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444" tabRatio="603"/>
  </bookViews>
  <sheets>
    <sheet name="Bridge_DK_final" sheetId="4" r:id="rId1"/>
    <sheet name="Tuning_final" sheetId="6" r:id="rId2"/>
    <sheet name="Regional" sheetId="9" r:id="rId3"/>
    <sheet name="PriceIndeces" sheetId="10" r:id="rId4"/>
    <sheet name="BPs" sheetId="11" r:id="rId5"/>
    <sheet name="dirCO2" sheetId="13" r:id="rId6"/>
    <sheet name="dirCH4" sheetId="14" r:id="rId7"/>
    <sheet name="dirN2o" sheetId="15" r:id="rId8"/>
    <sheet name="dirALL" sheetId="12" r:id="rId9"/>
    <sheet name="reg_info" sheetId="8" r:id="rId10"/>
  </sheets>
  <calcPr calcId="152511"/>
</workbook>
</file>

<file path=xl/calcChain.xml><?xml version="1.0" encoding="utf-8"?>
<calcChain xmlns="http://schemas.openxmlformats.org/spreadsheetml/2006/main">
  <c r="X119" i="10" l="1"/>
  <c r="Y119" i="10"/>
  <c r="Z119" i="10"/>
  <c r="AA119" i="10"/>
  <c r="AB119" i="10"/>
  <c r="W119" i="10"/>
  <c r="X120" i="10"/>
  <c r="Y120" i="10"/>
  <c r="Z120" i="10"/>
  <c r="AA120" i="10"/>
  <c r="AB120" i="10"/>
  <c r="W120" i="10"/>
  <c r="C115" i="6"/>
  <c r="H88" i="12" l="1"/>
  <c r="H150" i="12"/>
  <c r="G98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H23" i="12" s="1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G51" i="12" s="1"/>
  <c r="E52" i="12"/>
  <c r="E53" i="12"/>
  <c r="E54" i="12"/>
  <c r="G54" i="12" s="1"/>
  <c r="E55" i="12"/>
  <c r="G55" i="12" s="1"/>
  <c r="E56" i="12"/>
  <c r="E57" i="12"/>
  <c r="E58" i="12"/>
  <c r="E59" i="12"/>
  <c r="E60" i="12"/>
  <c r="E61" i="12"/>
  <c r="E62" i="12"/>
  <c r="E63" i="12"/>
  <c r="G63" i="12" s="1"/>
  <c r="E64" i="12"/>
  <c r="E65" i="12"/>
  <c r="E66" i="12"/>
  <c r="E67" i="12"/>
  <c r="G67" i="12" s="1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G99" i="12" s="1"/>
  <c r="E100" i="12"/>
  <c r="E101" i="12"/>
  <c r="E102" i="12"/>
  <c r="E103" i="12"/>
  <c r="E104" i="12"/>
  <c r="E105" i="12"/>
  <c r="E106" i="12"/>
  <c r="G106" i="12" s="1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G122" i="12" s="1"/>
  <c r="E123" i="12"/>
  <c r="E124" i="12"/>
  <c r="E125" i="12"/>
  <c r="E126" i="12"/>
  <c r="E127" i="12"/>
  <c r="G127" i="12" s="1"/>
  <c r="E128" i="12"/>
  <c r="E129" i="12"/>
  <c r="E130" i="12"/>
  <c r="G130" i="12" s="1"/>
  <c r="E131" i="12"/>
  <c r="E132" i="12"/>
  <c r="E133" i="12"/>
  <c r="E134" i="12"/>
  <c r="E135" i="12"/>
  <c r="G135" i="12" s="1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G166" i="12" s="1"/>
  <c r="E167" i="12"/>
  <c r="E168" i="12"/>
  <c r="E169" i="12"/>
  <c r="E170" i="12"/>
  <c r="E171" i="12"/>
  <c r="G171" i="12" s="1"/>
  <c r="E172" i="12"/>
  <c r="E173" i="12"/>
  <c r="E174" i="12"/>
  <c r="G174" i="12" s="1"/>
  <c r="E175" i="12"/>
  <c r="G175" i="12" s="1"/>
  <c r="E176" i="12"/>
  <c r="E177" i="12"/>
  <c r="E178" i="12"/>
  <c r="E179" i="12"/>
  <c r="E180" i="12"/>
  <c r="E181" i="12"/>
  <c r="E182" i="12"/>
  <c r="G182" i="12" s="1"/>
  <c r="E183" i="12"/>
  <c r="E184" i="12"/>
  <c r="E185" i="12"/>
  <c r="E186" i="12"/>
  <c r="E187" i="12"/>
  <c r="E188" i="12"/>
  <c r="E189" i="12"/>
  <c r="E190" i="12"/>
  <c r="E191" i="12"/>
  <c r="G191" i="12" s="1"/>
  <c r="E192" i="12"/>
  <c r="E193" i="12"/>
  <c r="E194" i="12"/>
  <c r="E195" i="12"/>
  <c r="G195" i="12" s="1"/>
  <c r="E196" i="12"/>
  <c r="E197" i="12"/>
  <c r="E198" i="12"/>
  <c r="E199" i="12"/>
  <c r="E200" i="12"/>
  <c r="E201" i="12"/>
  <c r="E202" i="12"/>
  <c r="E203" i="12"/>
  <c r="E204" i="12"/>
  <c r="E205" i="12"/>
  <c r="D7" i="12"/>
  <c r="D8" i="12"/>
  <c r="D9" i="12"/>
  <c r="D206" i="12" s="1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6" i="12"/>
  <c r="C7" i="12"/>
  <c r="C8" i="12"/>
  <c r="C9" i="12"/>
  <c r="C10" i="12"/>
  <c r="C11" i="12"/>
  <c r="C12" i="12"/>
  <c r="C13" i="12"/>
  <c r="C14" i="12"/>
  <c r="C15" i="12"/>
  <c r="C16" i="12"/>
  <c r="G16" i="12" s="1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G68" i="12" s="1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G152" i="12" s="1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G196" i="12" s="1"/>
  <c r="C197" i="12"/>
  <c r="C198" i="12"/>
  <c r="C199" i="12"/>
  <c r="C200" i="12"/>
  <c r="C201" i="12"/>
  <c r="C202" i="12"/>
  <c r="C203" i="12"/>
  <c r="C204" i="12"/>
  <c r="C205" i="12"/>
  <c r="C6" i="12"/>
  <c r="B7" i="12"/>
  <c r="B8" i="12"/>
  <c r="G8" i="12" s="1"/>
  <c r="B9" i="12"/>
  <c r="B206" i="12" s="1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G24" i="12" s="1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G72" i="12" s="1"/>
  <c r="B73" i="12"/>
  <c r="B74" i="12"/>
  <c r="B75" i="12"/>
  <c r="B76" i="12"/>
  <c r="B77" i="12"/>
  <c r="B78" i="12"/>
  <c r="B79" i="12"/>
  <c r="B80" i="12"/>
  <c r="G80" i="12" s="1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G136" i="12" s="1"/>
  <c r="B137" i="12"/>
  <c r="B138" i="12"/>
  <c r="B139" i="12"/>
  <c r="B140" i="12"/>
  <c r="G140" i="12" s="1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G188" i="12" s="1"/>
  <c r="B189" i="12"/>
  <c r="B190" i="12"/>
  <c r="B191" i="12"/>
  <c r="B192" i="12"/>
  <c r="G192" i="12" s="1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6" i="12"/>
  <c r="G200" i="12"/>
  <c r="G198" i="12"/>
  <c r="G190" i="12"/>
  <c r="G187" i="12"/>
  <c r="G184" i="12"/>
  <c r="G180" i="12"/>
  <c r="G179" i="12"/>
  <c r="G167" i="12"/>
  <c r="G144" i="12"/>
  <c r="G139" i="12"/>
  <c r="G123" i="12"/>
  <c r="G95" i="12"/>
  <c r="G62" i="12"/>
  <c r="G59" i="12"/>
  <c r="G47" i="12"/>
  <c r="G199" i="12" l="1"/>
  <c r="G183" i="12"/>
  <c r="G111" i="12"/>
  <c r="G75" i="12"/>
  <c r="H27" i="12"/>
  <c r="G194" i="12"/>
  <c r="G186" i="12"/>
  <c r="G178" i="12"/>
  <c r="G170" i="12"/>
  <c r="G162" i="12"/>
  <c r="G158" i="12"/>
  <c r="G146" i="12"/>
  <c r="G126" i="12"/>
  <c r="H86" i="12"/>
  <c r="G58" i="12"/>
  <c r="G50" i="12"/>
  <c r="H34" i="12"/>
  <c r="G10" i="12"/>
  <c r="G173" i="12"/>
  <c r="G169" i="12"/>
  <c r="G165" i="12"/>
  <c r="G161" i="12"/>
  <c r="G157" i="12"/>
  <c r="G133" i="12"/>
  <c r="G129" i="12"/>
  <c r="G125" i="12"/>
  <c r="G121" i="12"/>
  <c r="G105" i="12"/>
  <c r="G77" i="12"/>
  <c r="H29" i="12"/>
  <c r="G17" i="12"/>
  <c r="G137" i="12"/>
  <c r="H73" i="12"/>
  <c r="G9" i="12"/>
  <c r="G113" i="12"/>
  <c r="C206" i="12"/>
  <c r="G12" i="12"/>
  <c r="G18" i="12"/>
  <c r="H25" i="12"/>
  <c r="H30" i="12"/>
  <c r="G48" i="12"/>
  <c r="G52" i="12"/>
  <c r="G56" i="12"/>
  <c r="G60" i="12"/>
  <c r="H64" i="12"/>
  <c r="H69" i="12"/>
  <c r="G93" i="12"/>
  <c r="G104" i="12"/>
  <c r="G108" i="12"/>
  <c r="G145" i="12"/>
  <c r="G154" i="12"/>
  <c r="G159" i="12"/>
  <c r="G163" i="12"/>
  <c r="G203" i="12"/>
  <c r="E6" i="12"/>
  <c r="G76" i="12"/>
  <c r="G128" i="12"/>
  <c r="G134" i="12"/>
  <c r="G138" i="12"/>
  <c r="G177" i="12"/>
  <c r="G181" i="12"/>
  <c r="G185" i="12"/>
  <c r="G189" i="12"/>
  <c r="G193" i="12"/>
  <c r="G197" i="12"/>
  <c r="G7" i="12"/>
  <c r="H13" i="12"/>
  <c r="G19" i="12"/>
  <c r="H26" i="12"/>
  <c r="H31" i="12"/>
  <c r="G49" i="12"/>
  <c r="G53" i="12"/>
  <c r="G57" i="12"/>
  <c r="G61" i="12"/>
  <c r="H65" i="12"/>
  <c r="G94" i="12"/>
  <c r="G101" i="12"/>
  <c r="G109" i="12"/>
  <c r="G119" i="12"/>
  <c r="G155" i="12"/>
  <c r="G160" i="12"/>
  <c r="G168" i="12"/>
  <c r="G172" i="12"/>
  <c r="G204" i="12"/>
  <c r="D4" i="11" l="1"/>
  <c r="D5" i="11"/>
  <c r="D6" i="11"/>
  <c r="D7" i="11"/>
  <c r="D9" i="11"/>
  <c r="D10" i="11"/>
  <c r="D13" i="11"/>
  <c r="D14" i="11"/>
  <c r="D15" i="11"/>
  <c r="D16" i="11"/>
  <c r="D20" i="11"/>
  <c r="D21" i="11"/>
  <c r="D22" i="11"/>
  <c r="D24" i="11"/>
  <c r="D27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4" i="11"/>
  <c r="D65" i="11"/>
  <c r="D69" i="11"/>
  <c r="D70" i="11"/>
  <c r="D72" i="11"/>
  <c r="D73" i="11"/>
  <c r="D74" i="11"/>
  <c r="D77" i="11"/>
  <c r="D85" i="11"/>
  <c r="D90" i="11"/>
  <c r="D91" i="11"/>
  <c r="D92" i="11"/>
  <c r="D95" i="11"/>
  <c r="D96" i="11"/>
  <c r="D98" i="11"/>
  <c r="D101" i="11"/>
  <c r="D102" i="11"/>
  <c r="D103" i="11"/>
  <c r="D105" i="11"/>
  <c r="D106" i="11"/>
  <c r="D108" i="11"/>
  <c r="D110" i="11"/>
  <c r="D116" i="11"/>
  <c r="D118" i="11"/>
  <c r="D119" i="11"/>
  <c r="D120" i="11"/>
  <c r="D122" i="11"/>
  <c r="D123" i="11"/>
  <c r="D124" i="11"/>
  <c r="D125" i="11"/>
  <c r="D126" i="11"/>
  <c r="D127" i="11"/>
  <c r="D130" i="11"/>
  <c r="D131" i="11"/>
  <c r="D132" i="11"/>
  <c r="D133" i="11"/>
  <c r="D134" i="11"/>
  <c r="D135" i="11"/>
  <c r="D136" i="11"/>
  <c r="D137" i="11"/>
  <c r="D141" i="11"/>
  <c r="D142" i="11"/>
  <c r="D143" i="11"/>
  <c r="D149" i="11"/>
  <c r="D150" i="11"/>
  <c r="D151" i="11"/>
  <c r="D152" i="11"/>
  <c r="D154" i="11"/>
  <c r="D155" i="11"/>
  <c r="D157" i="11"/>
  <c r="D158" i="11"/>
  <c r="D159" i="11"/>
  <c r="D160" i="11"/>
  <c r="D162" i="11"/>
  <c r="D163" i="11"/>
  <c r="D164" i="11"/>
  <c r="D165" i="11"/>
  <c r="D166" i="11"/>
  <c r="D167" i="11"/>
  <c r="D168" i="11"/>
  <c r="D169" i="11"/>
  <c r="D170" i="11"/>
  <c r="D171" i="11"/>
  <c r="D172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W11" i="10" l="1"/>
  <c r="W12" i="10"/>
  <c r="X12" i="10"/>
  <c r="Y12" i="10"/>
  <c r="Z12" i="10"/>
  <c r="AA12" i="10"/>
  <c r="AB12" i="10"/>
  <c r="W13" i="10"/>
  <c r="X13" i="10"/>
  <c r="Y13" i="10"/>
  <c r="Z13" i="10"/>
  <c r="AA13" i="10"/>
  <c r="AB13" i="10"/>
  <c r="W14" i="10"/>
  <c r="X14" i="10"/>
  <c r="Y14" i="10"/>
  <c r="Z14" i="10"/>
  <c r="AA14" i="10"/>
  <c r="AB14" i="10"/>
  <c r="W15" i="10"/>
  <c r="X15" i="10"/>
  <c r="Y15" i="10"/>
  <c r="Z15" i="10"/>
  <c r="AA15" i="10"/>
  <c r="AB15" i="10"/>
  <c r="W16" i="10"/>
  <c r="X16" i="10"/>
  <c r="Y16" i="10"/>
  <c r="Z16" i="10"/>
  <c r="AA16" i="10"/>
  <c r="AB16" i="10"/>
  <c r="W17" i="10"/>
  <c r="X17" i="10"/>
  <c r="Y17" i="10"/>
  <c r="Z17" i="10"/>
  <c r="AA17" i="10"/>
  <c r="AB17" i="10"/>
  <c r="W18" i="10"/>
  <c r="X18" i="10"/>
  <c r="Y18" i="10"/>
  <c r="Z18" i="10"/>
  <c r="AA18" i="10"/>
  <c r="AB18" i="10"/>
  <c r="W19" i="10"/>
  <c r="X19" i="10"/>
  <c r="Y19" i="10"/>
  <c r="Z19" i="10"/>
  <c r="AA19" i="10"/>
  <c r="AB19" i="10"/>
  <c r="W20" i="10"/>
  <c r="X20" i="10"/>
  <c r="Y20" i="10"/>
  <c r="Z20" i="10"/>
  <c r="AA20" i="10"/>
  <c r="AB20" i="10"/>
  <c r="W21" i="10"/>
  <c r="X21" i="10"/>
  <c r="Y21" i="10"/>
  <c r="Z21" i="10"/>
  <c r="AA21" i="10"/>
  <c r="AB21" i="10"/>
  <c r="W22" i="10"/>
  <c r="X22" i="10"/>
  <c r="Y22" i="10"/>
  <c r="Z22" i="10"/>
  <c r="AA22" i="10"/>
  <c r="AB22" i="10"/>
  <c r="W23" i="10"/>
  <c r="X23" i="10"/>
  <c r="Y23" i="10"/>
  <c r="Z23" i="10"/>
  <c r="AA23" i="10"/>
  <c r="AB23" i="10"/>
  <c r="W24" i="10"/>
  <c r="X24" i="10"/>
  <c r="Y24" i="10"/>
  <c r="Z24" i="10"/>
  <c r="AA24" i="10"/>
  <c r="AB24" i="10"/>
  <c r="W25" i="10"/>
  <c r="X25" i="10"/>
  <c r="Y25" i="10"/>
  <c r="Z25" i="10"/>
  <c r="AA25" i="10"/>
  <c r="AB25" i="10"/>
  <c r="W26" i="10"/>
  <c r="X26" i="10"/>
  <c r="Y26" i="10"/>
  <c r="Z26" i="10"/>
  <c r="AA26" i="10"/>
  <c r="AB26" i="10"/>
  <c r="W27" i="10"/>
  <c r="X27" i="10"/>
  <c r="Y27" i="10"/>
  <c r="Z27" i="10"/>
  <c r="AA27" i="10"/>
  <c r="AB27" i="10"/>
  <c r="W28" i="10"/>
  <c r="X28" i="10"/>
  <c r="Y28" i="10"/>
  <c r="Z28" i="10"/>
  <c r="AA28" i="10"/>
  <c r="AB28" i="10"/>
  <c r="W29" i="10"/>
  <c r="X29" i="10"/>
  <c r="Y29" i="10"/>
  <c r="Z29" i="10"/>
  <c r="AA29" i="10"/>
  <c r="AB29" i="10"/>
  <c r="W30" i="10"/>
  <c r="X30" i="10"/>
  <c r="Y30" i="10"/>
  <c r="Z30" i="10"/>
  <c r="AA30" i="10"/>
  <c r="AB30" i="10"/>
  <c r="W31" i="10"/>
  <c r="X31" i="10"/>
  <c r="Y31" i="10"/>
  <c r="Z31" i="10"/>
  <c r="AA31" i="10"/>
  <c r="AB31" i="10"/>
  <c r="W32" i="10"/>
  <c r="X32" i="10"/>
  <c r="Y32" i="10"/>
  <c r="Z32" i="10"/>
  <c r="AA32" i="10"/>
  <c r="AB32" i="10"/>
  <c r="W33" i="10"/>
  <c r="X33" i="10"/>
  <c r="Y33" i="10"/>
  <c r="Z33" i="10"/>
  <c r="AA33" i="10"/>
  <c r="AB33" i="10"/>
  <c r="W34" i="10"/>
  <c r="X34" i="10"/>
  <c r="Y34" i="10"/>
  <c r="Z34" i="10"/>
  <c r="AA34" i="10"/>
  <c r="AB34" i="10"/>
  <c r="W35" i="10"/>
  <c r="X35" i="10"/>
  <c r="Y35" i="10"/>
  <c r="Z35" i="10"/>
  <c r="AA35" i="10"/>
  <c r="AB35" i="10"/>
  <c r="W36" i="10"/>
  <c r="X36" i="10"/>
  <c r="Y36" i="10"/>
  <c r="Z36" i="10"/>
  <c r="AA36" i="10"/>
  <c r="AB36" i="10"/>
  <c r="W37" i="10"/>
  <c r="X37" i="10"/>
  <c r="Y37" i="10"/>
  <c r="Z37" i="10"/>
  <c r="AA37" i="10"/>
  <c r="AB37" i="10"/>
  <c r="W38" i="10"/>
  <c r="X38" i="10"/>
  <c r="Y38" i="10"/>
  <c r="Z38" i="10"/>
  <c r="AA38" i="10"/>
  <c r="AB38" i="10"/>
  <c r="W39" i="10"/>
  <c r="X39" i="10"/>
  <c r="Y39" i="10"/>
  <c r="Z39" i="10"/>
  <c r="AA39" i="10"/>
  <c r="AB39" i="10"/>
  <c r="W40" i="10"/>
  <c r="X40" i="10"/>
  <c r="Y40" i="10"/>
  <c r="Z40" i="10"/>
  <c r="AA40" i="10"/>
  <c r="AB40" i="10"/>
  <c r="W41" i="10"/>
  <c r="X41" i="10"/>
  <c r="Y41" i="10"/>
  <c r="Z41" i="10"/>
  <c r="AA41" i="10"/>
  <c r="AB41" i="10"/>
  <c r="W42" i="10"/>
  <c r="X42" i="10"/>
  <c r="Y42" i="10"/>
  <c r="Z42" i="10"/>
  <c r="AA42" i="10"/>
  <c r="AB42" i="10"/>
  <c r="W43" i="10"/>
  <c r="X43" i="10"/>
  <c r="Y43" i="10"/>
  <c r="Z43" i="10"/>
  <c r="AA43" i="10"/>
  <c r="AB43" i="10"/>
  <c r="W44" i="10"/>
  <c r="X44" i="10"/>
  <c r="Y44" i="10"/>
  <c r="Z44" i="10"/>
  <c r="AA44" i="10"/>
  <c r="AB44" i="10"/>
  <c r="W45" i="10"/>
  <c r="X45" i="10"/>
  <c r="Y45" i="10"/>
  <c r="Z45" i="10"/>
  <c r="AA45" i="10"/>
  <c r="AB45" i="10"/>
  <c r="W46" i="10"/>
  <c r="X46" i="10"/>
  <c r="Y46" i="10"/>
  <c r="Z46" i="10"/>
  <c r="AA46" i="10"/>
  <c r="AB46" i="10"/>
  <c r="W47" i="10"/>
  <c r="X47" i="10"/>
  <c r="Y47" i="10"/>
  <c r="Z47" i="10"/>
  <c r="AA47" i="10"/>
  <c r="AB47" i="10"/>
  <c r="W48" i="10"/>
  <c r="X48" i="10"/>
  <c r="Y48" i="10"/>
  <c r="Z48" i="10"/>
  <c r="AA48" i="10"/>
  <c r="AB48" i="10"/>
  <c r="W49" i="10"/>
  <c r="X49" i="10"/>
  <c r="Y49" i="10"/>
  <c r="Z49" i="10"/>
  <c r="AA49" i="10"/>
  <c r="AB49" i="10"/>
  <c r="W50" i="10"/>
  <c r="X50" i="10"/>
  <c r="Y50" i="10"/>
  <c r="Z50" i="10"/>
  <c r="AA50" i="10"/>
  <c r="AB50" i="10"/>
  <c r="W51" i="10"/>
  <c r="X51" i="10"/>
  <c r="Y51" i="10"/>
  <c r="Z51" i="10"/>
  <c r="AA51" i="10"/>
  <c r="AB51" i="10"/>
  <c r="W52" i="10"/>
  <c r="X52" i="10"/>
  <c r="Y52" i="10"/>
  <c r="Z52" i="10"/>
  <c r="AA52" i="10"/>
  <c r="AB52" i="10"/>
  <c r="W53" i="10"/>
  <c r="X53" i="10"/>
  <c r="Y53" i="10"/>
  <c r="Z53" i="10"/>
  <c r="AA53" i="10"/>
  <c r="AB53" i="10"/>
  <c r="W54" i="10"/>
  <c r="X54" i="10"/>
  <c r="Y54" i="10"/>
  <c r="Z54" i="10"/>
  <c r="AA54" i="10"/>
  <c r="AB54" i="10"/>
  <c r="W55" i="10"/>
  <c r="X55" i="10"/>
  <c r="Y55" i="10"/>
  <c r="Z55" i="10"/>
  <c r="AA55" i="10"/>
  <c r="AB55" i="10"/>
  <c r="W56" i="10"/>
  <c r="X56" i="10"/>
  <c r="Y56" i="10"/>
  <c r="Z56" i="10"/>
  <c r="AA56" i="10"/>
  <c r="AB56" i="10"/>
  <c r="W57" i="10"/>
  <c r="X57" i="10"/>
  <c r="Y57" i="10"/>
  <c r="Z57" i="10"/>
  <c r="AA57" i="10"/>
  <c r="AB57" i="10"/>
  <c r="W58" i="10"/>
  <c r="X58" i="10"/>
  <c r="Y58" i="10"/>
  <c r="Z58" i="10"/>
  <c r="AA58" i="10"/>
  <c r="AB58" i="10"/>
  <c r="W59" i="10"/>
  <c r="X59" i="10"/>
  <c r="Y59" i="10"/>
  <c r="Z59" i="10"/>
  <c r="AA59" i="10"/>
  <c r="AB59" i="10"/>
  <c r="W60" i="10"/>
  <c r="X60" i="10"/>
  <c r="Y60" i="10"/>
  <c r="Z60" i="10"/>
  <c r="AA60" i="10"/>
  <c r="AB60" i="10"/>
  <c r="W61" i="10"/>
  <c r="X61" i="10"/>
  <c r="Y61" i="10"/>
  <c r="Z61" i="10"/>
  <c r="AA61" i="10"/>
  <c r="AB61" i="10"/>
  <c r="W62" i="10"/>
  <c r="X62" i="10"/>
  <c r="Y62" i="10"/>
  <c r="Z62" i="10"/>
  <c r="AA62" i="10"/>
  <c r="AB62" i="10"/>
  <c r="W63" i="10"/>
  <c r="X63" i="10"/>
  <c r="Y63" i="10"/>
  <c r="Z63" i="10"/>
  <c r="AA63" i="10"/>
  <c r="AB63" i="10"/>
  <c r="W64" i="10"/>
  <c r="X64" i="10"/>
  <c r="Y64" i="10"/>
  <c r="Z64" i="10"/>
  <c r="AA64" i="10"/>
  <c r="AB64" i="10"/>
  <c r="W65" i="10"/>
  <c r="X65" i="10"/>
  <c r="Y65" i="10"/>
  <c r="Z65" i="10"/>
  <c r="AA65" i="10"/>
  <c r="AB65" i="10"/>
  <c r="W66" i="10"/>
  <c r="X66" i="10"/>
  <c r="Y66" i="10"/>
  <c r="Z66" i="10"/>
  <c r="AA66" i="10"/>
  <c r="AB66" i="10"/>
  <c r="W67" i="10"/>
  <c r="X67" i="10"/>
  <c r="Y67" i="10"/>
  <c r="Z67" i="10"/>
  <c r="AA67" i="10"/>
  <c r="AB67" i="10"/>
  <c r="W68" i="10"/>
  <c r="X68" i="10"/>
  <c r="Y68" i="10"/>
  <c r="Z68" i="10"/>
  <c r="AA68" i="10"/>
  <c r="AB68" i="10"/>
  <c r="W69" i="10"/>
  <c r="X69" i="10"/>
  <c r="Y69" i="10"/>
  <c r="Z69" i="10"/>
  <c r="AA69" i="10"/>
  <c r="AB69" i="10"/>
  <c r="W70" i="10"/>
  <c r="X70" i="10"/>
  <c r="Y70" i="10"/>
  <c r="Z70" i="10"/>
  <c r="AA70" i="10"/>
  <c r="AB70" i="10"/>
  <c r="W71" i="10"/>
  <c r="X71" i="10"/>
  <c r="Y71" i="10"/>
  <c r="Z71" i="10"/>
  <c r="AA71" i="10"/>
  <c r="AB71" i="10"/>
  <c r="W72" i="10"/>
  <c r="X72" i="10"/>
  <c r="Y72" i="10"/>
  <c r="Z72" i="10"/>
  <c r="AA72" i="10"/>
  <c r="AB72" i="10"/>
  <c r="W73" i="10"/>
  <c r="X73" i="10"/>
  <c r="Y73" i="10"/>
  <c r="Z73" i="10"/>
  <c r="AA73" i="10"/>
  <c r="AB73" i="10"/>
  <c r="W74" i="10"/>
  <c r="X74" i="10"/>
  <c r="Y74" i="10"/>
  <c r="Z74" i="10"/>
  <c r="AA74" i="10"/>
  <c r="AB74" i="10"/>
  <c r="W75" i="10"/>
  <c r="X75" i="10"/>
  <c r="Y75" i="10"/>
  <c r="Z75" i="10"/>
  <c r="AA75" i="10"/>
  <c r="AB75" i="10"/>
  <c r="W76" i="10"/>
  <c r="X76" i="10"/>
  <c r="Y76" i="10"/>
  <c r="Z76" i="10"/>
  <c r="AA76" i="10"/>
  <c r="AB76" i="10"/>
  <c r="W77" i="10"/>
  <c r="X77" i="10"/>
  <c r="Y77" i="10"/>
  <c r="Z77" i="10"/>
  <c r="AA77" i="10"/>
  <c r="AB77" i="10"/>
  <c r="W78" i="10"/>
  <c r="X78" i="10"/>
  <c r="Y78" i="10"/>
  <c r="Z78" i="10"/>
  <c r="AA78" i="10"/>
  <c r="AB78" i="10"/>
  <c r="W79" i="10"/>
  <c r="X79" i="10"/>
  <c r="Y79" i="10"/>
  <c r="Z79" i="10"/>
  <c r="AA79" i="10"/>
  <c r="AB79" i="10"/>
  <c r="W80" i="10"/>
  <c r="X80" i="10"/>
  <c r="Y80" i="10"/>
  <c r="Z80" i="10"/>
  <c r="AA80" i="10"/>
  <c r="AB80" i="10"/>
  <c r="W81" i="10"/>
  <c r="X81" i="10"/>
  <c r="Y81" i="10"/>
  <c r="Z81" i="10"/>
  <c r="AA81" i="10"/>
  <c r="AB81" i="10"/>
  <c r="W82" i="10"/>
  <c r="X82" i="10"/>
  <c r="Y82" i="10"/>
  <c r="Z82" i="10"/>
  <c r="AA82" i="10"/>
  <c r="AB82" i="10"/>
  <c r="W83" i="10"/>
  <c r="X83" i="10"/>
  <c r="Y83" i="10"/>
  <c r="Z83" i="10"/>
  <c r="AA83" i="10"/>
  <c r="AB83" i="10"/>
  <c r="W84" i="10"/>
  <c r="X84" i="10"/>
  <c r="Y84" i="10"/>
  <c r="Z84" i="10"/>
  <c r="AA84" i="10"/>
  <c r="AB84" i="10"/>
  <c r="W85" i="10"/>
  <c r="X85" i="10"/>
  <c r="Y85" i="10"/>
  <c r="Z85" i="10"/>
  <c r="AA85" i="10"/>
  <c r="AB85" i="10"/>
  <c r="W86" i="10"/>
  <c r="X86" i="10"/>
  <c r="Y86" i="10"/>
  <c r="Z86" i="10"/>
  <c r="AA86" i="10"/>
  <c r="AB86" i="10"/>
  <c r="W87" i="10"/>
  <c r="X87" i="10"/>
  <c r="Y87" i="10"/>
  <c r="Z87" i="10"/>
  <c r="AA87" i="10"/>
  <c r="AB87" i="10"/>
  <c r="W88" i="10"/>
  <c r="X88" i="10"/>
  <c r="Y88" i="10"/>
  <c r="Z88" i="10"/>
  <c r="AA88" i="10"/>
  <c r="AB88" i="10"/>
  <c r="W89" i="10"/>
  <c r="X89" i="10"/>
  <c r="Y89" i="10"/>
  <c r="Z89" i="10"/>
  <c r="AA89" i="10"/>
  <c r="AB89" i="10"/>
  <c r="W90" i="10"/>
  <c r="X90" i="10"/>
  <c r="Y90" i="10"/>
  <c r="Z90" i="10"/>
  <c r="AA90" i="10"/>
  <c r="AB90" i="10"/>
  <c r="W91" i="10"/>
  <c r="X91" i="10"/>
  <c r="Y91" i="10"/>
  <c r="Z91" i="10"/>
  <c r="AA91" i="10"/>
  <c r="AB91" i="10"/>
  <c r="W92" i="10"/>
  <c r="X92" i="10"/>
  <c r="Y92" i="10"/>
  <c r="Z92" i="10"/>
  <c r="AA92" i="10"/>
  <c r="AB92" i="10"/>
  <c r="W93" i="10"/>
  <c r="X93" i="10"/>
  <c r="Y93" i="10"/>
  <c r="Z93" i="10"/>
  <c r="AA93" i="10"/>
  <c r="AB93" i="10"/>
  <c r="W94" i="10"/>
  <c r="X94" i="10"/>
  <c r="Y94" i="10"/>
  <c r="Z94" i="10"/>
  <c r="AA94" i="10"/>
  <c r="AB94" i="10"/>
  <c r="W95" i="10"/>
  <c r="X95" i="10"/>
  <c r="Y95" i="10"/>
  <c r="Z95" i="10"/>
  <c r="AA95" i="10"/>
  <c r="AB95" i="10"/>
  <c r="W96" i="10"/>
  <c r="X96" i="10"/>
  <c r="Y96" i="10"/>
  <c r="Z96" i="10"/>
  <c r="AA96" i="10"/>
  <c r="AB96" i="10"/>
  <c r="W97" i="10"/>
  <c r="X97" i="10"/>
  <c r="Y97" i="10"/>
  <c r="Z97" i="10"/>
  <c r="AA97" i="10"/>
  <c r="AB97" i="10"/>
  <c r="W98" i="10"/>
  <c r="X98" i="10"/>
  <c r="Y98" i="10"/>
  <c r="Z98" i="10"/>
  <c r="AA98" i="10"/>
  <c r="AB98" i="10"/>
  <c r="W99" i="10"/>
  <c r="X99" i="10"/>
  <c r="Y99" i="10"/>
  <c r="Z99" i="10"/>
  <c r="AA99" i="10"/>
  <c r="AB99" i="10"/>
  <c r="W100" i="10"/>
  <c r="X100" i="10"/>
  <c r="Y100" i="10"/>
  <c r="Z100" i="10"/>
  <c r="AA100" i="10"/>
  <c r="AB100" i="10"/>
  <c r="W101" i="10"/>
  <c r="X101" i="10"/>
  <c r="Y101" i="10"/>
  <c r="Z101" i="10"/>
  <c r="AA101" i="10"/>
  <c r="AB101" i="10"/>
  <c r="W102" i="10"/>
  <c r="X102" i="10"/>
  <c r="Y102" i="10"/>
  <c r="Z102" i="10"/>
  <c r="AA102" i="10"/>
  <c r="AB102" i="10"/>
  <c r="W103" i="10"/>
  <c r="X103" i="10"/>
  <c r="Y103" i="10"/>
  <c r="Z103" i="10"/>
  <c r="AA103" i="10"/>
  <c r="AB103" i="10"/>
  <c r="W104" i="10"/>
  <c r="X104" i="10"/>
  <c r="Y104" i="10"/>
  <c r="Z104" i="10"/>
  <c r="AA104" i="10"/>
  <c r="AB104" i="10"/>
  <c r="W105" i="10"/>
  <c r="X105" i="10"/>
  <c r="Y105" i="10"/>
  <c r="Z105" i="10"/>
  <c r="AA105" i="10"/>
  <c r="AB105" i="10"/>
  <c r="W106" i="10"/>
  <c r="X106" i="10"/>
  <c r="Y106" i="10"/>
  <c r="Z106" i="10"/>
  <c r="AA106" i="10"/>
  <c r="AB106" i="10"/>
  <c r="W107" i="10"/>
  <c r="X107" i="10"/>
  <c r="Y107" i="10"/>
  <c r="Z107" i="10"/>
  <c r="AA107" i="10"/>
  <c r="AB107" i="10"/>
  <c r="W108" i="10"/>
  <c r="X108" i="10"/>
  <c r="Y108" i="10"/>
  <c r="Z108" i="10"/>
  <c r="AA108" i="10"/>
  <c r="AB108" i="10"/>
  <c r="W109" i="10"/>
  <c r="X109" i="10"/>
  <c r="Y109" i="10"/>
  <c r="Z109" i="10"/>
  <c r="AA109" i="10"/>
  <c r="AB109" i="10"/>
  <c r="W110" i="10"/>
  <c r="X110" i="10"/>
  <c r="Y110" i="10"/>
  <c r="Z110" i="10"/>
  <c r="AA110" i="10"/>
  <c r="AB110" i="10"/>
  <c r="W111" i="10"/>
  <c r="X111" i="10"/>
  <c r="Y111" i="10"/>
  <c r="Z111" i="10"/>
  <c r="AA111" i="10"/>
  <c r="AB111" i="10"/>
  <c r="W112" i="10"/>
  <c r="X112" i="10"/>
  <c r="Y112" i="10"/>
  <c r="Z112" i="10"/>
  <c r="AA112" i="10"/>
  <c r="AB112" i="10"/>
  <c r="W113" i="10"/>
  <c r="X113" i="10"/>
  <c r="Y113" i="10"/>
  <c r="Z113" i="10"/>
  <c r="AA113" i="10"/>
  <c r="AB113" i="10"/>
  <c r="W114" i="10"/>
  <c r="X114" i="10"/>
  <c r="Y114" i="10"/>
  <c r="Z114" i="10"/>
  <c r="AA114" i="10"/>
  <c r="AB114" i="10"/>
  <c r="W115" i="10"/>
  <c r="X115" i="10"/>
  <c r="Y115" i="10"/>
  <c r="Z115" i="10"/>
  <c r="AA115" i="10"/>
  <c r="AB115" i="10"/>
  <c r="W116" i="10"/>
  <c r="X116" i="10"/>
  <c r="Y116" i="10"/>
  <c r="Z116" i="10"/>
  <c r="AA116" i="10"/>
  <c r="AB116" i="10"/>
  <c r="W117" i="10"/>
  <c r="X117" i="10"/>
  <c r="Y117" i="10"/>
  <c r="Z117" i="10"/>
  <c r="AA117" i="10"/>
  <c r="AB117" i="10"/>
  <c r="W118" i="10"/>
  <c r="X118" i="10"/>
  <c r="Y118" i="10"/>
  <c r="Z118" i="10"/>
  <c r="AA118" i="10"/>
  <c r="AB118" i="10"/>
  <c r="X11" i="10"/>
  <c r="Y11" i="10"/>
  <c r="Z11" i="10"/>
  <c r="AA11" i="10"/>
  <c r="AB11" i="10"/>
  <c r="S22" i="10"/>
  <c r="K12" i="10"/>
  <c r="L12" i="10"/>
  <c r="M12" i="10"/>
  <c r="N12" i="10"/>
  <c r="O12" i="10"/>
  <c r="P12" i="10"/>
  <c r="K13" i="10"/>
  <c r="L13" i="10"/>
  <c r="M13" i="10"/>
  <c r="N13" i="10"/>
  <c r="O13" i="10"/>
  <c r="P13" i="10"/>
  <c r="K14" i="10"/>
  <c r="L14" i="10"/>
  <c r="M14" i="10"/>
  <c r="N14" i="10"/>
  <c r="O14" i="10"/>
  <c r="P14" i="10"/>
  <c r="K15" i="10"/>
  <c r="L15" i="10"/>
  <c r="M15" i="10"/>
  <c r="N15" i="10"/>
  <c r="O15" i="10"/>
  <c r="P15" i="10"/>
  <c r="K16" i="10"/>
  <c r="L16" i="10"/>
  <c r="M16" i="10"/>
  <c r="N16" i="10"/>
  <c r="O16" i="10"/>
  <c r="P16" i="10"/>
  <c r="K17" i="10"/>
  <c r="L17" i="10"/>
  <c r="M17" i="10"/>
  <c r="N17" i="10"/>
  <c r="O17" i="10"/>
  <c r="P17" i="10"/>
  <c r="K18" i="10"/>
  <c r="L18" i="10"/>
  <c r="M18" i="10"/>
  <c r="N18" i="10"/>
  <c r="O18" i="10"/>
  <c r="P18" i="10"/>
  <c r="K19" i="10"/>
  <c r="L19" i="10"/>
  <c r="M19" i="10"/>
  <c r="N19" i="10"/>
  <c r="O19" i="10"/>
  <c r="P19" i="10"/>
  <c r="K20" i="10"/>
  <c r="L20" i="10"/>
  <c r="M20" i="10"/>
  <c r="N20" i="10"/>
  <c r="O20" i="10"/>
  <c r="P20" i="10"/>
  <c r="K21" i="10"/>
  <c r="L21" i="10"/>
  <c r="M21" i="10"/>
  <c r="N21" i="10"/>
  <c r="O21" i="10"/>
  <c r="P21" i="10"/>
  <c r="K22" i="10"/>
  <c r="L22" i="10"/>
  <c r="M22" i="10"/>
  <c r="N22" i="10"/>
  <c r="O22" i="10"/>
  <c r="P22" i="10"/>
  <c r="K23" i="10"/>
  <c r="L23" i="10"/>
  <c r="M23" i="10"/>
  <c r="N23" i="10"/>
  <c r="O23" i="10"/>
  <c r="P23" i="10"/>
  <c r="K24" i="10"/>
  <c r="L24" i="10"/>
  <c r="M24" i="10"/>
  <c r="N24" i="10"/>
  <c r="O24" i="10"/>
  <c r="P24" i="10"/>
  <c r="K25" i="10"/>
  <c r="L25" i="10"/>
  <c r="M25" i="10"/>
  <c r="N25" i="10"/>
  <c r="O25" i="10"/>
  <c r="P25" i="10"/>
  <c r="K26" i="10"/>
  <c r="L26" i="10"/>
  <c r="M26" i="10"/>
  <c r="N26" i="10"/>
  <c r="O26" i="10"/>
  <c r="P26" i="10"/>
  <c r="K27" i="10"/>
  <c r="L27" i="10"/>
  <c r="M27" i="10"/>
  <c r="N27" i="10"/>
  <c r="O27" i="10"/>
  <c r="P27" i="10"/>
  <c r="K28" i="10"/>
  <c r="L28" i="10"/>
  <c r="M28" i="10"/>
  <c r="N28" i="10"/>
  <c r="O28" i="10"/>
  <c r="P28" i="10"/>
  <c r="K29" i="10"/>
  <c r="L29" i="10"/>
  <c r="M29" i="10"/>
  <c r="N29" i="10"/>
  <c r="O29" i="10"/>
  <c r="P29" i="10"/>
  <c r="K30" i="10"/>
  <c r="L30" i="10"/>
  <c r="M30" i="10"/>
  <c r="N30" i="10"/>
  <c r="O30" i="10"/>
  <c r="P30" i="10"/>
  <c r="K31" i="10"/>
  <c r="L31" i="10"/>
  <c r="M31" i="10"/>
  <c r="N31" i="10"/>
  <c r="O31" i="10"/>
  <c r="P31" i="10"/>
  <c r="K32" i="10"/>
  <c r="L32" i="10"/>
  <c r="M32" i="10"/>
  <c r="N32" i="10"/>
  <c r="O32" i="10"/>
  <c r="P32" i="10"/>
  <c r="K33" i="10"/>
  <c r="L33" i="10"/>
  <c r="M33" i="10"/>
  <c r="N33" i="10"/>
  <c r="O33" i="10"/>
  <c r="P33" i="10"/>
  <c r="K34" i="10"/>
  <c r="L34" i="10"/>
  <c r="M34" i="10"/>
  <c r="N34" i="10"/>
  <c r="O34" i="10"/>
  <c r="P34" i="10"/>
  <c r="K35" i="10"/>
  <c r="L35" i="10"/>
  <c r="M35" i="10"/>
  <c r="N35" i="10"/>
  <c r="O35" i="10"/>
  <c r="P35" i="10"/>
  <c r="K36" i="10"/>
  <c r="L36" i="10"/>
  <c r="M36" i="10"/>
  <c r="N36" i="10"/>
  <c r="O36" i="10"/>
  <c r="P36" i="10"/>
  <c r="K37" i="10"/>
  <c r="L37" i="10"/>
  <c r="M37" i="10"/>
  <c r="N37" i="10"/>
  <c r="O37" i="10"/>
  <c r="P37" i="10"/>
  <c r="K38" i="10"/>
  <c r="L38" i="10"/>
  <c r="M38" i="10"/>
  <c r="N38" i="10"/>
  <c r="O38" i="10"/>
  <c r="P38" i="10"/>
  <c r="K39" i="10"/>
  <c r="L39" i="10"/>
  <c r="M39" i="10"/>
  <c r="N39" i="10"/>
  <c r="O39" i="10"/>
  <c r="P39" i="10"/>
  <c r="K40" i="10"/>
  <c r="L40" i="10"/>
  <c r="M40" i="10"/>
  <c r="N40" i="10"/>
  <c r="O40" i="10"/>
  <c r="P40" i="10"/>
  <c r="K41" i="10"/>
  <c r="L41" i="10"/>
  <c r="M41" i="10"/>
  <c r="N41" i="10"/>
  <c r="O41" i="10"/>
  <c r="P41" i="10"/>
  <c r="K42" i="10"/>
  <c r="L42" i="10"/>
  <c r="M42" i="10"/>
  <c r="N42" i="10"/>
  <c r="O42" i="10"/>
  <c r="P42" i="10"/>
  <c r="K43" i="10"/>
  <c r="L43" i="10"/>
  <c r="M43" i="10"/>
  <c r="N43" i="10"/>
  <c r="O43" i="10"/>
  <c r="P43" i="10"/>
  <c r="K44" i="10"/>
  <c r="L44" i="10"/>
  <c r="M44" i="10"/>
  <c r="N44" i="10"/>
  <c r="O44" i="10"/>
  <c r="P44" i="10"/>
  <c r="K45" i="10"/>
  <c r="L45" i="10"/>
  <c r="M45" i="10"/>
  <c r="N45" i="10"/>
  <c r="O45" i="10"/>
  <c r="P45" i="10"/>
  <c r="K46" i="10"/>
  <c r="L46" i="10"/>
  <c r="M46" i="10"/>
  <c r="N46" i="10"/>
  <c r="O46" i="10"/>
  <c r="P46" i="10"/>
  <c r="K47" i="10"/>
  <c r="L47" i="10"/>
  <c r="M47" i="10"/>
  <c r="N47" i="10"/>
  <c r="O47" i="10"/>
  <c r="P47" i="10"/>
  <c r="K48" i="10"/>
  <c r="L48" i="10"/>
  <c r="M48" i="10"/>
  <c r="N48" i="10"/>
  <c r="O48" i="10"/>
  <c r="P48" i="10"/>
  <c r="K49" i="10"/>
  <c r="L49" i="10"/>
  <c r="M49" i="10"/>
  <c r="N49" i="10"/>
  <c r="O49" i="10"/>
  <c r="P49" i="10"/>
  <c r="K50" i="10"/>
  <c r="L50" i="10"/>
  <c r="M50" i="10"/>
  <c r="N50" i="10"/>
  <c r="O50" i="10"/>
  <c r="P50" i="10"/>
  <c r="K51" i="10"/>
  <c r="L51" i="10"/>
  <c r="M51" i="10"/>
  <c r="N51" i="10"/>
  <c r="O51" i="10"/>
  <c r="P51" i="10"/>
  <c r="K52" i="10"/>
  <c r="L52" i="10"/>
  <c r="M52" i="10"/>
  <c r="N52" i="10"/>
  <c r="O52" i="10"/>
  <c r="P52" i="10"/>
  <c r="K53" i="10"/>
  <c r="L53" i="10"/>
  <c r="M53" i="10"/>
  <c r="N53" i="10"/>
  <c r="O53" i="10"/>
  <c r="P53" i="10"/>
  <c r="K54" i="10"/>
  <c r="L54" i="10"/>
  <c r="M54" i="10"/>
  <c r="N54" i="10"/>
  <c r="O54" i="10"/>
  <c r="P54" i="10"/>
  <c r="K55" i="10"/>
  <c r="L55" i="10"/>
  <c r="M55" i="10"/>
  <c r="N55" i="10"/>
  <c r="O55" i="10"/>
  <c r="P55" i="10"/>
  <c r="K56" i="10"/>
  <c r="L56" i="10"/>
  <c r="M56" i="10"/>
  <c r="N56" i="10"/>
  <c r="O56" i="10"/>
  <c r="P56" i="10"/>
  <c r="K57" i="10"/>
  <c r="L57" i="10"/>
  <c r="M57" i="10"/>
  <c r="N57" i="10"/>
  <c r="O57" i="10"/>
  <c r="P57" i="10"/>
  <c r="K58" i="10"/>
  <c r="L58" i="10"/>
  <c r="M58" i="10"/>
  <c r="N58" i="10"/>
  <c r="O58" i="10"/>
  <c r="P58" i="10"/>
  <c r="K59" i="10"/>
  <c r="L59" i="10"/>
  <c r="M59" i="10"/>
  <c r="N59" i="10"/>
  <c r="O59" i="10"/>
  <c r="P59" i="10"/>
  <c r="K60" i="10"/>
  <c r="L60" i="10"/>
  <c r="M60" i="10"/>
  <c r="N60" i="10"/>
  <c r="O60" i="10"/>
  <c r="P60" i="10"/>
  <c r="K61" i="10"/>
  <c r="L61" i="10"/>
  <c r="M61" i="10"/>
  <c r="N61" i="10"/>
  <c r="O61" i="10"/>
  <c r="P61" i="10"/>
  <c r="K62" i="10"/>
  <c r="L62" i="10"/>
  <c r="M62" i="10"/>
  <c r="N62" i="10"/>
  <c r="O62" i="10"/>
  <c r="P62" i="10"/>
  <c r="K63" i="10"/>
  <c r="L63" i="10"/>
  <c r="M63" i="10"/>
  <c r="N63" i="10"/>
  <c r="O63" i="10"/>
  <c r="P63" i="10"/>
  <c r="K64" i="10"/>
  <c r="L64" i="10"/>
  <c r="M64" i="10"/>
  <c r="N64" i="10"/>
  <c r="O64" i="10"/>
  <c r="P64" i="10"/>
  <c r="K65" i="10"/>
  <c r="L65" i="10"/>
  <c r="M65" i="10"/>
  <c r="N65" i="10"/>
  <c r="O65" i="10"/>
  <c r="P65" i="10"/>
  <c r="K66" i="10"/>
  <c r="L66" i="10"/>
  <c r="M66" i="10"/>
  <c r="N66" i="10"/>
  <c r="O66" i="10"/>
  <c r="P66" i="10"/>
  <c r="K67" i="10"/>
  <c r="L67" i="10"/>
  <c r="M67" i="10"/>
  <c r="N67" i="10"/>
  <c r="O67" i="10"/>
  <c r="P67" i="10"/>
  <c r="K68" i="10"/>
  <c r="L68" i="10"/>
  <c r="M68" i="10"/>
  <c r="N68" i="10"/>
  <c r="O68" i="10"/>
  <c r="P68" i="10"/>
  <c r="K69" i="10"/>
  <c r="L69" i="10"/>
  <c r="M69" i="10"/>
  <c r="N69" i="10"/>
  <c r="O69" i="10"/>
  <c r="P69" i="10"/>
  <c r="K70" i="10"/>
  <c r="L70" i="10"/>
  <c r="M70" i="10"/>
  <c r="N70" i="10"/>
  <c r="O70" i="10"/>
  <c r="P70" i="10"/>
  <c r="K71" i="10"/>
  <c r="L71" i="10"/>
  <c r="M71" i="10"/>
  <c r="N71" i="10"/>
  <c r="O71" i="10"/>
  <c r="P71" i="10"/>
  <c r="K72" i="10"/>
  <c r="L72" i="10"/>
  <c r="M72" i="10"/>
  <c r="N72" i="10"/>
  <c r="O72" i="10"/>
  <c r="P72" i="10"/>
  <c r="K73" i="10"/>
  <c r="L73" i="10"/>
  <c r="M73" i="10"/>
  <c r="N73" i="10"/>
  <c r="O73" i="10"/>
  <c r="P73" i="10"/>
  <c r="K74" i="10"/>
  <c r="L74" i="10"/>
  <c r="M74" i="10"/>
  <c r="N74" i="10"/>
  <c r="O74" i="10"/>
  <c r="P74" i="10"/>
  <c r="K75" i="10"/>
  <c r="L75" i="10"/>
  <c r="M75" i="10"/>
  <c r="N75" i="10"/>
  <c r="O75" i="10"/>
  <c r="P75" i="10"/>
  <c r="K76" i="10"/>
  <c r="L76" i="10"/>
  <c r="M76" i="10"/>
  <c r="N76" i="10"/>
  <c r="O76" i="10"/>
  <c r="P76" i="10"/>
  <c r="K77" i="10"/>
  <c r="L77" i="10"/>
  <c r="M77" i="10"/>
  <c r="N77" i="10"/>
  <c r="O77" i="10"/>
  <c r="P77" i="10"/>
  <c r="K78" i="10"/>
  <c r="L78" i="10"/>
  <c r="M78" i="10"/>
  <c r="N78" i="10"/>
  <c r="O78" i="10"/>
  <c r="P78" i="10"/>
  <c r="K79" i="10"/>
  <c r="L79" i="10"/>
  <c r="M79" i="10"/>
  <c r="N79" i="10"/>
  <c r="O79" i="10"/>
  <c r="P79" i="10"/>
  <c r="K80" i="10"/>
  <c r="L80" i="10"/>
  <c r="M80" i="10"/>
  <c r="N80" i="10"/>
  <c r="O80" i="10"/>
  <c r="P80" i="10"/>
  <c r="K81" i="10"/>
  <c r="L81" i="10"/>
  <c r="M81" i="10"/>
  <c r="N81" i="10"/>
  <c r="O81" i="10"/>
  <c r="P81" i="10"/>
  <c r="K82" i="10"/>
  <c r="L82" i="10"/>
  <c r="M82" i="10"/>
  <c r="N82" i="10"/>
  <c r="O82" i="10"/>
  <c r="P82" i="10"/>
  <c r="K83" i="10"/>
  <c r="L83" i="10"/>
  <c r="M83" i="10"/>
  <c r="N83" i="10"/>
  <c r="O83" i="10"/>
  <c r="P83" i="10"/>
  <c r="K84" i="10"/>
  <c r="L84" i="10"/>
  <c r="M84" i="10"/>
  <c r="N84" i="10"/>
  <c r="O84" i="10"/>
  <c r="P84" i="10"/>
  <c r="K85" i="10"/>
  <c r="L85" i="10"/>
  <c r="M85" i="10"/>
  <c r="N85" i="10"/>
  <c r="O85" i="10"/>
  <c r="P85" i="10"/>
  <c r="K86" i="10"/>
  <c r="L86" i="10"/>
  <c r="M86" i="10"/>
  <c r="N86" i="10"/>
  <c r="O86" i="10"/>
  <c r="P86" i="10"/>
  <c r="K87" i="10"/>
  <c r="L87" i="10"/>
  <c r="M87" i="10"/>
  <c r="N87" i="10"/>
  <c r="O87" i="10"/>
  <c r="P87" i="10"/>
  <c r="K88" i="10"/>
  <c r="L88" i="10"/>
  <c r="M88" i="10"/>
  <c r="N88" i="10"/>
  <c r="O88" i="10"/>
  <c r="P88" i="10"/>
  <c r="K89" i="10"/>
  <c r="L89" i="10"/>
  <c r="M89" i="10"/>
  <c r="N89" i="10"/>
  <c r="O89" i="10"/>
  <c r="P89" i="10"/>
  <c r="K90" i="10"/>
  <c r="L90" i="10"/>
  <c r="M90" i="10"/>
  <c r="N90" i="10"/>
  <c r="O90" i="10"/>
  <c r="P90" i="10"/>
  <c r="K91" i="10"/>
  <c r="L91" i="10"/>
  <c r="M91" i="10"/>
  <c r="N91" i="10"/>
  <c r="O91" i="10"/>
  <c r="P91" i="10"/>
  <c r="K92" i="10"/>
  <c r="L92" i="10"/>
  <c r="M92" i="10"/>
  <c r="N92" i="10"/>
  <c r="O92" i="10"/>
  <c r="P92" i="10"/>
  <c r="K93" i="10"/>
  <c r="L93" i="10"/>
  <c r="M93" i="10"/>
  <c r="N93" i="10"/>
  <c r="O93" i="10"/>
  <c r="P93" i="10"/>
  <c r="K94" i="10"/>
  <c r="L94" i="10"/>
  <c r="M94" i="10"/>
  <c r="N94" i="10"/>
  <c r="O94" i="10"/>
  <c r="P94" i="10"/>
  <c r="K95" i="10"/>
  <c r="L95" i="10"/>
  <c r="M95" i="10"/>
  <c r="N95" i="10"/>
  <c r="O95" i="10"/>
  <c r="P95" i="10"/>
  <c r="K96" i="10"/>
  <c r="L96" i="10"/>
  <c r="M96" i="10"/>
  <c r="N96" i="10"/>
  <c r="O96" i="10"/>
  <c r="P96" i="10"/>
  <c r="K97" i="10"/>
  <c r="L97" i="10"/>
  <c r="M97" i="10"/>
  <c r="N97" i="10"/>
  <c r="O97" i="10"/>
  <c r="P97" i="10"/>
  <c r="K98" i="10"/>
  <c r="L98" i="10"/>
  <c r="M98" i="10"/>
  <c r="N98" i="10"/>
  <c r="O98" i="10"/>
  <c r="P98" i="10"/>
  <c r="K99" i="10"/>
  <c r="L99" i="10"/>
  <c r="M99" i="10"/>
  <c r="N99" i="10"/>
  <c r="O99" i="10"/>
  <c r="P99" i="10"/>
  <c r="K100" i="10"/>
  <c r="L100" i="10"/>
  <c r="M100" i="10"/>
  <c r="N100" i="10"/>
  <c r="O100" i="10"/>
  <c r="P100" i="10"/>
  <c r="K101" i="10"/>
  <c r="L101" i="10"/>
  <c r="M101" i="10"/>
  <c r="N101" i="10"/>
  <c r="O101" i="10"/>
  <c r="P101" i="10"/>
  <c r="K102" i="10"/>
  <c r="L102" i="10"/>
  <c r="M102" i="10"/>
  <c r="N102" i="10"/>
  <c r="O102" i="10"/>
  <c r="P102" i="10"/>
  <c r="K103" i="10"/>
  <c r="L103" i="10"/>
  <c r="M103" i="10"/>
  <c r="N103" i="10"/>
  <c r="O103" i="10"/>
  <c r="P103" i="10"/>
  <c r="K104" i="10"/>
  <c r="L104" i="10"/>
  <c r="M104" i="10"/>
  <c r="N104" i="10"/>
  <c r="O104" i="10"/>
  <c r="P104" i="10"/>
  <c r="K105" i="10"/>
  <c r="L105" i="10"/>
  <c r="M105" i="10"/>
  <c r="N105" i="10"/>
  <c r="O105" i="10"/>
  <c r="P105" i="10"/>
  <c r="K106" i="10"/>
  <c r="L106" i="10"/>
  <c r="M106" i="10"/>
  <c r="N106" i="10"/>
  <c r="O106" i="10"/>
  <c r="P106" i="10"/>
  <c r="K107" i="10"/>
  <c r="L107" i="10"/>
  <c r="M107" i="10"/>
  <c r="N107" i="10"/>
  <c r="O107" i="10"/>
  <c r="P107" i="10"/>
  <c r="K108" i="10"/>
  <c r="L108" i="10"/>
  <c r="M108" i="10"/>
  <c r="N108" i="10"/>
  <c r="O108" i="10"/>
  <c r="P108" i="10"/>
  <c r="K109" i="10"/>
  <c r="L109" i="10"/>
  <c r="M109" i="10"/>
  <c r="N109" i="10"/>
  <c r="O109" i="10"/>
  <c r="P109" i="10"/>
  <c r="K110" i="10"/>
  <c r="L110" i="10"/>
  <c r="M110" i="10"/>
  <c r="N110" i="10"/>
  <c r="O110" i="10"/>
  <c r="P110" i="10"/>
  <c r="K111" i="10"/>
  <c r="L111" i="10"/>
  <c r="M111" i="10"/>
  <c r="N111" i="10"/>
  <c r="O111" i="10"/>
  <c r="P111" i="10"/>
  <c r="K112" i="10"/>
  <c r="L112" i="10"/>
  <c r="M112" i="10"/>
  <c r="N112" i="10"/>
  <c r="O112" i="10"/>
  <c r="P112" i="10"/>
  <c r="K113" i="10"/>
  <c r="L113" i="10"/>
  <c r="M113" i="10"/>
  <c r="N113" i="10"/>
  <c r="O113" i="10"/>
  <c r="P113" i="10"/>
  <c r="K114" i="10"/>
  <c r="L114" i="10"/>
  <c r="M114" i="10"/>
  <c r="N114" i="10"/>
  <c r="O114" i="10"/>
  <c r="P114" i="10"/>
  <c r="K115" i="10"/>
  <c r="L115" i="10"/>
  <c r="M115" i="10"/>
  <c r="N115" i="10"/>
  <c r="O115" i="10"/>
  <c r="P115" i="10"/>
  <c r="K116" i="10"/>
  <c r="L116" i="10"/>
  <c r="M116" i="10"/>
  <c r="N116" i="10"/>
  <c r="O116" i="10"/>
  <c r="P116" i="10"/>
  <c r="K117" i="10"/>
  <c r="L117" i="10"/>
  <c r="M117" i="10"/>
  <c r="N117" i="10"/>
  <c r="O117" i="10"/>
  <c r="P117" i="10"/>
  <c r="K118" i="10"/>
  <c r="L118" i="10"/>
  <c r="M118" i="10"/>
  <c r="N118" i="10"/>
  <c r="O118" i="10"/>
  <c r="P118" i="10"/>
  <c r="P11" i="10"/>
  <c r="O11" i="10"/>
  <c r="N11" i="10"/>
  <c r="M11" i="10"/>
  <c r="L11" i="10"/>
  <c r="K11" i="10"/>
  <c r="G109" i="10"/>
  <c r="G101" i="10"/>
  <c r="G97" i="10"/>
  <c r="G94" i="10"/>
  <c r="G88" i="10"/>
  <c r="G68" i="10"/>
  <c r="G63" i="10"/>
  <c r="G61" i="10"/>
  <c r="G56" i="10"/>
  <c r="G51" i="10"/>
  <c r="G33" i="10"/>
  <c r="G34" i="10"/>
  <c r="G35" i="10"/>
  <c r="G30" i="10"/>
  <c r="G119" i="10"/>
  <c r="G118" i="10"/>
  <c r="G117" i="10"/>
  <c r="G116" i="10"/>
  <c r="G115" i="10"/>
  <c r="G114" i="10"/>
  <c r="G113" i="10"/>
  <c r="G112" i="10"/>
  <c r="G111" i="10"/>
  <c r="G110" i="10"/>
  <c r="G108" i="10"/>
  <c r="G107" i="10"/>
  <c r="G106" i="10"/>
  <c r="G105" i="10"/>
  <c r="G104" i="10"/>
  <c r="G103" i="10"/>
  <c r="G102" i="10"/>
  <c r="G100" i="10"/>
  <c r="G99" i="10"/>
  <c r="G98" i="10"/>
  <c r="G96" i="10"/>
  <c r="G95" i="10"/>
  <c r="G93" i="10"/>
  <c r="G92" i="10"/>
  <c r="G91" i="10"/>
  <c r="G90" i="10"/>
  <c r="G89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7" i="10"/>
  <c r="G66" i="10"/>
  <c r="G65" i="10"/>
  <c r="G64" i="10"/>
  <c r="G62" i="10"/>
  <c r="G60" i="10"/>
  <c r="G59" i="10"/>
  <c r="G58" i="10"/>
  <c r="G57" i="10"/>
  <c r="G55" i="10"/>
  <c r="G54" i="10"/>
  <c r="G53" i="10"/>
  <c r="G52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2" i="10"/>
  <c r="G31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L9" i="9" l="1"/>
  <c r="M9" i="9"/>
  <c r="N9" i="9"/>
  <c r="O9" i="9"/>
  <c r="P9" i="9"/>
  <c r="Q9" i="9"/>
  <c r="L10" i="9"/>
  <c r="M10" i="9"/>
  <c r="N10" i="9"/>
  <c r="O10" i="9"/>
  <c r="P10" i="9"/>
  <c r="Q10" i="9"/>
  <c r="L11" i="9"/>
  <c r="M11" i="9"/>
  <c r="N11" i="9"/>
  <c r="O11" i="9"/>
  <c r="P11" i="9"/>
  <c r="Q11" i="9"/>
  <c r="L12" i="9"/>
  <c r="M12" i="9"/>
  <c r="N12" i="9"/>
  <c r="O12" i="9"/>
  <c r="P12" i="9"/>
  <c r="Q12" i="9"/>
  <c r="L13" i="9"/>
  <c r="M13" i="9"/>
  <c r="N13" i="9"/>
  <c r="O13" i="9"/>
  <c r="P13" i="9"/>
  <c r="Q13" i="9"/>
  <c r="L14" i="9"/>
  <c r="M14" i="9"/>
  <c r="N14" i="9"/>
  <c r="O14" i="9"/>
  <c r="P14" i="9"/>
  <c r="Q14" i="9"/>
  <c r="L15" i="9"/>
  <c r="M15" i="9"/>
  <c r="N15" i="9"/>
  <c r="O15" i="9"/>
  <c r="P15" i="9"/>
  <c r="Q15" i="9"/>
  <c r="L16" i="9"/>
  <c r="M16" i="9"/>
  <c r="N16" i="9"/>
  <c r="O16" i="9"/>
  <c r="P16" i="9"/>
  <c r="Q16" i="9"/>
  <c r="L17" i="9"/>
  <c r="M17" i="9"/>
  <c r="N17" i="9"/>
  <c r="O17" i="9"/>
  <c r="P17" i="9"/>
  <c r="Q17" i="9"/>
  <c r="L18" i="9"/>
  <c r="M18" i="9"/>
  <c r="N18" i="9"/>
  <c r="O18" i="9"/>
  <c r="P18" i="9"/>
  <c r="Q18" i="9"/>
  <c r="L19" i="9"/>
  <c r="M19" i="9"/>
  <c r="N19" i="9"/>
  <c r="O19" i="9"/>
  <c r="P19" i="9"/>
  <c r="Q19" i="9"/>
  <c r="L20" i="9"/>
  <c r="M20" i="9"/>
  <c r="N20" i="9"/>
  <c r="O20" i="9"/>
  <c r="P20" i="9"/>
  <c r="Q20" i="9"/>
  <c r="L21" i="9"/>
  <c r="M21" i="9"/>
  <c r="N21" i="9"/>
  <c r="O21" i="9"/>
  <c r="P21" i="9"/>
  <c r="Q21" i="9"/>
  <c r="L22" i="9"/>
  <c r="M22" i="9"/>
  <c r="N22" i="9"/>
  <c r="O22" i="9"/>
  <c r="P22" i="9"/>
  <c r="Q22" i="9"/>
  <c r="L23" i="9"/>
  <c r="M23" i="9"/>
  <c r="N23" i="9"/>
  <c r="O23" i="9"/>
  <c r="P23" i="9"/>
  <c r="Q23" i="9"/>
  <c r="L24" i="9"/>
  <c r="M24" i="9"/>
  <c r="N24" i="9"/>
  <c r="O24" i="9"/>
  <c r="P24" i="9"/>
  <c r="Q24" i="9"/>
  <c r="L25" i="9"/>
  <c r="M25" i="9"/>
  <c r="N25" i="9"/>
  <c r="O25" i="9"/>
  <c r="P25" i="9"/>
  <c r="Q25" i="9"/>
  <c r="L26" i="9"/>
  <c r="M26" i="9"/>
  <c r="N26" i="9"/>
  <c r="O26" i="9"/>
  <c r="P26" i="9"/>
  <c r="Q26" i="9"/>
  <c r="L27" i="9"/>
  <c r="M27" i="9"/>
  <c r="N27" i="9"/>
  <c r="O27" i="9"/>
  <c r="P27" i="9"/>
  <c r="Q27" i="9"/>
  <c r="L28" i="9"/>
  <c r="M28" i="9"/>
  <c r="N28" i="9"/>
  <c r="O28" i="9"/>
  <c r="P28" i="9"/>
  <c r="Q28" i="9"/>
  <c r="L29" i="9"/>
  <c r="M29" i="9"/>
  <c r="N29" i="9"/>
  <c r="O29" i="9"/>
  <c r="P29" i="9"/>
  <c r="Q29" i="9"/>
  <c r="L30" i="9"/>
  <c r="M30" i="9"/>
  <c r="N30" i="9"/>
  <c r="O30" i="9"/>
  <c r="P30" i="9"/>
  <c r="Q30" i="9"/>
  <c r="L31" i="9"/>
  <c r="M31" i="9"/>
  <c r="N31" i="9"/>
  <c r="O31" i="9"/>
  <c r="P31" i="9"/>
  <c r="Q31" i="9"/>
  <c r="L32" i="9"/>
  <c r="M32" i="9"/>
  <c r="N32" i="9"/>
  <c r="O32" i="9"/>
  <c r="P32" i="9"/>
  <c r="Q32" i="9"/>
  <c r="L33" i="9"/>
  <c r="M33" i="9"/>
  <c r="N33" i="9"/>
  <c r="O33" i="9"/>
  <c r="P33" i="9"/>
  <c r="Q33" i="9"/>
  <c r="L34" i="9"/>
  <c r="M34" i="9"/>
  <c r="N34" i="9"/>
  <c r="O34" i="9"/>
  <c r="P34" i="9"/>
  <c r="Q34" i="9"/>
  <c r="L35" i="9"/>
  <c r="M35" i="9"/>
  <c r="N35" i="9"/>
  <c r="O35" i="9"/>
  <c r="P35" i="9"/>
  <c r="Q35" i="9"/>
  <c r="L36" i="9"/>
  <c r="M36" i="9"/>
  <c r="N36" i="9"/>
  <c r="O36" i="9"/>
  <c r="P36" i="9"/>
  <c r="Q36" i="9"/>
  <c r="L37" i="9"/>
  <c r="M37" i="9"/>
  <c r="N37" i="9"/>
  <c r="O37" i="9"/>
  <c r="P37" i="9"/>
  <c r="Q37" i="9"/>
  <c r="L38" i="9"/>
  <c r="M38" i="9"/>
  <c r="N38" i="9"/>
  <c r="O38" i="9"/>
  <c r="P38" i="9"/>
  <c r="Q38" i="9"/>
  <c r="L39" i="9"/>
  <c r="M39" i="9"/>
  <c r="N39" i="9"/>
  <c r="O39" i="9"/>
  <c r="P39" i="9"/>
  <c r="Q39" i="9"/>
  <c r="L40" i="9"/>
  <c r="M40" i="9"/>
  <c r="N40" i="9"/>
  <c r="O40" i="9"/>
  <c r="P40" i="9"/>
  <c r="Q40" i="9"/>
  <c r="L41" i="9"/>
  <c r="M41" i="9"/>
  <c r="N41" i="9"/>
  <c r="O41" i="9"/>
  <c r="P41" i="9"/>
  <c r="Q41" i="9"/>
  <c r="L42" i="9"/>
  <c r="M42" i="9"/>
  <c r="N42" i="9"/>
  <c r="O42" i="9"/>
  <c r="P42" i="9"/>
  <c r="Q42" i="9"/>
  <c r="L43" i="9"/>
  <c r="M43" i="9"/>
  <c r="N43" i="9"/>
  <c r="O43" i="9"/>
  <c r="P43" i="9"/>
  <c r="Q43" i="9"/>
  <c r="L44" i="9"/>
  <c r="M44" i="9"/>
  <c r="N44" i="9"/>
  <c r="O44" i="9"/>
  <c r="P44" i="9"/>
  <c r="Q44" i="9"/>
  <c r="L45" i="9"/>
  <c r="M45" i="9"/>
  <c r="N45" i="9"/>
  <c r="O45" i="9"/>
  <c r="P45" i="9"/>
  <c r="Q45" i="9"/>
  <c r="L46" i="9"/>
  <c r="M46" i="9"/>
  <c r="N46" i="9"/>
  <c r="O46" i="9"/>
  <c r="P46" i="9"/>
  <c r="Q46" i="9"/>
  <c r="L47" i="9"/>
  <c r="M47" i="9"/>
  <c r="N47" i="9"/>
  <c r="O47" i="9"/>
  <c r="P47" i="9"/>
  <c r="Q47" i="9"/>
  <c r="L48" i="9"/>
  <c r="M48" i="9"/>
  <c r="N48" i="9"/>
  <c r="O48" i="9"/>
  <c r="P48" i="9"/>
  <c r="Q48" i="9"/>
  <c r="L49" i="9"/>
  <c r="M49" i="9"/>
  <c r="N49" i="9"/>
  <c r="O49" i="9"/>
  <c r="P49" i="9"/>
  <c r="Q49" i="9"/>
  <c r="L50" i="9"/>
  <c r="M50" i="9"/>
  <c r="N50" i="9"/>
  <c r="O50" i="9"/>
  <c r="P50" i="9"/>
  <c r="Q50" i="9"/>
  <c r="L51" i="9"/>
  <c r="M51" i="9"/>
  <c r="N51" i="9"/>
  <c r="O51" i="9"/>
  <c r="P51" i="9"/>
  <c r="Q51" i="9"/>
  <c r="L52" i="9"/>
  <c r="M52" i="9"/>
  <c r="N52" i="9"/>
  <c r="O52" i="9"/>
  <c r="P52" i="9"/>
  <c r="Q52" i="9"/>
  <c r="L53" i="9"/>
  <c r="M53" i="9"/>
  <c r="N53" i="9"/>
  <c r="O53" i="9"/>
  <c r="P53" i="9"/>
  <c r="Q53" i="9"/>
  <c r="L54" i="9"/>
  <c r="M54" i="9"/>
  <c r="N54" i="9"/>
  <c r="O54" i="9"/>
  <c r="P54" i="9"/>
  <c r="Q54" i="9"/>
  <c r="L55" i="9"/>
  <c r="M55" i="9"/>
  <c r="N55" i="9"/>
  <c r="O55" i="9"/>
  <c r="P55" i="9"/>
  <c r="Q55" i="9"/>
  <c r="L56" i="9"/>
  <c r="M56" i="9"/>
  <c r="N56" i="9"/>
  <c r="O56" i="9"/>
  <c r="P56" i="9"/>
  <c r="Q56" i="9"/>
  <c r="L57" i="9"/>
  <c r="M57" i="9"/>
  <c r="N57" i="9"/>
  <c r="O57" i="9"/>
  <c r="P57" i="9"/>
  <c r="Q57" i="9"/>
  <c r="L58" i="9"/>
  <c r="M58" i="9"/>
  <c r="N58" i="9"/>
  <c r="O58" i="9"/>
  <c r="P58" i="9"/>
  <c r="Q58" i="9"/>
  <c r="L59" i="9"/>
  <c r="M59" i="9"/>
  <c r="N59" i="9"/>
  <c r="O59" i="9"/>
  <c r="P59" i="9"/>
  <c r="Q59" i="9"/>
  <c r="L60" i="9"/>
  <c r="M60" i="9"/>
  <c r="N60" i="9"/>
  <c r="O60" i="9"/>
  <c r="P60" i="9"/>
  <c r="Q60" i="9"/>
  <c r="L61" i="9"/>
  <c r="M61" i="9"/>
  <c r="N61" i="9"/>
  <c r="O61" i="9"/>
  <c r="P61" i="9"/>
  <c r="Q61" i="9"/>
  <c r="L62" i="9"/>
  <c r="M62" i="9"/>
  <c r="N62" i="9"/>
  <c r="O62" i="9"/>
  <c r="P62" i="9"/>
  <c r="Q62" i="9"/>
  <c r="L63" i="9"/>
  <c r="M63" i="9"/>
  <c r="N63" i="9"/>
  <c r="O63" i="9"/>
  <c r="P63" i="9"/>
  <c r="Q63" i="9"/>
  <c r="L64" i="9"/>
  <c r="M64" i="9"/>
  <c r="N64" i="9"/>
  <c r="O64" i="9"/>
  <c r="P64" i="9"/>
  <c r="Q64" i="9"/>
  <c r="L65" i="9"/>
  <c r="M65" i="9"/>
  <c r="N65" i="9"/>
  <c r="O65" i="9"/>
  <c r="P65" i="9"/>
  <c r="Q65" i="9"/>
  <c r="L66" i="9"/>
  <c r="M66" i="9"/>
  <c r="N66" i="9"/>
  <c r="O66" i="9"/>
  <c r="P66" i="9"/>
  <c r="Q66" i="9"/>
  <c r="L67" i="9"/>
  <c r="M67" i="9"/>
  <c r="N67" i="9"/>
  <c r="O67" i="9"/>
  <c r="P67" i="9"/>
  <c r="Q67" i="9"/>
  <c r="L68" i="9"/>
  <c r="M68" i="9"/>
  <c r="N68" i="9"/>
  <c r="O68" i="9"/>
  <c r="P68" i="9"/>
  <c r="Q68" i="9"/>
  <c r="L69" i="9"/>
  <c r="M69" i="9"/>
  <c r="N69" i="9"/>
  <c r="O69" i="9"/>
  <c r="P69" i="9"/>
  <c r="Q69" i="9"/>
  <c r="L70" i="9"/>
  <c r="M70" i="9"/>
  <c r="N70" i="9"/>
  <c r="O70" i="9"/>
  <c r="P70" i="9"/>
  <c r="Q70" i="9"/>
  <c r="L71" i="9"/>
  <c r="M71" i="9"/>
  <c r="N71" i="9"/>
  <c r="O71" i="9"/>
  <c r="P71" i="9"/>
  <c r="Q71" i="9"/>
  <c r="L72" i="9"/>
  <c r="M72" i="9"/>
  <c r="N72" i="9"/>
  <c r="O72" i="9"/>
  <c r="P72" i="9"/>
  <c r="Q72" i="9"/>
  <c r="L73" i="9"/>
  <c r="M73" i="9"/>
  <c r="N73" i="9"/>
  <c r="O73" i="9"/>
  <c r="P73" i="9"/>
  <c r="Q73" i="9"/>
  <c r="L74" i="9"/>
  <c r="M74" i="9"/>
  <c r="N74" i="9"/>
  <c r="O74" i="9"/>
  <c r="P74" i="9"/>
  <c r="Q74" i="9"/>
  <c r="L75" i="9"/>
  <c r="M75" i="9"/>
  <c r="N75" i="9"/>
  <c r="O75" i="9"/>
  <c r="P75" i="9"/>
  <c r="Q75" i="9"/>
  <c r="L76" i="9"/>
  <c r="M76" i="9"/>
  <c r="N76" i="9"/>
  <c r="O76" i="9"/>
  <c r="P76" i="9"/>
  <c r="Q76" i="9"/>
  <c r="L77" i="9"/>
  <c r="M77" i="9"/>
  <c r="N77" i="9"/>
  <c r="O77" i="9"/>
  <c r="P77" i="9"/>
  <c r="Q77" i="9"/>
  <c r="L78" i="9"/>
  <c r="M78" i="9"/>
  <c r="N78" i="9"/>
  <c r="O78" i="9"/>
  <c r="P78" i="9"/>
  <c r="Q78" i="9"/>
  <c r="L79" i="9"/>
  <c r="M79" i="9"/>
  <c r="N79" i="9"/>
  <c r="O79" i="9"/>
  <c r="P79" i="9"/>
  <c r="Q79" i="9"/>
  <c r="L80" i="9"/>
  <c r="M80" i="9"/>
  <c r="N80" i="9"/>
  <c r="O80" i="9"/>
  <c r="P80" i="9"/>
  <c r="Q80" i="9"/>
  <c r="L81" i="9"/>
  <c r="M81" i="9"/>
  <c r="N81" i="9"/>
  <c r="O81" i="9"/>
  <c r="P81" i="9"/>
  <c r="Q81" i="9"/>
  <c r="L82" i="9"/>
  <c r="M82" i="9"/>
  <c r="N82" i="9"/>
  <c r="O82" i="9"/>
  <c r="P82" i="9"/>
  <c r="Q82" i="9"/>
  <c r="L83" i="9"/>
  <c r="M83" i="9"/>
  <c r="N83" i="9"/>
  <c r="O83" i="9"/>
  <c r="P83" i="9"/>
  <c r="Q83" i="9"/>
  <c r="L84" i="9"/>
  <c r="M84" i="9"/>
  <c r="N84" i="9"/>
  <c r="O84" i="9"/>
  <c r="P84" i="9"/>
  <c r="Q84" i="9"/>
  <c r="L85" i="9"/>
  <c r="M85" i="9"/>
  <c r="N85" i="9"/>
  <c r="O85" i="9"/>
  <c r="P85" i="9"/>
  <c r="Q85" i="9"/>
  <c r="L86" i="9"/>
  <c r="M86" i="9"/>
  <c r="N86" i="9"/>
  <c r="O86" i="9"/>
  <c r="P86" i="9"/>
  <c r="Q86" i="9"/>
  <c r="L87" i="9"/>
  <c r="M87" i="9"/>
  <c r="N87" i="9"/>
  <c r="O87" i="9"/>
  <c r="P87" i="9"/>
  <c r="Q87" i="9"/>
  <c r="L88" i="9"/>
  <c r="M88" i="9"/>
  <c r="N88" i="9"/>
  <c r="O88" i="9"/>
  <c r="P88" i="9"/>
  <c r="Q88" i="9"/>
  <c r="L89" i="9"/>
  <c r="M89" i="9"/>
  <c r="N89" i="9"/>
  <c r="O89" i="9"/>
  <c r="P89" i="9"/>
  <c r="Q89" i="9"/>
  <c r="L90" i="9"/>
  <c r="M90" i="9"/>
  <c r="N90" i="9"/>
  <c r="O90" i="9"/>
  <c r="P90" i="9"/>
  <c r="Q90" i="9"/>
  <c r="L91" i="9"/>
  <c r="M91" i="9"/>
  <c r="N91" i="9"/>
  <c r="O91" i="9"/>
  <c r="P91" i="9"/>
  <c r="Q91" i="9"/>
  <c r="L92" i="9"/>
  <c r="M92" i="9"/>
  <c r="N92" i="9"/>
  <c r="O92" i="9"/>
  <c r="P92" i="9"/>
  <c r="Q92" i="9"/>
  <c r="L93" i="9"/>
  <c r="M93" i="9"/>
  <c r="N93" i="9"/>
  <c r="O93" i="9"/>
  <c r="P93" i="9"/>
  <c r="Q93" i="9"/>
  <c r="L94" i="9"/>
  <c r="M94" i="9"/>
  <c r="N94" i="9"/>
  <c r="O94" i="9"/>
  <c r="P94" i="9"/>
  <c r="Q94" i="9"/>
  <c r="L95" i="9"/>
  <c r="M95" i="9"/>
  <c r="N95" i="9"/>
  <c r="O95" i="9"/>
  <c r="P95" i="9"/>
  <c r="Q95" i="9"/>
  <c r="L96" i="9"/>
  <c r="M96" i="9"/>
  <c r="N96" i="9"/>
  <c r="O96" i="9"/>
  <c r="P96" i="9"/>
  <c r="Q96" i="9"/>
  <c r="L97" i="9"/>
  <c r="M97" i="9"/>
  <c r="N97" i="9"/>
  <c r="O97" i="9"/>
  <c r="P97" i="9"/>
  <c r="Q97" i="9"/>
  <c r="L98" i="9"/>
  <c r="M98" i="9"/>
  <c r="N98" i="9"/>
  <c r="O98" i="9"/>
  <c r="P98" i="9"/>
  <c r="Q98" i="9"/>
  <c r="L99" i="9"/>
  <c r="M99" i="9"/>
  <c r="N99" i="9"/>
  <c r="O99" i="9"/>
  <c r="P99" i="9"/>
  <c r="Q99" i="9"/>
  <c r="L100" i="9"/>
  <c r="M100" i="9"/>
  <c r="N100" i="9"/>
  <c r="O100" i="9"/>
  <c r="P100" i="9"/>
  <c r="Q100" i="9"/>
  <c r="L101" i="9"/>
  <c r="M101" i="9"/>
  <c r="N101" i="9"/>
  <c r="O101" i="9"/>
  <c r="P101" i="9"/>
  <c r="Q101" i="9"/>
  <c r="L102" i="9"/>
  <c r="M102" i="9"/>
  <c r="N102" i="9"/>
  <c r="O102" i="9"/>
  <c r="P102" i="9"/>
  <c r="Q102" i="9"/>
  <c r="L103" i="9"/>
  <c r="M103" i="9"/>
  <c r="N103" i="9"/>
  <c r="O103" i="9"/>
  <c r="P103" i="9"/>
  <c r="Q103" i="9"/>
  <c r="L104" i="9"/>
  <c r="M104" i="9"/>
  <c r="N104" i="9"/>
  <c r="O104" i="9"/>
  <c r="P104" i="9"/>
  <c r="Q104" i="9"/>
  <c r="L105" i="9"/>
  <c r="M105" i="9"/>
  <c r="N105" i="9"/>
  <c r="O105" i="9"/>
  <c r="P105" i="9"/>
  <c r="Q105" i="9"/>
  <c r="L106" i="9"/>
  <c r="M106" i="9"/>
  <c r="N106" i="9"/>
  <c r="O106" i="9"/>
  <c r="P106" i="9"/>
  <c r="Q106" i="9"/>
  <c r="L107" i="9"/>
  <c r="M107" i="9"/>
  <c r="N107" i="9"/>
  <c r="O107" i="9"/>
  <c r="P107" i="9"/>
  <c r="Q107" i="9"/>
  <c r="L108" i="9"/>
  <c r="M108" i="9"/>
  <c r="N108" i="9"/>
  <c r="O108" i="9"/>
  <c r="P108" i="9"/>
  <c r="Q108" i="9"/>
  <c r="L109" i="9"/>
  <c r="M109" i="9"/>
  <c r="N109" i="9"/>
  <c r="O109" i="9"/>
  <c r="P109" i="9"/>
  <c r="Q109" i="9"/>
  <c r="L110" i="9"/>
  <c r="M110" i="9"/>
  <c r="N110" i="9"/>
  <c r="O110" i="9"/>
  <c r="P110" i="9"/>
  <c r="Q110" i="9"/>
  <c r="L111" i="9"/>
  <c r="M111" i="9"/>
  <c r="N111" i="9"/>
  <c r="O111" i="9"/>
  <c r="P111" i="9"/>
  <c r="Q111" i="9"/>
  <c r="L112" i="9"/>
  <c r="M112" i="9"/>
  <c r="N112" i="9"/>
  <c r="O112" i="9"/>
  <c r="P112" i="9"/>
  <c r="Q112" i="9"/>
  <c r="L113" i="9"/>
  <c r="M113" i="9"/>
  <c r="N113" i="9"/>
  <c r="O113" i="9"/>
  <c r="P113" i="9"/>
  <c r="Q113" i="9"/>
  <c r="L114" i="9"/>
  <c r="M114" i="9"/>
  <c r="N114" i="9"/>
  <c r="O114" i="9"/>
  <c r="P114" i="9"/>
  <c r="Q114" i="9"/>
  <c r="L115" i="9"/>
  <c r="M115" i="9"/>
  <c r="N115" i="9"/>
  <c r="O115" i="9"/>
  <c r="P115" i="9"/>
  <c r="Q115" i="9"/>
  <c r="Q8" i="9"/>
  <c r="P8" i="9"/>
  <c r="O8" i="9"/>
  <c r="N8" i="9"/>
  <c r="M8" i="9"/>
  <c r="L8" i="9"/>
  <c r="H313" i="8"/>
  <c r="G313" i="8"/>
  <c r="F313" i="8"/>
  <c r="E313" i="8"/>
  <c r="D313" i="8"/>
  <c r="C313" i="8"/>
  <c r="H311" i="8"/>
  <c r="G311" i="8"/>
  <c r="F311" i="8"/>
  <c r="E311" i="8"/>
  <c r="D311" i="8"/>
  <c r="C311" i="8"/>
  <c r="H308" i="8"/>
  <c r="G308" i="8"/>
  <c r="F308" i="8"/>
  <c r="E308" i="8"/>
  <c r="D308" i="8"/>
  <c r="C308" i="8"/>
  <c r="H306" i="8"/>
  <c r="G306" i="8"/>
  <c r="F306" i="8"/>
  <c r="E306" i="8"/>
  <c r="D306" i="8"/>
  <c r="C306" i="8"/>
  <c r="H304" i="8"/>
  <c r="G304" i="8"/>
  <c r="F304" i="8"/>
  <c r="E304" i="8"/>
  <c r="D304" i="8"/>
  <c r="C304" i="8"/>
  <c r="H302" i="8"/>
  <c r="G302" i="8"/>
  <c r="F302" i="8"/>
  <c r="E302" i="8"/>
  <c r="D302" i="8"/>
  <c r="C302" i="8"/>
  <c r="H300" i="8"/>
  <c r="G300" i="8"/>
  <c r="F300" i="8"/>
  <c r="E300" i="8"/>
  <c r="D300" i="8"/>
  <c r="C300" i="8"/>
  <c r="H298" i="8"/>
  <c r="G298" i="8"/>
  <c r="F298" i="8"/>
  <c r="E298" i="8"/>
  <c r="D298" i="8"/>
  <c r="C298" i="8"/>
  <c r="H296" i="8"/>
  <c r="G296" i="8"/>
  <c r="F296" i="8"/>
  <c r="E296" i="8"/>
  <c r="D296" i="8"/>
  <c r="C296" i="8"/>
  <c r="H294" i="8"/>
  <c r="G294" i="8"/>
  <c r="F294" i="8"/>
  <c r="E294" i="8"/>
  <c r="D294" i="8"/>
  <c r="C294" i="8"/>
  <c r="H292" i="8"/>
  <c r="G292" i="8"/>
  <c r="F292" i="8"/>
  <c r="E292" i="8"/>
  <c r="D292" i="8"/>
  <c r="C292" i="8"/>
  <c r="H290" i="8"/>
  <c r="G290" i="8"/>
  <c r="F290" i="8"/>
  <c r="E290" i="8"/>
  <c r="D290" i="8"/>
  <c r="C290" i="8"/>
  <c r="H288" i="8"/>
  <c r="G288" i="8"/>
  <c r="F288" i="8"/>
  <c r="E288" i="8"/>
  <c r="D288" i="8"/>
  <c r="C288" i="8"/>
  <c r="H286" i="8"/>
  <c r="G286" i="8"/>
  <c r="F286" i="8"/>
  <c r="E286" i="8"/>
  <c r="D286" i="8"/>
  <c r="C286" i="8"/>
  <c r="H284" i="8"/>
  <c r="G284" i="8"/>
  <c r="F284" i="8"/>
  <c r="E284" i="8"/>
  <c r="D284" i="8"/>
  <c r="C284" i="8"/>
  <c r="H282" i="8"/>
  <c r="G282" i="8"/>
  <c r="F282" i="8"/>
  <c r="E282" i="8"/>
  <c r="D282" i="8"/>
  <c r="C282" i="8"/>
  <c r="H278" i="8"/>
  <c r="G278" i="8"/>
  <c r="F278" i="8"/>
  <c r="E278" i="8"/>
  <c r="D278" i="8"/>
  <c r="C278" i="8"/>
  <c r="H276" i="8"/>
  <c r="G276" i="8"/>
  <c r="F276" i="8"/>
  <c r="E276" i="8"/>
  <c r="D276" i="8"/>
  <c r="C276" i="8"/>
  <c r="H274" i="8"/>
  <c r="G274" i="8"/>
  <c r="F274" i="8"/>
  <c r="E274" i="8"/>
  <c r="D274" i="8"/>
  <c r="C274" i="8"/>
  <c r="H272" i="8"/>
  <c r="G272" i="8"/>
  <c r="F272" i="8"/>
  <c r="E272" i="8"/>
  <c r="D272" i="8"/>
  <c r="C272" i="8"/>
  <c r="H270" i="8"/>
  <c r="G270" i="8"/>
  <c r="F270" i="8"/>
  <c r="E270" i="8"/>
  <c r="D270" i="8"/>
  <c r="C270" i="8"/>
  <c r="H268" i="8"/>
  <c r="G268" i="8"/>
  <c r="F268" i="8"/>
  <c r="E268" i="8"/>
  <c r="D268" i="8"/>
  <c r="C268" i="8"/>
  <c r="H266" i="8"/>
  <c r="G266" i="8"/>
  <c r="F266" i="8"/>
  <c r="E266" i="8"/>
  <c r="D266" i="8"/>
  <c r="C266" i="8"/>
  <c r="H261" i="8"/>
  <c r="G261" i="8"/>
  <c r="F261" i="8"/>
  <c r="E261" i="8"/>
  <c r="D261" i="8"/>
  <c r="C261" i="8"/>
  <c r="H259" i="8"/>
  <c r="G259" i="8"/>
  <c r="F259" i="8"/>
  <c r="E259" i="8"/>
  <c r="D259" i="8"/>
  <c r="C259" i="8"/>
  <c r="H257" i="8"/>
  <c r="G257" i="8"/>
  <c r="F257" i="8"/>
  <c r="E257" i="8"/>
  <c r="D257" i="8"/>
  <c r="C257" i="8"/>
  <c r="H255" i="8"/>
  <c r="G255" i="8"/>
  <c r="F255" i="8"/>
  <c r="E255" i="8"/>
  <c r="D255" i="8"/>
  <c r="C255" i="8"/>
  <c r="H253" i="8"/>
  <c r="G253" i="8"/>
  <c r="F253" i="8"/>
  <c r="E253" i="8"/>
  <c r="D253" i="8"/>
  <c r="C253" i="8"/>
  <c r="H251" i="8"/>
  <c r="G251" i="8"/>
  <c r="F251" i="8"/>
  <c r="E251" i="8"/>
  <c r="D251" i="8"/>
  <c r="C251" i="8"/>
  <c r="H249" i="8"/>
  <c r="G249" i="8"/>
  <c r="F249" i="8"/>
  <c r="E249" i="8"/>
  <c r="D249" i="8"/>
  <c r="C249" i="8"/>
  <c r="H247" i="8"/>
  <c r="G247" i="8"/>
  <c r="F247" i="8"/>
  <c r="E247" i="8"/>
  <c r="D247" i="8"/>
  <c r="C247" i="8"/>
  <c r="H245" i="8"/>
  <c r="G245" i="8"/>
  <c r="F245" i="8"/>
  <c r="E245" i="8"/>
  <c r="D245" i="8"/>
  <c r="C245" i="8"/>
  <c r="H243" i="8"/>
  <c r="G243" i="8"/>
  <c r="F243" i="8"/>
  <c r="E243" i="8"/>
  <c r="D243" i="8"/>
  <c r="C243" i="8"/>
  <c r="H241" i="8"/>
  <c r="G241" i="8"/>
  <c r="F241" i="8"/>
  <c r="E241" i="8"/>
  <c r="D241" i="8"/>
  <c r="C241" i="8"/>
  <c r="H239" i="8"/>
  <c r="G239" i="8"/>
  <c r="F239" i="8"/>
  <c r="E239" i="8"/>
  <c r="D239" i="8"/>
  <c r="C239" i="8"/>
  <c r="H237" i="8"/>
  <c r="G237" i="8"/>
  <c r="F237" i="8"/>
  <c r="E237" i="8"/>
  <c r="D237" i="8"/>
  <c r="C237" i="8"/>
  <c r="H234" i="8"/>
  <c r="G234" i="8"/>
  <c r="F234" i="8"/>
  <c r="E234" i="8"/>
  <c r="D234" i="8"/>
  <c r="C234" i="8"/>
  <c r="H231" i="8"/>
  <c r="G231" i="8"/>
  <c r="F231" i="8"/>
  <c r="E231" i="8"/>
  <c r="D231" i="8"/>
  <c r="C231" i="8"/>
  <c r="H229" i="8"/>
  <c r="G229" i="8"/>
  <c r="F229" i="8"/>
  <c r="E229" i="8"/>
  <c r="D229" i="8"/>
  <c r="C229" i="8"/>
  <c r="H227" i="8"/>
  <c r="G227" i="8"/>
  <c r="F227" i="8"/>
  <c r="E227" i="8"/>
  <c r="D227" i="8"/>
  <c r="C227" i="8"/>
  <c r="H225" i="8"/>
  <c r="G225" i="8"/>
  <c r="F225" i="8"/>
  <c r="E225" i="8"/>
  <c r="D225" i="8"/>
  <c r="C225" i="8"/>
  <c r="H223" i="8"/>
  <c r="G223" i="8"/>
  <c r="F223" i="8"/>
  <c r="E223" i="8"/>
  <c r="D223" i="8"/>
  <c r="C223" i="8"/>
  <c r="H221" i="8"/>
  <c r="G221" i="8"/>
  <c r="F221" i="8"/>
  <c r="E221" i="8"/>
  <c r="D221" i="8"/>
  <c r="C221" i="8"/>
  <c r="H219" i="8"/>
  <c r="G219" i="8"/>
  <c r="F219" i="8"/>
  <c r="E219" i="8"/>
  <c r="D219" i="8"/>
  <c r="C219" i="8"/>
  <c r="H217" i="8"/>
  <c r="G217" i="8"/>
  <c r="F217" i="8"/>
  <c r="E217" i="8"/>
  <c r="D217" i="8"/>
  <c r="C217" i="8"/>
  <c r="H215" i="8"/>
  <c r="G215" i="8"/>
  <c r="F215" i="8"/>
  <c r="E215" i="8"/>
  <c r="D215" i="8"/>
  <c r="C215" i="8"/>
  <c r="H212" i="8"/>
  <c r="G212" i="8"/>
  <c r="F212" i="8"/>
  <c r="E212" i="8"/>
  <c r="D212" i="8"/>
  <c r="C212" i="8"/>
  <c r="H210" i="8"/>
  <c r="G210" i="8"/>
  <c r="F210" i="8"/>
  <c r="E210" i="8"/>
  <c r="D210" i="8"/>
  <c r="C210" i="8"/>
  <c r="H208" i="8"/>
  <c r="G208" i="8"/>
  <c r="F208" i="8"/>
  <c r="E208" i="8"/>
  <c r="D208" i="8"/>
  <c r="C208" i="8"/>
  <c r="H206" i="8"/>
  <c r="G206" i="8"/>
  <c r="F206" i="8"/>
  <c r="E206" i="8"/>
  <c r="D206" i="8"/>
  <c r="C206" i="8"/>
  <c r="H204" i="8"/>
  <c r="G204" i="8"/>
  <c r="F204" i="8"/>
  <c r="E204" i="8"/>
  <c r="D204" i="8"/>
  <c r="C204" i="8"/>
  <c r="H202" i="8"/>
  <c r="G202" i="8"/>
  <c r="F202" i="8"/>
  <c r="E202" i="8"/>
  <c r="D202" i="8"/>
  <c r="C202" i="8"/>
  <c r="H200" i="8"/>
  <c r="G200" i="8"/>
  <c r="F200" i="8"/>
  <c r="E200" i="8"/>
  <c r="D200" i="8"/>
  <c r="C200" i="8"/>
  <c r="H198" i="8"/>
  <c r="G198" i="8"/>
  <c r="F198" i="8"/>
  <c r="E198" i="8"/>
  <c r="D198" i="8"/>
  <c r="C198" i="8"/>
  <c r="H195" i="8"/>
  <c r="G195" i="8"/>
  <c r="F195" i="8"/>
  <c r="E195" i="8"/>
  <c r="D195" i="8"/>
  <c r="C195" i="8"/>
  <c r="H193" i="8"/>
  <c r="G193" i="8"/>
  <c r="F193" i="8"/>
  <c r="E193" i="8"/>
  <c r="D193" i="8"/>
  <c r="C193" i="8"/>
  <c r="H191" i="8"/>
  <c r="G191" i="8"/>
  <c r="F191" i="8"/>
  <c r="E191" i="8"/>
  <c r="D191" i="8"/>
  <c r="C191" i="8"/>
  <c r="H189" i="8"/>
  <c r="G189" i="8"/>
  <c r="F189" i="8"/>
  <c r="E189" i="8"/>
  <c r="D189" i="8"/>
  <c r="C189" i="8"/>
  <c r="H187" i="8"/>
  <c r="G187" i="8"/>
  <c r="F187" i="8"/>
  <c r="E187" i="8"/>
  <c r="D187" i="8"/>
  <c r="C187" i="8"/>
  <c r="H185" i="8"/>
  <c r="G185" i="8"/>
  <c r="F185" i="8"/>
  <c r="E185" i="8"/>
  <c r="D185" i="8"/>
  <c r="C185" i="8"/>
  <c r="H182" i="8"/>
  <c r="G182" i="8"/>
  <c r="F182" i="8"/>
  <c r="E182" i="8"/>
  <c r="D182" i="8"/>
  <c r="C182" i="8"/>
  <c r="H179" i="8"/>
  <c r="G179" i="8"/>
  <c r="F179" i="8"/>
  <c r="E179" i="8"/>
  <c r="D179" i="8"/>
  <c r="C179" i="8"/>
  <c r="H177" i="8"/>
  <c r="G177" i="8"/>
  <c r="F177" i="8"/>
  <c r="E177" i="8"/>
  <c r="D177" i="8"/>
  <c r="C177" i="8"/>
  <c r="H175" i="8"/>
  <c r="G175" i="8"/>
  <c r="F175" i="8"/>
  <c r="E175" i="8"/>
  <c r="D175" i="8"/>
  <c r="C175" i="8"/>
  <c r="H171" i="8"/>
  <c r="G171" i="8"/>
  <c r="F171" i="8"/>
  <c r="E171" i="8"/>
  <c r="D171" i="8"/>
  <c r="C171" i="8"/>
  <c r="H169" i="8"/>
  <c r="G169" i="8"/>
  <c r="F169" i="8"/>
  <c r="E169" i="8"/>
  <c r="D169" i="8"/>
  <c r="C169" i="8"/>
  <c r="H167" i="8"/>
  <c r="G167" i="8"/>
  <c r="F167" i="8"/>
  <c r="E167" i="8"/>
  <c r="D167" i="8"/>
  <c r="C167" i="8"/>
  <c r="H159" i="8"/>
  <c r="G159" i="8"/>
  <c r="F159" i="8"/>
  <c r="E159" i="8"/>
  <c r="D159" i="8"/>
  <c r="C159" i="8"/>
  <c r="H157" i="8"/>
  <c r="G157" i="8"/>
  <c r="F157" i="8"/>
  <c r="E157" i="8"/>
  <c r="D157" i="8"/>
  <c r="C157" i="8"/>
  <c r="H155" i="8"/>
  <c r="G155" i="8"/>
  <c r="F155" i="8"/>
  <c r="E155" i="8"/>
  <c r="D155" i="8"/>
  <c r="C155" i="8"/>
  <c r="H153" i="8"/>
  <c r="G153" i="8"/>
  <c r="F153" i="8"/>
  <c r="E153" i="8"/>
  <c r="D153" i="8"/>
  <c r="C153" i="8"/>
  <c r="H151" i="8"/>
  <c r="G151" i="8"/>
  <c r="F151" i="8"/>
  <c r="E151" i="8"/>
  <c r="D151" i="8"/>
  <c r="C151" i="8"/>
  <c r="H149" i="8"/>
  <c r="G149" i="8"/>
  <c r="F149" i="8"/>
  <c r="E149" i="8"/>
  <c r="D149" i="8"/>
  <c r="C149" i="8"/>
  <c r="H147" i="8"/>
  <c r="G147" i="8"/>
  <c r="F147" i="8"/>
  <c r="E147" i="8"/>
  <c r="D147" i="8"/>
  <c r="C147" i="8"/>
  <c r="H145" i="8"/>
  <c r="G145" i="8"/>
  <c r="F145" i="8"/>
  <c r="E145" i="8"/>
  <c r="D145" i="8"/>
  <c r="C145" i="8"/>
  <c r="H142" i="8"/>
  <c r="G142" i="8"/>
  <c r="F142" i="8"/>
  <c r="E142" i="8"/>
  <c r="D142" i="8"/>
  <c r="C142" i="8"/>
  <c r="H140" i="8"/>
  <c r="G140" i="8"/>
  <c r="F140" i="8"/>
  <c r="E140" i="8"/>
  <c r="D140" i="8"/>
  <c r="C140" i="8"/>
  <c r="H138" i="8"/>
  <c r="G138" i="8"/>
  <c r="F138" i="8"/>
  <c r="E138" i="8"/>
  <c r="D138" i="8"/>
  <c r="C138" i="8"/>
  <c r="H136" i="8"/>
  <c r="G136" i="8"/>
  <c r="F136" i="8"/>
  <c r="E136" i="8"/>
  <c r="D136" i="8"/>
  <c r="C136" i="8"/>
  <c r="H133" i="8"/>
  <c r="G133" i="8"/>
  <c r="F133" i="8"/>
  <c r="E133" i="8"/>
  <c r="D133" i="8"/>
  <c r="C133" i="8"/>
  <c r="H131" i="8"/>
  <c r="G131" i="8"/>
  <c r="F131" i="8"/>
  <c r="E131" i="8"/>
  <c r="D131" i="8"/>
  <c r="C131" i="8"/>
  <c r="H129" i="8"/>
  <c r="G129" i="8"/>
  <c r="F129" i="8"/>
  <c r="E129" i="8"/>
  <c r="D129" i="8"/>
  <c r="C129" i="8"/>
  <c r="H127" i="8"/>
  <c r="G127" i="8"/>
  <c r="F127" i="8"/>
  <c r="E127" i="8"/>
  <c r="D127" i="8"/>
  <c r="C127" i="8"/>
  <c r="H123" i="8"/>
  <c r="G123" i="8"/>
  <c r="F123" i="8"/>
  <c r="E123" i="8"/>
  <c r="D123" i="8"/>
  <c r="C123" i="8"/>
  <c r="H120" i="8"/>
  <c r="G120" i="8"/>
  <c r="F120" i="8"/>
  <c r="E120" i="8"/>
  <c r="D120" i="8"/>
  <c r="C120" i="8"/>
  <c r="H118" i="8"/>
  <c r="G118" i="8"/>
  <c r="F118" i="8"/>
  <c r="E118" i="8"/>
  <c r="D118" i="8"/>
  <c r="C118" i="8"/>
  <c r="H115" i="8"/>
  <c r="G115" i="8"/>
  <c r="F115" i="8"/>
  <c r="E115" i="8"/>
  <c r="D115" i="8"/>
  <c r="C115" i="8"/>
  <c r="H113" i="8"/>
  <c r="G113" i="8"/>
  <c r="F113" i="8"/>
  <c r="E113" i="8"/>
  <c r="D113" i="8"/>
  <c r="C113" i="8"/>
  <c r="H109" i="8"/>
  <c r="G109" i="8"/>
  <c r="F109" i="8"/>
  <c r="E109" i="8"/>
  <c r="D109" i="8"/>
  <c r="C109" i="8"/>
  <c r="H107" i="8"/>
  <c r="G107" i="8"/>
  <c r="F107" i="8"/>
  <c r="E107" i="8"/>
  <c r="D107" i="8"/>
  <c r="C107" i="8"/>
  <c r="H105" i="8"/>
  <c r="G105" i="8"/>
  <c r="F105" i="8"/>
  <c r="E105" i="8"/>
  <c r="D105" i="8"/>
  <c r="C105" i="8"/>
  <c r="H101" i="8"/>
  <c r="G101" i="8"/>
  <c r="F101" i="8"/>
  <c r="E101" i="8"/>
  <c r="D101" i="8"/>
  <c r="C101" i="8"/>
  <c r="H99" i="8"/>
  <c r="G99" i="8"/>
  <c r="F99" i="8"/>
  <c r="E99" i="8"/>
  <c r="D99" i="8"/>
  <c r="C99" i="8"/>
  <c r="H95" i="8"/>
  <c r="G95" i="8"/>
  <c r="F95" i="8"/>
  <c r="E95" i="8"/>
  <c r="D95" i="8"/>
  <c r="C95" i="8"/>
  <c r="H92" i="8"/>
  <c r="G92" i="8"/>
  <c r="F92" i="8"/>
  <c r="E92" i="8"/>
  <c r="D92" i="8"/>
  <c r="C92" i="8"/>
  <c r="H89" i="8"/>
  <c r="G89" i="8"/>
  <c r="F89" i="8"/>
  <c r="E89" i="8"/>
  <c r="D89" i="8"/>
  <c r="C89" i="8"/>
  <c r="H87" i="8"/>
  <c r="G87" i="8"/>
  <c r="F87" i="8"/>
  <c r="E87" i="8"/>
  <c r="D87" i="8"/>
  <c r="C87" i="8"/>
  <c r="H82" i="8"/>
  <c r="G82" i="8"/>
  <c r="F82" i="8"/>
  <c r="E82" i="8"/>
  <c r="D82" i="8"/>
  <c r="C82" i="8"/>
  <c r="H78" i="8"/>
  <c r="G78" i="8"/>
  <c r="F78" i="8"/>
  <c r="E78" i="8"/>
  <c r="D78" i="8"/>
  <c r="C78" i="8"/>
  <c r="H71" i="8"/>
  <c r="G71" i="8"/>
  <c r="F71" i="8"/>
  <c r="E71" i="8"/>
  <c r="D71" i="8"/>
  <c r="C71" i="8"/>
  <c r="H64" i="8"/>
  <c r="G64" i="8"/>
  <c r="F64" i="8"/>
  <c r="E64" i="8"/>
  <c r="D64" i="8"/>
  <c r="C64" i="8"/>
  <c r="H55" i="8"/>
  <c r="G55" i="8"/>
  <c r="F55" i="8"/>
  <c r="E55" i="8"/>
  <c r="D55" i="8"/>
  <c r="C55" i="8"/>
  <c r="H45" i="8"/>
  <c r="G45" i="8"/>
  <c r="F45" i="8"/>
  <c r="E45" i="8"/>
  <c r="D45" i="8"/>
  <c r="C45" i="8"/>
  <c r="H39" i="8"/>
  <c r="G39" i="8"/>
  <c r="F39" i="8"/>
  <c r="E39" i="8"/>
  <c r="D39" i="8"/>
  <c r="C39" i="8"/>
  <c r="H31" i="8"/>
  <c r="G31" i="8"/>
  <c r="F31" i="8"/>
  <c r="E31" i="8"/>
  <c r="D31" i="8"/>
  <c r="C31" i="8"/>
  <c r="H26" i="8"/>
  <c r="G26" i="8"/>
  <c r="F26" i="8"/>
  <c r="E26" i="8"/>
  <c r="D26" i="8"/>
  <c r="C26" i="8"/>
  <c r="H18" i="8"/>
  <c r="G18" i="8"/>
  <c r="F18" i="8"/>
  <c r="E18" i="8"/>
  <c r="D18" i="8"/>
  <c r="C18" i="8"/>
  <c r="H12" i="8"/>
  <c r="G12" i="8"/>
  <c r="F12" i="8"/>
  <c r="E12" i="8"/>
  <c r="D12" i="8"/>
  <c r="C12" i="8"/>
  <c r="I8" i="6" l="1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7" i="6"/>
  <c r="A213" i="6" l="1" a="1"/>
  <c r="B213" i="6" s="1"/>
  <c r="DE213" i="6" l="1"/>
  <c r="DA213" i="6"/>
  <c r="CW213" i="6"/>
  <c r="CS213" i="6"/>
  <c r="CO213" i="6"/>
  <c r="CK213" i="6"/>
  <c r="CG213" i="6"/>
  <c r="CC213" i="6"/>
  <c r="BY213" i="6"/>
  <c r="BU213" i="6"/>
  <c r="BQ213" i="6"/>
  <c r="BM213" i="6"/>
  <c r="BI213" i="6"/>
  <c r="BE213" i="6"/>
  <c r="BA213" i="6"/>
  <c r="AW213" i="6"/>
  <c r="AS213" i="6"/>
  <c r="AO213" i="6"/>
  <c r="AK213" i="6"/>
  <c r="AG213" i="6"/>
  <c r="AC213" i="6"/>
  <c r="Y213" i="6"/>
  <c r="U213" i="6"/>
  <c r="Q213" i="6"/>
  <c r="M213" i="6"/>
  <c r="I213" i="6"/>
  <c r="E213" i="6"/>
  <c r="A213" i="6"/>
  <c r="DD213" i="6"/>
  <c r="CZ213" i="6"/>
  <c r="CV213" i="6"/>
  <c r="CR213" i="6"/>
  <c r="CN213" i="6"/>
  <c r="CJ213" i="6"/>
  <c r="CF213" i="6"/>
  <c r="CB213" i="6"/>
  <c r="BX213" i="6"/>
  <c r="BT213" i="6"/>
  <c r="BP213" i="6"/>
  <c r="BL213" i="6"/>
  <c r="BH213" i="6"/>
  <c r="BD213" i="6"/>
  <c r="AZ213" i="6"/>
  <c r="AV213" i="6"/>
  <c r="AR213" i="6"/>
  <c r="AN213" i="6"/>
  <c r="AJ213" i="6"/>
  <c r="AF213" i="6"/>
  <c r="AB213" i="6"/>
  <c r="X213" i="6"/>
  <c r="T213" i="6"/>
  <c r="P213" i="6"/>
  <c r="L213" i="6"/>
  <c r="H213" i="6"/>
  <c r="D213" i="6"/>
  <c r="CY213" i="6"/>
  <c r="CQ213" i="6"/>
  <c r="CM213" i="6"/>
  <c r="CI213" i="6"/>
  <c r="CE213" i="6"/>
  <c r="CA213" i="6"/>
  <c r="BW213" i="6"/>
  <c r="BS213" i="6"/>
  <c r="BO213" i="6"/>
  <c r="BK213" i="6"/>
  <c r="BG213" i="6"/>
  <c r="BC213" i="6"/>
  <c r="AY213" i="6"/>
  <c r="AU213" i="6"/>
  <c r="AQ213" i="6"/>
  <c r="AM213" i="6"/>
  <c r="AI213" i="6"/>
  <c r="AE213" i="6"/>
  <c r="AA213" i="6"/>
  <c r="W213" i="6"/>
  <c r="S213" i="6"/>
  <c r="O213" i="6"/>
  <c r="K213" i="6"/>
  <c r="G213" i="6"/>
  <c r="C213" i="6"/>
  <c r="DC213" i="6"/>
  <c r="CU213" i="6"/>
  <c r="DB213" i="6"/>
  <c r="CX213" i="6"/>
  <c r="CT213" i="6"/>
  <c r="CP213" i="6"/>
  <c r="CL213" i="6"/>
  <c r="CH213" i="6"/>
  <c r="CD213" i="6"/>
  <c r="BZ213" i="6"/>
  <c r="BV213" i="6"/>
  <c r="BR213" i="6"/>
  <c r="BN213" i="6"/>
  <c r="BJ213" i="6"/>
  <c r="BF213" i="6"/>
  <c r="BB213" i="6"/>
  <c r="AX213" i="6"/>
  <c r="AT213" i="6"/>
  <c r="AP213" i="6"/>
  <c r="AL213" i="6"/>
  <c r="AH213" i="6"/>
  <c r="AD213" i="6"/>
  <c r="Z213" i="6"/>
  <c r="V213" i="6"/>
  <c r="R213" i="6"/>
  <c r="N213" i="6"/>
  <c r="J213" i="6"/>
  <c r="F213" i="6"/>
  <c r="A214" i="6" l="1" a="1"/>
  <c r="A214" i="6" s="1"/>
  <c r="C6" i="6"/>
  <c r="C116" i="6" s="1"/>
  <c r="GU4" i="4"/>
  <c r="GU5" i="4"/>
  <c r="GU6" i="4"/>
  <c r="GU7" i="4"/>
  <c r="GU8" i="4"/>
  <c r="GU9" i="4"/>
  <c r="GU10" i="4"/>
  <c r="GU11" i="4"/>
  <c r="GU12" i="4"/>
  <c r="GU13" i="4"/>
  <c r="GU14" i="4"/>
  <c r="GU15" i="4"/>
  <c r="GU16" i="4"/>
  <c r="GU17" i="4"/>
  <c r="GU18" i="4"/>
  <c r="GU19" i="4"/>
  <c r="GU20" i="4"/>
  <c r="GU21" i="4"/>
  <c r="GU22" i="4"/>
  <c r="GU23" i="4"/>
  <c r="GU24" i="4"/>
  <c r="GU25" i="4"/>
  <c r="GU26" i="4"/>
  <c r="GU27" i="4"/>
  <c r="GU28" i="4"/>
  <c r="GU29" i="4"/>
  <c r="GU30" i="4"/>
  <c r="GU31" i="4"/>
  <c r="GU32" i="4"/>
  <c r="GU33" i="4"/>
  <c r="GU34" i="4"/>
  <c r="GU35" i="4"/>
  <c r="GU36" i="4"/>
  <c r="GU37" i="4"/>
  <c r="GU38" i="4"/>
  <c r="GU39" i="4"/>
  <c r="GU40" i="4"/>
  <c r="GU41" i="4"/>
  <c r="GU42" i="4"/>
  <c r="GU43" i="4"/>
  <c r="GU44" i="4"/>
  <c r="GU45" i="4"/>
  <c r="GU46" i="4"/>
  <c r="GU47" i="4"/>
  <c r="GU48" i="4"/>
  <c r="GU49" i="4"/>
  <c r="GU50" i="4"/>
  <c r="GU51" i="4"/>
  <c r="GU52" i="4"/>
  <c r="GU53" i="4"/>
  <c r="GU54" i="4"/>
  <c r="GU55" i="4"/>
  <c r="GU56" i="4"/>
  <c r="GU57" i="4"/>
  <c r="GU58" i="4"/>
  <c r="GU59" i="4"/>
  <c r="GU60" i="4"/>
  <c r="GU61" i="4"/>
  <c r="GU62" i="4"/>
  <c r="GU63" i="4"/>
  <c r="GU64" i="4"/>
  <c r="GU65" i="4"/>
  <c r="GU66" i="4"/>
  <c r="GU67" i="4"/>
  <c r="GU68" i="4"/>
  <c r="GU69" i="4"/>
  <c r="GU70" i="4"/>
  <c r="GU71" i="4"/>
  <c r="GU72" i="4"/>
  <c r="GU73" i="4"/>
  <c r="GU74" i="4"/>
  <c r="GU75" i="4"/>
  <c r="GU76" i="4"/>
  <c r="GU77" i="4"/>
  <c r="GU78" i="4"/>
  <c r="GU79" i="4"/>
  <c r="GU80" i="4"/>
  <c r="GU81" i="4"/>
  <c r="GU82" i="4"/>
  <c r="GU83" i="4"/>
  <c r="GU84" i="4"/>
  <c r="GU85" i="4"/>
  <c r="GU86" i="4"/>
  <c r="GU87" i="4"/>
  <c r="GU88" i="4"/>
  <c r="GU89" i="4"/>
  <c r="GU90" i="4"/>
  <c r="GU91" i="4"/>
  <c r="GU92" i="4"/>
  <c r="GU93" i="4"/>
  <c r="GU94" i="4"/>
  <c r="GU95" i="4"/>
  <c r="GU96" i="4"/>
  <c r="GU97" i="4"/>
  <c r="GU98" i="4"/>
  <c r="GU99" i="4"/>
  <c r="GU100" i="4"/>
  <c r="GU101" i="4"/>
  <c r="GU102" i="4"/>
  <c r="GU103" i="4"/>
  <c r="GU104" i="4"/>
  <c r="GU105" i="4"/>
  <c r="GU106" i="4"/>
  <c r="GU107" i="4"/>
  <c r="GU108" i="4"/>
  <c r="GU109" i="4"/>
  <c r="GU110" i="4"/>
  <c r="GU111" i="4"/>
  <c r="N10" i="10" l="1"/>
  <c r="L10" i="10"/>
  <c r="P10" i="10"/>
  <c r="K10" i="10"/>
  <c r="N7" i="9"/>
  <c r="L7" i="9"/>
  <c r="M10" i="10"/>
  <c r="O7" i="9"/>
  <c r="P7" i="9"/>
  <c r="O10" i="10"/>
  <c r="M7" i="9"/>
  <c r="Q7" i="9"/>
  <c r="GC214" i="6"/>
  <c r="FC214" i="6"/>
  <c r="DH214" i="6"/>
  <c r="AV214" i="6"/>
  <c r="FX214" i="6"/>
  <c r="EU214" i="6"/>
  <c r="CR214" i="6"/>
  <c r="AF214" i="6"/>
  <c r="GN214" i="6"/>
  <c r="FS214" i="6"/>
  <c r="EM214" i="6"/>
  <c r="CB214" i="6"/>
  <c r="P214" i="6"/>
  <c r="GI214" i="6"/>
  <c r="FK214" i="6"/>
  <c r="DX214" i="6"/>
  <c r="BL214" i="6"/>
  <c r="GR214" i="6"/>
  <c r="GM214" i="6"/>
  <c r="GG214" i="6"/>
  <c r="GB214" i="6"/>
  <c r="FW214" i="6"/>
  <c r="FP214" i="6"/>
  <c r="FH214" i="6"/>
  <c r="EZ214" i="6"/>
  <c r="ER214" i="6"/>
  <c r="EJ214" i="6"/>
  <c r="DT214" i="6"/>
  <c r="DD214" i="6"/>
  <c r="CN214" i="6"/>
  <c r="BX214" i="6"/>
  <c r="BH214" i="6"/>
  <c r="AR214" i="6"/>
  <c r="AB214" i="6"/>
  <c r="L214" i="6"/>
  <c r="GQ214" i="6"/>
  <c r="GK214" i="6"/>
  <c r="GF214" i="6"/>
  <c r="GA214" i="6"/>
  <c r="FU214" i="6"/>
  <c r="FO214" i="6"/>
  <c r="FG214" i="6"/>
  <c r="EY214" i="6"/>
  <c r="EQ214" i="6"/>
  <c r="EF214" i="6"/>
  <c r="DP214" i="6"/>
  <c r="CZ214" i="6"/>
  <c r="CJ214" i="6"/>
  <c r="BT214" i="6"/>
  <c r="BD214" i="6"/>
  <c r="AN214" i="6"/>
  <c r="X214" i="6"/>
  <c r="H214" i="6"/>
  <c r="GO214" i="6"/>
  <c r="GJ214" i="6"/>
  <c r="GE214" i="6"/>
  <c r="FY214" i="6"/>
  <c r="FT214" i="6"/>
  <c r="FL214" i="6"/>
  <c r="FD214" i="6"/>
  <c r="EV214" i="6"/>
  <c r="EN214" i="6"/>
  <c r="EB214" i="6"/>
  <c r="DL214" i="6"/>
  <c r="CV214" i="6"/>
  <c r="CF214" i="6"/>
  <c r="BP214" i="6"/>
  <c r="AZ214" i="6"/>
  <c r="AJ214" i="6"/>
  <c r="T214" i="6"/>
  <c r="D214" i="6"/>
  <c r="EI214" i="6"/>
  <c r="EE214" i="6"/>
  <c r="EA214" i="6"/>
  <c r="DW214" i="6"/>
  <c r="DS214" i="6"/>
  <c r="DO214" i="6"/>
  <c r="DK214" i="6"/>
  <c r="DG214" i="6"/>
  <c r="DC214" i="6"/>
  <c r="CY214" i="6"/>
  <c r="CU214" i="6"/>
  <c r="CQ214" i="6"/>
  <c r="CM214" i="6"/>
  <c r="CI214" i="6"/>
  <c r="CE214" i="6"/>
  <c r="CA214" i="6"/>
  <c r="BW214" i="6"/>
  <c r="BS214" i="6"/>
  <c r="BO214" i="6"/>
  <c r="BK214" i="6"/>
  <c r="BG214" i="6"/>
  <c r="BC214" i="6"/>
  <c r="AY214" i="6"/>
  <c r="AU214" i="6"/>
  <c r="AQ214" i="6"/>
  <c r="AM214" i="6"/>
  <c r="AI214" i="6"/>
  <c r="AE214" i="6"/>
  <c r="AA214" i="6"/>
  <c r="W214" i="6"/>
  <c r="S214" i="6"/>
  <c r="O214" i="6"/>
  <c r="K214" i="6"/>
  <c r="G214" i="6"/>
  <c r="C214" i="6"/>
  <c r="GP214" i="6"/>
  <c r="GL214" i="6"/>
  <c r="GH214" i="6"/>
  <c r="GD214" i="6"/>
  <c r="FZ214" i="6"/>
  <c r="FV214" i="6"/>
  <c r="FR214" i="6"/>
  <c r="FN214" i="6"/>
  <c r="FJ214" i="6"/>
  <c r="FF214" i="6"/>
  <c r="FB214" i="6"/>
  <c r="EX214" i="6"/>
  <c r="ET214" i="6"/>
  <c r="EP214" i="6"/>
  <c r="EL214" i="6"/>
  <c r="EH214" i="6"/>
  <c r="ED214" i="6"/>
  <c r="DZ214" i="6"/>
  <c r="DV214" i="6"/>
  <c r="DR214" i="6"/>
  <c r="DN214" i="6"/>
  <c r="DJ214" i="6"/>
  <c r="DF214" i="6"/>
  <c r="DB214" i="6"/>
  <c r="CX214" i="6"/>
  <c r="CT214" i="6"/>
  <c r="CP214" i="6"/>
  <c r="CL214" i="6"/>
  <c r="CH214" i="6"/>
  <c r="CD214" i="6"/>
  <c r="BZ214" i="6"/>
  <c r="BV214" i="6"/>
  <c r="BR214" i="6"/>
  <c r="BN214" i="6"/>
  <c r="BJ214" i="6"/>
  <c r="BF214" i="6"/>
  <c r="BB214" i="6"/>
  <c r="AX214" i="6"/>
  <c r="AT214" i="6"/>
  <c r="AP214" i="6"/>
  <c r="AL214" i="6"/>
  <c r="AH214" i="6"/>
  <c r="AD214" i="6"/>
  <c r="Z214" i="6"/>
  <c r="V214" i="6"/>
  <c r="R214" i="6"/>
  <c r="N214" i="6"/>
  <c r="J214" i="6"/>
  <c r="F214" i="6"/>
  <c r="B214" i="6"/>
  <c r="FQ214" i="6"/>
  <c r="FM214" i="6"/>
  <c r="FI214" i="6"/>
  <c r="FE214" i="6"/>
  <c r="FA214" i="6"/>
  <c r="EW214" i="6"/>
  <c r="ES214" i="6"/>
  <c r="EO214" i="6"/>
  <c r="EK214" i="6"/>
  <c r="EG214" i="6"/>
  <c r="EC214" i="6"/>
  <c r="DY214" i="6"/>
  <c r="DU214" i="6"/>
  <c r="DQ214" i="6"/>
  <c r="DM214" i="6"/>
  <c r="DI214" i="6"/>
  <c r="DE214" i="6"/>
  <c r="DA214" i="6"/>
  <c r="CW214" i="6"/>
  <c r="CS214" i="6"/>
  <c r="CO214" i="6"/>
  <c r="CK214" i="6"/>
  <c r="CG214" i="6"/>
  <c r="CC214" i="6"/>
  <c r="BY214" i="6"/>
  <c r="BU214" i="6"/>
  <c r="BQ214" i="6"/>
  <c r="BM214" i="6"/>
  <c r="BI214" i="6"/>
  <c r="BE214" i="6"/>
  <c r="BA214" i="6"/>
  <c r="AW214" i="6"/>
  <c r="AS214" i="6"/>
  <c r="AO214" i="6"/>
  <c r="AK214" i="6"/>
  <c r="AG214" i="6"/>
  <c r="AC214" i="6"/>
  <c r="Y214" i="6"/>
  <c r="U214" i="6"/>
  <c r="Q214" i="6"/>
  <c r="M214" i="6"/>
  <c r="I214" i="6"/>
  <c r="E214" i="6"/>
  <c r="E6" i="6"/>
  <c r="H7" i="6" l="1" a="1"/>
  <c r="H9" i="6" s="1"/>
  <c r="K93" i="6"/>
  <c r="K91" i="6"/>
  <c r="K87" i="6"/>
  <c r="K85" i="6"/>
  <c r="K67" i="6"/>
  <c r="K47" i="6"/>
  <c r="K46" i="6"/>
  <c r="K45" i="6"/>
  <c r="K44" i="6"/>
  <c r="K43" i="6"/>
  <c r="K42" i="6"/>
  <c r="K41" i="6"/>
  <c r="K40" i="6"/>
  <c r="GU3" i="4"/>
  <c r="H77" i="6" l="1"/>
  <c r="H22" i="6"/>
  <c r="H17" i="6"/>
  <c r="H193" i="6"/>
  <c r="H122" i="6"/>
  <c r="H133" i="6"/>
  <c r="H110" i="6"/>
  <c r="H105" i="6"/>
  <c r="H50" i="6"/>
  <c r="H120" i="6"/>
  <c r="H80" i="6"/>
  <c r="H204" i="6"/>
  <c r="H166" i="6"/>
  <c r="H79" i="6"/>
  <c r="H15" i="6"/>
  <c r="H148" i="6"/>
  <c r="H76" i="6"/>
  <c r="H12" i="6"/>
  <c r="H123" i="6"/>
  <c r="H51" i="6"/>
  <c r="H13" i="6"/>
  <c r="H141" i="6"/>
  <c r="H86" i="6"/>
  <c r="H81" i="6"/>
  <c r="H58" i="6"/>
  <c r="H69" i="6"/>
  <c r="H46" i="6"/>
  <c r="H41" i="6"/>
  <c r="H169" i="6"/>
  <c r="H114" i="6"/>
  <c r="H199" i="6"/>
  <c r="H104" i="6"/>
  <c r="H96" i="6"/>
  <c r="H111" i="6"/>
  <c r="H47" i="6"/>
  <c r="H191" i="6"/>
  <c r="H108" i="6"/>
  <c r="H44" i="6"/>
  <c r="H174" i="6"/>
  <c r="H83" i="6"/>
  <c r="H19" i="6"/>
  <c r="H29" i="6"/>
  <c r="H205" i="6"/>
  <c r="H134" i="6"/>
  <c r="H129" i="6"/>
  <c r="H74" i="6"/>
  <c r="H117" i="6"/>
  <c r="H62" i="6"/>
  <c r="H57" i="6"/>
  <c r="H34" i="6"/>
  <c r="H203" i="6"/>
  <c r="H112" i="6"/>
  <c r="H72" i="6"/>
  <c r="H187" i="6"/>
  <c r="H103" i="6"/>
  <c r="H39" i="6"/>
  <c r="H170" i="6"/>
  <c r="H84" i="6"/>
  <c r="H20" i="6"/>
  <c r="H152" i="6"/>
  <c r="H59" i="6"/>
  <c r="H93" i="6"/>
  <c r="H70" i="6"/>
  <c r="H65" i="6"/>
  <c r="H10" i="6"/>
  <c r="H53" i="6"/>
  <c r="H181" i="6"/>
  <c r="H126" i="6"/>
  <c r="H121" i="6"/>
  <c r="H98" i="6"/>
  <c r="H88" i="6"/>
  <c r="H198" i="6"/>
  <c r="H128" i="6"/>
  <c r="H143" i="6"/>
  <c r="H71" i="6"/>
  <c r="H7" i="6"/>
  <c r="H116" i="6"/>
  <c r="H52" i="6"/>
  <c r="H195" i="6"/>
  <c r="H91" i="6"/>
  <c r="H27" i="6"/>
  <c r="H138" i="6"/>
  <c r="H197" i="6"/>
  <c r="H192" i="6"/>
  <c r="H188" i="6"/>
  <c r="H183" i="6"/>
  <c r="H182" i="6"/>
  <c r="H135" i="6"/>
  <c r="H45" i="6"/>
  <c r="H109" i="6"/>
  <c r="H173" i="6"/>
  <c r="H38" i="6"/>
  <c r="H102" i="6"/>
  <c r="H33" i="6"/>
  <c r="H97" i="6"/>
  <c r="H161" i="6"/>
  <c r="H26" i="6"/>
  <c r="H90" i="6"/>
  <c r="H21" i="6"/>
  <c r="H85" i="6"/>
  <c r="H149" i="6"/>
  <c r="H14" i="6"/>
  <c r="H78" i="6"/>
  <c r="H142" i="6"/>
  <c r="H73" i="6"/>
  <c r="H137" i="6"/>
  <c r="H201" i="6"/>
  <c r="H66" i="6"/>
  <c r="H130" i="6"/>
  <c r="H172" i="6"/>
  <c r="H56" i="6"/>
  <c r="H167" i="6"/>
  <c r="H48" i="6"/>
  <c r="H162" i="6"/>
  <c r="H40" i="6"/>
  <c r="H178" i="6"/>
  <c r="H64" i="6"/>
  <c r="H176" i="6"/>
  <c r="H155" i="6"/>
  <c r="H127" i="6"/>
  <c r="H95" i="6"/>
  <c r="H63" i="6"/>
  <c r="H31" i="6"/>
  <c r="H202" i="6"/>
  <c r="H180" i="6"/>
  <c r="H159" i="6"/>
  <c r="H132" i="6"/>
  <c r="H100" i="6"/>
  <c r="H68" i="6"/>
  <c r="H36" i="6"/>
  <c r="H206" i="6"/>
  <c r="J206" i="6" s="1"/>
  <c r="K206" i="6" s="1"/>
  <c r="H184" i="6"/>
  <c r="H163" i="6"/>
  <c r="H139" i="6"/>
  <c r="H107" i="6"/>
  <c r="H75" i="6"/>
  <c r="H43" i="6"/>
  <c r="H11" i="6"/>
  <c r="H157" i="6"/>
  <c r="H145" i="6"/>
  <c r="H185" i="6"/>
  <c r="H194" i="6"/>
  <c r="H160" i="6"/>
  <c r="H186" i="6"/>
  <c r="H164" i="6"/>
  <c r="H140" i="6"/>
  <c r="H190" i="6"/>
  <c r="H168" i="6"/>
  <c r="H147" i="6"/>
  <c r="H115" i="6"/>
  <c r="H61" i="6"/>
  <c r="H125" i="6"/>
  <c r="H189" i="6"/>
  <c r="H54" i="6"/>
  <c r="H118" i="6"/>
  <c r="H49" i="6"/>
  <c r="H113" i="6"/>
  <c r="H177" i="6"/>
  <c r="H42" i="6"/>
  <c r="H106" i="6"/>
  <c r="H37" i="6"/>
  <c r="H101" i="6"/>
  <c r="H165" i="6"/>
  <c r="H30" i="6"/>
  <c r="H94" i="6"/>
  <c r="H25" i="6"/>
  <c r="H89" i="6"/>
  <c r="H153" i="6"/>
  <c r="H18" i="6"/>
  <c r="H82" i="6"/>
  <c r="H146" i="6"/>
  <c r="H151" i="6"/>
  <c r="H24" i="6"/>
  <c r="H144" i="6"/>
  <c r="H16" i="6"/>
  <c r="H136" i="6"/>
  <c r="H8" i="6"/>
  <c r="H156" i="6"/>
  <c r="H32" i="6"/>
  <c r="H171" i="6"/>
  <c r="H150" i="6"/>
  <c r="H119" i="6"/>
  <c r="H87" i="6"/>
  <c r="H55" i="6"/>
  <c r="H23" i="6"/>
  <c r="H196" i="6"/>
  <c r="H175" i="6"/>
  <c r="H154" i="6"/>
  <c r="H124" i="6"/>
  <c r="H92" i="6"/>
  <c r="H60" i="6"/>
  <c r="H28" i="6"/>
  <c r="H200" i="6"/>
  <c r="H179" i="6"/>
  <c r="H158" i="6"/>
  <c r="H131" i="6"/>
  <c r="H99" i="6"/>
  <c r="H67" i="6"/>
  <c r="H35" i="6"/>
  <c r="K38" i="6"/>
  <c r="K39" i="6"/>
  <c r="K37" i="6"/>
  <c r="K23" i="6"/>
  <c r="K36" i="6"/>
  <c r="K35" i="6"/>
  <c r="K72" i="6"/>
  <c r="K90" i="6"/>
  <c r="K88" i="6"/>
  <c r="K92" i="6"/>
  <c r="I6" i="6"/>
  <c r="K82" i="6"/>
  <c r="K84" i="6"/>
  <c r="K86" i="6"/>
  <c r="K118" i="6"/>
  <c r="K151" i="6"/>
  <c r="H6" i="6" l="1"/>
  <c r="K113" i="6"/>
  <c r="K150" i="6"/>
  <c r="K115" i="6"/>
  <c r="K117" i="6"/>
  <c r="K152" i="6"/>
  <c r="K121" i="6"/>
  <c r="K119" i="6"/>
  <c r="J22" i="6" l="1"/>
  <c r="K22" i="6" s="1"/>
  <c r="J111" i="6"/>
  <c r="K111" i="6" s="1"/>
  <c r="J67" i="6"/>
  <c r="J12" i="6"/>
  <c r="K12" i="6" s="1"/>
  <c r="J85" i="6"/>
  <c r="J83" i="6"/>
  <c r="K83" i="6" s="1"/>
  <c r="J121" i="6"/>
  <c r="J84" i="6"/>
  <c r="J198" i="6"/>
  <c r="K198" i="6" s="1"/>
  <c r="J194" i="6"/>
  <c r="K194" i="6" s="1"/>
  <c r="J118" i="6"/>
  <c r="J45" i="6"/>
  <c r="J177" i="6"/>
  <c r="K177" i="6" s="1"/>
  <c r="J27" i="6"/>
  <c r="K27" i="6" s="1"/>
  <c r="J115" i="6"/>
  <c r="J80" i="6"/>
  <c r="K80" i="6" s="1"/>
  <c r="J77" i="6"/>
  <c r="K77" i="6" s="1"/>
  <c r="J155" i="6"/>
  <c r="K155" i="6" s="1"/>
  <c r="J66" i="6"/>
  <c r="K66" i="6" s="1"/>
  <c r="J150" i="6"/>
  <c r="J185" i="6"/>
  <c r="K185" i="6" s="1"/>
  <c r="J196" i="6"/>
  <c r="K196" i="6" s="1"/>
  <c r="J36" i="6"/>
  <c r="J201" i="6"/>
  <c r="K201" i="6" s="1"/>
  <c r="J113" i="6"/>
  <c r="J183" i="6"/>
  <c r="K183" i="6" s="1"/>
  <c r="J47" i="6"/>
  <c r="J39" i="6"/>
  <c r="J189" i="6"/>
  <c r="K189" i="6" s="1"/>
  <c r="J23" i="6"/>
  <c r="J92" i="6"/>
  <c r="J149" i="6"/>
  <c r="K149" i="6" s="1"/>
  <c r="J197" i="6"/>
  <c r="K197" i="6" s="1"/>
  <c r="J195" i="6"/>
  <c r="K195" i="6" s="1"/>
  <c r="J151" i="6"/>
  <c r="J72" i="6"/>
  <c r="J193" i="6"/>
  <c r="K193" i="6" s="1"/>
  <c r="J41" i="6"/>
  <c r="J199" i="6"/>
  <c r="K199" i="6" s="1"/>
  <c r="J133" i="6"/>
  <c r="K133" i="6" s="1"/>
  <c r="J87" i="6"/>
  <c r="J15" i="6"/>
  <c r="K15" i="6" s="1"/>
  <c r="J119" i="6"/>
  <c r="J108" i="6"/>
  <c r="K108" i="6" s="1"/>
  <c r="J21" i="6"/>
  <c r="K21" i="6" s="1"/>
  <c r="J182" i="6"/>
  <c r="K182" i="6" s="1"/>
  <c r="J89" i="6"/>
  <c r="K89" i="6" s="1"/>
  <c r="J143" i="6"/>
  <c r="K143" i="6" s="1"/>
  <c r="J187" i="6"/>
  <c r="K187" i="6" s="1"/>
  <c r="J191" i="6"/>
  <c r="K191" i="6" s="1"/>
  <c r="J82" i="6"/>
  <c r="J188" i="6"/>
  <c r="K188" i="6" s="1"/>
  <c r="J186" i="6"/>
  <c r="K186" i="6" s="1"/>
  <c r="J103" i="6"/>
  <c r="K103" i="6" s="1"/>
  <c r="J65" i="6"/>
  <c r="K65" i="6" s="1"/>
  <c r="J43" i="6"/>
  <c r="J38" i="6"/>
  <c r="J74" i="6"/>
  <c r="K74" i="6" s="1"/>
  <c r="J98" i="6"/>
  <c r="K98" i="6" s="1"/>
  <c r="J165" i="6"/>
  <c r="K165" i="6" s="1"/>
  <c r="J90" i="6"/>
  <c r="J152" i="6"/>
  <c r="J34" i="6"/>
  <c r="K34" i="6" s="1"/>
  <c r="J71" i="6"/>
  <c r="K71" i="6" s="1"/>
  <c r="J35" i="6"/>
  <c r="J200" i="6"/>
  <c r="K200" i="6" s="1"/>
  <c r="J16" i="6"/>
  <c r="K16" i="6" s="1"/>
  <c r="J117" i="6"/>
  <c r="J40" i="6"/>
  <c r="J160" i="6"/>
  <c r="K160" i="6" s="1"/>
  <c r="J46" i="6"/>
  <c r="J37" i="6"/>
  <c r="J44" i="6"/>
  <c r="J91" i="6"/>
  <c r="J157" i="6"/>
  <c r="K157" i="6" s="1"/>
  <c r="J132" i="6"/>
  <c r="K132" i="6" s="1"/>
  <c r="J190" i="6"/>
  <c r="K190" i="6" s="1"/>
  <c r="J42" i="6"/>
  <c r="J104" i="6"/>
  <c r="K104" i="6" s="1"/>
  <c r="J93" i="6"/>
  <c r="J184" i="6"/>
  <c r="K184" i="6" s="1"/>
  <c r="J29" i="6"/>
  <c r="K29" i="6" s="1"/>
  <c r="J26" i="6"/>
  <c r="K26" i="6" s="1"/>
  <c r="J148" i="6"/>
  <c r="K148" i="6" s="1"/>
  <c r="J88" i="6"/>
  <c r="J192" i="6"/>
  <c r="K192" i="6" s="1"/>
  <c r="J116" i="6"/>
  <c r="K116" i="6" s="1"/>
  <c r="J142" i="6"/>
  <c r="K142" i="6" s="1"/>
  <c r="J86" i="6"/>
  <c r="J125" i="6" l="1"/>
  <c r="K125" i="6" s="1"/>
  <c r="J10" i="6"/>
  <c r="K10" i="6" s="1"/>
  <c r="J174" i="6"/>
  <c r="K174" i="6" s="1"/>
  <c r="J94" i="6"/>
  <c r="K94" i="6" s="1"/>
  <c r="J6" i="6"/>
  <c r="K6" i="6" s="1"/>
  <c r="J7" i="6"/>
  <c r="J31" i="6"/>
  <c r="K31" i="6" s="1"/>
  <c r="J57" i="6"/>
  <c r="K57" i="6" s="1"/>
  <c r="J135" i="6"/>
  <c r="K135" i="6" s="1"/>
  <c r="J114" i="6"/>
  <c r="K114" i="6" s="1"/>
  <c r="J156" i="6"/>
  <c r="K156" i="6" s="1"/>
  <c r="J69" i="6"/>
  <c r="K69" i="6" s="1"/>
  <c r="J172" i="6"/>
  <c r="K172" i="6" s="1"/>
  <c r="J52" i="6"/>
  <c r="K52" i="6" s="1"/>
  <c r="J205" i="6"/>
  <c r="K205" i="6" s="1"/>
  <c r="J131" i="6"/>
  <c r="K131" i="6" s="1"/>
  <c r="J78" i="6"/>
  <c r="K78" i="6" s="1"/>
  <c r="J147" i="6"/>
  <c r="K147" i="6" s="1"/>
  <c r="J168" i="6"/>
  <c r="K168" i="6" s="1"/>
  <c r="J170" i="6"/>
  <c r="K170" i="6" s="1"/>
  <c r="J138" i="6"/>
  <c r="K138" i="6" s="1"/>
  <c r="J102" i="6"/>
  <c r="K102" i="6" s="1"/>
  <c r="J18" i="6"/>
  <c r="K18" i="6" s="1"/>
  <c r="J169" i="6"/>
  <c r="K169" i="6" s="1"/>
  <c r="J50" i="6"/>
  <c r="K50" i="6" s="1"/>
  <c r="J164" i="6"/>
  <c r="K164" i="6" s="1"/>
  <c r="J76" i="6"/>
  <c r="K76" i="6" s="1"/>
  <c r="J110" i="6"/>
  <c r="K110" i="6" s="1"/>
  <c r="J60" i="6"/>
  <c r="K60" i="6" s="1"/>
  <c r="J64" i="6"/>
  <c r="K64" i="6" s="1"/>
  <c r="J100" i="6"/>
  <c r="K100" i="6" s="1"/>
  <c r="J171" i="6"/>
  <c r="K171" i="6" s="1"/>
  <c r="J48" i="6"/>
  <c r="K48" i="6" s="1"/>
  <c r="J63" i="6"/>
  <c r="K63" i="6" s="1"/>
  <c r="J58" i="6"/>
  <c r="K58" i="6" s="1"/>
  <c r="J161" i="6"/>
  <c r="K161" i="6" s="1"/>
  <c r="J167" i="6"/>
  <c r="K167" i="6" s="1"/>
  <c r="J153" i="6"/>
  <c r="K153" i="6" s="1"/>
  <c r="J105" i="6"/>
  <c r="K105" i="6" s="1"/>
  <c r="J180" i="6"/>
  <c r="K180" i="6" s="1"/>
  <c r="J144" i="6"/>
  <c r="K144" i="6" s="1"/>
  <c r="J129" i="6"/>
  <c r="K129" i="6" s="1"/>
  <c r="J162" i="6"/>
  <c r="K162" i="6" s="1"/>
  <c r="J96" i="6"/>
  <c r="K96" i="6" s="1"/>
  <c r="J179" i="6"/>
  <c r="K179" i="6" s="1"/>
  <c r="J202" i="6"/>
  <c r="K202" i="6" s="1"/>
  <c r="J59" i="6"/>
  <c r="K59" i="6" s="1"/>
  <c r="J55" i="6"/>
  <c r="K55" i="6" s="1"/>
  <c r="J120" i="6"/>
  <c r="K120" i="6" s="1"/>
  <c r="J28" i="6"/>
  <c r="K28" i="6" s="1"/>
  <c r="J14" i="6"/>
  <c r="K14" i="6" s="1"/>
  <c r="J25" i="6"/>
  <c r="K25" i="6" s="1"/>
  <c r="J17" i="6"/>
  <c r="K17" i="6" s="1"/>
  <c r="J20" i="6"/>
  <c r="K20" i="6" s="1"/>
  <c r="J126" i="6"/>
  <c r="K126" i="6" s="1"/>
  <c r="J130" i="6"/>
  <c r="K130" i="6" s="1"/>
  <c r="J53" i="6"/>
  <c r="K53" i="6" s="1"/>
  <c r="J112" i="6"/>
  <c r="K112" i="6" s="1"/>
  <c r="J24" i="6"/>
  <c r="K24" i="6" s="1"/>
  <c r="J51" i="6"/>
  <c r="K51" i="6" s="1"/>
  <c r="J163" i="6"/>
  <c r="K163" i="6" s="1"/>
  <c r="J106" i="6"/>
  <c r="K106" i="6" s="1"/>
  <c r="J19" i="6"/>
  <c r="K19" i="6" s="1"/>
  <c r="J32" i="6"/>
  <c r="K32" i="6" s="1"/>
  <c r="J178" i="6"/>
  <c r="K178" i="6" s="1"/>
  <c r="J134" i="6"/>
  <c r="K134" i="6" s="1"/>
  <c r="J75" i="6"/>
  <c r="K75" i="6" s="1"/>
  <c r="J122" i="6"/>
  <c r="K122" i="6" s="1"/>
  <c r="J11" i="6"/>
  <c r="K11" i="6" s="1"/>
  <c r="J127" i="6"/>
  <c r="K127" i="6" s="1"/>
  <c r="J140" i="6"/>
  <c r="K140" i="6" s="1"/>
  <c r="J8" i="6"/>
  <c r="K8" i="6" s="1"/>
  <c r="J73" i="6"/>
  <c r="K73" i="6" s="1"/>
  <c r="J54" i="6"/>
  <c r="K54" i="6" s="1"/>
  <c r="J9" i="6"/>
  <c r="K9" i="6" s="1"/>
  <c r="J101" i="6"/>
  <c r="K101" i="6" s="1"/>
  <c r="J95" i="6"/>
  <c r="K95" i="6" s="1"/>
  <c r="J13" i="6"/>
  <c r="K13" i="6" s="1"/>
  <c r="J181" i="6"/>
  <c r="K181" i="6" s="1"/>
  <c r="J62" i="6"/>
  <c r="K62" i="6" s="1"/>
  <c r="J56" i="6"/>
  <c r="K56" i="6" s="1"/>
  <c r="J99" i="6"/>
  <c r="K99" i="6" s="1"/>
  <c r="J61" i="6"/>
  <c r="K61" i="6" s="1"/>
  <c r="J176" i="6"/>
  <c r="K176" i="6" s="1"/>
  <c r="J81" i="6"/>
  <c r="K81" i="6" s="1"/>
  <c r="J204" i="6"/>
  <c r="K204" i="6" s="1"/>
  <c r="J173" i="6"/>
  <c r="K173" i="6" s="1"/>
  <c r="J175" i="6"/>
  <c r="K175" i="6" s="1"/>
  <c r="J146" i="6"/>
  <c r="K146" i="6" s="1"/>
  <c r="J154" i="6"/>
  <c r="K154" i="6" s="1"/>
  <c r="J128" i="6"/>
  <c r="K128" i="6" s="1"/>
  <c r="J70" i="6"/>
  <c r="K70" i="6" s="1"/>
  <c r="J166" i="6"/>
  <c r="K166" i="6" s="1"/>
  <c r="J158" i="6"/>
  <c r="K158" i="6" s="1"/>
  <c r="J139" i="6"/>
  <c r="K139" i="6" s="1"/>
  <c r="J49" i="6"/>
  <c r="K49" i="6" s="1"/>
  <c r="J145" i="6"/>
  <c r="K145" i="6" s="1"/>
  <c r="J109" i="6"/>
  <c r="K109" i="6" s="1"/>
  <c r="J203" i="6"/>
  <c r="K203" i="6" s="1"/>
  <c r="J124" i="6"/>
  <c r="K124" i="6" s="1"/>
  <c r="J141" i="6"/>
  <c r="K141" i="6" s="1"/>
  <c r="J30" i="6"/>
  <c r="K30" i="6" s="1"/>
  <c r="J79" i="6"/>
  <c r="K79" i="6" s="1"/>
  <c r="J136" i="6"/>
  <c r="K136" i="6" s="1"/>
  <c r="J33" i="6"/>
  <c r="K33" i="6" s="1"/>
  <c r="J68" i="6"/>
  <c r="K68" i="6" s="1"/>
  <c r="J159" i="6"/>
  <c r="K159" i="6" s="1"/>
  <c r="J107" i="6"/>
  <c r="K107" i="6" s="1"/>
  <c r="J137" i="6"/>
  <c r="K137" i="6" s="1"/>
  <c r="J97" i="6"/>
  <c r="K97" i="6" s="1"/>
  <c r="J123" i="6"/>
  <c r="K123" i="6" s="1"/>
  <c r="K7" i="6" l="1"/>
</calcChain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MRIO EUR per individual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Acquired from the IO analysis</t>
        </r>
      </text>
    </comment>
  </commentList>
</comments>
</file>

<file path=xl/sharedStrings.xml><?xml version="1.0" encoding="utf-8"?>
<sst xmlns="http://schemas.openxmlformats.org/spreadsheetml/2006/main" count="5686" uniqueCount="1691">
  <si>
    <t>Tobacco</t>
  </si>
  <si>
    <t>Glassware, tableware and household utensils</t>
  </si>
  <si>
    <t>Package holidays</t>
  </si>
  <si>
    <t>Sugar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</si>
  <si>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</si>
  <si>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</si>
  <si>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</si>
  <si>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</si>
  <si>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</si>
  <si>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</si>
  <si>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</si>
  <si>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</si>
  <si>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</si>
  <si>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</si>
  <si>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</si>
  <si>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</si>
  <si>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</si>
  <si>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</si>
  <si>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</si>
  <si>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</si>
  <si>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</si>
  <si>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</si>
  <si>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</si>
  <si>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</si>
  <si>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</si>
  <si>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</si>
  <si>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</si>
  <si>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</si>
  <si>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</si>
  <si>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</si>
  <si>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</si>
  <si>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</si>
  <si>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</si>
  <si>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</si>
  <si>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</si>
  <si>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</si>
  <si>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</si>
  <si>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</si>
  <si>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</si>
  <si>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</si>
  <si>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</si>
  <si>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</si>
  <si>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</si>
  <si>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</si>
  <si>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</si>
  <si>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</si>
  <si>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</si>
  <si>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</si>
  <si>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</si>
  <si>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</si>
  <si>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</si>
  <si>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</si>
  <si>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</si>
  <si>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</si>
  <si>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</si>
  <si>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</si>
  <si>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</si>
  <si>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</si>
  <si>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</si>
  <si>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</si>
  <si>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</si>
  <si>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</si>
  <si>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</si>
  <si>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</si>
  <si>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</si>
  <si>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</si>
  <si>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</si>
  <si>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</si>
  <si>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</si>
  <si>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</si>
  <si>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</si>
  <si>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</si>
  <si>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</si>
  <si>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</si>
  <si>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</si>
  <si>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</si>
  <si>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</si>
  <si>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</si>
  <si>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</si>
  <si>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</si>
  <si>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</si>
  <si>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</si>
  <si>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</si>
  <si>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</si>
  <si>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</si>
  <si>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</si>
  <si>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</si>
  <si>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</si>
  <si>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</si>
  <si>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</si>
  <si>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</si>
  <si>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</si>
  <si>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</si>
  <si>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</si>
  <si>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</si>
  <si>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</si>
  <si>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</si>
  <si>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</si>
  <si>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</si>
  <si>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</si>
  <si>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</si>
  <si>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</si>
  <si>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</si>
  <si>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</si>
  <si>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</si>
  <si>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</si>
  <si>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</si>
  <si>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</si>
  <si>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</si>
  <si>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</si>
  <si>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</si>
  <si>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</si>
  <si>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</si>
  <si>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</si>
  <si>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</si>
  <si>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</si>
  <si>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</si>
  <si>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</si>
  <si>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</si>
  <si>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</si>
  <si>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</si>
  <si>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</si>
  <si>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</si>
  <si>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</si>
  <si>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</si>
  <si>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</si>
  <si>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</si>
  <si>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</si>
  <si>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</si>
  <si>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</si>
  <si>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</si>
  <si>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</si>
  <si>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</si>
  <si>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</si>
  <si>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</si>
  <si>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</si>
  <si>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</si>
  <si>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</si>
  <si>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</si>
  <si>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</si>
  <si>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</si>
  <si>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</si>
  <si>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</si>
  <si>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</si>
  <si>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</si>
  <si>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</si>
  <si>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</si>
  <si>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</si>
  <si>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</si>
  <si>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</si>
  <si>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</si>
  <si>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</si>
  <si>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</si>
  <si>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</si>
  <si>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</si>
  <si>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</si>
  <si>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</si>
  <si>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</si>
  <si>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</si>
  <si>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</si>
  <si>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</si>
  <si>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</si>
  <si>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</si>
  <si>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</si>
  <si>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</si>
  <si>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</si>
  <si>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</si>
  <si>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</si>
  <si>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</si>
  <si>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</si>
  <si>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</si>
  <si>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</si>
  <si>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</si>
  <si>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</si>
  <si>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</si>
  <si>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</si>
  <si>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</si>
  <si>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</si>
  <si>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</si>
  <si>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</si>
  <si>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</si>
  <si>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</si>
  <si>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</si>
  <si>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</si>
  <si>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</si>
  <si>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</si>
  <si>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</si>
  <si>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</si>
  <si>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</si>
  <si>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</si>
  <si>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</si>
  <si>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</si>
  <si>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</si>
  <si>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</si>
  <si>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</si>
  <si>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</si>
  <si>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</si>
  <si>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</si>
  <si>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</si>
  <si>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</si>
  <si>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</si>
  <si>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</si>
  <si>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</si>
  <si>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CES (COICOP classification)</t>
  </si>
  <si>
    <t>COICOP products</t>
  </si>
  <si>
    <t>y_hh PP</t>
  </si>
  <si>
    <t>CES</t>
  </si>
  <si>
    <t>CREEA SUT</t>
  </si>
  <si>
    <t>Diff. (abs.)</t>
  </si>
  <si>
    <t>Diff. (rel.)</t>
  </si>
  <si>
    <t>00 Total expenditure</t>
  </si>
  <si>
    <t>Forbruksutgift i alt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</si>
  <si>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</si>
  <si>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</si>
  <si>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</si>
  <si>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</si>
  <si>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</si>
  <si>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</si>
  <si>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</si>
  <si>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</si>
  <si>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</si>
  <si>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Coffee, tea and cocoa</t>
  </si>
  <si>
    <t>Mineral waters, soft drinks, fruit and vegetable juices</t>
  </si>
  <si>
    <t>Spirits</t>
  </si>
  <si>
    <t>Wine</t>
  </si>
  <si>
    <t>Beer</t>
  </si>
  <si>
    <t>Clothing materials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</si>
  <si>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</si>
  <si>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</si>
  <si>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</si>
  <si>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</si>
  <si>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</si>
  <si>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</t>
  </si>
  <si>
    <t>Other actual rentals</t>
  </si>
  <si>
    <t>Imputed rentals of owner-occupiers</t>
  </si>
  <si>
    <t>Other imputed rentals</t>
  </si>
  <si>
    <t>Materials for the maintenance and repair of the dwelling</t>
  </si>
  <si>
    <t>Services for the maintenance and repair of the dwelling</t>
  </si>
  <si>
    <t>Water supply</t>
  </si>
  <si>
    <t>Refuse collection</t>
  </si>
  <si>
    <t>Sewerage collection</t>
  </si>
  <si>
    <t>Other services relating to the dwelling n.e.c.</t>
  </si>
  <si>
    <t>Electricity</t>
  </si>
  <si>
    <t>Gas</t>
  </si>
  <si>
    <t>Liquid fuels</t>
  </si>
  <si>
    <t>Solid fuels</t>
  </si>
  <si>
    <t>Heat energy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</si>
  <si>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</si>
  <si>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</si>
  <si>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</si>
  <si>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</si>
  <si>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</si>
  <si>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</si>
  <si>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</si>
  <si>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Major tools and equipment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</si>
  <si>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</si>
  <si>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</si>
  <si>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</si>
  <si>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</si>
  <si>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</si>
  <si>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</si>
  <si>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</si>
  <si>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</si>
  <si>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</si>
  <si>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</si>
  <si>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</si>
  <si>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</si>
  <si>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</si>
  <si>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</si>
  <si>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</si>
  <si>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</si>
  <si>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</si>
  <si>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</si>
  <si>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</si>
  <si>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</si>
  <si>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</si>
  <si>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</si>
  <si>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</si>
  <si>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</si>
  <si>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</si>
  <si>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Telephone and telefax services</t>
  </si>
  <si>
    <t>Equipment for the reception, recording and reproduction of sound and picture</t>
  </si>
  <si>
    <t>Photographic and cinematographic equipment and optical instruments</t>
  </si>
  <si>
    <t>Information processing equipment</t>
  </si>
  <si>
    <t>Recording media</t>
  </si>
  <si>
    <t>Repair of audio-visual,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</si>
  <si>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</si>
  <si>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</si>
  <si>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</si>
  <si>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Games, toys and hobbies</t>
  </si>
  <si>
    <t>Equipment for sport, camping and open-air recreation</t>
  </si>
  <si>
    <t>Gardens, plants and flowers</t>
  </si>
  <si>
    <t>Pets and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</si>
  <si>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</si>
  <si>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</si>
  <si>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</si>
  <si>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</si>
  <si>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</si>
  <si>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</si>
  <si>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Miscellaneous printed matter</t>
  </si>
  <si>
    <t>Stationery and drawing materials</t>
  </si>
  <si>
    <t>Pre-primary and primary education, Secondary education, Post-secondary education, Tertiary education and Education not defined by level</t>
  </si>
  <si>
    <t>Restaurants, cafés and the like</t>
  </si>
  <si>
    <t>Canteens</t>
  </si>
  <si>
    <t xml:space="preserve">Accommodation services </t>
  </si>
  <si>
    <t>Hairdressing salons and personal grooming establishments</t>
  </si>
  <si>
    <t>Electrical appliances for personal care</t>
  </si>
  <si>
    <t xml:space="preserve">Other appliances, articles and products for personal care </t>
  </si>
  <si>
    <t>Jewellery, clocks and watches</t>
  </si>
  <si>
    <t>Other personal effects</t>
  </si>
  <si>
    <t xml:space="preserve">Social protection </t>
  </si>
  <si>
    <t>Insurance connected with the dwelling</t>
  </si>
  <si>
    <t>Insurance connected with health</t>
  </si>
  <si>
    <t>Insurance connected with transport</t>
  </si>
  <si>
    <t>Other insurance</t>
  </si>
  <si>
    <t>Other financial services n.e.c.</t>
  </si>
  <si>
    <t xml:space="preserve">Other services n.e.c. </t>
  </si>
  <si>
    <t>Underrported expenditure</t>
  </si>
  <si>
    <t>Vegetables. fruit. nuts</t>
  </si>
  <si>
    <t>Sugar cane. sugar beet</t>
  </si>
  <si>
    <t>Wool. silk-worm cocoons</t>
  </si>
  <si>
    <t>Products of forestry. logging and related services (02)</t>
  </si>
  <si>
    <t>Crude petroleum and services related to crude oil extraction. excluding surveying</t>
  </si>
  <si>
    <t>Natural gas and services related to natural gas extraction. excluding surveying</t>
  </si>
  <si>
    <t>Lead. zinc and tin ores and concentrates</t>
  </si>
  <si>
    <t>Chemical and fertilizer minerals. salt and other mining and quarrying products n.e.c.</t>
  </si>
  <si>
    <t>Wood material for treatment. Re-processing of secondary wood material into new wood material</t>
  </si>
  <si>
    <t>Secondary paper for treatment. Re-processing of secondary paper into new pulp</t>
  </si>
  <si>
    <t>Plastics. basic</t>
  </si>
  <si>
    <t>Secondary plastic for treatment. Re-processing of secondary plastic into new plastic</t>
  </si>
  <si>
    <t>Secondary glass for treatment. Re-processing of secondary glass into new glass</t>
  </si>
  <si>
    <t>Bricks. tiles and construction products. in baked clay</t>
  </si>
  <si>
    <t>Cement. lime and plaster</t>
  </si>
  <si>
    <t>Ash for treatment. Re-processing of ash into clinker</t>
  </si>
  <si>
    <t>Secondary steel for treatment. Re-processing of secondary steel into new steel</t>
  </si>
  <si>
    <t>Secondary preciuos metals for treatment. Re-processing of secondary preciuos metals into new preciuos metals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</si>
  <si>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</si>
  <si>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</si>
  <si>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</si>
  <si>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Secondary copper for treatment. Re-processing of secondary copper into new copper</t>
  </si>
  <si>
    <t>Secondary other non-ferrous metals for treatment. Re-processing of secondary other non-ferrous metals into new other non-ferrous metals</t>
  </si>
  <si>
    <t>Fabricated metal products. except machinery and equipment (28)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</si>
  <si>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</si>
  <si>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</si>
  <si>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</si>
  <si>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Bottles for treatment. Recycling of bottles by direct reuse</t>
  </si>
  <si>
    <t>Electricity by tide. wave. ocean</t>
  </si>
  <si>
    <t>Collected and purified water. distribution services of water (41)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</si>
  <si>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</si>
  <si>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</si>
  <si>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</si>
  <si>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</si>
  <si>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Financial intermediation services. except insurance and pension funding services (65)</t>
  </si>
  <si>
    <t>Insurance and pension funding services. except compulsory social security services (66)</t>
  </si>
  <si>
    <t>Recreational. cultural and sporting services (92)</t>
  </si>
  <si>
    <t>Milk. cheese and eggs</t>
  </si>
  <si>
    <t>Sugar. jam. honey. chocolate and confectionery</t>
  </si>
  <si>
    <t>Coffee. tea and cocoa</t>
  </si>
  <si>
    <t>Mineral waters. soft drinks. fruit and vegetable juices</t>
  </si>
  <si>
    <t>Cleaning. repair and hire of clothing</t>
  </si>
  <si>
    <t>Repair of furniture. furnishings and floor coverings</t>
  </si>
  <si>
    <t>Glassware. tableware and household utensils</t>
  </si>
  <si>
    <t>Equipment for the reception. recording and reproduction of sound and picture</t>
  </si>
  <si>
    <t>Repair of audio-visual. photographic and information processing equipment</t>
  </si>
  <si>
    <t>Games. toys and hobbies</t>
  </si>
  <si>
    <t>Equipment for sport. camping and open-air recreation</t>
  </si>
  <si>
    <t>Gardens. plants and flowers</t>
  </si>
  <si>
    <t>Pre-primary and primary education. Secondary education. Post-secondary education. Tertiary education and Education not defined by level</t>
  </si>
  <si>
    <t>Restaurants. cafés and the like</t>
  </si>
  <si>
    <t xml:space="preserve">Other appliances. articles and products for personal care </t>
  </si>
  <si>
    <t>Jewellery. clocks and watches</t>
  </si>
  <si>
    <t xml:space="preserve">Yearly expenditure 2007-prices (EUR/per per individual) </t>
  </si>
  <si>
    <t>CREEA</t>
  </si>
  <si>
    <t>Household yearly consumption by time, group of households, type of consumption and price unit</t>
  </si>
  <si>
    <t>Units: DKK per household</t>
  </si>
  <si>
    <t>NUTS 2</t>
  </si>
  <si>
    <t>2009:2011</t>
  </si>
  <si>
    <t>ALL OF DENMARK</t>
  </si>
  <si>
    <t>Hovedstaden</t>
  </si>
  <si>
    <t>Sjælland</t>
  </si>
  <si>
    <t>Syddanmark</t>
  </si>
  <si>
    <t>Midtjylland</t>
  </si>
  <si>
    <t>Nordjylland</t>
  </si>
  <si>
    <t>Current prices</t>
  </si>
  <si>
    <t>Size of dwelling, square metre</t>
  </si>
  <si>
    <t>Persons per housold</t>
  </si>
  <si>
    <t>TOTAL CONSUMPTION</t>
  </si>
  <si>
    <t>FOOD</t>
  </si>
  <si>
    <t>1111 Rice</t>
  </si>
  <si>
    <t>1112 Bread, dry cakes, cookies and biscuits</t>
  </si>
  <si>
    <t>1113 Pasta products</t>
  </si>
  <si>
    <t>1114 Cakes, ready-prepared dishes with bread</t>
  </si>
  <si>
    <t>1116 Flour, cereals, etc.</t>
  </si>
  <si>
    <t>1121 Beef and veal</t>
  </si>
  <si>
    <t>1122 Pork</t>
  </si>
  <si>
    <t>1123 Meat of lamb</t>
  </si>
  <si>
    <t>1124 Poultry</t>
  </si>
  <si>
    <t>1125 Offal, spreads, bacon, sausages, etc.</t>
  </si>
  <si>
    <t>1126 Processed meat, meat products</t>
  </si>
  <si>
    <t>1127 Other fresh meat</t>
  </si>
  <si>
    <t>1131 Fresh and frozen fish</t>
  </si>
  <si>
    <t>1132 Shellfish, not tinned</t>
  </si>
  <si>
    <t>1133 Smoked and salted fish</t>
  </si>
  <si>
    <t>1134 Processed fish, shellfish, fish products</t>
  </si>
  <si>
    <t>1141 Whole milk</t>
  </si>
  <si>
    <t>1142 Semi-skimmed, skimmed, butter milk</t>
  </si>
  <si>
    <t>1143 Breast-milk replacement, soya milk</t>
  </si>
  <si>
    <t>1144 Junket, yoghurt, etc.</t>
  </si>
  <si>
    <t>1145 Cheese</t>
  </si>
  <si>
    <t>1146 Other dairy products</t>
  </si>
  <si>
    <t>1147 Eggs</t>
  </si>
  <si>
    <t>1151 Butter, etc.</t>
  </si>
  <si>
    <t>1152 Margarine, in all forms</t>
  </si>
  <si>
    <t>1153 Olive oil</t>
  </si>
  <si>
    <t>1154 Other vegetable oils</t>
  </si>
  <si>
    <t>1155 Lard, deep-frying fat</t>
  </si>
  <si>
    <t>Fruits</t>
  </si>
  <si>
    <t>1161 Citrus fruit</t>
  </si>
  <si>
    <t>1162 Bananas</t>
  </si>
  <si>
    <t>1163 Apples</t>
  </si>
  <si>
    <t>1164 Pears</t>
  </si>
  <si>
    <t>1165 Peaches, plums, avocado and other stone fruits</t>
  </si>
  <si>
    <t>1166 Berries</t>
  </si>
  <si>
    <t>1167 Other fruit</t>
  </si>
  <si>
    <t>1168 Dried fruit, nuts</t>
  </si>
  <si>
    <t>1169 Conserved fruit, fruit salad</t>
  </si>
  <si>
    <t>1171 Leaf and stick vegetables</t>
  </si>
  <si>
    <t>1172 Cabbage</t>
  </si>
  <si>
    <t>1173 Tomatoes, cucumbers, peppers, peas</t>
  </si>
  <si>
    <t>1174 Root vegetables, onions, mushroom</t>
  </si>
  <si>
    <t>1175 Dried vegetables</t>
  </si>
  <si>
    <t>1176 Processed and mixed vegetables</t>
  </si>
  <si>
    <t>1177 Potatoes</t>
  </si>
  <si>
    <t>1178 Potato-based products</t>
  </si>
  <si>
    <t>Sugar, jam, honney, chocolate and confectionery</t>
  </si>
  <si>
    <t>1181 Sugar, other sugar products</t>
  </si>
  <si>
    <t>1182 Jams, honey, etc.</t>
  </si>
  <si>
    <t>1183 Chocolate</t>
  </si>
  <si>
    <t>1184 Sweets, marzipan</t>
  </si>
  <si>
    <t>1185 Ice-cream</t>
  </si>
  <si>
    <t>1186 Other sugar products</t>
  </si>
  <si>
    <t>1191 Sauces, condiments</t>
  </si>
  <si>
    <t>1192 Salt, spices, vanilla etc.</t>
  </si>
  <si>
    <t>1193 Baking powder, yeast, soup, bouillon, etc.</t>
  </si>
  <si>
    <t>1194 Preservatives, etc.</t>
  </si>
  <si>
    <t>1198 Payment for board, lodger (income) (1987)</t>
  </si>
  <si>
    <t>1199 Food for parties at home (1981-1987)</t>
  </si>
  <si>
    <t>1211 Coffee, coffee products</t>
  </si>
  <si>
    <t>1212 Tea, tea products</t>
  </si>
  <si>
    <t>1213 Cocoa</t>
  </si>
  <si>
    <t>Mineral waters, soft drinks  fruit and vegetable juices</t>
  </si>
  <si>
    <t>1221 Mineral water</t>
  </si>
  <si>
    <t>1222 Soft drinks, etc.</t>
  </si>
  <si>
    <t>1223 Fruit juices</t>
  </si>
  <si>
    <t>1224 Vegetable juices</t>
  </si>
  <si>
    <t>2111 Spirits</t>
  </si>
  <si>
    <t>2121 Wine</t>
  </si>
  <si>
    <t>2122 Port, fortified wines, champagne etc.</t>
  </si>
  <si>
    <t>2131 Beer</t>
  </si>
  <si>
    <t>2199 Alcoholic and non-alcoholic beverages for parties at home (1981-1987)</t>
  </si>
  <si>
    <t>2211 Cigarettes</t>
  </si>
  <si>
    <t>2212 Cigars, cheroots</t>
  </si>
  <si>
    <t>2213 Tobacco, other tobacco products</t>
  </si>
  <si>
    <t>3111 Clothings materials</t>
  </si>
  <si>
    <t>3121 Garments for men</t>
  </si>
  <si>
    <t>3122 Garments for women</t>
  </si>
  <si>
    <t>3123 Garments for children and infants</t>
  </si>
  <si>
    <t>3131 Clothing, accessories, etc.</t>
  </si>
  <si>
    <t>3141 Laundering, dry cleaning, repair of clothing</t>
  </si>
  <si>
    <t>3211 Footwear for men</t>
  </si>
  <si>
    <t>3212 Footwear for women</t>
  </si>
  <si>
    <t>3213 Footwear for children and infants</t>
  </si>
  <si>
    <t>3221 Repair of footwear</t>
  </si>
  <si>
    <t>4111 Rentals for housing</t>
  </si>
  <si>
    <t>4112 Rent subsidies and rent allovance (income (1981-1987)</t>
  </si>
  <si>
    <t>4121 Permanent rentals for secondary dwellings, etc.</t>
  </si>
  <si>
    <t>4211 Rental value of owner-occupied dwelling</t>
  </si>
  <si>
    <t>4215 Interest paid, full-time dwellings (1981-1987)</t>
  </si>
  <si>
    <t>4221 Rental value of free accommodation</t>
  </si>
  <si>
    <t>4222 Rental value of own secondary dwelling</t>
  </si>
  <si>
    <t>4225 Interest paid, secondary dwellings (1981-1987)</t>
  </si>
  <si>
    <t>4311 Materials for repairs, etc. of dwellings</t>
  </si>
  <si>
    <t>Services for maintenance and repair</t>
  </si>
  <si>
    <t>4321 Repairs, services of skilled craftsmen</t>
  </si>
  <si>
    <t>4411 Water supply</t>
  </si>
  <si>
    <t>4421 Refuse collection</t>
  </si>
  <si>
    <t>4425 Refuse collection, severage collection totally (1981-1987)</t>
  </si>
  <si>
    <t>4431 Water drainage, sewerage</t>
  </si>
  <si>
    <t>4441 Miscellaneous maintenance</t>
  </si>
  <si>
    <t xml:space="preserve">Electricity </t>
  </si>
  <si>
    <t>4511 Electricity</t>
  </si>
  <si>
    <t>4521 Town, natural gas</t>
  </si>
  <si>
    <t>4522 Bottled gas</t>
  </si>
  <si>
    <t>Liquid fuel</t>
  </si>
  <si>
    <t>4531 Liquid fuel</t>
  </si>
  <si>
    <t>Solid fuel</t>
  </si>
  <si>
    <t>4541 Solid fuel</t>
  </si>
  <si>
    <t>4551 District heating</t>
  </si>
  <si>
    <t>5111 Furniture and furnishing</t>
  </si>
  <si>
    <t>5121 Carpets, rugs</t>
  </si>
  <si>
    <t>Repair of furniture  furnishings and floor coverings</t>
  </si>
  <si>
    <t>5131 Repair of furniture, household articles, etc.</t>
  </si>
  <si>
    <t>5211 Household textiles</t>
  </si>
  <si>
    <t>5311 Refrigerators, freezers</t>
  </si>
  <si>
    <t>5312 Washing machines, tumble driers, dishwashers</t>
  </si>
  <si>
    <t>5313 Cookers</t>
  </si>
  <si>
    <t>5314 Extractor fans, elec./gas fan ovens, etc.</t>
  </si>
  <si>
    <t>5315 Vacuum cleaners, etc.</t>
  </si>
  <si>
    <t>5316 Electric sewing machines</t>
  </si>
  <si>
    <t>5317 Household appliances over DKK 500</t>
  </si>
  <si>
    <t>5321 Household appliances under DKK 500</t>
  </si>
  <si>
    <t>5331 Repair of household appliances</t>
  </si>
  <si>
    <t>Glassware  tableware and household utensils</t>
  </si>
  <si>
    <t>5411 Glasses, tableware, kitchen ware</t>
  </si>
  <si>
    <t>5412 Cutlery, etc.</t>
  </si>
  <si>
    <t>5413 Kitchen and domestic utensils</t>
  </si>
  <si>
    <t>5511 Major tolls and equipment</t>
  </si>
  <si>
    <t>5521 Tools and equipment</t>
  </si>
  <si>
    <t>5611 Cleaning and polishing agents</t>
  </si>
  <si>
    <t>5612 Other consumables</t>
  </si>
  <si>
    <t>5621 Domestic services</t>
  </si>
  <si>
    <t>5622 Household service</t>
  </si>
  <si>
    <t>6111 Medical products, vitamins, etc.</t>
  </si>
  <si>
    <t>6121 Other medical products</t>
  </si>
  <si>
    <t>6131 Spectacles, etc.</t>
  </si>
  <si>
    <t>6211 General practitioner</t>
  </si>
  <si>
    <t>6221 Dental services</t>
  </si>
  <si>
    <t>6232 Physiotherapist, chiropractor, etc.</t>
  </si>
  <si>
    <t>6233 Hire of contact lenses and spectacles</t>
  </si>
  <si>
    <t>6311 Hospitals</t>
  </si>
  <si>
    <t>7111 Cars</t>
  </si>
  <si>
    <t>7121 Motor cycles, etc.</t>
  </si>
  <si>
    <t>Bicycles and animal drawn vehicles</t>
  </si>
  <si>
    <t>7131 Bicycles</t>
  </si>
  <si>
    <t>7211 Spare parts, accessories for vehicles</t>
  </si>
  <si>
    <t>7221 Petrol, lubricants</t>
  </si>
  <si>
    <t>7231 Repair, etc. of vehicles</t>
  </si>
  <si>
    <t>7241 Other services relating to vehicles</t>
  </si>
  <si>
    <t>7251 Vehicle license duty</t>
  </si>
  <si>
    <t>7321 Taxi-cabs</t>
  </si>
  <si>
    <t>7331 Airline tickets</t>
  </si>
  <si>
    <t>7341 Ferries</t>
  </si>
  <si>
    <t>7351 Combined passenger transport</t>
  </si>
  <si>
    <t>7361 Other transport services</t>
  </si>
  <si>
    <t>8111 Postage</t>
  </si>
  <si>
    <t>8211 Purchase of telephone and equipment</t>
  </si>
  <si>
    <t>8311 Telephone services, call charges</t>
  </si>
  <si>
    <t>Equipment for the reception recording and reproduction of sound and picture</t>
  </si>
  <si>
    <t>9111 Radio, music players, etc.</t>
  </si>
  <si>
    <t>9112 TV-sets, video recorders</t>
  </si>
  <si>
    <t>9121 Photographic equipment, video cameras</t>
  </si>
  <si>
    <t>9122 Microscopes, binoculars, magnifying glasses</t>
  </si>
  <si>
    <t>9131 Personal computers, etc.</t>
  </si>
  <si>
    <t>9141 Cd, video tapes and photos</t>
  </si>
  <si>
    <t>Repair of audio-visual photographic and information processing equipment</t>
  </si>
  <si>
    <t>9151 Repair of radio, TV-sets, pc, photo equipment, etc.</t>
  </si>
  <si>
    <t>9211 Caravans, boats, etc.</t>
  </si>
  <si>
    <t>9221 Musical instruments, etc.</t>
  </si>
  <si>
    <t>9231 Repair of caravans, boats, musical instruments, etc.</t>
  </si>
  <si>
    <t>Games toys and hobbies</t>
  </si>
  <si>
    <t>9311 Games, toys, hobby goods</t>
  </si>
  <si>
    <t>Equipment for sport camping and open-air recreation</t>
  </si>
  <si>
    <t>9321 Equipment for sports, camping, etc.</t>
  </si>
  <si>
    <t>Gardens plants and flowers</t>
  </si>
  <si>
    <t>9331 Plants, flowers, fertilizers, etc.</t>
  </si>
  <si>
    <t>9341 Pets, pet foods and accessories</t>
  </si>
  <si>
    <t>9351 Veterinary and other services relating to pets</t>
  </si>
  <si>
    <t>9411 Sporting activities, fairs, etc.</t>
  </si>
  <si>
    <t>9421 Cinemas, theatres, concerts</t>
  </si>
  <si>
    <t>9422 Museums, zoological gardens, etc.</t>
  </si>
  <si>
    <t>9423 TV license fees, rental of TV-equipment, films, etc.</t>
  </si>
  <si>
    <t>9424 Musicians, photographers, film developing, etc.</t>
  </si>
  <si>
    <t>9431 Football pools, lottery, bingo, etc.</t>
  </si>
  <si>
    <t>9511 Books</t>
  </si>
  <si>
    <t>9521 Newspapers, magazines</t>
  </si>
  <si>
    <t>9531 Printed matter</t>
  </si>
  <si>
    <t>9541 Stationary and drawing materials</t>
  </si>
  <si>
    <t>9611 Package holidays</t>
  </si>
  <si>
    <t>Pre-primary and primary education etc.</t>
  </si>
  <si>
    <t>9721 General schools, upper-secondary education, other education</t>
  </si>
  <si>
    <t>9741 Further and higher education</t>
  </si>
  <si>
    <t>9751 Leisure-time education, youth schools, etc.</t>
  </si>
  <si>
    <t>Restaurants cafés and the like</t>
  </si>
  <si>
    <t>9811 Restaurants, etc.</t>
  </si>
  <si>
    <t>9812 Canteens</t>
  </si>
  <si>
    <t>9821 Hotels, campsites, etc.</t>
  </si>
  <si>
    <t>9911 Hairdressers, beauty, etc.</t>
  </si>
  <si>
    <t>9912 Toiletries, electric razors, etc.</t>
  </si>
  <si>
    <t xml:space="preserve">Other appliances articles and products for personal care </t>
  </si>
  <si>
    <t>9913 Soap, toothpaste, diapers, etc.</t>
  </si>
  <si>
    <t>Prostitution</t>
  </si>
  <si>
    <t>9921 Prostitution</t>
  </si>
  <si>
    <t>Jewellery  clocks and watches</t>
  </si>
  <si>
    <t>9931 Jewelery, watches, etc.</t>
  </si>
  <si>
    <t>9932 Sunglasses, pipes, bags, prams, etc.</t>
  </si>
  <si>
    <t>Social protection</t>
  </si>
  <si>
    <t>9941 Day-care institutions, etc.</t>
  </si>
  <si>
    <t>9952 Family and household insurance</t>
  </si>
  <si>
    <t>9953 Accident and health insurance</t>
  </si>
  <si>
    <t>9954 Transport insurance</t>
  </si>
  <si>
    <t>9955 Other insurances</t>
  </si>
  <si>
    <t>9951 Life insurance</t>
  </si>
  <si>
    <t>9962 One-time fees and service charges for bank and insurance services</t>
  </si>
  <si>
    <t>Other services</t>
  </si>
  <si>
    <t>9972 Other services</t>
  </si>
  <si>
    <t>9981 Expenses relating to purchase/sale of residential (1981-1987)</t>
  </si>
  <si>
    <t>9982 Quotas (1981-1987)</t>
  </si>
  <si>
    <t>9983 Charities (1981-1987)</t>
  </si>
  <si>
    <t>9984 Gift card etc. (1981)</t>
  </si>
  <si>
    <t>Underreported</t>
  </si>
  <si>
    <t>Units: DKK per capita</t>
  </si>
  <si>
    <t>HICP (2005 = 100) - annual data (average index and rate of change) [prc_hicp_aind]</t>
  </si>
  <si>
    <t>Last update</t>
  </si>
  <si>
    <t>Extracted on</t>
  </si>
  <si>
    <t>Source of data</t>
  </si>
  <si>
    <t>Eurostat</t>
  </si>
  <si>
    <t>UNIT</t>
  </si>
  <si>
    <t>Annual average index</t>
  </si>
  <si>
    <t>GEO</t>
  </si>
  <si>
    <t>COICOP/TIME</t>
  </si>
  <si>
    <t>2007</t>
  </si>
  <si>
    <t>2010</t>
  </si>
  <si>
    <t>Difference</t>
  </si>
  <si>
    <t xml:space="preserve"> 01.1.1</t>
  </si>
  <si>
    <t xml:space="preserve"> 01.1.2</t>
  </si>
  <si>
    <t xml:space="preserve">Meat </t>
  </si>
  <si>
    <t xml:space="preserve"> 01.1.3</t>
  </si>
  <si>
    <t xml:space="preserve">Fish 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</si>
  <si>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</si>
  <si>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</si>
  <si>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</si>
  <si>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</si>
  <si>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</si>
  <si>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</si>
  <si>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>Food products and preparations, flavourings</t>
  </si>
  <si>
    <t xml:space="preserve"> 01.2.1</t>
  </si>
  <si>
    <t xml:space="preserve"> 01.2.2</t>
  </si>
  <si>
    <t xml:space="preserve">Mineral water, soft drinks and juices </t>
  </si>
  <si>
    <t xml:space="preserve"> 02.1.1</t>
  </si>
  <si>
    <t xml:space="preserve"> 02.1.2</t>
  </si>
  <si>
    <t xml:space="preserve"> 02.1.3</t>
  </si>
  <si>
    <t xml:space="preserve"> 02.2</t>
  </si>
  <si>
    <t xml:space="preserve">Tobacco </t>
  </si>
  <si>
    <t xml:space="preserve"> 03.1.1</t>
  </si>
  <si>
    <t xml:space="preserve"> 03.1.2</t>
  </si>
  <si>
    <t xml:space="preserve"> 03.1.3</t>
  </si>
  <si>
    <t xml:space="preserve"> 03.1.4</t>
  </si>
  <si>
    <t xml:space="preserve"> 03.2.1</t>
  </si>
  <si>
    <t>Footwear</t>
  </si>
  <si>
    <t xml:space="preserve"> 03.2.2</t>
  </si>
  <si>
    <t xml:space="preserve"> 04.1</t>
  </si>
  <si>
    <t>Actual rentals for housing</t>
  </si>
  <si>
    <t>Imputed rent</t>
  </si>
  <si>
    <t xml:space="preserve"> 04.3</t>
  </si>
  <si>
    <t>Maintenance and repair of the dwelling</t>
  </si>
  <si>
    <t>Maintenance services</t>
  </si>
  <si>
    <t xml:space="preserve"> 04.4.1</t>
  </si>
  <si>
    <t>Water supply and sewage collection</t>
  </si>
  <si>
    <t xml:space="preserve"> 04.4.2</t>
  </si>
  <si>
    <t xml:space="preserve">Refuse collection </t>
  </si>
  <si>
    <t>Sewage collection</t>
  </si>
  <si>
    <t xml:space="preserve"> 04.4.4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</si>
  <si>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</si>
  <si>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</si>
  <si>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</si>
  <si>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</si>
  <si>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</si>
  <si>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05.1</t>
  </si>
  <si>
    <t xml:space="preserve">Furniture and furnishings, carpets and </t>
  </si>
  <si>
    <t>carpets</t>
  </si>
  <si>
    <t>repair</t>
  </si>
  <si>
    <t xml:space="preserve"> 05.2</t>
  </si>
  <si>
    <t xml:space="preserve"> 05.3</t>
  </si>
  <si>
    <t>Household appliances</t>
  </si>
  <si>
    <t>Major household appliances whether electric or not and small electric household appliances</t>
  </si>
  <si>
    <t>small el appliances</t>
  </si>
  <si>
    <t>repair of appliances</t>
  </si>
  <si>
    <t xml:space="preserve"> 05.4</t>
  </si>
  <si>
    <t xml:space="preserve"> 05.5</t>
  </si>
  <si>
    <t>Tools and equipment for house and garden</t>
  </si>
  <si>
    <t>small tools</t>
  </si>
  <si>
    <t xml:space="preserve"> 05.6</t>
  </si>
  <si>
    <t>Goods and services for routine household maintenance</t>
  </si>
  <si>
    <t xml:space="preserve"> 06.1</t>
  </si>
  <si>
    <t>Medical products, appliances and equipment</t>
  </si>
  <si>
    <t>Other medical products, therapeutic appliances and equipment</t>
  </si>
  <si>
    <t>medical appliances and equipment</t>
  </si>
  <si>
    <t xml:space="preserve"> 06.2</t>
  </si>
  <si>
    <t>medical services</t>
  </si>
  <si>
    <t>Medical services and paramedical services</t>
  </si>
  <si>
    <t>dental services</t>
  </si>
  <si>
    <t>paramedical services</t>
  </si>
  <si>
    <t xml:space="preserve"> 06.3</t>
  </si>
  <si>
    <t xml:space="preserve"> 07.1.1</t>
  </si>
  <si>
    <t xml:space="preserve"> 07.1.2</t>
  </si>
  <si>
    <t>Motor cycles, bicycles and animal drawn vehicles</t>
  </si>
  <si>
    <t xml:space="preserve"> 07.1.3</t>
  </si>
  <si>
    <t xml:space="preserve"> 07.2.1</t>
  </si>
  <si>
    <t xml:space="preserve"> 07.2.2</t>
  </si>
  <si>
    <t xml:space="preserve"> 07.2.3</t>
  </si>
  <si>
    <t xml:space="preserve"> 07.2.4</t>
  </si>
  <si>
    <t xml:space="preserve"> 07.3.1</t>
  </si>
  <si>
    <t>Passenger transport by rail</t>
  </si>
  <si>
    <t xml:space="preserve"> 07.3.2</t>
  </si>
  <si>
    <t xml:space="preserve"> 08.1</t>
  </si>
  <si>
    <t xml:space="preserve"> 08.2</t>
  </si>
  <si>
    <t xml:space="preserve"> 08.3</t>
  </si>
  <si>
    <t xml:space="preserve"> 09.1</t>
  </si>
  <si>
    <t xml:space="preserve"> 09.2</t>
  </si>
  <si>
    <t>Major durables for indoor and outdoor recreation including musical instruments</t>
  </si>
  <si>
    <t xml:space="preserve"> 09.3</t>
  </si>
  <si>
    <t>Pets and related products; veterinary and other services for pets</t>
  </si>
  <si>
    <t xml:space="preserve"> 09.4.1</t>
  </si>
  <si>
    <t xml:space="preserve"> 09.4.2</t>
  </si>
  <si>
    <t xml:space="preserve"> 09.4.3</t>
  </si>
  <si>
    <t xml:space="preserve"> 09.5</t>
  </si>
  <si>
    <t>Miscellaneous printed matter; stationery and drawing materials</t>
  </si>
  <si>
    <t xml:space="preserve"> 09.6</t>
  </si>
  <si>
    <t xml:space="preserve"> 10</t>
  </si>
  <si>
    <t>EDUCATION</t>
  </si>
  <si>
    <t>Education</t>
  </si>
  <si>
    <t xml:space="preserve"> 11.1.1</t>
  </si>
  <si>
    <t>Restaurants, cafes and the like</t>
  </si>
  <si>
    <t xml:space="preserve"> 11.1.2</t>
  </si>
  <si>
    <t xml:space="preserve"> 11.2</t>
  </si>
  <si>
    <t>Accomodation services</t>
  </si>
  <si>
    <t>Accommodation services</t>
  </si>
  <si>
    <t xml:space="preserve"> 12.1.1</t>
  </si>
  <si>
    <t xml:space="preserve"> 12.1.2</t>
  </si>
  <si>
    <t>Electric appliances for personal care</t>
  </si>
  <si>
    <t xml:space="preserve">Electrical appliances for personal care; other appliances, articles and products for personal care </t>
  </si>
  <si>
    <t xml:space="preserve"> 12.1.3</t>
  </si>
  <si>
    <t>Other appliances, articles and products for personal care</t>
  </si>
  <si>
    <t xml:space="preserve"> 12.3</t>
  </si>
  <si>
    <t xml:space="preserve">Personal effects n.e.c. </t>
  </si>
  <si>
    <t xml:space="preserve"> 12.4</t>
  </si>
  <si>
    <t xml:space="preserve"> 12.5.2</t>
  </si>
  <si>
    <t xml:space="preserve"> 12.5.1</t>
  </si>
  <si>
    <t>Life insurance</t>
  </si>
  <si>
    <t xml:space="preserve"> 12.5.4</t>
  </si>
  <si>
    <t xml:space="preserve"> 12.6</t>
  </si>
  <si>
    <t>Financial services n.e.c.</t>
  </si>
  <si>
    <t xml:space="preserve"> 12.7</t>
  </si>
  <si>
    <t>Other services n.e.c.</t>
  </si>
  <si>
    <t>999 Underreported expenditure</t>
  </si>
  <si>
    <t>Denmark</t>
  </si>
  <si>
    <t>Jan </t>
  </si>
  <si>
    <r>
      <t>Feb </t>
    </r>
    <r>
      <rPr>
        <sz val="8"/>
        <color rgb="FF333333"/>
        <rFont val="Inherit"/>
      </rPr>
      <t/>
    </r>
  </si>
  <si>
    <t>Mar </t>
  </si>
  <si>
    <r>
      <t>Apr </t>
    </r>
    <r>
      <rPr>
        <sz val="8"/>
        <color rgb="FF333333"/>
        <rFont val="Inherit"/>
      </rPr>
      <t/>
    </r>
  </si>
  <si>
    <r>
      <t>May </t>
    </r>
    <r>
      <rPr>
        <sz val="8"/>
        <color rgb="FF333333"/>
        <rFont val="Inherit"/>
      </rPr>
      <t> </t>
    </r>
  </si>
  <si>
    <t>Dec</t>
  </si>
  <si>
    <r>
      <t>Nov</t>
    </r>
    <r>
      <rPr>
        <sz val="8"/>
        <color rgb="FF333333"/>
        <rFont val="Inherit"/>
      </rPr>
      <t/>
    </r>
  </si>
  <si>
    <r>
      <t>Oct</t>
    </r>
    <r>
      <rPr>
        <sz val="8"/>
        <color rgb="FF333333"/>
        <rFont val="Inherit"/>
      </rPr>
      <t> </t>
    </r>
  </si>
  <si>
    <r>
      <t>Sep</t>
    </r>
    <r>
      <rPr>
        <sz val="8"/>
        <color rgb="FF333333"/>
        <rFont val="Inherit"/>
      </rPr>
      <t/>
    </r>
  </si>
  <si>
    <r>
      <t>Aug </t>
    </r>
    <r>
      <rPr>
        <sz val="8"/>
        <color rgb="FF777777"/>
        <rFont val="Inherit"/>
      </rPr>
      <t xml:space="preserve"> </t>
    </r>
  </si>
  <si>
    <r>
      <t>Jul </t>
    </r>
    <r>
      <rPr>
        <sz val="8"/>
        <color rgb="FF333333"/>
        <rFont val="Inherit"/>
      </rPr>
      <t> </t>
    </r>
  </si>
  <si>
    <t>Jun </t>
  </si>
  <si>
    <t>2007 prices</t>
  </si>
  <si>
    <t>Units: EUR per capita</t>
  </si>
  <si>
    <t>usebptot</t>
  </si>
  <si>
    <t>usepptot</t>
  </si>
  <si>
    <t>CO2</t>
  </si>
  <si>
    <t>CH4</t>
  </si>
  <si>
    <t>N2O</t>
  </si>
  <si>
    <t>Total direct emissions (in kgCO2eq)</t>
  </si>
  <si>
    <t>Total hh expenditure (in Mill EUR BPs)</t>
  </si>
  <si>
    <t>Variable multiplier (kgCO2/Mill EUR)</t>
  </si>
  <si>
    <t>Fixed multiplier</t>
  </si>
  <si>
    <t>Population</t>
  </si>
  <si>
    <t>Description</t>
  </si>
  <si>
    <t>Final consumption expenditure by households</t>
  </si>
  <si>
    <t>y01</t>
  </si>
  <si>
    <t>F_HOUS</t>
  </si>
  <si>
    <t>Country:</t>
  </si>
  <si>
    <t>DK</t>
  </si>
  <si>
    <t>Pollutant:</t>
  </si>
  <si>
    <t>methane</t>
  </si>
  <si>
    <t>Unit:</t>
  </si>
  <si>
    <t>kg</t>
  </si>
  <si>
    <t>Year:</t>
  </si>
  <si>
    <t>Table:</t>
  </si>
  <si>
    <t>Physical Table of emissions from combustion</t>
  </si>
  <si>
    <t>Type:</t>
  </si>
  <si>
    <t>Extension related to the air emissions resulting from combustion of energy products (only one pollutant for all 48 countries is included)</t>
  </si>
  <si>
    <t>Format:</t>
  </si>
  <si>
    <t>product-by-Industry</t>
  </si>
  <si>
    <t>#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</si>
  <si>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</si>
  <si>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</si>
  <si>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</si>
  <si>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</si>
  <si>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</si>
  <si>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</si>
  <si>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</si>
  <si>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</si>
  <si>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</si>
  <si>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</si>
  <si>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</si>
  <si>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</si>
  <si>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</si>
  <si>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</si>
  <si>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</si>
  <si>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</si>
  <si>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</si>
  <si>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</si>
  <si>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</si>
  <si>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</si>
  <si>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</si>
  <si>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</si>
  <si>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</si>
  <si>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</si>
  <si>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</si>
  <si>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</si>
  <si>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</si>
  <si>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</si>
  <si>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</si>
  <si>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</si>
  <si>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</si>
  <si>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</si>
  <si>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</si>
  <si>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</si>
  <si>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</si>
  <si>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</si>
  <si>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</si>
  <si>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</si>
  <si>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</si>
  <si>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</si>
  <si>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</si>
  <si>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</si>
  <si>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</si>
  <si>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</si>
  <si>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</si>
  <si>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</si>
  <si>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</si>
  <si>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</si>
  <si>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</si>
  <si>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</si>
  <si>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</si>
  <si>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</si>
  <si>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</si>
  <si>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</si>
  <si>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</si>
  <si>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</si>
  <si>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</si>
  <si>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</si>
  <si>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</si>
  <si>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</si>
  <si>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</si>
  <si>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</si>
  <si>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</si>
  <si>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</si>
  <si>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</si>
  <si>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</si>
  <si>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</si>
  <si>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</si>
  <si>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</si>
  <si>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</si>
  <si>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</si>
  <si>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</si>
  <si>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</si>
  <si>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</si>
  <si>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</si>
  <si>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</si>
  <si>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</si>
  <si>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</si>
  <si>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</si>
  <si>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</si>
  <si>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</si>
  <si>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</si>
  <si>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</si>
  <si>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</si>
  <si>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</si>
  <si>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</si>
  <si>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</si>
  <si>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</si>
  <si>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</si>
  <si>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</si>
  <si>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</si>
  <si>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</si>
  <si>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</si>
  <si>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</si>
  <si>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</si>
  <si>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</si>
  <si>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</si>
  <si>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</si>
  <si>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</si>
  <si>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</si>
  <si>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</si>
  <si>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</si>
  <si>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</si>
  <si>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</si>
  <si>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</si>
  <si>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</si>
  <si>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</si>
  <si>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</si>
  <si>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</si>
  <si>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</si>
  <si>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</si>
  <si>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</si>
  <si>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</si>
  <si>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</si>
  <si>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</si>
  <si>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</si>
  <si>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</si>
  <si>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</si>
  <si>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</si>
  <si>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</si>
  <si>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</si>
  <si>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</si>
  <si>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</si>
  <si>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</si>
  <si>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</si>
  <si>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</si>
  <si>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</si>
  <si>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</si>
  <si>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</si>
  <si>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</si>
  <si>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</si>
  <si>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</si>
  <si>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</si>
  <si>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</si>
  <si>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</si>
  <si>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</si>
  <si>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</si>
  <si>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</si>
  <si>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</si>
  <si>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</si>
  <si>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</si>
  <si>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</si>
  <si>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</si>
  <si>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</si>
  <si>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</si>
  <si>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</si>
  <si>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</si>
  <si>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</si>
  <si>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</si>
  <si>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</si>
  <si>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</si>
  <si>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</si>
  <si>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</si>
  <si>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</si>
  <si>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</si>
  <si>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</si>
  <si>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Environment</t>
  </si>
  <si>
    <t>Total emissions by combusted energy product</t>
  </si>
  <si>
    <t>Num Code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</si>
  <si>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</si>
  <si>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</si>
  <si>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</si>
  <si>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</si>
  <si>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</si>
  <si>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</si>
  <si>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</si>
  <si>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</si>
  <si>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</si>
  <si>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</si>
  <si>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</si>
  <si>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</si>
  <si>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</si>
  <si>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</si>
  <si>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</si>
  <si>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</si>
  <si>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</si>
  <si>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</si>
  <si>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</si>
  <si>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</si>
  <si>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</si>
  <si>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</si>
  <si>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</si>
  <si>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</si>
  <si>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</si>
  <si>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</si>
  <si>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</si>
  <si>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</si>
  <si>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</si>
  <si>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</si>
  <si>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</si>
  <si>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</si>
  <si>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</si>
  <si>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</si>
  <si>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</si>
  <si>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</si>
  <si>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</si>
  <si>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</si>
  <si>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</si>
  <si>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</si>
  <si>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</si>
  <si>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</si>
  <si>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</si>
  <si>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</si>
  <si>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</si>
  <si>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</si>
  <si>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</si>
  <si>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</si>
  <si>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</si>
  <si>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</si>
  <si>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</si>
  <si>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</si>
  <si>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</si>
  <si>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</si>
  <si>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</si>
  <si>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</si>
  <si>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</si>
  <si>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</si>
  <si>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</si>
  <si>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</si>
  <si>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</si>
  <si>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</si>
  <si>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</si>
  <si>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</si>
  <si>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</si>
  <si>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</si>
  <si>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</si>
  <si>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</si>
  <si>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</si>
  <si>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</si>
  <si>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</si>
  <si>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</si>
  <si>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</si>
  <si>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</si>
  <si>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</si>
  <si>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</si>
  <si>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</si>
  <si>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</si>
  <si>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</si>
  <si>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</si>
  <si>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</si>
  <si>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</si>
  <si>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</si>
  <si>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</si>
  <si>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</si>
  <si>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</si>
  <si>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</si>
  <si>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</si>
  <si>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</si>
  <si>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</si>
  <si>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</si>
  <si>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</si>
  <si>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</si>
  <si>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</si>
  <si>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</si>
  <si>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</si>
  <si>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</si>
  <si>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</si>
  <si>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</si>
  <si>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</si>
  <si>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</si>
  <si>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</si>
  <si>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</si>
  <si>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</si>
  <si>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</si>
  <si>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</si>
  <si>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</si>
  <si>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</si>
  <si>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</si>
  <si>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</si>
  <si>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</si>
  <si>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</si>
  <si>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</si>
  <si>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</si>
  <si>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</si>
  <si>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</si>
  <si>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</si>
  <si>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</si>
  <si>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</si>
  <si>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</si>
  <si>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</si>
  <si>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</si>
  <si>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</si>
  <si>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</si>
  <si>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</si>
  <si>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</si>
  <si>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</si>
  <si>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</si>
  <si>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</si>
  <si>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</si>
  <si>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</si>
  <si>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</si>
  <si>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</si>
  <si>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</si>
  <si>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</si>
  <si>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</si>
  <si>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</si>
  <si>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</si>
  <si>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</si>
  <si>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</si>
  <si>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</si>
  <si>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</si>
  <si>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</si>
  <si>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</si>
  <si>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</si>
  <si>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</si>
  <si>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</si>
  <si>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</si>
  <si>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</si>
  <si>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</si>
  <si>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</si>
  <si>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</si>
  <si>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</si>
  <si>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</si>
  <si>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</si>
  <si>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</si>
  <si>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</si>
  <si>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</si>
  <si>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</si>
  <si>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</si>
  <si>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</si>
  <si>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</si>
  <si>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</si>
  <si>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y02.a</t>
  </si>
  <si>
    <t>y02.b</t>
  </si>
  <si>
    <t>y04</t>
  </si>
  <si>
    <t>y05.a</t>
  </si>
  <si>
    <t>y05.b</t>
  </si>
  <si>
    <t>y06</t>
  </si>
  <si>
    <t>Descr Code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</si>
  <si>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</si>
  <si>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</si>
  <si>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</si>
  <si>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</si>
  <si>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</si>
  <si>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</si>
  <si>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</si>
  <si>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</si>
  <si>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</si>
  <si>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</si>
  <si>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</si>
  <si>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</si>
  <si>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</si>
  <si>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</si>
  <si>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</si>
  <si>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</si>
  <si>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</si>
  <si>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</si>
  <si>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</si>
  <si>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</si>
  <si>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</si>
  <si>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</si>
  <si>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</si>
  <si>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</si>
  <si>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</si>
  <si>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</si>
  <si>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</si>
  <si>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</si>
  <si>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</si>
  <si>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</si>
  <si>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</si>
  <si>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</si>
  <si>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</si>
  <si>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</si>
  <si>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</si>
  <si>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</si>
  <si>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</si>
  <si>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</si>
  <si>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</si>
  <si>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</si>
  <si>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</si>
  <si>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</si>
  <si>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</si>
  <si>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</si>
  <si>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</si>
  <si>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</si>
  <si>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</si>
  <si>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</si>
  <si>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</si>
  <si>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</si>
  <si>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</si>
  <si>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</si>
  <si>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</si>
  <si>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</si>
  <si>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</si>
  <si>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</si>
  <si>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</si>
  <si>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</si>
  <si>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</si>
  <si>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</si>
  <si>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</si>
  <si>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</si>
  <si>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</si>
  <si>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</si>
  <si>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</si>
  <si>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</si>
  <si>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</si>
  <si>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</si>
  <si>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</si>
  <si>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</si>
  <si>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</si>
  <si>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</si>
  <si>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</si>
  <si>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</si>
  <si>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</si>
  <si>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</si>
  <si>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</si>
  <si>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</si>
  <si>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</si>
  <si>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</si>
  <si>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</si>
  <si>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</si>
  <si>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</si>
  <si>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</si>
  <si>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</si>
  <si>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</si>
  <si>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</si>
  <si>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</si>
  <si>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</si>
  <si>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</si>
  <si>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</si>
  <si>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</si>
  <si>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</si>
  <si>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</si>
  <si>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</si>
  <si>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</si>
  <si>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</si>
  <si>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</si>
  <si>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</si>
  <si>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</si>
  <si>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</si>
  <si>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</si>
  <si>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</si>
  <si>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</si>
  <si>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</si>
  <si>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</si>
  <si>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</si>
  <si>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</si>
  <si>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</si>
  <si>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</si>
  <si>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</si>
  <si>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</si>
  <si>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</si>
  <si>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</si>
  <si>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</si>
  <si>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</si>
  <si>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</si>
  <si>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</si>
  <si>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</si>
  <si>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</si>
  <si>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</si>
  <si>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</si>
  <si>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</si>
  <si>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</si>
  <si>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</si>
  <si>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</si>
  <si>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</si>
  <si>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</si>
  <si>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</si>
  <si>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</si>
  <si>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</si>
  <si>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</si>
  <si>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</si>
  <si>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</si>
  <si>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</si>
  <si>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</si>
  <si>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</si>
  <si>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</si>
  <si>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</si>
  <si>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</si>
  <si>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</si>
  <si>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</si>
  <si>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</si>
  <si>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</si>
  <si>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</si>
  <si>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</si>
  <si>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</si>
  <si>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</si>
  <si>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</si>
  <si>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</si>
  <si>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</si>
  <si>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</si>
  <si>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</si>
  <si>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</si>
  <si>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</si>
  <si>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</si>
  <si>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</si>
  <si>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</si>
  <si>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</si>
  <si>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</si>
  <si>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</si>
  <si>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</si>
  <si>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</si>
  <si>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F_NPSH</t>
  </si>
  <si>
    <t>F_GOVE</t>
  </si>
  <si>
    <t>I_GFCF</t>
  </si>
  <si>
    <t>I_CHIN</t>
  </si>
  <si>
    <t>I_CHVA</t>
  </si>
  <si>
    <t>X_TOTA</t>
  </si>
  <si>
    <t>Energy products</t>
  </si>
  <si>
    <t>Combusted energy products</t>
  </si>
  <si>
    <t>p01.a</t>
  </si>
  <si>
    <t>C_PARI</t>
  </si>
  <si>
    <t>p01.b</t>
  </si>
  <si>
    <t>C_WHEA</t>
  </si>
  <si>
    <t>p01.c</t>
  </si>
  <si>
    <t>C_OCER</t>
  </si>
  <si>
    <t>p01.d</t>
  </si>
  <si>
    <t>C_FVEG</t>
  </si>
  <si>
    <t>p01.e</t>
  </si>
  <si>
    <t>C_OILS</t>
  </si>
  <si>
    <t>p01.f</t>
  </si>
  <si>
    <t>C_SUGB</t>
  </si>
  <si>
    <t>p01.g</t>
  </si>
  <si>
    <t>C_FIBR</t>
  </si>
  <si>
    <t>p01.h</t>
  </si>
  <si>
    <t>C_OTCR</t>
  </si>
  <si>
    <t>p01.i</t>
  </si>
  <si>
    <t>C_CATL</t>
  </si>
  <si>
    <t>p01.j</t>
  </si>
  <si>
    <t>C_PIGS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</si>
  <si>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</si>
  <si>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</si>
  <si>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</si>
  <si>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</si>
  <si>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</si>
  <si>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</si>
  <si>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</si>
  <si>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</si>
  <si>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p01.o</t>
  </si>
  <si>
    <t>C_WOOL</t>
  </si>
  <si>
    <t>p01.w.1</t>
  </si>
  <si>
    <t>C_MANC</t>
  </si>
  <si>
    <t>p01.w.2</t>
  </si>
  <si>
    <t>C_MANB</t>
  </si>
  <si>
    <t>p02</t>
  </si>
  <si>
    <t>C_FORE</t>
  </si>
  <si>
    <t>p05</t>
  </si>
  <si>
    <t>C_FISH</t>
  </si>
  <si>
    <t>p10.a</t>
  </si>
  <si>
    <t>C_ANTH</t>
  </si>
  <si>
    <t>p10.b</t>
  </si>
  <si>
    <t>C_COKC</t>
  </si>
  <si>
    <t>p10.c</t>
  </si>
  <si>
    <t>C_OTBC</t>
  </si>
  <si>
    <t>p10.d</t>
  </si>
  <si>
    <t>C_SUBC</t>
  </si>
  <si>
    <t>p10.e</t>
  </si>
  <si>
    <t>C_PATF</t>
  </si>
  <si>
    <t>p10.f</t>
  </si>
  <si>
    <t>C_LIBC</t>
  </si>
  <si>
    <t>p10.g</t>
  </si>
  <si>
    <t>C_BKBP</t>
  </si>
  <si>
    <t>p10.h</t>
  </si>
  <si>
    <t>C_PEAT</t>
  </si>
  <si>
    <t>p11.a</t>
  </si>
  <si>
    <t>C_COIL</t>
  </si>
  <si>
    <t>p11.b</t>
  </si>
  <si>
    <t>C_GASE</t>
  </si>
  <si>
    <t>p11.b.1</t>
  </si>
  <si>
    <t>C_GASL</t>
  </si>
  <si>
    <t>p11.c</t>
  </si>
  <si>
    <t>C_OGPL</t>
  </si>
  <si>
    <t>p12</t>
  </si>
  <si>
    <t>C_ORAN</t>
  </si>
  <si>
    <t>p13.1</t>
  </si>
  <si>
    <t>C_IRON</t>
  </si>
  <si>
    <t>p13.20.11</t>
  </si>
  <si>
    <t>C_COPO</t>
  </si>
  <si>
    <t>p13.20.12</t>
  </si>
  <si>
    <t>C_NIKO</t>
  </si>
  <si>
    <t>p13.20.13</t>
  </si>
  <si>
    <t>C_ALUO</t>
  </si>
  <si>
    <t>p13.20.14</t>
  </si>
  <si>
    <t>C_PREO</t>
  </si>
  <si>
    <t>p13.20.15</t>
  </si>
  <si>
    <t>C_LZTO</t>
  </si>
  <si>
    <t>p13.20.16</t>
  </si>
  <si>
    <t>C_ONFO</t>
  </si>
  <si>
    <t>p14.1</t>
  </si>
  <si>
    <t>C_STON</t>
  </si>
  <si>
    <t>p14.2</t>
  </si>
  <si>
    <t>C_SDCL</t>
  </si>
  <si>
    <t>p14.3</t>
  </si>
  <si>
    <t>C_CHMF</t>
  </si>
  <si>
    <t>p15.a</t>
  </si>
  <si>
    <t>C_PCAT</t>
  </si>
  <si>
    <t>p15.b</t>
  </si>
  <si>
    <t>C_PPIG</t>
  </si>
  <si>
    <t>p15.c</t>
  </si>
  <si>
    <t>C_PPLT</t>
  </si>
  <si>
    <t>p15.d</t>
  </si>
  <si>
    <t>C_POME</t>
  </si>
  <si>
    <t>p15.e</t>
  </si>
  <si>
    <t>C_VOIL</t>
  </si>
  <si>
    <t>p15.f</t>
  </si>
  <si>
    <t>C_DAIR</t>
  </si>
  <si>
    <t>p15.g</t>
  </si>
  <si>
    <t>C_RICE</t>
  </si>
  <si>
    <t>p15.h</t>
  </si>
  <si>
    <t>C_SUGR</t>
  </si>
  <si>
    <t>p15.i</t>
  </si>
  <si>
    <t>C_OFOD</t>
  </si>
  <si>
    <t>p15.j</t>
  </si>
  <si>
    <t>C_BEVR</t>
  </si>
  <si>
    <t>p15.k</t>
  </si>
  <si>
    <t>C_FSHP</t>
  </si>
  <si>
    <t>p16</t>
  </si>
  <si>
    <t>C_TOBC</t>
  </si>
  <si>
    <t>p17</t>
  </si>
  <si>
    <t>C_TEXT</t>
  </si>
  <si>
    <t>p18</t>
  </si>
  <si>
    <t>C_GARM</t>
  </si>
  <si>
    <t>p19</t>
  </si>
  <si>
    <t>C_LETH</t>
  </si>
  <si>
    <t>p20</t>
  </si>
  <si>
    <t>C_WOOD</t>
  </si>
  <si>
    <t>p20.w</t>
  </si>
  <si>
    <t>C_WOOW</t>
  </si>
  <si>
    <t>p21.1</t>
  </si>
  <si>
    <t>C_PULP</t>
  </si>
  <si>
    <t>p21.w.1</t>
  </si>
  <si>
    <t>C_PAPR</t>
  </si>
  <si>
    <t>p21.2</t>
  </si>
  <si>
    <t>C_PAPE</t>
  </si>
  <si>
    <t>p22</t>
  </si>
  <si>
    <t>C_MDIA</t>
  </si>
  <si>
    <t>p23.1.a</t>
  </si>
  <si>
    <t>C_COKE</t>
  </si>
  <si>
    <t>p23.1.b</t>
  </si>
  <si>
    <t>C_GCOK</t>
  </si>
  <si>
    <t>p23.1.c</t>
  </si>
  <si>
    <t>C_COTA</t>
  </si>
  <si>
    <t>p23.20.a</t>
  </si>
  <si>
    <t>C_MGSL</t>
  </si>
  <si>
    <t>p23.20.b</t>
  </si>
  <si>
    <t>C_AGSL</t>
  </si>
  <si>
    <t>p23.20.c</t>
  </si>
  <si>
    <t>C_GJET</t>
  </si>
  <si>
    <t>p23.20.d</t>
  </si>
  <si>
    <t>C_KJET</t>
  </si>
  <si>
    <t>p23.20.e</t>
  </si>
  <si>
    <t>C_KERO</t>
  </si>
  <si>
    <t>p23.20.f</t>
  </si>
  <si>
    <t>C_DOIL</t>
  </si>
  <si>
    <t>p23.20.g</t>
  </si>
  <si>
    <t>C_FOIL</t>
  </si>
  <si>
    <t>p23.20.h</t>
  </si>
  <si>
    <t>C_RGAS</t>
  </si>
  <si>
    <t>p23.20.i</t>
  </si>
  <si>
    <t>C_LPGA</t>
  </si>
  <si>
    <t>p23.20.j</t>
  </si>
  <si>
    <t>C_REFF</t>
  </si>
  <si>
    <t>p23.20.k</t>
  </si>
  <si>
    <t>C_ETHA</t>
  </si>
  <si>
    <t>p23.20.l</t>
  </si>
  <si>
    <t>C_NAPT</t>
  </si>
  <si>
    <t>p23.20.m</t>
  </si>
  <si>
    <t>C_WHSP</t>
  </si>
  <si>
    <t>p23.20.n</t>
  </si>
  <si>
    <t>C_LUBR</t>
  </si>
  <si>
    <t>p23.20.o</t>
  </si>
  <si>
    <t>C_BITU</t>
  </si>
  <si>
    <t>p23.20.p</t>
  </si>
  <si>
    <t>C_PARW</t>
  </si>
  <si>
    <t>p23.20.q</t>
  </si>
  <si>
    <t>C_PETC</t>
  </si>
  <si>
    <t>p23.20.r</t>
  </si>
  <si>
    <t>C_NSPP</t>
  </si>
  <si>
    <t>p23.3</t>
  </si>
  <si>
    <t>C_NUCF</t>
  </si>
  <si>
    <t>p24.a</t>
  </si>
  <si>
    <t>C_PLAS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</si>
  <si>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</si>
  <si>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</si>
  <si>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</si>
  <si>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</si>
  <si>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</si>
  <si>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</si>
  <si>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</si>
  <si>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</si>
  <si>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p24.e</t>
  </si>
  <si>
    <t>C_CHAR</t>
  </si>
  <si>
    <t>p24.f</t>
  </si>
  <si>
    <t>C_ADDC</t>
  </si>
  <si>
    <t>p24.g</t>
  </si>
  <si>
    <t>C_BIOG</t>
  </si>
  <si>
    <t>p24.h</t>
  </si>
  <si>
    <t>C_BIOD</t>
  </si>
  <si>
    <t>p24.i</t>
  </si>
  <si>
    <t>C_OBIO</t>
  </si>
  <si>
    <t>p25</t>
  </si>
  <si>
    <t>C_RUBP</t>
  </si>
  <si>
    <t>p26.a</t>
  </si>
  <si>
    <t>C_GLAS</t>
  </si>
  <si>
    <t>p26.w.1</t>
  </si>
  <si>
    <t>C_GLAW</t>
  </si>
  <si>
    <t>p26.b</t>
  </si>
  <si>
    <t>C_CRMC</t>
  </si>
  <si>
    <t>p26.c</t>
  </si>
  <si>
    <t>C_BRIK</t>
  </si>
  <si>
    <t>p26.d</t>
  </si>
  <si>
    <t>C_CMNT</t>
  </si>
  <si>
    <t>p26.d.w</t>
  </si>
  <si>
    <t>C_ASHW</t>
  </si>
  <si>
    <t>p26.e</t>
  </si>
  <si>
    <t>C_ONMM</t>
  </si>
  <si>
    <t>p27.a</t>
  </si>
  <si>
    <t>C_STEL</t>
  </si>
  <si>
    <t>p27.a.w</t>
  </si>
  <si>
    <t>C_STEW</t>
  </si>
  <si>
    <t>p27.41</t>
  </si>
  <si>
    <t>C_PREM</t>
  </si>
  <si>
    <t>p27.41.w</t>
  </si>
  <si>
    <t>C_PREW</t>
  </si>
  <si>
    <t>p27.42</t>
  </si>
  <si>
    <t>C_ALUM</t>
  </si>
  <si>
    <t>p27.42.w</t>
  </si>
  <si>
    <t>C_ALUW</t>
  </si>
  <si>
    <t>p27.43</t>
  </si>
  <si>
    <t>C_LZTP</t>
  </si>
  <si>
    <t>p27.43.w</t>
  </si>
  <si>
    <t>C_LZTW</t>
  </si>
  <si>
    <t>p27.44</t>
  </si>
  <si>
    <t>C_COPP</t>
  </si>
  <si>
    <t>p27.44.w</t>
  </si>
  <si>
    <t>C_COPW</t>
  </si>
  <si>
    <t>p27.45</t>
  </si>
  <si>
    <t>C_ONFM</t>
  </si>
  <si>
    <t>p27.45.w</t>
  </si>
  <si>
    <t>C_ONFW</t>
  </si>
  <si>
    <t>p27.5</t>
  </si>
  <si>
    <t>C_METC</t>
  </si>
  <si>
    <t>p28</t>
  </si>
  <si>
    <t>C_FABM</t>
  </si>
  <si>
    <t>p29</t>
  </si>
  <si>
    <t>C_MACH</t>
  </si>
  <si>
    <t>p30</t>
  </si>
  <si>
    <t>C_OFMA</t>
  </si>
  <si>
    <t>p31</t>
  </si>
  <si>
    <t>C_ELMA</t>
  </si>
  <si>
    <t>p32</t>
  </si>
  <si>
    <t>C_RATV</t>
  </si>
  <si>
    <t>p33</t>
  </si>
  <si>
    <t>C_MEIN</t>
  </si>
  <si>
    <t>p34</t>
  </si>
  <si>
    <t>C_MOTO</t>
  </si>
  <si>
    <t>p35</t>
  </si>
  <si>
    <t>C_OTRE</t>
  </si>
  <si>
    <t>p36</t>
  </si>
  <si>
    <t>C_FURN</t>
  </si>
  <si>
    <t>p37</t>
  </si>
  <si>
    <t>C_RYMS</t>
  </si>
  <si>
    <t>p37.w.1</t>
  </si>
  <si>
    <t>C_BOTW</t>
  </si>
  <si>
    <t>p40.11.a</t>
  </si>
  <si>
    <t>C_POWC</t>
  </si>
  <si>
    <t>p40.11.b</t>
  </si>
  <si>
    <t>C_POWG</t>
  </si>
  <si>
    <t>p40.11.c</t>
  </si>
  <si>
    <t>C_POWN</t>
  </si>
  <si>
    <t>p40.11.d</t>
  </si>
  <si>
    <t>C_POWH</t>
  </si>
  <si>
    <t>p40.11.e</t>
  </si>
  <si>
    <t>C_POWW</t>
  </si>
  <si>
    <t>p40.11.f</t>
  </si>
  <si>
    <t>C_POWP</t>
  </si>
  <si>
    <t>p40.11.g</t>
  </si>
  <si>
    <t>C_POWB</t>
  </si>
  <si>
    <t>p40.11.h</t>
  </si>
  <si>
    <t>C_POWS</t>
  </si>
  <si>
    <t>p40.11.i</t>
  </si>
  <si>
    <t>C_POWE</t>
  </si>
  <si>
    <t>p40.11.j</t>
  </si>
  <si>
    <t>C_POWO</t>
  </si>
  <si>
    <t>p40.11.k</t>
  </si>
  <si>
    <t>C_POWM</t>
  </si>
  <si>
    <t>p40.11.l</t>
  </si>
  <si>
    <t>C_POWZ</t>
  </si>
  <si>
    <t>p40.12</t>
  </si>
  <si>
    <t>C_POWT</t>
  </si>
  <si>
    <t>p40.13</t>
  </si>
  <si>
    <t>C_POWD</t>
  </si>
  <si>
    <t>p40.2.a</t>
  </si>
  <si>
    <t>C_COOG</t>
  </si>
  <si>
    <t>p40.2.b</t>
  </si>
  <si>
    <t>C_MBFG</t>
  </si>
  <si>
    <t>p40.2.c</t>
  </si>
  <si>
    <t>C_MOSG</t>
  </si>
  <si>
    <t>p40.2.d</t>
  </si>
  <si>
    <t>C_MGWG</t>
  </si>
  <si>
    <t>p40.2.e</t>
  </si>
  <si>
    <t>C_MBIO</t>
  </si>
  <si>
    <t>p40.2.1</t>
  </si>
  <si>
    <t>C_GASD</t>
  </si>
  <si>
    <t>p40.3</t>
  </si>
  <si>
    <t>C_HWAT</t>
  </si>
  <si>
    <t>p41</t>
  </si>
  <si>
    <t>C_WATR</t>
  </si>
  <si>
    <t>p45</t>
  </si>
  <si>
    <t>C_CONS</t>
  </si>
  <si>
    <t>p45.w</t>
  </si>
  <si>
    <t>C_CONW</t>
  </si>
  <si>
    <t>p50.a</t>
  </si>
  <si>
    <t>C_TDMO</t>
  </si>
  <si>
    <t>p50.b</t>
  </si>
  <si>
    <t>C_TDFU</t>
  </si>
  <si>
    <t>p51</t>
  </si>
  <si>
    <t>C_TDWH</t>
  </si>
  <si>
    <t>p52</t>
  </si>
  <si>
    <t>C_TDRT</t>
  </si>
  <si>
    <t>p55</t>
  </si>
  <si>
    <t>C_HORE</t>
  </si>
  <si>
    <t>p60.1</t>
  </si>
  <si>
    <t>C_TRAI</t>
  </si>
  <si>
    <t>p60.2</t>
  </si>
  <si>
    <t>C_TLND</t>
  </si>
  <si>
    <t>p60.3</t>
  </si>
  <si>
    <t>C_TPIP</t>
  </si>
  <si>
    <t>p61.1</t>
  </si>
  <si>
    <t>C_TWAS</t>
  </si>
  <si>
    <t>p61.2</t>
  </si>
  <si>
    <t>C_TWAI</t>
  </si>
  <si>
    <t>p62</t>
  </si>
  <si>
    <t>C_TAIR</t>
  </si>
  <si>
    <t>p63</t>
  </si>
  <si>
    <t>C_TAUX</t>
  </si>
  <si>
    <t>p64</t>
  </si>
  <si>
    <t>C_PTEL</t>
  </si>
  <si>
    <t>p65</t>
  </si>
  <si>
    <t>C_FINT</t>
  </si>
  <si>
    <t>p66</t>
  </si>
  <si>
    <t>C_FINS</t>
  </si>
  <si>
    <t>p67</t>
  </si>
  <si>
    <t>C_FAUX</t>
  </si>
  <si>
    <t>p70</t>
  </si>
  <si>
    <t>C_REAL</t>
  </si>
  <si>
    <t>p71</t>
  </si>
  <si>
    <t>C_MARE</t>
  </si>
  <si>
    <t>p72</t>
  </si>
  <si>
    <t>C_COMP</t>
  </si>
  <si>
    <t>p73</t>
  </si>
  <si>
    <t>C_RESD</t>
  </si>
  <si>
    <t>p74</t>
  </si>
  <si>
    <t>C_OBUS</t>
  </si>
  <si>
    <t>p75</t>
  </si>
  <si>
    <t>C_PADF</t>
  </si>
  <si>
    <t>p80</t>
  </si>
  <si>
    <t>C_EDUC</t>
  </si>
  <si>
    <t>p85</t>
  </si>
  <si>
    <t>C_HEAL</t>
  </si>
  <si>
    <t>p90.1.a</t>
  </si>
  <si>
    <t>C_INCF</t>
  </si>
  <si>
    <t>p90.1.b</t>
  </si>
  <si>
    <t>C_INCP</t>
  </si>
  <si>
    <t>p90.1.c</t>
  </si>
  <si>
    <t>C_INCL</t>
  </si>
  <si>
    <t>p90.1.d</t>
  </si>
  <si>
    <t>C_INCM</t>
  </si>
  <si>
    <t>p90.1.e</t>
  </si>
  <si>
    <t>C_INCT</t>
  </si>
  <si>
    <t>p90.1.f</t>
  </si>
  <si>
    <t>C_INCW</t>
  </si>
  <si>
    <t>p90.1.g</t>
  </si>
  <si>
    <t>C_INCO</t>
  </si>
  <si>
    <t>p90.2.a</t>
  </si>
  <si>
    <t>C_BIOF</t>
  </si>
  <si>
    <t>p90.2.b</t>
  </si>
  <si>
    <t>C_BIOP</t>
  </si>
  <si>
    <t>p90.2.c</t>
  </si>
  <si>
    <t>C_BIOS</t>
  </si>
  <si>
    <t>p90.3.a</t>
  </si>
  <si>
    <t>C_COMF</t>
  </si>
  <si>
    <t>p90.3.b</t>
  </si>
  <si>
    <t>C_COMW</t>
  </si>
  <si>
    <t>p90.4.a</t>
  </si>
  <si>
    <t>C_WASF</t>
  </si>
  <si>
    <t>p90.4.b</t>
  </si>
  <si>
    <t>C_WASO</t>
  </si>
  <si>
    <t>p90.5.a</t>
  </si>
  <si>
    <t>C_LANF</t>
  </si>
  <si>
    <t>p90.5.b</t>
  </si>
  <si>
    <t>C_LANP</t>
  </si>
  <si>
    <t>p90.5.c</t>
  </si>
  <si>
    <t>C_LANL</t>
  </si>
  <si>
    <t>p90.5.d</t>
  </si>
  <si>
    <t>C_LANI</t>
  </si>
  <si>
    <t>p90.5.e</t>
  </si>
  <si>
    <t>C_LANT</t>
  </si>
  <si>
    <t>p90.5.f</t>
  </si>
  <si>
    <t>C_LANW</t>
  </si>
  <si>
    <t>p91</t>
  </si>
  <si>
    <t>C_ORGA</t>
  </si>
  <si>
    <t>p92</t>
  </si>
  <si>
    <t>C_RECR</t>
  </si>
  <si>
    <t>p93</t>
  </si>
  <si>
    <t>C_OSER</t>
  </si>
  <si>
    <t>p95</t>
  </si>
  <si>
    <t>C_PRHH</t>
  </si>
  <si>
    <t>p99</t>
  </si>
  <si>
    <t>C_EXTO</t>
  </si>
  <si>
    <t>Total air emissions by industry</t>
  </si>
  <si>
    <t>carbon dioxide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</si>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</sst>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64" formatCode="0.0"/>
    <numFmt numFmtId="165" formatCode="_(* #,##0_);_(* \(#,##0\);_(* &quot;-&quot;_);_(@_)"/>
    <numFmt numFmtId="166" formatCode="0.000\ %"/>
    <numFmt numFmtId="167" formatCode="_ * #,##0_ ;_ * \-#,##0_ ;_ * &quot;-&quot;??_ ;_ @_ "/>
    <numFmt numFmtId="168" formatCode="dd\.mm\.yy"/>
    <numFmt numFmtId="169" formatCode="#,##0.0"/>
    <numFmt numFmtId="170" formatCode="0.0000"/>
    <numFmt numFmtId="171" formatCode="_(&quot;$&quot;* #,##0_);_(&quot;$&quot;* \(#,##0\);_(&quot;$&quot;* &quot;-&quot;_);_(@_)"/>
    <numFmt numFmtId="172" formatCode="_-* #,##0.00_-;\-* #,##0.00_-;_-* &quot;-&quot;??_-;_-@_-"/>
  </numFmts>
  <fonts count="6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9C65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4" tint="-0.249977111117893"/>
      <name val="Calibri"/>
      <family val="2"/>
    </font>
    <font>
      <i/>
      <sz val="10"/>
      <color rgb="FF000000"/>
      <name val="Calibri"/>
      <family val="2"/>
    </font>
    <font>
      <sz val="10"/>
      <color theme="4" tint="-0.249977111117893"/>
      <name val="Calibri"/>
      <family val="2"/>
    </font>
    <font>
      <b/>
      <sz val="11"/>
      <color rgb="FF000000"/>
      <name val="Calibri"/>
      <family val="2"/>
    </font>
    <font>
      <sz val="10"/>
      <color rgb="FF860000"/>
      <name val="Calibri"/>
      <family val="2"/>
    </font>
    <font>
      <b/>
      <sz val="11"/>
      <color rgb="FF860000"/>
      <name val="Calibri"/>
      <family val="2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7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7"/>
      <name val="Calibri"/>
      <family val="2"/>
    </font>
    <font>
      <sz val="7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color rgb="FF333333"/>
      <name val="Inherit"/>
    </font>
    <font>
      <sz val="8"/>
      <color rgb="FF777777"/>
      <name val="Inherit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8"/>
      <name val="Arial"/>
      <family val="2"/>
    </font>
    <font>
      <b/>
      <sz val="8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8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3" tint="0.5999633777886288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/>
      <diagonal/>
    </border>
    <border>
      <left/>
      <right/>
      <top style="thin">
        <color theme="3" tint="0.39988402966399123"/>
      </top>
      <bottom style="thin">
        <color theme="3" tint="0.39988402966399123"/>
      </bottom>
      <diagonal/>
    </border>
    <border>
      <left/>
      <right/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/>
      <right style="thin">
        <color theme="3" tint="0.59996337778862885"/>
      </right>
      <top style="thin">
        <color theme="3" tint="0.59996337778862885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3" tint="0.59996337778862885"/>
      </left>
      <right/>
      <top/>
      <bottom/>
      <diagonal/>
    </border>
    <border>
      <left/>
      <right style="thin">
        <color theme="3" tint="0.59996337778862885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39982299264503923"/>
      </left>
      <right/>
      <top style="thin">
        <color theme="3" tint="0.39982299264503923"/>
      </top>
      <bottom/>
      <diagonal/>
    </border>
    <border>
      <left/>
      <right/>
      <top style="thin">
        <color theme="3" tint="0.39982299264503923"/>
      </top>
      <bottom/>
      <diagonal/>
    </border>
    <border>
      <left/>
      <right style="thin">
        <color theme="3" tint="0.39985351115451523"/>
      </right>
      <top style="thin">
        <color theme="3" tint="0.39982299264503923"/>
      </top>
      <bottom/>
      <diagonal/>
    </border>
    <border>
      <left/>
      <right/>
      <top style="thin">
        <color theme="3" tint="0.39979247413556324"/>
      </top>
      <bottom/>
      <diagonal/>
    </border>
    <border>
      <left style="thin">
        <color theme="4"/>
      </left>
      <right style="thin">
        <color theme="4"/>
      </right>
      <top style="thin">
        <color theme="3" tint="0.39979247413556324"/>
      </top>
      <bottom/>
      <diagonal/>
    </border>
    <border>
      <left/>
      <right style="thin">
        <color theme="3" tint="0.39979247413556324"/>
      </right>
      <top style="thin">
        <color theme="3" tint="0.39979247413556324"/>
      </top>
      <bottom/>
      <diagonal/>
    </border>
    <border>
      <left style="thin">
        <color theme="3" tint="0.39982299264503923"/>
      </left>
      <right/>
      <top/>
      <bottom/>
      <diagonal/>
    </border>
    <border>
      <left/>
      <right style="thin">
        <color theme="3" tint="0.39985351115451523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3" tint="0.39979247413556324"/>
      </right>
      <top/>
      <bottom/>
      <diagonal/>
    </border>
    <border>
      <left style="thin">
        <color theme="3" tint="0.39988402966399123"/>
      </left>
      <right/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4"/>
      </left>
      <right style="thin">
        <color theme="4"/>
      </right>
      <top style="thin">
        <color theme="3" tint="0.39982299264503923"/>
      </top>
      <bottom style="thin">
        <color theme="4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4"/>
      </left>
      <right/>
      <top style="thin">
        <color theme="3" tint="0.59996337778862885"/>
      </top>
      <bottom/>
      <diagonal/>
    </border>
    <border>
      <left style="thin">
        <color theme="3" tint="0.39976195562608724"/>
      </left>
      <right/>
      <top style="thin">
        <color theme="3" tint="0.39976195562608724"/>
      </top>
      <bottom/>
      <diagonal/>
    </border>
    <border>
      <left/>
      <right/>
      <top style="thin">
        <color theme="3" tint="0.39976195562608724"/>
      </top>
      <bottom/>
      <diagonal/>
    </border>
    <border>
      <left style="thin">
        <color theme="3" tint="0.39976195562608724"/>
      </left>
      <right/>
      <top/>
      <bottom/>
      <diagonal/>
    </border>
    <border>
      <left/>
      <right style="thin">
        <color theme="3" tint="0.39976195562608724"/>
      </right>
      <top/>
      <bottom/>
      <diagonal/>
    </border>
    <border>
      <left/>
      <right style="thin">
        <color theme="3" tint="0.39976195562608724"/>
      </right>
      <top style="thin">
        <color theme="3" tint="0.39976195562608724"/>
      </top>
      <bottom/>
      <diagonal/>
    </border>
    <border>
      <left/>
      <right style="thin">
        <color theme="3" tint="0.39976195562608724"/>
      </right>
      <top/>
      <bottom style="thin">
        <color theme="3" tint="0.39976195562608724"/>
      </bottom>
      <diagonal/>
    </border>
    <border>
      <left style="thin">
        <color theme="3" tint="0.39982299264503923"/>
      </left>
      <right/>
      <top/>
      <bottom style="thin">
        <color theme="3" tint="0.39979247413556324"/>
      </bottom>
      <diagonal/>
    </border>
    <border>
      <left/>
      <right/>
      <top/>
      <bottom style="thin">
        <color theme="3" tint="0.3997924741355632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3" tint="0.39979247413556324"/>
      </right>
      <top/>
      <bottom style="thin">
        <color theme="3" tint="0.39979247413556324"/>
      </bottom>
      <diagonal/>
    </border>
    <border>
      <left style="thin">
        <color theme="3" tint="0.39976195562608724"/>
      </left>
      <right/>
      <top/>
      <bottom style="thin">
        <color theme="3" tint="0.39976195562608724"/>
      </bottom>
      <diagonal/>
    </border>
    <border>
      <left/>
      <right/>
      <top/>
      <bottom style="thin">
        <color theme="3" tint="0.399761955626087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3" fillId="6" borderId="12" applyNumberFormat="0" applyFont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4" fillId="0" borderId="0" applyNumberFormat="0" applyBorder="0" applyAlignment="0"/>
    <xf numFmtId="0" fontId="33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0" fillId="5" borderId="0" applyNumberFormat="0" applyBorder="0" applyAlignment="0" applyProtection="0"/>
    <xf numFmtId="0" fontId="34" fillId="0" borderId="0"/>
    <xf numFmtId="0" fontId="3" fillId="0" borderId="0"/>
    <xf numFmtId="0" fontId="50" fillId="0" borderId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4" fillId="0" borderId="0" applyFont="0" applyFill="0" applyBorder="0" applyAlignment="0" applyProtection="0"/>
    <xf numFmtId="0" fontId="3" fillId="0" borderId="0"/>
    <xf numFmtId="0" fontId="34" fillId="0" borderId="0"/>
    <xf numFmtId="0" fontId="34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4" fillId="0" borderId="0" applyNumberFormat="0" applyFont="0" applyFill="0" applyBorder="0" applyAlignment="0" applyProtection="0"/>
    <xf numFmtId="0" fontId="50" fillId="0" borderId="0"/>
    <xf numFmtId="0" fontId="3" fillId="0" borderId="0"/>
    <xf numFmtId="0" fontId="3" fillId="0" borderId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16" borderId="0" applyNumberFormat="0" applyBorder="0" applyAlignment="0" applyProtection="0"/>
    <xf numFmtId="0" fontId="38" fillId="15" borderId="0" applyNumberFormat="0" applyBorder="0" applyAlignment="0" applyProtection="0"/>
    <xf numFmtId="0" fontId="38" fillId="25" borderId="0" applyNumberFormat="0" applyBorder="0" applyAlignment="0" applyProtection="0"/>
    <xf numFmtId="0" fontId="38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6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9" borderId="0" applyNumberFormat="0" applyBorder="0" applyAlignment="0" applyProtection="0"/>
    <xf numFmtId="0" fontId="52" fillId="18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17" borderId="0" applyNumberFormat="0" applyBorder="0" applyAlignment="0" applyProtection="0"/>
    <xf numFmtId="0" fontId="52" fillId="29" borderId="0" applyNumberFormat="0" applyBorder="0" applyAlignment="0" applyProtection="0"/>
    <xf numFmtId="0" fontId="52" fillId="33" borderId="0" applyNumberFormat="0" applyBorder="0" applyAlignment="0" applyProtection="0"/>
    <xf numFmtId="0" fontId="53" fillId="13" borderId="0" applyNumberFormat="0" applyBorder="0" applyAlignment="0" applyProtection="0"/>
    <xf numFmtId="0" fontId="54" fillId="34" borderId="66" applyNumberFormat="0" applyAlignment="0" applyProtection="0"/>
    <xf numFmtId="0" fontId="55" fillId="35" borderId="67" applyNumberFormat="0" applyAlignment="0" applyProtection="0"/>
    <xf numFmtId="0" fontId="56" fillId="0" borderId="0" applyNumberFormat="0" applyFill="0" applyBorder="0" applyAlignment="0" applyProtection="0"/>
    <xf numFmtId="0" fontId="57" fillId="14" borderId="0" applyNumberFormat="0" applyBorder="0" applyAlignment="0" applyProtection="0"/>
    <xf numFmtId="0" fontId="58" fillId="0" borderId="68" applyNumberFormat="0" applyFill="0" applyAlignment="0" applyProtection="0"/>
    <xf numFmtId="0" fontId="59" fillId="0" borderId="69" applyNumberFormat="0" applyFill="0" applyAlignment="0" applyProtection="0"/>
    <xf numFmtId="0" fontId="60" fillId="0" borderId="70" applyNumberFormat="0" applyFill="0" applyAlignment="0" applyProtection="0"/>
    <xf numFmtId="0" fontId="60" fillId="0" borderId="0" applyNumberFormat="0" applyFill="0" applyBorder="0" applyAlignment="0" applyProtection="0"/>
    <xf numFmtId="0" fontId="61" fillId="24" borderId="66" applyNumberFormat="0" applyAlignment="0" applyProtection="0"/>
    <xf numFmtId="0" fontId="62" fillId="0" borderId="71" applyNumberFormat="0" applyFill="0" applyAlignment="0" applyProtection="0"/>
    <xf numFmtId="0" fontId="63" fillId="36" borderId="0" applyNumberFormat="0" applyBorder="0" applyAlignment="0" applyProtection="0"/>
    <xf numFmtId="0" fontId="34" fillId="37" borderId="72" applyNumberFormat="0" applyFont="0" applyAlignment="0" applyProtection="0"/>
    <xf numFmtId="0" fontId="64" fillId="34" borderId="73" applyNumberFormat="0" applyAlignment="0" applyProtection="0"/>
    <xf numFmtId="0" fontId="65" fillId="0" borderId="0" applyNumberFormat="0" applyFill="0" applyBorder="0" applyAlignment="0" applyProtection="0"/>
    <xf numFmtId="0" fontId="39" fillId="0" borderId="74" applyNumberFormat="0" applyFill="0" applyAlignment="0" applyProtection="0"/>
    <xf numFmtId="0" fontId="5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72" fontId="3" fillId="0" borderId="0" applyFont="0" applyFill="0" applyBorder="0" applyAlignment="0" applyProtection="0"/>
  </cellStyleXfs>
  <cellXfs count="342">
    <xf numFmtId="0" fontId="0" fillId="0" borderId="0" xfId="0"/>
    <xf numFmtId="0" fontId="8" fillId="0" borderId="0" xfId="0" applyFont="1" applyFill="1" applyBorder="1"/>
    <xf numFmtId="165" fontId="8" fillId="0" borderId="0" xfId="0" applyNumberFormat="1" applyFont="1" applyFill="1"/>
    <xf numFmtId="165" fontId="9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1" fillId="0" borderId="0" xfId="0" applyFont="1" applyFill="1" applyBorder="1" applyAlignment="1">
      <alignment horizontal="center" wrapText="1"/>
    </xf>
    <xf numFmtId="0" fontId="9" fillId="0" borderId="0" xfId="0" applyFont="1" applyFill="1" applyBorder="1"/>
    <xf numFmtId="165" fontId="9" fillId="0" borderId="0" xfId="0" applyNumberFormat="1" applyFont="1"/>
    <xf numFmtId="1" fontId="9" fillId="0" borderId="0" xfId="0" applyNumberFormat="1" applyFont="1"/>
    <xf numFmtId="0" fontId="11" fillId="0" borderId="0" xfId="0" applyFont="1" applyFill="1"/>
    <xf numFmtId="9" fontId="9" fillId="0" borderId="9" xfId="2" applyFont="1" applyFill="1" applyBorder="1"/>
    <xf numFmtId="9" fontId="9" fillId="0" borderId="10" xfId="2" applyFont="1" applyFill="1" applyBorder="1"/>
    <xf numFmtId="9" fontId="9" fillId="0" borderId="11" xfId="2" applyFont="1" applyFill="1" applyBorder="1"/>
    <xf numFmtId="0" fontId="9" fillId="0" borderId="5" xfId="0" applyFont="1" applyFill="1" applyBorder="1"/>
    <xf numFmtId="0" fontId="9" fillId="0" borderId="0" xfId="0" applyFont="1" applyAlignment="1"/>
    <xf numFmtId="0" fontId="9" fillId="0" borderId="0" xfId="0" applyFont="1" applyFill="1" applyAlignment="1"/>
    <xf numFmtId="0" fontId="8" fillId="3" borderId="0" xfId="0" applyFont="1" applyFill="1" applyAlignment="1">
      <alignment horizontal="center"/>
    </xf>
    <xf numFmtId="0" fontId="10" fillId="0" borderId="0" xfId="0" applyFont="1"/>
    <xf numFmtId="0" fontId="8" fillId="0" borderId="0" xfId="0" applyFont="1" applyAlignment="1">
      <alignment wrapText="1"/>
    </xf>
    <xf numFmtId="0" fontId="8" fillId="3" borderId="6" xfId="0" applyFont="1" applyFill="1" applyBorder="1" applyAlignment="1" applyProtection="1">
      <alignment horizontal="left"/>
      <protection locked="0"/>
    </xf>
    <xf numFmtId="165" fontId="8" fillId="3" borderId="6" xfId="0" applyNumberFormat="1" applyFont="1" applyFill="1" applyBorder="1" applyAlignment="1" applyProtection="1">
      <alignment horizontal="left"/>
      <protection locked="0"/>
    </xf>
    <xf numFmtId="165" fontId="8" fillId="0" borderId="0" xfId="0" applyNumberFormat="1" applyFont="1"/>
    <xf numFmtId="9" fontId="8" fillId="0" borderId="0" xfId="2" applyFont="1"/>
    <xf numFmtId="0" fontId="10" fillId="0" borderId="0" xfId="0" applyFont="1" applyAlignment="1">
      <alignment horizontal="center" wrapText="1"/>
    </xf>
    <xf numFmtId="0" fontId="10" fillId="0" borderId="7" xfId="0" applyFont="1" applyBorder="1" applyAlignment="1">
      <alignment wrapText="1"/>
    </xf>
    <xf numFmtId="1" fontId="8" fillId="0" borderId="0" xfId="0" applyNumberFormat="1" applyFont="1"/>
    <xf numFmtId="0" fontId="8" fillId="0" borderId="0" xfId="0" applyFont="1" applyAlignment="1"/>
    <xf numFmtId="0" fontId="8" fillId="0" borderId="6" xfId="0" applyFont="1" applyFill="1" applyBorder="1" applyAlignment="1" applyProtection="1">
      <alignment horizontal="left"/>
      <protection locked="0"/>
    </xf>
    <xf numFmtId="0" fontId="8" fillId="0" borderId="0" xfId="0" applyFont="1" applyFill="1" applyAlignment="1"/>
    <xf numFmtId="0" fontId="10" fillId="0" borderId="0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165" fontId="8" fillId="3" borderId="3" xfId="0" applyNumberFormat="1" applyFont="1" applyFill="1" applyBorder="1" applyAlignment="1" applyProtection="1">
      <alignment horizontal="left"/>
      <protection locked="0"/>
    </xf>
    <xf numFmtId="9" fontId="8" fillId="3" borderId="6" xfId="2" applyFont="1" applyFill="1" applyBorder="1" applyAlignment="1" applyProtection="1">
      <protection locked="0"/>
    </xf>
    <xf numFmtId="165" fontId="8" fillId="0" borderId="4" xfId="0" applyNumberFormat="1" applyFont="1" applyBorder="1"/>
    <xf numFmtId="165" fontId="8" fillId="0" borderId="0" xfId="0" applyNumberFormat="1" applyFont="1" applyFill="1" applyBorder="1"/>
    <xf numFmtId="165" fontId="8" fillId="0" borderId="4" xfId="0" applyNumberFormat="1" applyFont="1" applyFill="1" applyBorder="1"/>
    <xf numFmtId="9" fontId="8" fillId="0" borderId="0" xfId="2" applyFont="1" applyFill="1"/>
    <xf numFmtId="9" fontId="8" fillId="0" borderId="8" xfId="2" applyFont="1" applyFill="1" applyBorder="1"/>
    <xf numFmtId="43" fontId="12" fillId="4" borderId="0" xfId="1" applyFont="1" applyFill="1"/>
    <xf numFmtId="49" fontId="2" fillId="2" borderId="0" xfId="1" applyNumberFormat="1" applyFont="1" applyFill="1"/>
    <xf numFmtId="43" fontId="12" fillId="4" borderId="0" xfId="3" applyNumberFormat="1"/>
    <xf numFmtId="43" fontId="2" fillId="0" borderId="0" xfId="1" applyFont="1"/>
    <xf numFmtId="43" fontId="2" fillId="2" borderId="0" xfId="1" applyFont="1" applyFill="1"/>
    <xf numFmtId="167" fontId="8" fillId="0" borderId="2" xfId="1" applyNumberFormat="1" applyFont="1" applyFill="1" applyBorder="1"/>
    <xf numFmtId="167" fontId="9" fillId="0" borderId="2" xfId="1" applyNumberFormat="1" applyFont="1" applyFill="1" applyBorder="1"/>
    <xf numFmtId="0" fontId="8" fillId="3" borderId="0" xfId="0" applyFont="1" applyFill="1" applyAlignment="1"/>
    <xf numFmtId="0" fontId="10" fillId="0" borderId="0" xfId="0" applyFont="1" applyFill="1" applyAlignment="1">
      <alignment horizontal="center" wrapText="1"/>
    </xf>
    <xf numFmtId="165" fontId="8" fillId="0" borderId="6" xfId="0" applyNumberFormat="1" applyFont="1" applyFill="1" applyBorder="1" applyAlignment="1" applyProtection="1">
      <alignment horizontal="left"/>
      <protection locked="0"/>
    </xf>
    <xf numFmtId="165" fontId="8" fillId="0" borderId="3" xfId="0" applyNumberFormat="1" applyFont="1" applyFill="1" applyBorder="1" applyAlignment="1" applyProtection="1">
      <alignment horizontal="left"/>
      <protection locked="0"/>
    </xf>
    <xf numFmtId="9" fontId="8" fillId="0" borderId="1" xfId="2" applyFont="1" applyFill="1" applyBorder="1" applyAlignment="1" applyProtection="1">
      <protection locked="0"/>
    </xf>
    <xf numFmtId="9" fontId="8" fillId="0" borderId="6" xfId="2" applyNumberFormat="1" applyFont="1" applyFill="1" applyBorder="1" applyAlignment="1" applyProtection="1">
      <protection locked="0"/>
    </xf>
    <xf numFmtId="0" fontId="4" fillId="0" borderId="0" xfId="0" applyFont="1" applyFill="1"/>
    <xf numFmtId="10" fontId="4" fillId="0" borderId="0" xfId="2" applyNumberFormat="1" applyFont="1" applyFill="1"/>
    <xf numFmtId="164" fontId="8" fillId="0" borderId="0" xfId="0" applyNumberFormat="1" applyFont="1" applyFill="1"/>
    <xf numFmtId="0" fontId="0" fillId="0" borderId="0" xfId="0" applyFill="1"/>
    <xf numFmtId="10" fontId="0" fillId="0" borderId="0" xfId="2" applyNumberFormat="1" applyFont="1" applyFill="1"/>
    <xf numFmtId="10" fontId="9" fillId="0" borderId="0" xfId="2" applyNumberFormat="1" applyFont="1" applyFill="1"/>
    <xf numFmtId="166" fontId="9" fillId="0" borderId="0" xfId="2" applyNumberFormat="1" applyFont="1" applyFill="1"/>
    <xf numFmtId="0" fontId="15" fillId="0" borderId="0" xfId="8" applyFont="1" applyFill="1" applyAlignment="1" applyProtection="1">
      <alignment horizontal="left" vertical="center"/>
    </xf>
    <xf numFmtId="0" fontId="14" fillId="0" borderId="0" xfId="8" applyFill="1" applyProtection="1"/>
    <xf numFmtId="0" fontId="17" fillId="0" borderId="0" xfId="8" applyFont="1" applyFill="1" applyAlignment="1" applyProtection="1">
      <alignment horizontal="left" vertical="center"/>
    </xf>
    <xf numFmtId="0" fontId="18" fillId="0" borderId="0" xfId="8" applyFont="1" applyFill="1" applyBorder="1" applyAlignment="1" applyProtection="1">
      <alignment horizontal="left" vertical="center"/>
    </xf>
    <xf numFmtId="0" fontId="18" fillId="0" borderId="7" xfId="8" applyFont="1" applyFill="1" applyBorder="1" applyAlignment="1" applyProtection="1">
      <alignment horizontal="left" vertical="center"/>
    </xf>
    <xf numFmtId="0" fontId="15" fillId="0" borderId="7" xfId="8" applyFont="1" applyFill="1" applyBorder="1" applyAlignment="1" applyProtection="1">
      <alignment horizontal="left" vertical="center"/>
    </xf>
    <xf numFmtId="0" fontId="15" fillId="0" borderId="6" xfId="8" applyFont="1" applyFill="1" applyBorder="1" applyProtection="1"/>
    <xf numFmtId="0" fontId="15" fillId="0" borderId="6" xfId="8" applyFont="1" applyFill="1" applyBorder="1" applyAlignment="1" applyProtection="1">
      <alignment horizontal="left" vertical="center"/>
    </xf>
    <xf numFmtId="0" fontId="19" fillId="10" borderId="0" xfId="8" applyFont="1" applyFill="1" applyAlignment="1" applyProtection="1">
      <alignment horizontal="left" vertical="center"/>
    </xf>
    <xf numFmtId="0" fontId="19" fillId="10" borderId="4" xfId="8" applyFont="1" applyFill="1" applyBorder="1" applyAlignment="1" applyProtection="1">
      <alignment horizontal="left" vertical="center"/>
    </xf>
    <xf numFmtId="0" fontId="19" fillId="10" borderId="14" xfId="8" applyFont="1" applyFill="1" applyBorder="1" applyAlignment="1" applyProtection="1">
      <alignment horizontal="left" vertical="center"/>
    </xf>
    <xf numFmtId="0" fontId="19" fillId="0" borderId="0" xfId="8" applyFont="1" applyFill="1" applyProtection="1"/>
    <xf numFmtId="164" fontId="19" fillId="10" borderId="4" xfId="8" applyNumberFormat="1" applyFont="1" applyFill="1" applyBorder="1" applyAlignment="1" applyProtection="1">
      <alignment horizontal="left" vertical="center"/>
    </xf>
    <xf numFmtId="0" fontId="19" fillId="10" borderId="0" xfId="8" applyFont="1" applyFill="1" applyBorder="1" applyAlignment="1" applyProtection="1">
      <alignment horizontal="left" vertical="center"/>
    </xf>
    <xf numFmtId="0" fontId="15" fillId="0" borderId="4" xfId="8" applyFont="1" applyFill="1" applyBorder="1" applyAlignment="1" applyProtection="1">
      <alignment horizontal="left" vertical="center"/>
    </xf>
    <xf numFmtId="0" fontId="20" fillId="0" borderId="0" xfId="8" applyFont="1" applyFill="1" applyAlignment="1" applyProtection="1">
      <alignment horizontal="left" vertical="center"/>
    </xf>
    <xf numFmtId="0" fontId="21" fillId="10" borderId="0" xfId="8" applyFont="1" applyFill="1" applyAlignment="1" applyProtection="1">
      <alignment horizontal="left" vertical="center"/>
    </xf>
    <xf numFmtId="0" fontId="21" fillId="10" borderId="4" xfId="8" applyFont="1" applyFill="1" applyBorder="1" applyAlignment="1" applyProtection="1">
      <alignment horizontal="left" vertical="center"/>
    </xf>
    <xf numFmtId="0" fontId="21" fillId="10" borderId="0" xfId="8" applyFont="1" applyFill="1" applyBorder="1" applyAlignment="1" applyProtection="1">
      <alignment horizontal="left" vertical="center"/>
    </xf>
    <xf numFmtId="0" fontId="20" fillId="0" borderId="4" xfId="8" applyFont="1" applyFill="1" applyBorder="1" applyAlignment="1" applyProtection="1">
      <alignment horizontal="left" vertical="center"/>
    </xf>
    <xf numFmtId="0" fontId="20" fillId="0" borderId="16" xfId="8" applyFont="1" applyFill="1" applyBorder="1" applyAlignment="1" applyProtection="1">
      <alignment horizontal="left" vertical="center"/>
    </xf>
    <xf numFmtId="0" fontId="20" fillId="0" borderId="17" xfId="8" applyFont="1" applyFill="1" applyBorder="1" applyAlignment="1" applyProtection="1">
      <alignment horizontal="left" vertical="center"/>
    </xf>
    <xf numFmtId="0" fontId="22" fillId="0" borderId="0" xfId="0" applyFont="1"/>
    <xf numFmtId="0" fontId="1" fillId="0" borderId="0" xfId="0" applyFont="1"/>
    <xf numFmtId="0" fontId="23" fillId="10" borderId="0" xfId="8" applyFont="1" applyFill="1" applyAlignment="1" applyProtection="1">
      <alignment horizontal="left" vertical="center"/>
    </xf>
    <xf numFmtId="0" fontId="24" fillId="0" borderId="0" xfId="8" applyFont="1" applyFill="1" applyAlignment="1" applyProtection="1">
      <alignment horizontal="left" vertical="center"/>
    </xf>
    <xf numFmtId="0" fontId="7" fillId="0" borderId="0" xfId="0" applyFont="1"/>
    <xf numFmtId="0" fontId="1" fillId="2" borderId="0" xfId="0" applyFont="1" applyFill="1"/>
    <xf numFmtId="0" fontId="12" fillId="4" borderId="0" xfId="3"/>
    <xf numFmtId="0" fontId="12" fillId="7" borderId="0" xfId="5" applyAlignment="1" applyProtection="1">
      <alignment horizontal="left" vertical="center"/>
    </xf>
    <xf numFmtId="43" fontId="12" fillId="7" borderId="0" xfId="1" applyFont="1" applyFill="1"/>
    <xf numFmtId="0" fontId="12" fillId="8" borderId="0" xfId="6"/>
    <xf numFmtId="43" fontId="12" fillId="8" borderId="0" xfId="6" applyNumberFormat="1"/>
    <xf numFmtId="0" fontId="12" fillId="9" borderId="0" xfId="7"/>
    <xf numFmtId="43" fontId="12" fillId="9" borderId="0" xfId="7" applyNumberFormat="1"/>
    <xf numFmtId="43" fontId="8" fillId="2" borderId="0" xfId="7" applyNumberFormat="1" applyFont="1" applyFill="1"/>
    <xf numFmtId="0" fontId="25" fillId="0" borderId="0" xfId="2" applyNumberFormat="1" applyFont="1" applyFill="1"/>
    <xf numFmtId="9" fontId="25" fillId="0" borderId="0" xfId="2" applyFont="1" applyFill="1"/>
    <xf numFmtId="9" fontId="26" fillId="0" borderId="0" xfId="2" applyFont="1" applyFill="1"/>
    <xf numFmtId="9" fontId="27" fillId="0" borderId="0" xfId="2" applyFont="1" applyFill="1"/>
    <xf numFmtId="9" fontId="28" fillId="0" borderId="0" xfId="2" applyFont="1" applyFill="1"/>
    <xf numFmtId="9" fontId="26" fillId="0" borderId="0" xfId="2" applyFont="1" applyFill="1" applyAlignment="1">
      <alignment wrapText="1"/>
    </xf>
    <xf numFmtId="9" fontId="27" fillId="0" borderId="0" xfId="2" applyFont="1" applyFill="1" applyAlignment="1">
      <alignment wrapText="1"/>
    </xf>
    <xf numFmtId="9" fontId="28" fillId="0" borderId="0" xfId="2" applyFont="1" applyFill="1" applyAlignment="1">
      <alignment wrapText="1"/>
    </xf>
    <xf numFmtId="0" fontId="29" fillId="0" borderId="0" xfId="2" applyNumberFormat="1" applyFont="1" applyFill="1"/>
    <xf numFmtId="9" fontId="30" fillId="4" borderId="0" xfId="2" applyFont="1" applyFill="1"/>
    <xf numFmtId="9" fontId="31" fillId="0" borderId="0" xfId="2" applyFont="1" applyFill="1" applyBorder="1"/>
    <xf numFmtId="9" fontId="29" fillId="0" borderId="0" xfId="2" applyFont="1" applyFill="1"/>
    <xf numFmtId="9" fontId="32" fillId="0" borderId="0" xfId="2" applyFont="1" applyFill="1" applyBorder="1"/>
    <xf numFmtId="9" fontId="30" fillId="4" borderId="0" xfId="3" applyNumberFormat="1" applyFont="1"/>
    <xf numFmtId="0" fontId="29" fillId="2" borderId="0" xfId="2" applyNumberFormat="1" applyFont="1" applyFill="1"/>
    <xf numFmtId="9" fontId="25" fillId="2" borderId="0" xfId="2" applyFont="1" applyFill="1"/>
    <xf numFmtId="9" fontId="27" fillId="2" borderId="0" xfId="2" applyFont="1" applyFill="1"/>
    <xf numFmtId="9" fontId="29" fillId="2" borderId="0" xfId="2" applyFont="1" applyFill="1"/>
    <xf numFmtId="11" fontId="29" fillId="2" borderId="0" xfId="2" applyNumberFormat="1" applyFont="1" applyFill="1"/>
    <xf numFmtId="0" fontId="34" fillId="0" borderId="0" xfId="9" applyNumberFormat="1" applyFont="1" applyFill="1" applyBorder="1" applyAlignment="1"/>
    <xf numFmtId="0" fontId="33" fillId="0" borderId="0" xfId="9"/>
    <xf numFmtId="168" fontId="34" fillId="0" borderId="0" xfId="9" applyNumberFormat="1" applyFont="1" applyFill="1" applyBorder="1" applyAlignment="1"/>
    <xf numFmtId="0" fontId="34" fillId="11" borderId="18" xfId="9" applyNumberFormat="1" applyFont="1" applyFill="1" applyBorder="1" applyAlignment="1"/>
    <xf numFmtId="0" fontId="34" fillId="11" borderId="0" xfId="9" applyNumberFormat="1" applyFont="1" applyFill="1" applyBorder="1" applyAlignment="1"/>
    <xf numFmtId="49" fontId="8" fillId="0" borderId="0" xfId="0" applyNumberFormat="1" applyFont="1" applyFill="1" applyBorder="1" applyAlignment="1">
      <alignment horizontal="left"/>
    </xf>
    <xf numFmtId="0" fontId="8" fillId="0" borderId="8" xfId="0" applyFont="1" applyFill="1" applyBorder="1" applyAlignment="1"/>
    <xf numFmtId="4" fontId="34" fillId="0" borderId="18" xfId="9" applyNumberFormat="1" applyFont="1" applyFill="1" applyBorder="1" applyAlignment="1"/>
    <xf numFmtId="10" fontId="0" fillId="0" borderId="0" xfId="2" applyNumberFormat="1" applyFont="1"/>
    <xf numFmtId="49" fontId="8" fillId="0" borderId="0" xfId="0" applyNumberFormat="1" applyFont="1" applyFill="1" applyBorder="1" applyAlignment="1"/>
    <xf numFmtId="1" fontId="8" fillId="0" borderId="8" xfId="0" applyNumberFormat="1" applyFont="1" applyFill="1" applyBorder="1" applyAlignment="1"/>
    <xf numFmtId="49" fontId="10" fillId="0" borderId="0" xfId="0" applyNumberFormat="1" applyFont="1" applyFill="1" applyBorder="1" applyAlignment="1"/>
    <xf numFmtId="0" fontId="10" fillId="0" borderId="8" xfId="0" applyFont="1" applyFill="1" applyBorder="1" applyAlignment="1"/>
    <xf numFmtId="2" fontId="8" fillId="0" borderId="8" xfId="0" applyNumberFormat="1" applyFont="1" applyFill="1" applyBorder="1" applyAlignment="1"/>
    <xf numFmtId="49" fontId="8" fillId="0" borderId="7" xfId="0" applyNumberFormat="1" applyFont="1" applyFill="1" applyBorder="1" applyAlignment="1"/>
    <xf numFmtId="1" fontId="8" fillId="0" borderId="19" xfId="0" applyNumberFormat="1" applyFont="1" applyFill="1" applyBorder="1" applyAlignment="1"/>
    <xf numFmtId="0" fontId="10" fillId="0" borderId="8" xfId="0" applyFont="1" applyFill="1" applyBorder="1" applyAlignment="1">
      <alignment horizontal="left" indent="1"/>
    </xf>
    <xf numFmtId="1" fontId="10" fillId="0" borderId="8" xfId="0" applyNumberFormat="1" applyFont="1" applyFill="1" applyBorder="1" applyAlignment="1"/>
    <xf numFmtId="49" fontId="10" fillId="0" borderId="7" xfId="0" applyNumberFormat="1" applyFont="1" applyFill="1" applyBorder="1" applyAlignment="1"/>
    <xf numFmtId="0" fontId="10" fillId="0" borderId="19" xfId="0" applyFont="1" applyFill="1" applyBorder="1" applyAlignment="1"/>
    <xf numFmtId="49" fontId="10" fillId="0" borderId="5" xfId="0" applyNumberFormat="1" applyFont="1" applyFill="1" applyBorder="1" applyAlignment="1"/>
    <xf numFmtId="0" fontId="10" fillId="0" borderId="15" xfId="0" applyFont="1" applyFill="1" applyBorder="1" applyAlignment="1"/>
    <xf numFmtId="0" fontId="1" fillId="0" borderId="0" xfId="0" applyFont="1" applyFill="1" applyBorder="1"/>
    <xf numFmtId="1" fontId="10" fillId="0" borderId="19" xfId="0" applyNumberFormat="1" applyFont="1" applyFill="1" applyBorder="1" applyAlignment="1"/>
    <xf numFmtId="0" fontId="1" fillId="2" borderId="0" xfId="0" applyFont="1" applyFill="1" applyBorder="1"/>
    <xf numFmtId="0" fontId="34" fillId="11" borderId="18" xfId="0" applyNumberFormat="1" applyFont="1" applyFill="1" applyBorder="1" applyAlignment="1"/>
    <xf numFmtId="169" fontId="34" fillId="0" borderId="18" xfId="0" applyNumberFormat="1" applyFont="1" applyFill="1" applyBorder="1" applyAlignment="1"/>
    <xf numFmtId="0" fontId="34" fillId="0" borderId="18" xfId="0" applyNumberFormat="1" applyFont="1" applyFill="1" applyBorder="1" applyAlignment="1"/>
    <xf numFmtId="0" fontId="8" fillId="0" borderId="0" xfId="7" applyFont="1" applyFill="1"/>
    <xf numFmtId="0" fontId="35" fillId="0" borderId="0" xfId="0" applyFont="1" applyAlignment="1">
      <alignment horizontal="left" vertical="center" wrapText="1" indent="1"/>
    </xf>
    <xf numFmtId="170" fontId="1" fillId="0" borderId="0" xfId="0" applyNumberFormat="1" applyFont="1"/>
    <xf numFmtId="170" fontId="7" fillId="0" borderId="0" xfId="0" applyNumberFormat="1" applyFont="1"/>
    <xf numFmtId="170" fontId="0" fillId="2" borderId="0" xfId="0" applyNumberFormat="1" applyFill="1"/>
    <xf numFmtId="9" fontId="1" fillId="0" borderId="0" xfId="2" applyFont="1"/>
    <xf numFmtId="14" fontId="1" fillId="0" borderId="0" xfId="0" applyNumberFormat="1" applyFont="1"/>
    <xf numFmtId="0" fontId="37" fillId="0" borderId="0" xfId="0" applyFont="1"/>
    <xf numFmtId="0" fontId="37" fillId="0" borderId="0" xfId="0" applyFont="1" applyAlignment="1">
      <alignment horizontal="right" vertical="center" wrapText="1"/>
    </xf>
    <xf numFmtId="167" fontId="8" fillId="0" borderId="0" xfId="11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3" fillId="5" borderId="0" xfId="13" applyFont="1" applyAlignment="1">
      <alignment wrapText="1"/>
    </xf>
    <xf numFmtId="0" fontId="1" fillId="6" borderId="12" xfId="4" applyFont="1" applyAlignment="1">
      <alignment wrapText="1"/>
    </xf>
    <xf numFmtId="0" fontId="7" fillId="19" borderId="20" xfId="0" applyFont="1" applyFill="1" applyBorder="1"/>
    <xf numFmtId="0" fontId="7" fillId="20" borderId="21" xfId="0" applyFont="1" applyFill="1" applyBorder="1" applyAlignment="1">
      <alignment horizontal="center" vertical="top"/>
    </xf>
    <xf numFmtId="0" fontId="13" fillId="5" borderId="0" xfId="13" applyFont="1"/>
    <xf numFmtId="0" fontId="7" fillId="19" borderId="0" xfId="0" applyFont="1" applyFill="1" applyBorder="1"/>
    <xf numFmtId="0" fontId="7" fillId="20" borderId="21" xfId="0" applyFont="1" applyFill="1" applyBorder="1" applyAlignment="1">
      <alignment horizontal="center" vertical="top" wrapText="1"/>
    </xf>
    <xf numFmtId="0" fontId="7" fillId="20" borderId="0" xfId="0" applyFont="1" applyFill="1" applyBorder="1" applyAlignment="1">
      <alignment vertical="top"/>
    </xf>
    <xf numFmtId="0" fontId="7" fillId="20" borderId="22" xfId="0" applyFont="1" applyFill="1" applyBorder="1" applyAlignment="1">
      <alignment horizontal="center" vertical="top" wrapText="1"/>
    </xf>
    <xf numFmtId="0" fontId="7" fillId="19" borderId="23" xfId="0" applyFont="1" applyFill="1" applyBorder="1" applyAlignment="1"/>
    <xf numFmtId="0" fontId="7" fillId="20" borderId="24" xfId="0" applyFont="1" applyFill="1" applyBorder="1" applyAlignment="1">
      <alignment horizontal="center" vertical="top" wrapText="1"/>
    </xf>
    <xf numFmtId="0" fontId="7" fillId="20" borderId="25" xfId="0" applyFont="1" applyFill="1" applyBorder="1" applyAlignment="1">
      <alignment horizontal="center" vertical="top" wrapText="1"/>
    </xf>
    <xf numFmtId="0" fontId="1" fillId="0" borderId="0" xfId="0" applyFont="1" applyBorder="1"/>
    <xf numFmtId="43" fontId="13" fillId="5" borderId="0" xfId="13" applyNumberFormat="1" applyFont="1"/>
    <xf numFmtId="0" fontId="12" fillId="8" borderId="0" xfId="6" applyBorder="1"/>
    <xf numFmtId="167" fontId="12" fillId="8" borderId="0" xfId="6" applyNumberFormat="1" applyBorder="1"/>
    <xf numFmtId="0" fontId="41" fillId="0" borderId="0" xfId="14" applyFont="1"/>
    <xf numFmtId="0" fontId="41" fillId="0" borderId="0" xfId="8" applyFont="1"/>
    <xf numFmtId="0" fontId="12" fillId="4" borderId="0" xfId="3" applyBorder="1"/>
    <xf numFmtId="167" fontId="12" fillId="4" borderId="0" xfId="3" applyNumberFormat="1" applyBorder="1"/>
    <xf numFmtId="0" fontId="42" fillId="0" borderId="26" xfId="15" applyFont="1" applyBorder="1"/>
    <xf numFmtId="43" fontId="43" fillId="0" borderId="27" xfId="1" applyFont="1" applyBorder="1"/>
    <xf numFmtId="0" fontId="1" fillId="0" borderId="0" xfId="0" applyFont="1" applyAlignment="1">
      <alignment vertical="top" wrapText="1"/>
    </xf>
    <xf numFmtId="11" fontId="0" fillId="0" borderId="0" xfId="0" applyNumberFormat="1"/>
    <xf numFmtId="0" fontId="4" fillId="0" borderId="0" xfId="0" applyFont="1" applyFill="1" applyBorder="1"/>
    <xf numFmtId="0" fontId="44" fillId="21" borderId="0" xfId="0" applyFont="1" applyFill="1"/>
    <xf numFmtId="0" fontId="45" fillId="0" borderId="0" xfId="0" applyFont="1"/>
    <xf numFmtId="0" fontId="46" fillId="19" borderId="28" xfId="0" applyFont="1" applyFill="1" applyBorder="1"/>
    <xf numFmtId="0" fontId="46" fillId="19" borderId="20" xfId="0" applyFont="1" applyFill="1" applyBorder="1" applyAlignment="1">
      <alignment horizontal="center"/>
    </xf>
    <xf numFmtId="0" fontId="46" fillId="19" borderId="20" xfId="0" applyFont="1" applyFill="1" applyBorder="1"/>
    <xf numFmtId="0" fontId="46" fillId="19" borderId="29" xfId="0" applyFont="1" applyFill="1" applyBorder="1"/>
    <xf numFmtId="0" fontId="46" fillId="20" borderId="30" xfId="0" applyFont="1" applyFill="1" applyBorder="1" applyAlignment="1">
      <alignment horizontal="center" vertical="top"/>
    </xf>
    <xf numFmtId="0" fontId="46" fillId="20" borderId="21" xfId="0" applyFont="1" applyFill="1" applyBorder="1" applyAlignment="1">
      <alignment horizontal="center" vertical="top"/>
    </xf>
    <xf numFmtId="0" fontId="46" fillId="20" borderId="31" xfId="0" applyFont="1" applyFill="1" applyBorder="1" applyAlignment="1">
      <alignment horizontal="center" vertical="top"/>
    </xf>
    <xf numFmtId="0" fontId="46" fillId="22" borderId="21" xfId="0" applyFont="1" applyFill="1" applyBorder="1" applyAlignment="1">
      <alignment horizontal="center" vertical="top"/>
    </xf>
    <xf numFmtId="0" fontId="47" fillId="20" borderId="30" xfId="0" applyFont="1" applyFill="1" applyBorder="1" applyAlignment="1">
      <alignment horizontal="center" vertical="top"/>
    </xf>
    <xf numFmtId="0" fontId="46" fillId="19" borderId="32" xfId="0" applyFont="1" applyFill="1" applyBorder="1"/>
    <xf numFmtId="0" fontId="46" fillId="19" borderId="0" xfId="0" applyFont="1" applyFill="1" applyBorder="1" applyAlignment="1">
      <alignment horizontal="center"/>
    </xf>
    <xf numFmtId="0" fontId="46" fillId="19" borderId="0" xfId="0" applyFont="1" applyFill="1" applyBorder="1"/>
    <xf numFmtId="0" fontId="46" fillId="19" borderId="33" xfId="0" applyFont="1" applyFill="1" applyBorder="1"/>
    <xf numFmtId="0" fontId="46" fillId="20" borderId="30" xfId="0" applyFont="1" applyFill="1" applyBorder="1" applyAlignment="1">
      <alignment horizontal="center" vertical="top" wrapText="1"/>
    </xf>
    <xf numFmtId="0" fontId="46" fillId="20" borderId="21" xfId="0" applyFont="1" applyFill="1" applyBorder="1" applyAlignment="1">
      <alignment horizontal="center" vertical="top" wrapText="1"/>
    </xf>
    <xf numFmtId="0" fontId="46" fillId="20" borderId="31" xfId="0" applyFont="1" applyFill="1" applyBorder="1" applyAlignment="1">
      <alignment horizontal="center" vertical="top" wrapText="1"/>
    </xf>
    <xf numFmtId="0" fontId="46" fillId="22" borderId="21" xfId="0" applyFont="1" applyFill="1" applyBorder="1" applyAlignment="1">
      <alignment horizontal="center" vertical="top" wrapText="1"/>
    </xf>
    <xf numFmtId="0" fontId="47" fillId="20" borderId="30" xfId="0" applyFont="1" applyFill="1" applyBorder="1" applyAlignment="1">
      <alignment horizontal="center" vertical="top" wrapText="1"/>
    </xf>
    <xf numFmtId="0" fontId="46" fillId="20" borderId="32" xfId="0" applyFont="1" applyFill="1" applyBorder="1" applyAlignment="1">
      <alignment vertical="top"/>
    </xf>
    <xf numFmtId="0" fontId="46" fillId="20" borderId="0" xfId="0" applyFont="1" applyFill="1" applyBorder="1" applyAlignment="1">
      <alignment vertical="top"/>
    </xf>
    <xf numFmtId="0" fontId="46" fillId="20" borderId="0" xfId="0" applyFont="1" applyFill="1" applyBorder="1" applyAlignment="1">
      <alignment horizontal="center" vertical="top"/>
    </xf>
    <xf numFmtId="0" fontId="46" fillId="20" borderId="33" xfId="0" applyFont="1" applyFill="1" applyBorder="1" applyAlignment="1">
      <alignment vertical="top"/>
    </xf>
    <xf numFmtId="0" fontId="46" fillId="20" borderId="34" xfId="0" applyFont="1" applyFill="1" applyBorder="1" applyAlignment="1">
      <alignment horizontal="center" vertical="top" wrapText="1"/>
    </xf>
    <xf numFmtId="0" fontId="46" fillId="20" borderId="22" xfId="0" applyFont="1" applyFill="1" applyBorder="1" applyAlignment="1">
      <alignment horizontal="center" vertical="top" wrapText="1"/>
    </xf>
    <xf numFmtId="0" fontId="46" fillId="20" borderId="35" xfId="0" applyFont="1" applyFill="1" applyBorder="1" applyAlignment="1">
      <alignment horizontal="center" vertical="top" wrapText="1"/>
    </xf>
    <xf numFmtId="0" fontId="46" fillId="22" borderId="22" xfId="0" applyFont="1" applyFill="1" applyBorder="1" applyAlignment="1">
      <alignment horizontal="center" vertical="top" wrapText="1"/>
    </xf>
    <xf numFmtId="0" fontId="47" fillId="20" borderId="34" xfId="0" applyFont="1" applyFill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46" fillId="19" borderId="23" xfId="0" applyFont="1" applyFill="1" applyBorder="1" applyAlignment="1"/>
    <xf numFmtId="0" fontId="46" fillId="19" borderId="36" xfId="0" applyFont="1" applyFill="1" applyBorder="1" applyAlignment="1">
      <alignment horizontal="right"/>
    </xf>
    <xf numFmtId="0" fontId="46" fillId="20" borderId="24" xfId="0" applyFont="1" applyFill="1" applyBorder="1" applyAlignment="1">
      <alignment horizontal="center" vertical="top" wrapText="1"/>
    </xf>
    <xf numFmtId="0" fontId="46" fillId="20" borderId="37" xfId="0" applyFont="1" applyFill="1" applyBorder="1" applyAlignment="1">
      <alignment horizontal="center" vertical="top" wrapText="1"/>
    </xf>
    <xf numFmtId="0" fontId="46" fillId="22" borderId="24" xfId="0" applyFont="1" applyFill="1" applyBorder="1" applyAlignment="1">
      <alignment horizontal="center" vertical="top" wrapText="1"/>
    </xf>
    <xf numFmtId="0" fontId="47" fillId="20" borderId="38" xfId="0" applyFont="1" applyFill="1" applyBorder="1" applyAlignment="1">
      <alignment horizontal="center" vertical="top" wrapText="1"/>
    </xf>
    <xf numFmtId="0" fontId="48" fillId="0" borderId="39" xfId="15" applyFont="1" applyBorder="1"/>
    <xf numFmtId="0" fontId="48" fillId="0" borderId="40" xfId="15" applyFont="1" applyBorder="1"/>
    <xf numFmtId="0" fontId="48" fillId="0" borderId="41" xfId="15" applyFont="1" applyBorder="1"/>
    <xf numFmtId="1" fontId="0" fillId="0" borderId="42" xfId="0" applyNumberFormat="1" applyFont="1" applyBorder="1"/>
    <xf numFmtId="1" fontId="0" fillId="0" borderId="43" xfId="0" applyNumberFormat="1" applyFont="1" applyBorder="1"/>
    <xf numFmtId="1" fontId="45" fillId="0" borderId="44" xfId="0" applyNumberFormat="1" applyFont="1" applyBorder="1"/>
    <xf numFmtId="3" fontId="0" fillId="0" borderId="0" xfId="0" applyNumberFormat="1"/>
    <xf numFmtId="0" fontId="48" fillId="0" borderId="45" xfId="15" applyFont="1" applyBorder="1"/>
    <xf numFmtId="0" fontId="49" fillId="0" borderId="0" xfId="15" applyFont="1" applyBorder="1"/>
    <xf numFmtId="0" fontId="48" fillId="0" borderId="0" xfId="15" applyFont="1" applyBorder="1"/>
    <xf numFmtId="0" fontId="48" fillId="0" borderId="46" xfId="15" applyFont="1" applyBorder="1"/>
    <xf numFmtId="1" fontId="0" fillId="0" borderId="0" xfId="0" applyNumberFormat="1" applyFont="1" applyBorder="1"/>
    <xf numFmtId="1" fontId="0" fillId="0" borderId="47" xfId="0" applyNumberFormat="1" applyFont="1" applyBorder="1"/>
    <xf numFmtId="1" fontId="45" fillId="0" borderId="48" xfId="0" applyNumberFormat="1" applyFont="1" applyBorder="1"/>
    <xf numFmtId="0" fontId="3" fillId="0" borderId="45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46" xfId="0" applyFont="1" applyBorder="1"/>
    <xf numFmtId="1" fontId="45" fillId="0" borderId="46" xfId="0" applyNumberFormat="1" applyFont="1" applyFill="1" applyBorder="1" applyAlignment="1"/>
    <xf numFmtId="0" fontId="48" fillId="0" borderId="49" xfId="15" applyFont="1" applyBorder="1"/>
    <xf numFmtId="0" fontId="48" fillId="0" borderId="26" xfId="15" applyFont="1" applyBorder="1"/>
    <xf numFmtId="1" fontId="45" fillId="0" borderId="50" xfId="0" applyNumberFormat="1" applyFont="1" applyBorder="1"/>
    <xf numFmtId="1" fontId="45" fillId="0" borderId="27" xfId="0" applyNumberFormat="1" applyFont="1" applyBorder="1"/>
    <xf numFmtId="1" fontId="45" fillId="0" borderId="51" xfId="0" applyNumberFormat="1" applyFont="1" applyBorder="1"/>
    <xf numFmtId="1" fontId="45" fillId="0" borderId="52" xfId="0" applyNumberFormat="1" applyFont="1" applyBorder="1"/>
    <xf numFmtId="0" fontId="0" fillId="0" borderId="0" xfId="0" applyAlignment="1">
      <alignment vertical="top" wrapText="1"/>
    </xf>
    <xf numFmtId="0" fontId="45" fillId="0" borderId="0" xfId="0" applyFont="1" applyAlignment="1">
      <alignment vertical="top" wrapText="1"/>
    </xf>
    <xf numFmtId="0" fontId="50" fillId="0" borderId="0" xfId="16"/>
    <xf numFmtId="0" fontId="50" fillId="0" borderId="0" xfId="16" applyFill="1"/>
    <xf numFmtId="0" fontId="50" fillId="0" borderId="0" xfId="16" applyAlignment="1">
      <alignment vertical="top" wrapText="1"/>
    </xf>
    <xf numFmtId="0" fontId="4" fillId="0" borderId="0" xfId="16" applyFont="1" applyFill="1" applyBorder="1"/>
    <xf numFmtId="0" fontId="44" fillId="21" borderId="0" xfId="16" applyFont="1" applyFill="1"/>
    <xf numFmtId="0" fontId="50" fillId="0" borderId="0" xfId="16" applyFill="1" applyBorder="1" applyAlignment="1">
      <alignment horizontal="left"/>
    </xf>
    <xf numFmtId="0" fontId="50" fillId="0" borderId="0" xfId="16" applyFill="1" applyBorder="1"/>
    <xf numFmtId="0" fontId="46" fillId="19" borderId="28" xfId="16" applyFont="1" applyFill="1" applyBorder="1"/>
    <xf numFmtId="0" fontId="46" fillId="19" borderId="20" xfId="16" applyFont="1" applyFill="1" applyBorder="1" applyAlignment="1">
      <alignment horizontal="center"/>
    </xf>
    <xf numFmtId="0" fontId="46" fillId="19" borderId="20" xfId="16" applyFont="1" applyFill="1" applyBorder="1"/>
    <xf numFmtId="0" fontId="46" fillId="19" borderId="29" xfId="16" applyFont="1" applyFill="1" applyBorder="1"/>
    <xf numFmtId="0" fontId="46" fillId="20" borderId="30" xfId="16" applyFont="1" applyFill="1" applyBorder="1" applyAlignment="1">
      <alignment horizontal="center" vertical="top"/>
    </xf>
    <xf numFmtId="0" fontId="46" fillId="20" borderId="21" xfId="16" applyFont="1" applyFill="1" applyBorder="1" applyAlignment="1">
      <alignment horizontal="center" vertical="top"/>
    </xf>
    <xf numFmtId="0" fontId="46" fillId="20" borderId="31" xfId="16" applyFont="1" applyFill="1" applyBorder="1" applyAlignment="1">
      <alignment horizontal="center" vertical="top"/>
    </xf>
    <xf numFmtId="0" fontId="46" fillId="22" borderId="21" xfId="16" applyFont="1" applyFill="1" applyBorder="1" applyAlignment="1">
      <alignment horizontal="center" vertical="top"/>
    </xf>
    <xf numFmtId="0" fontId="47" fillId="20" borderId="30" xfId="16" applyFont="1" applyFill="1" applyBorder="1" applyAlignment="1">
      <alignment horizontal="center" vertical="top"/>
    </xf>
    <xf numFmtId="0" fontId="22" fillId="0" borderId="0" xfId="16" applyFont="1"/>
    <xf numFmtId="0" fontId="46" fillId="19" borderId="32" xfId="16" applyFont="1" applyFill="1" applyBorder="1"/>
    <xf numFmtId="0" fontId="46" fillId="19" borderId="0" xfId="16" applyFont="1" applyFill="1" applyBorder="1" applyAlignment="1">
      <alignment horizontal="center"/>
    </xf>
    <xf numFmtId="0" fontId="46" fillId="19" borderId="0" xfId="16" applyFont="1" applyFill="1" applyBorder="1"/>
    <xf numFmtId="0" fontId="46" fillId="19" borderId="33" xfId="16" applyFont="1" applyFill="1" applyBorder="1"/>
    <xf numFmtId="0" fontId="46" fillId="20" borderId="30" xfId="16" applyFont="1" applyFill="1" applyBorder="1" applyAlignment="1">
      <alignment horizontal="center" vertical="top" wrapText="1"/>
    </xf>
    <xf numFmtId="0" fontId="46" fillId="20" borderId="21" xfId="16" applyFont="1" applyFill="1" applyBorder="1" applyAlignment="1">
      <alignment horizontal="center" vertical="top" wrapText="1"/>
    </xf>
    <xf numFmtId="0" fontId="46" fillId="20" borderId="31" xfId="16" applyFont="1" applyFill="1" applyBorder="1" applyAlignment="1">
      <alignment horizontal="center" vertical="top" wrapText="1"/>
    </xf>
    <xf numFmtId="0" fontId="46" fillId="22" borderId="21" xfId="16" applyFont="1" applyFill="1" applyBorder="1" applyAlignment="1">
      <alignment horizontal="center" vertical="top" wrapText="1"/>
    </xf>
    <xf numFmtId="0" fontId="47" fillId="20" borderId="30" xfId="16" applyFont="1" applyFill="1" applyBorder="1" applyAlignment="1">
      <alignment horizontal="center" vertical="top" wrapText="1"/>
    </xf>
    <xf numFmtId="0" fontId="46" fillId="20" borderId="32" xfId="16" applyFont="1" applyFill="1" applyBorder="1" applyAlignment="1">
      <alignment vertical="top"/>
    </xf>
    <xf numFmtId="0" fontId="46" fillId="20" borderId="0" xfId="16" applyFont="1" applyFill="1" applyBorder="1" applyAlignment="1">
      <alignment vertical="top"/>
    </xf>
    <xf numFmtId="0" fontId="46" fillId="20" borderId="0" xfId="16" applyFont="1" applyFill="1" applyBorder="1" applyAlignment="1">
      <alignment horizontal="center" vertical="top"/>
    </xf>
    <xf numFmtId="0" fontId="46" fillId="20" borderId="33" xfId="16" applyFont="1" applyFill="1" applyBorder="1" applyAlignment="1">
      <alignment vertical="top"/>
    </xf>
    <xf numFmtId="0" fontId="46" fillId="20" borderId="34" xfId="16" applyFont="1" applyFill="1" applyBorder="1" applyAlignment="1">
      <alignment horizontal="center" vertical="top" wrapText="1"/>
    </xf>
    <xf numFmtId="0" fontId="46" fillId="20" borderId="22" xfId="16" applyFont="1" applyFill="1" applyBorder="1" applyAlignment="1">
      <alignment horizontal="center" vertical="top" wrapText="1"/>
    </xf>
    <xf numFmtId="0" fontId="46" fillId="20" borderId="35" xfId="16" applyFont="1" applyFill="1" applyBorder="1" applyAlignment="1">
      <alignment horizontal="center" vertical="top" wrapText="1"/>
    </xf>
    <xf numFmtId="0" fontId="46" fillId="22" borderId="22" xfId="16" applyFont="1" applyFill="1" applyBorder="1" applyAlignment="1">
      <alignment horizontal="center" vertical="top" wrapText="1"/>
    </xf>
    <xf numFmtId="0" fontId="47" fillId="20" borderId="34" xfId="16" applyFont="1" applyFill="1" applyBorder="1" applyAlignment="1">
      <alignment horizontal="center" vertical="top" wrapText="1"/>
    </xf>
    <xf numFmtId="0" fontId="22" fillId="0" borderId="0" xfId="16" applyFont="1" applyAlignment="1">
      <alignment vertical="top" wrapText="1"/>
    </xf>
    <xf numFmtId="0" fontId="46" fillId="19" borderId="23" xfId="16" applyFont="1" applyFill="1" applyBorder="1" applyAlignment="1"/>
    <xf numFmtId="0" fontId="46" fillId="19" borderId="36" xfId="16" applyFont="1" applyFill="1" applyBorder="1" applyAlignment="1">
      <alignment horizontal="right"/>
    </xf>
    <xf numFmtId="0" fontId="46" fillId="22" borderId="24" xfId="16" applyFont="1" applyFill="1" applyBorder="1" applyAlignment="1">
      <alignment horizontal="center" vertical="top" wrapText="1"/>
    </xf>
    <xf numFmtId="0" fontId="47" fillId="20" borderId="38" xfId="16" applyFont="1" applyFill="1" applyBorder="1" applyAlignment="1">
      <alignment horizontal="center" vertical="top" wrapText="1"/>
    </xf>
    <xf numFmtId="0" fontId="48" fillId="0" borderId="39" xfId="28" applyFont="1" applyBorder="1"/>
    <xf numFmtId="0" fontId="48" fillId="0" borderId="40" xfId="28" applyFont="1" applyBorder="1"/>
    <xf numFmtId="1" fontId="45" fillId="0" borderId="44" xfId="16" applyNumberFormat="1" applyFont="1" applyBorder="1"/>
    <xf numFmtId="3" fontId="50" fillId="0" borderId="0" xfId="16" applyNumberFormat="1"/>
    <xf numFmtId="0" fontId="48" fillId="0" borderId="45" xfId="28" applyFont="1" applyBorder="1"/>
    <xf numFmtId="0" fontId="49" fillId="0" borderId="0" xfId="28" applyFont="1" applyBorder="1"/>
    <xf numFmtId="0" fontId="48" fillId="0" borderId="0" xfId="28" applyFont="1" applyBorder="1"/>
    <xf numFmtId="1" fontId="50" fillId="0" borderId="0" xfId="16" applyNumberFormat="1" applyFont="1" applyBorder="1"/>
    <xf numFmtId="1" fontId="45" fillId="0" borderId="48" xfId="16" applyNumberFormat="1" applyFont="1" applyBorder="1"/>
    <xf numFmtId="0" fontId="3" fillId="0" borderId="45" xfId="16" applyFont="1" applyBorder="1"/>
    <xf numFmtId="0" fontId="3" fillId="0" borderId="0" xfId="16" applyFont="1" applyBorder="1"/>
    <xf numFmtId="0" fontId="50" fillId="0" borderId="0" xfId="16" applyFont="1" applyBorder="1"/>
    <xf numFmtId="1" fontId="45" fillId="0" borderId="46" xfId="16" applyNumberFormat="1" applyFont="1" applyFill="1" applyBorder="1" applyAlignment="1"/>
    <xf numFmtId="0" fontId="48" fillId="0" borderId="49" xfId="33" applyFont="1" applyBorder="1"/>
    <xf numFmtId="0" fontId="48" fillId="0" borderId="26" xfId="33" applyFont="1" applyBorder="1"/>
    <xf numFmtId="1" fontId="45" fillId="0" borderId="52" xfId="16" applyNumberFormat="1" applyFont="1" applyBorder="1"/>
    <xf numFmtId="0" fontId="45" fillId="0" borderId="0" xfId="16" applyFont="1" applyAlignment="1">
      <alignment vertical="top" wrapText="1"/>
    </xf>
    <xf numFmtId="0" fontId="46" fillId="20" borderId="25" xfId="16" applyFont="1" applyFill="1" applyBorder="1" applyAlignment="1">
      <alignment horizontal="center" vertical="top" wrapText="1"/>
    </xf>
    <xf numFmtId="0" fontId="46" fillId="20" borderId="53" xfId="16" applyFont="1" applyFill="1" applyBorder="1" applyAlignment="1">
      <alignment horizontal="center" vertical="top" wrapText="1"/>
    </xf>
    <xf numFmtId="1" fontId="50" fillId="0" borderId="54" xfId="16" applyNumberFormat="1" applyFont="1" applyBorder="1"/>
    <xf numFmtId="1" fontId="50" fillId="0" borderId="55" xfId="16" applyNumberFormat="1" applyFont="1" applyBorder="1"/>
    <xf numFmtId="1" fontId="50" fillId="0" borderId="56" xfId="16" applyNumberFormat="1" applyFont="1" applyBorder="1"/>
    <xf numFmtId="0" fontId="50" fillId="0" borderId="56" xfId="16" applyBorder="1"/>
    <xf numFmtId="0" fontId="50" fillId="0" borderId="0" xfId="16" applyBorder="1"/>
    <xf numFmtId="0" fontId="50" fillId="0" borderId="57" xfId="16" applyBorder="1"/>
    <xf numFmtId="11" fontId="50" fillId="0" borderId="0" xfId="16" applyNumberFormat="1" applyBorder="1"/>
    <xf numFmtId="1" fontId="50" fillId="0" borderId="58" xfId="16" applyNumberFormat="1" applyFont="1" applyBorder="1"/>
    <xf numFmtId="1" fontId="50" fillId="0" borderId="57" xfId="16" applyNumberFormat="1" applyFont="1" applyBorder="1"/>
    <xf numFmtId="1" fontId="45" fillId="0" borderId="60" xfId="16" applyNumberFormat="1" applyFont="1" applyBorder="1"/>
    <xf numFmtId="1" fontId="45" fillId="0" borderId="61" xfId="16" applyNumberFormat="1" applyFont="1" applyBorder="1"/>
    <xf numFmtId="1" fontId="45" fillId="0" borderId="62" xfId="16" applyNumberFormat="1" applyFont="1" applyBorder="1"/>
    <xf numFmtId="1" fontId="50" fillId="0" borderId="44" xfId="16" applyNumberFormat="1" applyFont="1" applyBorder="1"/>
    <xf numFmtId="1" fontId="50" fillId="0" borderId="48" xfId="16" applyNumberFormat="1" applyFont="1" applyBorder="1"/>
    <xf numFmtId="0" fontId="50" fillId="0" borderId="48" xfId="16" applyBorder="1"/>
    <xf numFmtId="0" fontId="50" fillId="0" borderId="63" xfId="16" applyBorder="1"/>
    <xf numFmtId="0" fontId="50" fillId="0" borderId="64" xfId="16" applyBorder="1"/>
    <xf numFmtId="0" fontId="50" fillId="0" borderId="65" xfId="16" applyBorder="1"/>
    <xf numFmtId="0" fontId="50" fillId="0" borderId="59" xfId="16" applyBorder="1"/>
    <xf numFmtId="11" fontId="50" fillId="0" borderId="56" xfId="16" applyNumberFormat="1" applyBorder="1"/>
    <xf numFmtId="167" fontId="1" fillId="0" borderId="0" xfId="79" applyNumberFormat="1" applyFont="1"/>
    <xf numFmtId="0" fontId="24" fillId="0" borderId="0" xfId="8" applyFont="1" applyBorder="1"/>
    <xf numFmtId="0" fontId="24" fillId="0" borderId="0" xfId="8" applyFont="1"/>
    <xf numFmtId="43" fontId="24" fillId="0" borderId="0" xfId="8" applyNumberFormat="1" applyFont="1"/>
    <xf numFmtId="167" fontId="24" fillId="0" borderId="0" xfId="8" applyNumberFormat="1" applyFont="1" applyBorder="1"/>
    <xf numFmtId="0" fontId="10" fillId="0" borderId="4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6" fillId="0" borderId="13" xfId="8" applyFont="1" applyFill="1" applyBorder="1" applyAlignment="1" applyProtection="1">
      <alignment horizontal="center" vertical="center"/>
    </xf>
    <xf numFmtId="43" fontId="66" fillId="30" borderId="0" xfId="1" applyFont="1" applyFill="1"/>
    <xf numFmtId="43" fontId="8" fillId="0" borderId="0" xfId="7" applyNumberFormat="1" applyFont="1" applyFill="1"/>
    <xf numFmtId="9" fontId="29" fillId="0" borderId="0" xfId="2" applyNumberFormat="1" applyFont="1" applyFill="1"/>
  </cellXfs>
  <cellStyles count="82">
    <cellStyle name="20% - Accent1 2" xfId="38"/>
    <cellStyle name="20% - Accent2 2" xfId="39"/>
    <cellStyle name="20% - Accent3 2" xfId="40"/>
    <cellStyle name="20% - Accent4 2" xfId="41"/>
    <cellStyle name="20% - Accent5 2" xfId="42"/>
    <cellStyle name="20% - Accent6 2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60% - Accent1 2" xfId="50"/>
    <cellStyle name="60% - Accent2 2" xfId="51"/>
    <cellStyle name="60% - Accent3 2" xfId="52"/>
    <cellStyle name="60% - Accent4 2" xfId="53"/>
    <cellStyle name="60% - Accent5 2" xfId="54"/>
    <cellStyle name="60% - Accent6 2" xfId="55"/>
    <cellStyle name="Accent1 2" xfId="56"/>
    <cellStyle name="Accent2" xfId="5" builtinId="33"/>
    <cellStyle name="Accent2 2" xfId="57"/>
    <cellStyle name="Accent3" xfId="3" builtinId="37"/>
    <cellStyle name="Accent3 2" xfId="58"/>
    <cellStyle name="Accent4 2" xfId="59"/>
    <cellStyle name="Accent5" xfId="6" builtinId="45"/>
    <cellStyle name="Accent5 2" xfId="60"/>
    <cellStyle name="Accent6" xfId="7" builtinId="49"/>
    <cellStyle name="Accent6 2" xfId="61"/>
    <cellStyle name="Bad 2" xfId="62"/>
    <cellStyle name="Calculation 2" xfId="63"/>
    <cellStyle name="Check Cell 2" xfId="64"/>
    <cellStyle name="Comma" xfId="1" builtinId="3"/>
    <cellStyle name="Comma [0] 2" xfId="18"/>
    <cellStyle name="Comma [0] 3" xfId="19"/>
    <cellStyle name="Comma [0] 4" xfId="20"/>
    <cellStyle name="Comma [0] 5" xfId="17"/>
    <cellStyle name="Comma 2" xfId="10"/>
    <cellStyle name="Comma 2 2" xfId="81"/>
    <cellStyle name="Comma 3" xfId="11"/>
    <cellStyle name="Comma 4" xfId="79"/>
    <cellStyle name="Currency [0] 2" xfId="22"/>
    <cellStyle name="Currency [0] 3" xfId="23"/>
    <cellStyle name="Currency [0] 4" xfId="24"/>
    <cellStyle name="Currency [0] 5" xfId="21"/>
    <cellStyle name="Dezimal 2" xfId="25"/>
    <cellStyle name="Explanatory Text 2" xfId="65"/>
    <cellStyle name="Good 2" xfId="66"/>
    <cellStyle name="Heading 1 2" xfId="67"/>
    <cellStyle name="Heading 2 2" xfId="68"/>
    <cellStyle name="Heading 3 2" xfId="69"/>
    <cellStyle name="Heading 4 2" xfId="70"/>
    <cellStyle name="Input 2" xfId="71"/>
    <cellStyle name="Linked Cell 2" xfId="72"/>
    <cellStyle name="Neutral 2" xfId="13"/>
    <cellStyle name="Neutral 2 2" xfId="73"/>
    <cellStyle name="Normal" xfId="0" builtinId="0"/>
    <cellStyle name="Normal 2" xfId="8"/>
    <cellStyle name="Normal 2 2" xfId="26"/>
    <cellStyle name="Normal 3" xfId="16"/>
    <cellStyle name="Normal 3 2" xfId="14"/>
    <cellStyle name="Normal 4" xfId="9"/>
    <cellStyle name="Normal 5" xfId="80"/>
    <cellStyle name="Note" xfId="4" builtinId="10"/>
    <cellStyle name="Note 2" xfId="74"/>
    <cellStyle name="Output 2" xfId="75"/>
    <cellStyle name="Percent" xfId="2" builtinId="5"/>
    <cellStyle name="Percent 2" xfId="12"/>
    <cellStyle name="Prozent 2" xfId="27"/>
    <cellStyle name="Standard 2" xfId="28"/>
    <cellStyle name="Standard 2 2" xfId="29"/>
    <cellStyle name="Standard 2 3" xfId="30"/>
    <cellStyle name="Standard 2 3 2" xfId="31"/>
    <cellStyle name="Standard 2 4" xfId="32"/>
    <cellStyle name="Standard 2 5" xfId="33"/>
    <cellStyle name="Standard 2 5 2" xfId="15"/>
    <cellStyle name="Standard 3" xfId="34"/>
    <cellStyle name="Standard 3 2" xfId="35"/>
    <cellStyle name="Standard 4" xfId="36"/>
    <cellStyle name="Standard 5" xfId="37"/>
    <cellStyle name="Title 2" xfId="76"/>
    <cellStyle name="Total 2" xfId="77"/>
    <cellStyle name="Warning Text 2" xfId="78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U123"/>
  <sheetViews>
    <sheetView tabSelected="1" topLeftCell="EI1" workbookViewId="0">
      <pane ySplit="2" topLeftCell="A96" activePane="bottomLeft" state="frozen"/>
      <selection pane="bottomLeft" activeCell="FB122" sqref="FB122"/>
    </sheetView>
  </sheetViews>
  <sheetFormatPr defaultColWidth="9.109375" defaultRowHeight="8.4"/>
  <cols>
    <col min="1" max="1" width="9.109375" style="99"/>
    <col min="2" max="2" width="48.44140625" style="100" customWidth="1"/>
    <col min="3" max="3" width="12.5546875" style="100" customWidth="1"/>
    <col min="4" max="7" width="9.109375" style="100"/>
    <col min="8" max="8" width="0" style="102" hidden="1" customWidth="1"/>
    <col min="9" max="10" width="9.109375" style="100"/>
    <col min="11" max="12" width="0" style="102" hidden="1" customWidth="1"/>
    <col min="13" max="15" width="9.109375" style="100"/>
    <col min="16" max="16" width="9.33203125" style="100" customWidth="1"/>
    <col min="17" max="17" width="11" style="102" hidden="1" customWidth="1"/>
    <col min="18" max="18" width="13" style="102" hidden="1" customWidth="1"/>
    <col min="19" max="19" width="11" style="102" hidden="1" customWidth="1"/>
    <col min="20" max="21" width="9.109375" style="100"/>
    <col min="22" max="22" width="9.109375" style="102" hidden="1" customWidth="1"/>
    <col min="23" max="23" width="9.109375" style="100" customWidth="1"/>
    <col min="24" max="24" width="9" style="100" customWidth="1"/>
    <col min="25" max="25" width="9.109375" style="102" hidden="1" customWidth="1"/>
    <col min="26" max="26" width="9.109375" style="100" customWidth="1"/>
    <col min="27" max="28" width="9.109375" style="102" hidden="1" customWidth="1"/>
    <col min="29" max="29" width="9.109375" style="100" customWidth="1"/>
    <col min="30" max="43" width="9.109375" style="102" hidden="1" customWidth="1"/>
    <col min="44" max="44" width="9.109375" style="100" customWidth="1"/>
    <col min="45" max="52" width="9.109375" style="100"/>
    <col min="53" max="53" width="9.109375" style="110" customWidth="1"/>
    <col min="54" max="56" width="9.109375" style="100"/>
    <col min="57" max="58" width="9.109375" style="110"/>
    <col min="59" max="60" width="9.109375" style="100"/>
    <col min="61" max="63" width="0" style="102" hidden="1" customWidth="1"/>
    <col min="64" max="66" width="9.109375" style="100"/>
    <col min="67" max="68" width="0" style="102" hidden="1" customWidth="1"/>
    <col min="69" max="69" width="9.109375" style="110"/>
    <col min="70" max="70" width="9.109375" style="100"/>
    <col min="71" max="71" width="0" style="102" hidden="1" customWidth="1"/>
    <col min="72" max="73" width="9.109375" style="100"/>
    <col min="74" max="74" width="9.109375" style="110"/>
    <col min="75" max="76" width="0" style="102" hidden="1" customWidth="1"/>
    <col min="77" max="77" width="9.109375" style="100"/>
    <col min="78" max="81" width="0" style="102" hidden="1" customWidth="1"/>
    <col min="82" max="82" width="7" style="100" bestFit="1" customWidth="1"/>
    <col min="83" max="84" width="0" style="102" hidden="1" customWidth="1"/>
    <col min="85" max="85" width="6.6640625" style="102" bestFit="1" customWidth="1"/>
    <col min="86" max="86" width="8.88671875" style="102" bestFit="1" customWidth="1"/>
    <col min="87" max="87" width="7.77734375" style="102" bestFit="1" customWidth="1"/>
    <col min="88" max="88" width="9.109375" style="102" bestFit="1" customWidth="1"/>
    <col min="89" max="89" width="8.77734375" style="102" bestFit="1" customWidth="1"/>
    <col min="90" max="91" width="9.109375" style="100"/>
    <col min="92" max="92" width="11.5546875" style="110" customWidth="1"/>
    <col min="93" max="93" width="10" style="102" hidden="1" customWidth="1"/>
    <col min="94" max="94" width="12.44140625" style="102" hidden="1" customWidth="1"/>
    <col min="95" max="96" width="9.109375" style="100"/>
    <col min="97" max="97" width="0" style="102" hidden="1" customWidth="1"/>
    <col min="98" max="98" width="9.109375" style="100"/>
    <col min="99" max="99" width="9.109375" style="102"/>
    <col min="100" max="100" width="11.6640625" style="102" hidden="1" customWidth="1"/>
    <col min="101" max="103" width="9.109375" style="100"/>
    <col min="104" max="104" width="0" style="102" hidden="1" customWidth="1"/>
    <col min="105" max="106" width="9.109375" style="100"/>
    <col min="107" max="107" width="0" style="102" hidden="1" customWidth="1"/>
    <col min="108" max="108" width="9.109375" style="100"/>
    <col min="109" max="109" width="0" style="102" hidden="1" customWidth="1"/>
    <col min="110" max="110" width="9.109375" style="100"/>
    <col min="111" max="115" width="0" style="102" hidden="1" customWidth="1"/>
    <col min="116" max="116" width="9.109375" style="100"/>
    <col min="117" max="117" width="0" style="102" hidden="1" customWidth="1"/>
    <col min="118" max="122" width="9.109375" style="100"/>
    <col min="123" max="123" width="9.109375" style="110"/>
    <col min="124" max="124" width="9.109375" style="100"/>
    <col min="125" max="125" width="9.109375" style="110"/>
    <col min="126" max="126" width="9.109375" style="100"/>
    <col min="127" max="127" width="9.109375" style="110"/>
    <col min="128" max="129" width="0" style="102" hidden="1" customWidth="1"/>
    <col min="130" max="131" width="9.109375" style="110"/>
    <col min="132" max="137" width="9.109375" style="100"/>
    <col min="138" max="138" width="0" style="102" hidden="1" customWidth="1"/>
    <col min="139" max="142" width="9.109375" style="100"/>
    <col min="143" max="143" width="9.109375" style="110"/>
    <col min="144" max="147" width="0" style="102" hidden="1" customWidth="1"/>
    <col min="148" max="152" width="9.109375" style="100"/>
    <col min="153" max="153" width="0" style="102" hidden="1" customWidth="1"/>
    <col min="154" max="155" width="9.109375" style="100"/>
    <col min="156" max="156" width="9.109375" style="110"/>
    <col min="157" max="157" width="9.109375" style="100"/>
    <col min="158" max="158" width="9.109375" style="110"/>
    <col min="159" max="160" width="9.109375" style="100"/>
    <col min="161" max="161" width="0" style="102" hidden="1" customWidth="1"/>
    <col min="162" max="163" width="9.109375" style="100"/>
    <col min="164" max="164" width="13.109375" style="110" customWidth="1"/>
    <col min="165" max="169" width="9.109375" style="100"/>
    <col min="170" max="170" width="9.109375" style="110" customWidth="1"/>
    <col min="171" max="172" width="9.109375" style="100"/>
    <col min="173" max="173" width="0" style="102" hidden="1" customWidth="1"/>
    <col min="174" max="198" width="9.109375" style="100"/>
    <col min="199" max="199" width="9.109375" style="110"/>
    <col min="200" max="200" width="9.109375" style="100"/>
    <col min="201" max="201" width="8.44140625" style="100" bestFit="1" customWidth="1"/>
    <col min="202" max="202" width="8.5546875" style="102" bestFit="1" customWidth="1"/>
    <col min="203" max="203" width="11.44140625" style="100" customWidth="1"/>
    <col min="204" max="16384" width="9.109375" style="100"/>
  </cols>
  <sheetData>
    <row r="1" spans="1:203">
      <c r="C1" s="101">
        <v>1</v>
      </c>
      <c r="D1" s="101">
        <v>2</v>
      </c>
      <c r="E1" s="101">
        <v>3</v>
      </c>
      <c r="F1" s="101">
        <v>4</v>
      </c>
      <c r="G1" s="101">
        <v>5</v>
      </c>
      <c r="H1" s="102">
        <v>6</v>
      </c>
      <c r="I1" s="101">
        <v>7</v>
      </c>
      <c r="J1" s="101">
        <v>8</v>
      </c>
      <c r="K1" s="102">
        <v>9</v>
      </c>
      <c r="L1" s="102">
        <v>10</v>
      </c>
      <c r="M1" s="101">
        <v>11</v>
      </c>
      <c r="N1" s="101">
        <v>12</v>
      </c>
      <c r="O1" s="101">
        <v>13</v>
      </c>
      <c r="P1" s="101">
        <v>14</v>
      </c>
      <c r="Q1" s="102">
        <v>15</v>
      </c>
      <c r="R1" s="102">
        <v>16</v>
      </c>
      <c r="S1" s="102">
        <v>17</v>
      </c>
      <c r="T1" s="101">
        <v>18</v>
      </c>
      <c r="U1" s="101">
        <v>19</v>
      </c>
      <c r="V1" s="102">
        <v>20</v>
      </c>
      <c r="W1" s="101">
        <v>21</v>
      </c>
      <c r="X1" s="101">
        <v>22</v>
      </c>
      <c r="Y1" s="102">
        <v>23</v>
      </c>
      <c r="Z1" s="101">
        <v>24</v>
      </c>
      <c r="AA1" s="102">
        <v>25</v>
      </c>
      <c r="AB1" s="102">
        <v>26</v>
      </c>
      <c r="AC1" s="101">
        <v>27</v>
      </c>
      <c r="AD1" s="102">
        <v>28</v>
      </c>
      <c r="AE1" s="102">
        <v>29</v>
      </c>
      <c r="AF1" s="102">
        <v>30</v>
      </c>
      <c r="AG1" s="102">
        <v>31</v>
      </c>
      <c r="AH1" s="102">
        <v>32</v>
      </c>
      <c r="AI1" s="102">
        <v>33</v>
      </c>
      <c r="AJ1" s="102">
        <v>34</v>
      </c>
      <c r="AK1" s="102">
        <v>35</v>
      </c>
      <c r="AL1" s="102">
        <v>36</v>
      </c>
      <c r="AM1" s="102">
        <v>37</v>
      </c>
      <c r="AN1" s="102">
        <v>38</v>
      </c>
      <c r="AO1" s="102">
        <v>39</v>
      </c>
      <c r="AP1" s="102">
        <v>40</v>
      </c>
      <c r="AQ1" s="102">
        <v>41</v>
      </c>
      <c r="AR1" s="101">
        <v>42</v>
      </c>
      <c r="AS1" s="101">
        <v>43</v>
      </c>
      <c r="AT1" s="101">
        <v>44</v>
      </c>
      <c r="AU1" s="101">
        <v>45</v>
      </c>
      <c r="AV1" s="101">
        <v>46</v>
      </c>
      <c r="AW1" s="101">
        <v>47</v>
      </c>
      <c r="AX1" s="101">
        <v>48</v>
      </c>
      <c r="AY1" s="101">
        <v>49</v>
      </c>
      <c r="AZ1" s="101">
        <v>50</v>
      </c>
      <c r="BA1" s="103">
        <v>51</v>
      </c>
      <c r="BB1" s="101">
        <v>52</v>
      </c>
      <c r="BC1" s="101">
        <v>53</v>
      </c>
      <c r="BD1" s="101">
        <v>54</v>
      </c>
      <c r="BE1" s="103">
        <v>55</v>
      </c>
      <c r="BF1" s="103">
        <v>56</v>
      </c>
      <c r="BG1" s="101">
        <v>57</v>
      </c>
      <c r="BH1" s="101">
        <v>58</v>
      </c>
      <c r="BI1" s="102">
        <v>59</v>
      </c>
      <c r="BJ1" s="102">
        <v>60</v>
      </c>
      <c r="BK1" s="102">
        <v>61</v>
      </c>
      <c r="BL1" s="101">
        <v>62</v>
      </c>
      <c r="BM1" s="101">
        <v>63</v>
      </c>
      <c r="BN1" s="101">
        <v>64</v>
      </c>
      <c r="BO1" s="102">
        <v>65</v>
      </c>
      <c r="BP1" s="102">
        <v>66</v>
      </c>
      <c r="BQ1" s="103">
        <v>67</v>
      </c>
      <c r="BR1" s="101">
        <v>68</v>
      </c>
      <c r="BS1" s="102">
        <v>69</v>
      </c>
      <c r="BT1" s="101">
        <v>70</v>
      </c>
      <c r="BU1" s="101">
        <v>71</v>
      </c>
      <c r="BV1" s="103">
        <v>72</v>
      </c>
      <c r="BW1" s="102">
        <v>73</v>
      </c>
      <c r="BX1" s="102">
        <v>74</v>
      </c>
      <c r="BY1" s="101">
        <v>75</v>
      </c>
      <c r="BZ1" s="102">
        <v>76</v>
      </c>
      <c r="CA1" s="102">
        <v>77</v>
      </c>
      <c r="CB1" s="102">
        <v>78</v>
      </c>
      <c r="CC1" s="102">
        <v>79</v>
      </c>
      <c r="CD1" s="101">
        <v>80</v>
      </c>
      <c r="CE1" s="102">
        <v>81</v>
      </c>
      <c r="CF1" s="102">
        <v>82</v>
      </c>
      <c r="CG1" s="102">
        <v>83</v>
      </c>
      <c r="CH1" s="102">
        <v>84</v>
      </c>
      <c r="CI1" s="102">
        <v>85</v>
      </c>
      <c r="CJ1" s="102">
        <v>86</v>
      </c>
      <c r="CK1" s="102">
        <v>87</v>
      </c>
      <c r="CL1" s="101">
        <v>88</v>
      </c>
      <c r="CM1" s="101">
        <v>89</v>
      </c>
      <c r="CN1" s="103">
        <v>90</v>
      </c>
      <c r="CO1" s="102">
        <v>91</v>
      </c>
      <c r="CP1" s="102">
        <v>92</v>
      </c>
      <c r="CQ1" s="101">
        <v>93</v>
      </c>
      <c r="CR1" s="101">
        <v>94</v>
      </c>
      <c r="CS1" s="102">
        <v>95</v>
      </c>
      <c r="CT1" s="101">
        <v>96</v>
      </c>
      <c r="CU1" s="102">
        <v>97</v>
      </c>
      <c r="CV1" s="102">
        <v>98</v>
      </c>
      <c r="CW1" s="101">
        <v>99</v>
      </c>
      <c r="CX1" s="101">
        <v>100</v>
      </c>
      <c r="CY1" s="101">
        <v>101</v>
      </c>
      <c r="CZ1" s="102">
        <v>102</v>
      </c>
      <c r="DA1" s="101">
        <v>103</v>
      </c>
      <c r="DB1" s="101">
        <v>104</v>
      </c>
      <c r="DC1" s="102">
        <v>105</v>
      </c>
      <c r="DD1" s="101">
        <v>106</v>
      </c>
      <c r="DE1" s="102">
        <v>107</v>
      </c>
      <c r="DF1" s="101">
        <v>108</v>
      </c>
      <c r="DG1" s="102">
        <v>109</v>
      </c>
      <c r="DH1" s="102">
        <v>110</v>
      </c>
      <c r="DI1" s="102">
        <v>111</v>
      </c>
      <c r="DJ1" s="102">
        <v>112</v>
      </c>
      <c r="DK1" s="102">
        <v>113</v>
      </c>
      <c r="DL1" s="101">
        <v>114</v>
      </c>
      <c r="DM1" s="102">
        <v>115</v>
      </c>
      <c r="DN1" s="101">
        <v>116</v>
      </c>
      <c r="DO1" s="101">
        <v>117</v>
      </c>
      <c r="DP1" s="101">
        <v>118</v>
      </c>
      <c r="DQ1" s="101">
        <v>119</v>
      </c>
      <c r="DR1" s="101">
        <v>120</v>
      </c>
      <c r="DS1" s="103">
        <v>121</v>
      </c>
      <c r="DT1" s="101">
        <v>122</v>
      </c>
      <c r="DU1" s="103">
        <v>123</v>
      </c>
      <c r="DV1" s="101">
        <v>124</v>
      </c>
      <c r="DW1" s="103">
        <v>125</v>
      </c>
      <c r="DX1" s="102">
        <v>126</v>
      </c>
      <c r="DY1" s="102">
        <v>127</v>
      </c>
      <c r="DZ1" s="103">
        <v>128</v>
      </c>
      <c r="EA1" s="103">
        <v>129</v>
      </c>
      <c r="EB1" s="101">
        <v>130</v>
      </c>
      <c r="EC1" s="101">
        <v>131</v>
      </c>
      <c r="ED1" s="101">
        <v>132</v>
      </c>
      <c r="EE1" s="101">
        <v>133</v>
      </c>
      <c r="EF1" s="101">
        <v>134</v>
      </c>
      <c r="EG1" s="101">
        <v>135</v>
      </c>
      <c r="EH1" s="102">
        <v>136</v>
      </c>
      <c r="EI1" s="101">
        <v>137</v>
      </c>
      <c r="EJ1" s="101">
        <v>138</v>
      </c>
      <c r="EK1" s="101">
        <v>139</v>
      </c>
      <c r="EL1" s="101">
        <v>140</v>
      </c>
      <c r="EM1" s="103">
        <v>141</v>
      </c>
      <c r="EN1" s="102">
        <v>142</v>
      </c>
      <c r="EO1" s="102">
        <v>143</v>
      </c>
      <c r="EP1" s="102">
        <v>144</v>
      </c>
      <c r="EQ1" s="102">
        <v>145</v>
      </c>
      <c r="ER1" s="101">
        <v>146</v>
      </c>
      <c r="ES1" s="101">
        <v>147</v>
      </c>
      <c r="ET1" s="101">
        <v>148</v>
      </c>
      <c r="EU1" s="101">
        <v>149</v>
      </c>
      <c r="EV1" s="101">
        <v>150</v>
      </c>
      <c r="EW1" s="102">
        <v>151</v>
      </c>
      <c r="EX1" s="101">
        <v>152</v>
      </c>
      <c r="EY1" s="101">
        <v>153</v>
      </c>
      <c r="EZ1" s="103">
        <v>154</v>
      </c>
      <c r="FA1" s="101">
        <v>155</v>
      </c>
      <c r="FB1" s="103">
        <v>156</v>
      </c>
      <c r="FC1" s="101">
        <v>157</v>
      </c>
      <c r="FD1" s="101">
        <v>158</v>
      </c>
      <c r="FE1" s="102">
        <v>159</v>
      </c>
      <c r="FF1" s="101">
        <v>160</v>
      </c>
      <c r="FG1" s="101">
        <v>161</v>
      </c>
      <c r="FH1" s="103">
        <v>162</v>
      </c>
      <c r="FI1" s="101">
        <v>163</v>
      </c>
      <c r="FJ1" s="101">
        <v>164</v>
      </c>
      <c r="FK1" s="101">
        <v>165</v>
      </c>
      <c r="FL1" s="101">
        <v>166</v>
      </c>
      <c r="FM1" s="101">
        <v>167</v>
      </c>
      <c r="FN1" s="103">
        <v>168</v>
      </c>
      <c r="FO1" s="101">
        <v>169</v>
      </c>
      <c r="FP1" s="101">
        <v>170</v>
      </c>
      <c r="FQ1" s="102">
        <v>171</v>
      </c>
      <c r="FR1" s="101">
        <v>172</v>
      </c>
      <c r="FS1" s="101">
        <v>173</v>
      </c>
      <c r="FT1" s="101">
        <v>174</v>
      </c>
      <c r="FU1" s="101">
        <v>175</v>
      </c>
      <c r="FV1" s="101">
        <v>176</v>
      </c>
      <c r="FW1" s="101">
        <v>177</v>
      </c>
      <c r="FX1" s="101">
        <v>178</v>
      </c>
      <c r="FY1" s="101">
        <v>179</v>
      </c>
      <c r="FZ1" s="101">
        <v>180</v>
      </c>
      <c r="GA1" s="101">
        <v>181</v>
      </c>
      <c r="GB1" s="101">
        <v>182</v>
      </c>
      <c r="GC1" s="101">
        <v>183</v>
      </c>
      <c r="GD1" s="101">
        <v>184</v>
      </c>
      <c r="GE1" s="101">
        <v>185</v>
      </c>
      <c r="GF1" s="101">
        <v>186</v>
      </c>
      <c r="GG1" s="101">
        <v>187</v>
      </c>
      <c r="GH1" s="101">
        <v>188</v>
      </c>
      <c r="GI1" s="101">
        <v>189</v>
      </c>
      <c r="GJ1" s="101">
        <v>190</v>
      </c>
      <c r="GK1" s="101">
        <v>191</v>
      </c>
      <c r="GL1" s="101">
        <v>192</v>
      </c>
      <c r="GM1" s="101">
        <v>193</v>
      </c>
      <c r="GN1" s="101">
        <v>194</v>
      </c>
      <c r="GO1" s="101">
        <v>195</v>
      </c>
      <c r="GP1" s="101">
        <v>196</v>
      </c>
      <c r="GQ1" s="103">
        <v>197</v>
      </c>
      <c r="GR1" s="101">
        <v>198</v>
      </c>
      <c r="GS1" s="101">
        <v>199</v>
      </c>
      <c r="GT1" s="102">
        <v>200</v>
      </c>
    </row>
    <row r="2" spans="1:203" ht="100.8">
      <c r="C2" s="104" t="s">
        <v>4</v>
      </c>
      <c r="D2" s="104" t="s">
        <v>5</v>
      </c>
      <c r="E2" s="104" t="s">
        <v>6</v>
      </c>
      <c r="F2" s="104" t="s">
        <v>318</v>
      </c>
      <c r="G2" s="104" t="s">
        <v>8</v>
      </c>
      <c r="H2" s="105" t="s">
        <v>319</v>
      </c>
      <c r="I2" s="104" t="s">
        <v>10</v>
      </c>
      <c r="J2" s="104" t="s">
        <v>11</v>
      </c>
      <c r="K2" s="105" t="s">
        <v>12</v>
      </c>
      <c r="L2" s="105" t="s">
        <v>13</v>
      </c>
      <c r="M2" s="104" t="s">
        <v>14</v>
      </c>
      <c r="N2" s="104" t="s">
        <v>15</v>
      </c>
      <c r="O2" s="104" t="s">
        <v>16</v>
      </c>
      <c r="P2" s="104" t="s">
        <v>17</v>
      </c>
      <c r="Q2" s="105" t="s">
        <v>320</v>
      </c>
      <c r="R2" s="105" t="s">
        <v>19</v>
      </c>
      <c r="S2" s="105" t="s">
        <v>20</v>
      </c>
      <c r="T2" s="104" t="s">
        <v>321</v>
      </c>
      <c r="U2" s="104" t="s">
        <v>22</v>
      </c>
      <c r="V2" s="105" t="s">
        <v>23</v>
      </c>
      <c r="W2" s="104" t="s">
        <v>24</v>
      </c>
      <c r="X2" s="104" t="s">
        <v>25</v>
      </c>
      <c r="Y2" s="105" t="s">
        <v>26</v>
      </c>
      <c r="Z2" s="104" t="s">
        <v>27</v>
      </c>
      <c r="AA2" s="105" t="s">
        <v>28</v>
      </c>
      <c r="AB2" s="105" t="s">
        <v>29</v>
      </c>
      <c r="AC2" s="104" t="s">
        <v>30</v>
      </c>
      <c r="AD2" s="105" t="s">
        <v>322</v>
      </c>
      <c r="AE2" s="105" t="s">
        <v>323</v>
      </c>
      <c r="AF2" s="105" t="s">
        <v>33</v>
      </c>
      <c r="AG2" s="105" t="s">
        <v>34</v>
      </c>
      <c r="AH2" s="105" t="s">
        <v>35</v>
      </c>
      <c r="AI2" s="105" t="s">
        <v>36</v>
      </c>
      <c r="AJ2" s="105" t="s">
        <v>37</v>
      </c>
      <c r="AK2" s="105" t="s">
        <v>38</v>
      </c>
      <c r="AL2" s="105" t="s">
        <v>39</v>
      </c>
      <c r="AM2" s="105" t="s">
        <v>40</v>
      </c>
      <c r="AN2" s="105" t="s">
        <v>324</v>
      </c>
      <c r="AO2" s="105" t="s">
        <v>42</v>
      </c>
      <c r="AP2" s="105" t="s">
        <v>43</v>
      </c>
      <c r="AQ2" s="105" t="s">
        <v>44</v>
      </c>
      <c r="AR2" s="104" t="s">
        <v>325</v>
      </c>
      <c r="AS2" s="104" t="s">
        <v>46</v>
      </c>
      <c r="AT2" s="104" t="s">
        <v>47</v>
      </c>
      <c r="AU2" s="104" t="s">
        <v>48</v>
      </c>
      <c r="AV2" s="104" t="s">
        <v>49</v>
      </c>
      <c r="AW2" s="104" t="s">
        <v>50</v>
      </c>
      <c r="AX2" s="104" t="s">
        <v>51</v>
      </c>
      <c r="AY2" s="104" t="s">
        <v>52</v>
      </c>
      <c r="AZ2" s="104" t="s">
        <v>3</v>
      </c>
      <c r="BA2" s="106" t="s">
        <v>53</v>
      </c>
      <c r="BB2" s="104" t="s">
        <v>54</v>
      </c>
      <c r="BC2" s="104" t="s">
        <v>55</v>
      </c>
      <c r="BD2" s="104" t="s">
        <v>56</v>
      </c>
      <c r="BE2" s="106" t="s">
        <v>57</v>
      </c>
      <c r="BF2" s="106" t="s">
        <v>58</v>
      </c>
      <c r="BG2" s="104" t="s">
        <v>59</v>
      </c>
      <c r="BH2" s="104" t="s">
        <v>60</v>
      </c>
      <c r="BI2" s="105" t="s">
        <v>326</v>
      </c>
      <c r="BJ2" s="105" t="s">
        <v>62</v>
      </c>
      <c r="BK2" s="105" t="s">
        <v>327</v>
      </c>
      <c r="BL2" s="104" t="s">
        <v>64</v>
      </c>
      <c r="BM2" s="104" t="s">
        <v>65</v>
      </c>
      <c r="BN2" s="104" t="s">
        <v>66</v>
      </c>
      <c r="BO2" s="105" t="s">
        <v>67</v>
      </c>
      <c r="BP2" s="105" t="s">
        <v>68</v>
      </c>
      <c r="BQ2" s="106" t="s">
        <v>69</v>
      </c>
      <c r="BR2" s="104" t="s">
        <v>70</v>
      </c>
      <c r="BS2" s="105" t="s">
        <v>71</v>
      </c>
      <c r="BT2" s="104" t="s">
        <v>72</v>
      </c>
      <c r="BU2" s="104" t="s">
        <v>73</v>
      </c>
      <c r="BV2" s="106" t="s">
        <v>74</v>
      </c>
      <c r="BW2" s="105" t="s">
        <v>75</v>
      </c>
      <c r="BX2" s="105" t="s">
        <v>76</v>
      </c>
      <c r="BY2" s="104" t="s">
        <v>77</v>
      </c>
      <c r="BZ2" s="105" t="s">
        <v>78</v>
      </c>
      <c r="CA2" s="105" t="s">
        <v>79</v>
      </c>
      <c r="CB2" s="105" t="s">
        <v>80</v>
      </c>
      <c r="CC2" s="105" t="s">
        <v>81</v>
      </c>
      <c r="CD2" s="104" t="s">
        <v>82</v>
      </c>
      <c r="CE2" s="105" t="s">
        <v>83</v>
      </c>
      <c r="CF2" s="105" t="s">
        <v>84</v>
      </c>
      <c r="CG2" s="105" t="s">
        <v>85</v>
      </c>
      <c r="CH2" s="105" t="s">
        <v>86</v>
      </c>
      <c r="CI2" s="105" t="s">
        <v>87</v>
      </c>
      <c r="CJ2" s="105" t="s">
        <v>328</v>
      </c>
      <c r="CK2" s="105" t="s">
        <v>329</v>
      </c>
      <c r="CL2" s="104" t="s">
        <v>90</v>
      </c>
      <c r="CM2" s="104" t="s">
        <v>91</v>
      </c>
      <c r="CN2" s="106" t="s">
        <v>92</v>
      </c>
      <c r="CO2" s="105" t="s">
        <v>93</v>
      </c>
      <c r="CP2" s="105" t="s">
        <v>94</v>
      </c>
      <c r="CQ2" s="104" t="s">
        <v>95</v>
      </c>
      <c r="CR2" s="104" t="s">
        <v>96</v>
      </c>
      <c r="CS2" s="105" t="s">
        <v>97</v>
      </c>
      <c r="CT2" s="104" t="s">
        <v>98</v>
      </c>
      <c r="CU2" s="105" t="s">
        <v>99</v>
      </c>
      <c r="CV2" s="105" t="s">
        <v>330</v>
      </c>
      <c r="CW2" s="104" t="s">
        <v>101</v>
      </c>
      <c r="CX2" s="104" t="s">
        <v>331</v>
      </c>
      <c r="CY2" s="104" t="s">
        <v>332</v>
      </c>
      <c r="CZ2" s="105" t="s">
        <v>333</v>
      </c>
      <c r="DA2" s="104" t="s">
        <v>105</v>
      </c>
      <c r="DB2" s="104" t="s">
        <v>106</v>
      </c>
      <c r="DC2" s="105" t="s">
        <v>334</v>
      </c>
      <c r="DD2" s="104" t="s">
        <v>108</v>
      </c>
      <c r="DE2" s="105" t="s">
        <v>335</v>
      </c>
      <c r="DF2" s="104" t="s">
        <v>110</v>
      </c>
      <c r="DG2" s="105" t="s">
        <v>336</v>
      </c>
      <c r="DH2" s="105" t="s">
        <v>337</v>
      </c>
      <c r="DI2" s="105" t="s">
        <v>338</v>
      </c>
      <c r="DJ2" s="105" t="s">
        <v>114</v>
      </c>
      <c r="DK2" s="105" t="s">
        <v>339</v>
      </c>
      <c r="DL2" s="104" t="s">
        <v>116</v>
      </c>
      <c r="DM2" s="105" t="s">
        <v>340</v>
      </c>
      <c r="DN2" s="104" t="s">
        <v>118</v>
      </c>
      <c r="DO2" s="104" t="s">
        <v>341</v>
      </c>
      <c r="DP2" s="104" t="s">
        <v>120</v>
      </c>
      <c r="DQ2" s="104" t="s">
        <v>121</v>
      </c>
      <c r="DR2" s="104" t="s">
        <v>122</v>
      </c>
      <c r="DS2" s="106" t="s">
        <v>342</v>
      </c>
      <c r="DT2" s="104" t="s">
        <v>343</v>
      </c>
      <c r="DU2" s="106" t="s">
        <v>344</v>
      </c>
      <c r="DV2" s="104" t="s">
        <v>126</v>
      </c>
      <c r="DW2" s="106" t="s">
        <v>127</v>
      </c>
      <c r="DX2" s="105" t="s">
        <v>128</v>
      </c>
      <c r="DY2" s="105" t="s">
        <v>345</v>
      </c>
      <c r="DZ2" s="106" t="s">
        <v>130</v>
      </c>
      <c r="EA2" s="106" t="s">
        <v>131</v>
      </c>
      <c r="EB2" s="104" t="s">
        <v>132</v>
      </c>
      <c r="EC2" s="104" t="s">
        <v>133</v>
      </c>
      <c r="ED2" s="104" t="s">
        <v>134</v>
      </c>
      <c r="EE2" s="104" t="s">
        <v>135</v>
      </c>
      <c r="EF2" s="104" t="s">
        <v>136</v>
      </c>
      <c r="EG2" s="104" t="s">
        <v>137</v>
      </c>
      <c r="EH2" s="105" t="s">
        <v>138</v>
      </c>
      <c r="EI2" s="104" t="s">
        <v>346</v>
      </c>
      <c r="EJ2" s="104" t="s">
        <v>140</v>
      </c>
      <c r="EK2" s="104" t="s">
        <v>141</v>
      </c>
      <c r="EL2" s="104" t="s">
        <v>142</v>
      </c>
      <c r="EM2" s="106" t="s">
        <v>143</v>
      </c>
      <c r="EN2" s="105" t="s">
        <v>144</v>
      </c>
      <c r="EO2" s="105" t="s">
        <v>145</v>
      </c>
      <c r="EP2" s="105" t="s">
        <v>146</v>
      </c>
      <c r="EQ2" s="105" t="s">
        <v>147</v>
      </c>
      <c r="ER2" s="104" t="s">
        <v>148</v>
      </c>
      <c r="ES2" s="104" t="s">
        <v>149</v>
      </c>
      <c r="ET2" s="104" t="s">
        <v>150</v>
      </c>
      <c r="EU2" s="104" t="s">
        <v>347</v>
      </c>
      <c r="EV2" s="104" t="s">
        <v>152</v>
      </c>
      <c r="EW2" s="105" t="s">
        <v>348</v>
      </c>
      <c r="EX2" s="104" t="s">
        <v>349</v>
      </c>
      <c r="EY2" s="104" t="s">
        <v>155</v>
      </c>
      <c r="EZ2" s="106" t="s">
        <v>350</v>
      </c>
      <c r="FA2" s="104" t="s">
        <v>351</v>
      </c>
      <c r="FB2" s="106" t="s">
        <v>158</v>
      </c>
      <c r="FC2" s="104" t="s">
        <v>159</v>
      </c>
      <c r="FD2" s="104" t="s">
        <v>160</v>
      </c>
      <c r="FE2" s="105" t="s">
        <v>161</v>
      </c>
      <c r="FF2" s="104" t="s">
        <v>162</v>
      </c>
      <c r="FG2" s="104" t="s">
        <v>163</v>
      </c>
      <c r="FH2" s="106" t="s">
        <v>164</v>
      </c>
      <c r="FI2" s="104" t="s">
        <v>165</v>
      </c>
      <c r="FJ2" s="104" t="s">
        <v>166</v>
      </c>
      <c r="FK2" s="104" t="s">
        <v>352</v>
      </c>
      <c r="FL2" s="104" t="s">
        <v>353</v>
      </c>
      <c r="FM2" s="104" t="s">
        <v>169</v>
      </c>
      <c r="FN2" s="106" t="s">
        <v>170</v>
      </c>
      <c r="FO2" s="104" t="s">
        <v>171</v>
      </c>
      <c r="FP2" s="104" t="s">
        <v>172</v>
      </c>
      <c r="FQ2" s="105" t="s">
        <v>173</v>
      </c>
      <c r="FR2" s="104" t="s">
        <v>174</v>
      </c>
      <c r="FS2" s="104" t="s">
        <v>175</v>
      </c>
      <c r="FT2" s="104" t="s">
        <v>176</v>
      </c>
      <c r="FU2" s="104" t="s">
        <v>177</v>
      </c>
      <c r="FV2" s="104" t="s">
        <v>178</v>
      </c>
      <c r="FW2" s="104" t="s">
        <v>179</v>
      </c>
      <c r="FX2" s="104" t="s">
        <v>180</v>
      </c>
      <c r="FY2" s="104" t="s">
        <v>181</v>
      </c>
      <c r="FZ2" s="104" t="s">
        <v>182</v>
      </c>
      <c r="GA2" s="104" t="s">
        <v>183</v>
      </c>
      <c r="GB2" s="104" t="s">
        <v>184</v>
      </c>
      <c r="GC2" s="104" t="s">
        <v>185</v>
      </c>
      <c r="GD2" s="104" t="s">
        <v>186</v>
      </c>
      <c r="GE2" s="104" t="s">
        <v>187</v>
      </c>
      <c r="GF2" s="104" t="s">
        <v>188</v>
      </c>
      <c r="GG2" s="104" t="s">
        <v>189</v>
      </c>
      <c r="GH2" s="104" t="s">
        <v>190</v>
      </c>
      <c r="GI2" s="104" t="s">
        <v>191</v>
      </c>
      <c r="GJ2" s="104" t="s">
        <v>192</v>
      </c>
      <c r="GK2" s="104" t="s">
        <v>193</v>
      </c>
      <c r="GL2" s="104" t="s">
        <v>194</v>
      </c>
      <c r="GM2" s="104" t="s">
        <v>195</v>
      </c>
      <c r="GN2" s="104" t="s">
        <v>196</v>
      </c>
      <c r="GO2" s="104" t="s">
        <v>197</v>
      </c>
      <c r="GP2" s="104" t="s">
        <v>198</v>
      </c>
      <c r="GQ2" s="106" t="s">
        <v>354</v>
      </c>
      <c r="GR2" s="104" t="s">
        <v>200</v>
      </c>
      <c r="GS2" s="104" t="s">
        <v>201</v>
      </c>
      <c r="GT2" s="105" t="s">
        <v>202</v>
      </c>
    </row>
    <row r="3" spans="1:203" s="110" customFormat="1" ht="9.6" customHeight="1">
      <c r="A3" s="107">
        <v>1</v>
      </c>
      <c r="B3" s="108" t="s">
        <v>212</v>
      </c>
      <c r="C3" s="109">
        <v>0</v>
      </c>
      <c r="D3" s="109">
        <v>0.28999999999999998</v>
      </c>
      <c r="E3" s="109">
        <v>0.16</v>
      </c>
      <c r="F3" s="109">
        <v>0</v>
      </c>
      <c r="G3" s="109">
        <v>0</v>
      </c>
      <c r="H3" s="109">
        <v>0</v>
      </c>
      <c r="I3" s="109">
        <v>0</v>
      </c>
      <c r="J3" s="109">
        <v>0</v>
      </c>
      <c r="K3" s="109">
        <v>0</v>
      </c>
      <c r="L3" s="109">
        <v>0</v>
      </c>
      <c r="M3" s="109">
        <v>0</v>
      </c>
      <c r="N3" s="109">
        <v>0</v>
      </c>
      <c r="O3" s="109">
        <v>0</v>
      </c>
      <c r="P3" s="109">
        <v>0</v>
      </c>
      <c r="Q3" s="109">
        <v>0</v>
      </c>
      <c r="R3" s="109">
        <v>0</v>
      </c>
      <c r="S3" s="109">
        <v>0</v>
      </c>
      <c r="T3" s="109">
        <v>0</v>
      </c>
      <c r="U3" s="109">
        <v>0</v>
      </c>
      <c r="V3" s="109">
        <v>0</v>
      </c>
      <c r="W3" s="109">
        <v>0</v>
      </c>
      <c r="X3" s="109">
        <v>0</v>
      </c>
      <c r="Y3" s="109">
        <v>0</v>
      </c>
      <c r="Z3" s="109">
        <v>0</v>
      </c>
      <c r="AA3" s="109">
        <v>0</v>
      </c>
      <c r="AB3" s="109">
        <v>0</v>
      </c>
      <c r="AC3" s="109">
        <v>0</v>
      </c>
      <c r="AD3" s="109">
        <v>0</v>
      </c>
      <c r="AE3" s="109">
        <v>0</v>
      </c>
      <c r="AF3" s="109">
        <v>0</v>
      </c>
      <c r="AG3" s="109">
        <v>0</v>
      </c>
      <c r="AH3" s="109">
        <v>0</v>
      </c>
      <c r="AI3" s="109">
        <v>0</v>
      </c>
      <c r="AJ3" s="109">
        <v>0</v>
      </c>
      <c r="AK3" s="109">
        <v>0</v>
      </c>
      <c r="AL3" s="109">
        <v>0</v>
      </c>
      <c r="AM3" s="109">
        <v>0</v>
      </c>
      <c r="AN3" s="109">
        <v>0</v>
      </c>
      <c r="AO3" s="109">
        <v>0</v>
      </c>
      <c r="AP3" s="109">
        <v>0</v>
      </c>
      <c r="AQ3" s="109">
        <v>0</v>
      </c>
      <c r="AR3" s="109">
        <v>0</v>
      </c>
      <c r="AS3" s="109">
        <v>0</v>
      </c>
      <c r="AT3" s="109">
        <v>0</v>
      </c>
      <c r="AU3" s="109">
        <v>0</v>
      </c>
      <c r="AV3" s="109">
        <v>0</v>
      </c>
      <c r="AW3" s="109">
        <v>0</v>
      </c>
      <c r="AX3" s="109">
        <v>0</v>
      </c>
      <c r="AY3" s="109">
        <v>0</v>
      </c>
      <c r="AZ3" s="109">
        <v>0</v>
      </c>
      <c r="BA3" s="109">
        <v>0.55000000000000004</v>
      </c>
      <c r="BB3" s="109">
        <v>0</v>
      </c>
      <c r="BC3" s="109">
        <v>0</v>
      </c>
      <c r="BD3" s="109">
        <v>0</v>
      </c>
      <c r="BE3" s="109">
        <v>0</v>
      </c>
      <c r="BF3" s="109">
        <v>0</v>
      </c>
      <c r="BG3" s="109">
        <v>0</v>
      </c>
      <c r="BH3" s="109">
        <v>0</v>
      </c>
      <c r="BI3" s="109">
        <v>0</v>
      </c>
      <c r="BJ3" s="109">
        <v>0</v>
      </c>
      <c r="BK3" s="109">
        <v>0</v>
      </c>
      <c r="BL3" s="109">
        <v>0</v>
      </c>
      <c r="BM3" s="109">
        <v>0</v>
      </c>
      <c r="BN3" s="109">
        <v>0</v>
      </c>
      <c r="BO3" s="109">
        <v>0</v>
      </c>
      <c r="BP3" s="109">
        <v>0</v>
      </c>
      <c r="BQ3" s="109">
        <v>0</v>
      </c>
      <c r="BR3" s="109">
        <v>0</v>
      </c>
      <c r="BS3" s="109">
        <v>0</v>
      </c>
      <c r="BT3" s="109">
        <v>0</v>
      </c>
      <c r="BU3" s="109">
        <v>0</v>
      </c>
      <c r="BV3" s="109">
        <v>0</v>
      </c>
      <c r="BW3" s="109">
        <v>0</v>
      </c>
      <c r="BX3" s="109">
        <v>0</v>
      </c>
      <c r="BY3" s="109">
        <v>0</v>
      </c>
      <c r="BZ3" s="109">
        <v>0</v>
      </c>
      <c r="CA3" s="109">
        <v>0</v>
      </c>
      <c r="CB3" s="109">
        <v>0</v>
      </c>
      <c r="CC3" s="109">
        <v>0</v>
      </c>
      <c r="CD3" s="109">
        <v>0</v>
      </c>
      <c r="CE3" s="109">
        <v>0</v>
      </c>
      <c r="CF3" s="109">
        <v>0</v>
      </c>
      <c r="CG3" s="109">
        <v>0</v>
      </c>
      <c r="CH3" s="109">
        <v>0</v>
      </c>
      <c r="CI3" s="109">
        <v>0</v>
      </c>
      <c r="CJ3" s="109">
        <v>0</v>
      </c>
      <c r="CK3" s="109">
        <v>0</v>
      </c>
      <c r="CL3" s="109">
        <v>0</v>
      </c>
      <c r="CM3" s="109">
        <v>0</v>
      </c>
      <c r="CN3" s="109">
        <v>0</v>
      </c>
      <c r="CO3" s="109">
        <v>0</v>
      </c>
      <c r="CP3" s="109">
        <v>0</v>
      </c>
      <c r="CQ3" s="109">
        <v>0</v>
      </c>
      <c r="CR3" s="109">
        <v>0</v>
      </c>
      <c r="CS3" s="109">
        <v>0</v>
      </c>
      <c r="CT3" s="109">
        <v>0</v>
      </c>
      <c r="CU3" s="109">
        <v>0</v>
      </c>
      <c r="CV3" s="109">
        <v>0</v>
      </c>
      <c r="CW3" s="109">
        <v>0</v>
      </c>
      <c r="CX3" s="109">
        <v>0</v>
      </c>
      <c r="CY3" s="109">
        <v>0</v>
      </c>
      <c r="CZ3" s="109">
        <v>0</v>
      </c>
      <c r="DA3" s="109">
        <v>0</v>
      </c>
      <c r="DB3" s="109">
        <v>0</v>
      </c>
      <c r="DC3" s="109">
        <v>0</v>
      </c>
      <c r="DD3" s="109">
        <v>0</v>
      </c>
      <c r="DE3" s="109">
        <v>0</v>
      </c>
      <c r="DF3" s="109">
        <v>0</v>
      </c>
      <c r="DG3" s="109">
        <v>0</v>
      </c>
      <c r="DH3" s="109">
        <v>0</v>
      </c>
      <c r="DI3" s="109">
        <v>0</v>
      </c>
      <c r="DJ3" s="109">
        <v>0</v>
      </c>
      <c r="DK3" s="109">
        <v>0</v>
      </c>
      <c r="DL3" s="109">
        <v>0</v>
      </c>
      <c r="DM3" s="109">
        <v>0</v>
      </c>
      <c r="DN3" s="109">
        <v>0</v>
      </c>
      <c r="DO3" s="109">
        <v>0</v>
      </c>
      <c r="DP3" s="109">
        <v>0</v>
      </c>
      <c r="DQ3" s="109">
        <v>0</v>
      </c>
      <c r="DR3" s="109">
        <v>0</v>
      </c>
      <c r="DS3" s="109">
        <v>0</v>
      </c>
      <c r="DT3" s="109">
        <v>0</v>
      </c>
      <c r="DU3" s="109">
        <v>0</v>
      </c>
      <c r="DV3" s="109">
        <v>0</v>
      </c>
      <c r="DW3" s="109">
        <v>0</v>
      </c>
      <c r="DX3" s="109">
        <v>0</v>
      </c>
      <c r="DY3" s="109">
        <v>0</v>
      </c>
      <c r="DZ3" s="109">
        <v>0</v>
      </c>
      <c r="EA3" s="109">
        <v>0</v>
      </c>
      <c r="EB3" s="109">
        <v>0</v>
      </c>
      <c r="EC3" s="109">
        <v>0</v>
      </c>
      <c r="ED3" s="109">
        <v>0</v>
      </c>
      <c r="EE3" s="109">
        <v>0</v>
      </c>
      <c r="EF3" s="109">
        <v>0</v>
      </c>
      <c r="EG3" s="109">
        <v>0</v>
      </c>
      <c r="EH3" s="109">
        <v>0</v>
      </c>
      <c r="EI3" s="109">
        <v>0</v>
      </c>
      <c r="EJ3" s="109">
        <v>0</v>
      </c>
      <c r="EK3" s="109">
        <v>0</v>
      </c>
      <c r="EL3" s="109">
        <v>0</v>
      </c>
      <c r="EM3" s="109">
        <v>0</v>
      </c>
      <c r="EN3" s="109">
        <v>0</v>
      </c>
      <c r="EO3" s="109">
        <v>0</v>
      </c>
      <c r="EP3" s="109">
        <v>0</v>
      </c>
      <c r="EQ3" s="109">
        <v>0</v>
      </c>
      <c r="ER3" s="109">
        <v>0</v>
      </c>
      <c r="ES3" s="109">
        <v>0</v>
      </c>
      <c r="ET3" s="109">
        <v>0</v>
      </c>
      <c r="EU3" s="109">
        <v>0</v>
      </c>
      <c r="EV3" s="109">
        <v>0</v>
      </c>
      <c r="EW3" s="109">
        <v>0</v>
      </c>
      <c r="EX3" s="109">
        <v>0</v>
      </c>
      <c r="EY3" s="109">
        <v>0</v>
      </c>
      <c r="EZ3" s="109">
        <v>0</v>
      </c>
      <c r="FA3" s="109">
        <v>0</v>
      </c>
      <c r="FB3" s="109">
        <v>0</v>
      </c>
      <c r="FC3" s="109">
        <v>0</v>
      </c>
      <c r="FD3" s="109">
        <v>0</v>
      </c>
      <c r="FE3" s="109">
        <v>0</v>
      </c>
      <c r="FF3" s="109">
        <v>0</v>
      </c>
      <c r="FG3" s="109">
        <v>0</v>
      </c>
      <c r="FH3" s="109">
        <v>0</v>
      </c>
      <c r="FI3" s="109">
        <v>0</v>
      </c>
      <c r="FJ3" s="109">
        <v>0</v>
      </c>
      <c r="FK3" s="109">
        <v>0</v>
      </c>
      <c r="FL3" s="109">
        <v>0</v>
      </c>
      <c r="FM3" s="109">
        <v>0</v>
      </c>
      <c r="FN3" s="109">
        <v>0</v>
      </c>
      <c r="FO3" s="109">
        <v>0</v>
      </c>
      <c r="FP3" s="109">
        <v>0</v>
      </c>
      <c r="FQ3" s="109">
        <v>0</v>
      </c>
      <c r="FR3" s="109">
        <v>0</v>
      </c>
      <c r="FS3" s="109">
        <v>0</v>
      </c>
      <c r="FT3" s="109">
        <v>0</v>
      </c>
      <c r="FU3" s="109">
        <v>0</v>
      </c>
      <c r="FV3" s="109">
        <v>0</v>
      </c>
      <c r="FW3" s="109">
        <v>0</v>
      </c>
      <c r="FX3" s="109">
        <v>0</v>
      </c>
      <c r="FY3" s="109">
        <v>0</v>
      </c>
      <c r="FZ3" s="109">
        <v>0</v>
      </c>
      <c r="GA3" s="109">
        <v>0</v>
      </c>
      <c r="GB3" s="109">
        <v>0</v>
      </c>
      <c r="GC3" s="109">
        <v>0</v>
      </c>
      <c r="GD3" s="109">
        <v>0</v>
      </c>
      <c r="GE3" s="109">
        <v>0</v>
      </c>
      <c r="GF3" s="109">
        <v>0</v>
      </c>
      <c r="GG3" s="109">
        <v>0</v>
      </c>
      <c r="GH3" s="109">
        <v>0</v>
      </c>
      <c r="GI3" s="109">
        <v>0</v>
      </c>
      <c r="GJ3" s="109">
        <v>0</v>
      </c>
      <c r="GK3" s="109">
        <v>0</v>
      </c>
      <c r="GL3" s="109">
        <v>0</v>
      </c>
      <c r="GM3" s="109">
        <v>0</v>
      </c>
      <c r="GN3" s="109">
        <v>0</v>
      </c>
      <c r="GO3" s="109">
        <v>0</v>
      </c>
      <c r="GP3" s="109">
        <v>0</v>
      </c>
      <c r="GQ3" s="109">
        <v>0</v>
      </c>
      <c r="GR3" s="109">
        <v>0</v>
      </c>
      <c r="GS3" s="109">
        <v>0</v>
      </c>
      <c r="GT3" s="109">
        <v>0</v>
      </c>
      <c r="GU3" s="110">
        <f>SUM(C3:GT3)</f>
        <v>1</v>
      </c>
    </row>
    <row r="4" spans="1:203" s="110" customFormat="1">
      <c r="A4" s="107">
        <v>2</v>
      </c>
      <c r="B4" s="108" t="s">
        <v>213</v>
      </c>
      <c r="C4" s="109">
        <v>0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>
        <v>0</v>
      </c>
      <c r="K4" s="109">
        <v>0</v>
      </c>
      <c r="L4" s="109">
        <v>0</v>
      </c>
      <c r="M4" s="109">
        <v>0.02</v>
      </c>
      <c r="N4" s="109">
        <v>0.116259283148715</v>
      </c>
      <c r="O4" s="109">
        <v>0.01</v>
      </c>
      <c r="P4" s="109">
        <v>0</v>
      </c>
      <c r="Q4" s="109">
        <v>0</v>
      </c>
      <c r="R4" s="109">
        <v>0</v>
      </c>
      <c r="S4" s="109">
        <v>0</v>
      </c>
      <c r="T4" s="109">
        <v>0</v>
      </c>
      <c r="U4" s="109">
        <v>0</v>
      </c>
      <c r="V4" s="109">
        <v>0</v>
      </c>
      <c r="W4" s="109">
        <v>0</v>
      </c>
      <c r="X4" s="109">
        <v>0</v>
      </c>
      <c r="Y4" s="109">
        <v>0</v>
      </c>
      <c r="Z4" s="109">
        <v>0</v>
      </c>
      <c r="AA4" s="109">
        <v>0</v>
      </c>
      <c r="AB4" s="109">
        <v>0</v>
      </c>
      <c r="AC4" s="109">
        <v>0</v>
      </c>
      <c r="AD4" s="109">
        <v>0</v>
      </c>
      <c r="AE4" s="109">
        <v>0</v>
      </c>
      <c r="AF4" s="109">
        <v>0</v>
      </c>
      <c r="AG4" s="109">
        <v>0</v>
      </c>
      <c r="AH4" s="109">
        <v>0</v>
      </c>
      <c r="AI4" s="109">
        <v>0</v>
      </c>
      <c r="AJ4" s="109">
        <v>0</v>
      </c>
      <c r="AK4" s="109">
        <v>0</v>
      </c>
      <c r="AL4" s="109">
        <v>0</v>
      </c>
      <c r="AM4" s="109">
        <v>0</v>
      </c>
      <c r="AN4" s="109">
        <v>0</v>
      </c>
      <c r="AO4" s="109">
        <v>0</v>
      </c>
      <c r="AP4" s="109">
        <v>0</v>
      </c>
      <c r="AQ4" s="109">
        <v>0</v>
      </c>
      <c r="AR4" s="109">
        <v>0</v>
      </c>
      <c r="AS4" s="109">
        <v>0.25058837558840402</v>
      </c>
      <c r="AT4" s="109">
        <v>0.11924613195841099</v>
      </c>
      <c r="AU4" s="109">
        <v>0.101252917015849</v>
      </c>
      <c r="AV4" s="109">
        <v>0.38265329228862199</v>
      </c>
      <c r="AW4" s="109">
        <v>0</v>
      </c>
      <c r="AX4" s="109">
        <v>0</v>
      </c>
      <c r="AY4" s="109">
        <v>0</v>
      </c>
      <c r="AZ4" s="109">
        <v>0</v>
      </c>
      <c r="BA4" s="109">
        <v>0</v>
      </c>
      <c r="BB4" s="109">
        <v>0</v>
      </c>
      <c r="BC4" s="109">
        <v>0</v>
      </c>
      <c r="BD4" s="109">
        <v>0</v>
      </c>
      <c r="BE4" s="109">
        <v>0</v>
      </c>
      <c r="BF4" s="109">
        <v>0</v>
      </c>
      <c r="BG4" s="109">
        <v>0</v>
      </c>
      <c r="BH4" s="109">
        <v>0</v>
      </c>
      <c r="BI4" s="109">
        <v>0</v>
      </c>
      <c r="BJ4" s="109">
        <v>0</v>
      </c>
      <c r="BK4" s="109">
        <v>0</v>
      </c>
      <c r="BL4" s="109">
        <v>0</v>
      </c>
      <c r="BM4" s="109">
        <v>0</v>
      </c>
      <c r="BN4" s="109">
        <v>0</v>
      </c>
      <c r="BO4" s="109">
        <v>0</v>
      </c>
      <c r="BP4" s="109">
        <v>0</v>
      </c>
      <c r="BQ4" s="109">
        <v>0</v>
      </c>
      <c r="BR4" s="109">
        <v>0</v>
      </c>
      <c r="BS4" s="109">
        <v>0</v>
      </c>
      <c r="BT4" s="109">
        <v>0</v>
      </c>
      <c r="BU4" s="109">
        <v>0</v>
      </c>
      <c r="BV4" s="109">
        <v>0</v>
      </c>
      <c r="BW4" s="109">
        <v>0</v>
      </c>
      <c r="BX4" s="109">
        <v>0</v>
      </c>
      <c r="BY4" s="109">
        <v>0</v>
      </c>
      <c r="BZ4" s="109">
        <v>0</v>
      </c>
      <c r="CA4" s="109">
        <v>0</v>
      </c>
      <c r="CB4" s="109">
        <v>0</v>
      </c>
      <c r="CC4" s="109">
        <v>0</v>
      </c>
      <c r="CD4" s="109">
        <v>0</v>
      </c>
      <c r="CE4" s="109">
        <v>0</v>
      </c>
      <c r="CF4" s="109">
        <v>0</v>
      </c>
      <c r="CG4" s="109">
        <v>0</v>
      </c>
      <c r="CH4" s="109">
        <v>0</v>
      </c>
      <c r="CI4" s="109">
        <v>0</v>
      </c>
      <c r="CJ4" s="109">
        <v>0</v>
      </c>
      <c r="CK4" s="109">
        <v>0</v>
      </c>
      <c r="CL4" s="109">
        <v>0</v>
      </c>
      <c r="CM4" s="109">
        <v>0</v>
      </c>
      <c r="CN4" s="109">
        <v>0</v>
      </c>
      <c r="CO4" s="109">
        <v>0</v>
      </c>
      <c r="CP4" s="109">
        <v>0</v>
      </c>
      <c r="CQ4" s="109">
        <v>0</v>
      </c>
      <c r="CR4" s="109">
        <v>0</v>
      </c>
      <c r="CS4" s="109">
        <v>0</v>
      </c>
      <c r="CT4" s="109">
        <v>0</v>
      </c>
      <c r="CU4" s="109">
        <v>0</v>
      </c>
      <c r="CV4" s="109">
        <v>0</v>
      </c>
      <c r="CW4" s="109">
        <v>0</v>
      </c>
      <c r="CX4" s="109">
        <v>0</v>
      </c>
      <c r="CY4" s="109">
        <v>0</v>
      </c>
      <c r="CZ4" s="109">
        <v>0</v>
      </c>
      <c r="DA4" s="109">
        <v>0</v>
      </c>
      <c r="DB4" s="109">
        <v>0</v>
      </c>
      <c r="DC4" s="109">
        <v>0</v>
      </c>
      <c r="DD4" s="109">
        <v>0</v>
      </c>
      <c r="DE4" s="109">
        <v>0</v>
      </c>
      <c r="DF4" s="109">
        <v>0</v>
      </c>
      <c r="DG4" s="109">
        <v>0</v>
      </c>
      <c r="DH4" s="109">
        <v>0</v>
      </c>
      <c r="DI4" s="109">
        <v>0</v>
      </c>
      <c r="DJ4" s="109">
        <v>0</v>
      </c>
      <c r="DK4" s="109">
        <v>0</v>
      </c>
      <c r="DL4" s="109">
        <v>0</v>
      </c>
      <c r="DM4" s="109">
        <v>0</v>
      </c>
      <c r="DN4" s="109">
        <v>0</v>
      </c>
      <c r="DO4" s="109">
        <v>0</v>
      </c>
      <c r="DP4" s="109">
        <v>0</v>
      </c>
      <c r="DQ4" s="109">
        <v>0</v>
      </c>
      <c r="DR4" s="109">
        <v>0</v>
      </c>
      <c r="DS4" s="109">
        <v>0</v>
      </c>
      <c r="DT4" s="109">
        <v>0</v>
      </c>
      <c r="DU4" s="109">
        <v>0</v>
      </c>
      <c r="DV4" s="109">
        <v>0</v>
      </c>
      <c r="DW4" s="109">
        <v>0</v>
      </c>
      <c r="DX4" s="109">
        <v>0</v>
      </c>
      <c r="DY4" s="109">
        <v>0</v>
      </c>
      <c r="DZ4" s="109">
        <v>0</v>
      </c>
      <c r="EA4" s="109">
        <v>0</v>
      </c>
      <c r="EB4" s="109">
        <v>0</v>
      </c>
      <c r="EC4" s="109">
        <v>0</v>
      </c>
      <c r="ED4" s="109">
        <v>0</v>
      </c>
      <c r="EE4" s="109">
        <v>0</v>
      </c>
      <c r="EF4" s="109">
        <v>0</v>
      </c>
      <c r="EG4" s="109">
        <v>0</v>
      </c>
      <c r="EH4" s="109">
        <v>0</v>
      </c>
      <c r="EI4" s="109">
        <v>0</v>
      </c>
      <c r="EJ4" s="109">
        <v>0</v>
      </c>
      <c r="EK4" s="109">
        <v>0</v>
      </c>
      <c r="EL4" s="109">
        <v>0</v>
      </c>
      <c r="EM4" s="109">
        <v>0</v>
      </c>
      <c r="EN4" s="109">
        <v>0</v>
      </c>
      <c r="EO4" s="109">
        <v>0</v>
      </c>
      <c r="EP4" s="109">
        <v>0</v>
      </c>
      <c r="EQ4" s="109">
        <v>0</v>
      </c>
      <c r="ER4" s="109">
        <v>0</v>
      </c>
      <c r="ES4" s="109">
        <v>0</v>
      </c>
      <c r="ET4" s="109">
        <v>0</v>
      </c>
      <c r="EU4" s="109">
        <v>0</v>
      </c>
      <c r="EV4" s="109">
        <v>0</v>
      </c>
      <c r="EW4" s="109">
        <v>0</v>
      </c>
      <c r="EX4" s="109">
        <v>0</v>
      </c>
      <c r="EY4" s="109">
        <v>0</v>
      </c>
      <c r="EZ4" s="109">
        <v>0</v>
      </c>
      <c r="FA4" s="109">
        <v>0</v>
      </c>
      <c r="FB4" s="109">
        <v>0</v>
      </c>
      <c r="FC4" s="109">
        <v>0</v>
      </c>
      <c r="FD4" s="109">
        <v>0</v>
      </c>
      <c r="FE4" s="109">
        <v>0</v>
      </c>
      <c r="FF4" s="109">
        <v>0</v>
      </c>
      <c r="FG4" s="109">
        <v>0</v>
      </c>
      <c r="FH4" s="109">
        <v>0</v>
      </c>
      <c r="FI4" s="109">
        <v>0</v>
      </c>
      <c r="FJ4" s="109">
        <v>0</v>
      </c>
      <c r="FK4" s="109">
        <v>0</v>
      </c>
      <c r="FL4" s="109">
        <v>0</v>
      </c>
      <c r="FM4" s="109">
        <v>0</v>
      </c>
      <c r="FN4" s="109">
        <v>0</v>
      </c>
      <c r="FO4" s="109">
        <v>0</v>
      </c>
      <c r="FP4" s="109">
        <v>0</v>
      </c>
      <c r="FQ4" s="109">
        <v>0</v>
      </c>
      <c r="FR4" s="109">
        <v>0</v>
      </c>
      <c r="FS4" s="109">
        <v>0</v>
      </c>
      <c r="FT4" s="109">
        <v>0</v>
      </c>
      <c r="FU4" s="109">
        <v>0</v>
      </c>
      <c r="FV4" s="109">
        <v>0</v>
      </c>
      <c r="FW4" s="109">
        <v>0</v>
      </c>
      <c r="FX4" s="109">
        <v>0</v>
      </c>
      <c r="FY4" s="109">
        <v>0</v>
      </c>
      <c r="FZ4" s="109">
        <v>0</v>
      </c>
      <c r="GA4" s="109">
        <v>0</v>
      </c>
      <c r="GB4" s="109">
        <v>0</v>
      </c>
      <c r="GC4" s="109">
        <v>0</v>
      </c>
      <c r="GD4" s="109">
        <v>0</v>
      </c>
      <c r="GE4" s="109">
        <v>0</v>
      </c>
      <c r="GF4" s="109">
        <v>0</v>
      </c>
      <c r="GG4" s="109">
        <v>0</v>
      </c>
      <c r="GH4" s="109">
        <v>0</v>
      </c>
      <c r="GI4" s="109">
        <v>0</v>
      </c>
      <c r="GJ4" s="109">
        <v>0</v>
      </c>
      <c r="GK4" s="109">
        <v>0</v>
      </c>
      <c r="GL4" s="109">
        <v>0</v>
      </c>
      <c r="GM4" s="109">
        <v>0</v>
      </c>
      <c r="GN4" s="109">
        <v>0</v>
      </c>
      <c r="GO4" s="109">
        <v>0</v>
      </c>
      <c r="GP4" s="109">
        <v>0</v>
      </c>
      <c r="GQ4" s="109">
        <v>0</v>
      </c>
      <c r="GR4" s="109">
        <v>0</v>
      </c>
      <c r="GS4" s="109">
        <v>0</v>
      </c>
      <c r="GT4" s="109">
        <v>0</v>
      </c>
      <c r="GU4" s="110">
        <f t="shared" ref="GU4:GU67" si="0">SUM(C4:GT4)</f>
        <v>1.0000000000000011</v>
      </c>
    </row>
    <row r="5" spans="1:203" s="110" customFormat="1">
      <c r="A5" s="107">
        <v>3</v>
      </c>
      <c r="B5" s="108" t="s">
        <v>214</v>
      </c>
      <c r="C5" s="109">
        <v>0</v>
      </c>
      <c r="D5" s="109">
        <v>0</v>
      </c>
      <c r="E5" s="109">
        <v>0</v>
      </c>
      <c r="F5" s="109">
        <v>0</v>
      </c>
      <c r="G5" s="109">
        <v>0</v>
      </c>
      <c r="H5" s="109">
        <v>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  <c r="N5" s="109">
        <v>0</v>
      </c>
      <c r="O5" s="109">
        <v>0</v>
      </c>
      <c r="P5" s="109">
        <v>0</v>
      </c>
      <c r="Q5" s="109">
        <v>0</v>
      </c>
      <c r="R5" s="109">
        <v>0</v>
      </c>
      <c r="S5" s="109">
        <v>0</v>
      </c>
      <c r="T5" s="109">
        <v>0</v>
      </c>
      <c r="U5" s="109">
        <v>0</v>
      </c>
      <c r="V5" s="109">
        <v>0</v>
      </c>
      <c r="W5" s="109">
        <v>0</v>
      </c>
      <c r="X5" s="109">
        <v>0</v>
      </c>
      <c r="Y5" s="109">
        <v>0</v>
      </c>
      <c r="Z5" s="109">
        <v>0</v>
      </c>
      <c r="AA5" s="109">
        <v>0</v>
      </c>
      <c r="AB5" s="109">
        <v>0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H5" s="109">
        <v>0</v>
      </c>
      <c r="AI5" s="109">
        <v>0</v>
      </c>
      <c r="AJ5" s="109">
        <v>0</v>
      </c>
      <c r="AK5" s="109">
        <v>0</v>
      </c>
      <c r="AL5" s="109">
        <v>0</v>
      </c>
      <c r="AM5" s="109">
        <v>0</v>
      </c>
      <c r="AN5" s="109">
        <v>0</v>
      </c>
      <c r="AO5" s="109">
        <v>0</v>
      </c>
      <c r="AP5" s="109">
        <v>0</v>
      </c>
      <c r="AQ5" s="109">
        <v>0</v>
      </c>
      <c r="AR5" s="109">
        <v>0</v>
      </c>
      <c r="AS5" s="109">
        <v>0</v>
      </c>
      <c r="AT5" s="109">
        <v>0</v>
      </c>
      <c r="AU5" s="109">
        <v>0</v>
      </c>
      <c r="AV5" s="109">
        <v>0</v>
      </c>
      <c r="AW5" s="109">
        <v>0</v>
      </c>
      <c r="AX5" s="109">
        <v>0</v>
      </c>
      <c r="AY5" s="109">
        <v>0</v>
      </c>
      <c r="AZ5" s="109">
        <v>0</v>
      </c>
      <c r="BA5" s="109">
        <v>0</v>
      </c>
      <c r="BB5" s="109">
        <v>0</v>
      </c>
      <c r="BC5" s="109">
        <v>1</v>
      </c>
      <c r="BD5" s="109">
        <v>0</v>
      </c>
      <c r="BE5" s="109">
        <v>0</v>
      </c>
      <c r="BF5" s="109">
        <v>0</v>
      </c>
      <c r="BG5" s="109">
        <v>0</v>
      </c>
      <c r="BH5" s="109">
        <v>0</v>
      </c>
      <c r="BI5" s="109">
        <v>0</v>
      </c>
      <c r="BJ5" s="109">
        <v>0</v>
      </c>
      <c r="BK5" s="109">
        <v>0</v>
      </c>
      <c r="BL5" s="109">
        <v>0</v>
      </c>
      <c r="BM5" s="109">
        <v>0</v>
      </c>
      <c r="BN5" s="109">
        <v>0</v>
      </c>
      <c r="BO5" s="109">
        <v>0</v>
      </c>
      <c r="BP5" s="109">
        <v>0</v>
      </c>
      <c r="BQ5" s="109">
        <v>0</v>
      </c>
      <c r="BR5" s="109">
        <v>0</v>
      </c>
      <c r="BS5" s="109">
        <v>0</v>
      </c>
      <c r="BT5" s="109">
        <v>0</v>
      </c>
      <c r="BU5" s="109">
        <v>0</v>
      </c>
      <c r="BV5" s="109">
        <v>0</v>
      </c>
      <c r="BW5" s="109">
        <v>0</v>
      </c>
      <c r="BX5" s="109">
        <v>0</v>
      </c>
      <c r="BY5" s="109">
        <v>0</v>
      </c>
      <c r="BZ5" s="109">
        <v>0</v>
      </c>
      <c r="CA5" s="109">
        <v>0</v>
      </c>
      <c r="CB5" s="109">
        <v>0</v>
      </c>
      <c r="CC5" s="109">
        <v>0</v>
      </c>
      <c r="CD5" s="109">
        <v>0</v>
      </c>
      <c r="CE5" s="109">
        <v>0</v>
      </c>
      <c r="CF5" s="109">
        <v>0</v>
      </c>
      <c r="CG5" s="109">
        <v>0</v>
      </c>
      <c r="CH5" s="109">
        <v>0</v>
      </c>
      <c r="CI5" s="109">
        <v>0</v>
      </c>
      <c r="CJ5" s="109">
        <v>0</v>
      </c>
      <c r="CK5" s="109">
        <v>0</v>
      </c>
      <c r="CL5" s="109">
        <v>0</v>
      </c>
      <c r="CM5" s="109">
        <v>0</v>
      </c>
      <c r="CN5" s="109">
        <v>0</v>
      </c>
      <c r="CO5" s="109">
        <v>0</v>
      </c>
      <c r="CP5" s="109">
        <v>0</v>
      </c>
      <c r="CQ5" s="109">
        <v>0</v>
      </c>
      <c r="CR5" s="109">
        <v>0</v>
      </c>
      <c r="CS5" s="109">
        <v>0</v>
      </c>
      <c r="CT5" s="109">
        <v>0</v>
      </c>
      <c r="CU5" s="109">
        <v>0</v>
      </c>
      <c r="CV5" s="109">
        <v>0</v>
      </c>
      <c r="CW5" s="109">
        <v>0</v>
      </c>
      <c r="CX5" s="109">
        <v>0</v>
      </c>
      <c r="CY5" s="109">
        <v>0</v>
      </c>
      <c r="CZ5" s="109">
        <v>0</v>
      </c>
      <c r="DA5" s="109">
        <v>0</v>
      </c>
      <c r="DB5" s="109">
        <v>0</v>
      </c>
      <c r="DC5" s="109">
        <v>0</v>
      </c>
      <c r="DD5" s="109">
        <v>0</v>
      </c>
      <c r="DE5" s="109">
        <v>0</v>
      </c>
      <c r="DF5" s="109">
        <v>0</v>
      </c>
      <c r="DG5" s="109">
        <v>0</v>
      </c>
      <c r="DH5" s="109">
        <v>0</v>
      </c>
      <c r="DI5" s="109">
        <v>0</v>
      </c>
      <c r="DJ5" s="109">
        <v>0</v>
      </c>
      <c r="DK5" s="109">
        <v>0</v>
      </c>
      <c r="DL5" s="109">
        <v>0</v>
      </c>
      <c r="DM5" s="109">
        <v>0</v>
      </c>
      <c r="DN5" s="109">
        <v>0</v>
      </c>
      <c r="DO5" s="109">
        <v>0</v>
      </c>
      <c r="DP5" s="109">
        <v>0</v>
      </c>
      <c r="DQ5" s="109">
        <v>0</v>
      </c>
      <c r="DR5" s="109">
        <v>0</v>
      </c>
      <c r="DS5" s="109">
        <v>0</v>
      </c>
      <c r="DT5" s="109">
        <v>0</v>
      </c>
      <c r="DU5" s="109">
        <v>0</v>
      </c>
      <c r="DV5" s="109">
        <v>0</v>
      </c>
      <c r="DW5" s="109">
        <v>0</v>
      </c>
      <c r="DX5" s="109">
        <v>0</v>
      </c>
      <c r="DY5" s="109">
        <v>0</v>
      </c>
      <c r="DZ5" s="109">
        <v>0</v>
      </c>
      <c r="EA5" s="109">
        <v>0</v>
      </c>
      <c r="EB5" s="109">
        <v>0</v>
      </c>
      <c r="EC5" s="109">
        <v>0</v>
      </c>
      <c r="ED5" s="109">
        <v>0</v>
      </c>
      <c r="EE5" s="109">
        <v>0</v>
      </c>
      <c r="EF5" s="109">
        <v>0</v>
      </c>
      <c r="EG5" s="109">
        <v>0</v>
      </c>
      <c r="EH5" s="109">
        <v>0</v>
      </c>
      <c r="EI5" s="109">
        <v>0</v>
      </c>
      <c r="EJ5" s="109">
        <v>0</v>
      </c>
      <c r="EK5" s="109">
        <v>0</v>
      </c>
      <c r="EL5" s="109">
        <v>0</v>
      </c>
      <c r="EM5" s="109">
        <v>0</v>
      </c>
      <c r="EN5" s="109">
        <v>0</v>
      </c>
      <c r="EO5" s="109">
        <v>0</v>
      </c>
      <c r="EP5" s="109">
        <v>0</v>
      </c>
      <c r="EQ5" s="109">
        <v>0</v>
      </c>
      <c r="ER5" s="109">
        <v>0</v>
      </c>
      <c r="ES5" s="109">
        <v>0</v>
      </c>
      <c r="ET5" s="109">
        <v>0</v>
      </c>
      <c r="EU5" s="109">
        <v>0</v>
      </c>
      <c r="EV5" s="109">
        <v>0</v>
      </c>
      <c r="EW5" s="109">
        <v>0</v>
      </c>
      <c r="EX5" s="109">
        <v>0</v>
      </c>
      <c r="EY5" s="109">
        <v>0</v>
      </c>
      <c r="EZ5" s="109">
        <v>0</v>
      </c>
      <c r="FA5" s="109">
        <v>0</v>
      </c>
      <c r="FB5" s="109">
        <v>0</v>
      </c>
      <c r="FC5" s="109">
        <v>0</v>
      </c>
      <c r="FD5" s="109">
        <v>0</v>
      </c>
      <c r="FE5" s="109">
        <v>0</v>
      </c>
      <c r="FF5" s="109">
        <v>0</v>
      </c>
      <c r="FG5" s="109">
        <v>0</v>
      </c>
      <c r="FH5" s="109">
        <v>0</v>
      </c>
      <c r="FI5" s="109">
        <v>0</v>
      </c>
      <c r="FJ5" s="109">
        <v>0</v>
      </c>
      <c r="FK5" s="109">
        <v>0</v>
      </c>
      <c r="FL5" s="109">
        <v>0</v>
      </c>
      <c r="FM5" s="109">
        <v>0</v>
      </c>
      <c r="FN5" s="109">
        <v>0</v>
      </c>
      <c r="FO5" s="109">
        <v>0</v>
      </c>
      <c r="FP5" s="109">
        <v>0</v>
      </c>
      <c r="FQ5" s="109">
        <v>0</v>
      </c>
      <c r="FR5" s="109">
        <v>0</v>
      </c>
      <c r="FS5" s="109">
        <v>0</v>
      </c>
      <c r="FT5" s="109">
        <v>0</v>
      </c>
      <c r="FU5" s="109">
        <v>0</v>
      </c>
      <c r="FV5" s="109">
        <v>0</v>
      </c>
      <c r="FW5" s="109">
        <v>0</v>
      </c>
      <c r="FX5" s="109">
        <v>0</v>
      </c>
      <c r="FY5" s="109">
        <v>0</v>
      </c>
      <c r="FZ5" s="109">
        <v>0</v>
      </c>
      <c r="GA5" s="109">
        <v>0</v>
      </c>
      <c r="GB5" s="109">
        <v>0</v>
      </c>
      <c r="GC5" s="109">
        <v>0</v>
      </c>
      <c r="GD5" s="109">
        <v>0</v>
      </c>
      <c r="GE5" s="109">
        <v>0</v>
      </c>
      <c r="GF5" s="109">
        <v>0</v>
      </c>
      <c r="GG5" s="109">
        <v>0</v>
      </c>
      <c r="GH5" s="109">
        <v>0</v>
      </c>
      <c r="GI5" s="109">
        <v>0</v>
      </c>
      <c r="GJ5" s="109">
        <v>0</v>
      </c>
      <c r="GK5" s="109">
        <v>0</v>
      </c>
      <c r="GL5" s="109">
        <v>0</v>
      </c>
      <c r="GM5" s="109">
        <v>0</v>
      </c>
      <c r="GN5" s="109">
        <v>0</v>
      </c>
      <c r="GO5" s="109">
        <v>0</v>
      </c>
      <c r="GP5" s="109">
        <v>0</v>
      </c>
      <c r="GQ5" s="109">
        <v>0</v>
      </c>
      <c r="GR5" s="109">
        <v>0</v>
      </c>
      <c r="GS5" s="109">
        <v>0</v>
      </c>
      <c r="GT5" s="109">
        <v>0</v>
      </c>
      <c r="GU5" s="110">
        <f t="shared" si="0"/>
        <v>1</v>
      </c>
    </row>
    <row r="6" spans="1:203" s="110" customFormat="1">
      <c r="A6" s="107">
        <v>4</v>
      </c>
      <c r="B6" s="108" t="s">
        <v>355</v>
      </c>
      <c r="C6" s="109">
        <v>0</v>
      </c>
      <c r="D6" s="109">
        <v>0</v>
      </c>
      <c r="E6" s="109">
        <v>0</v>
      </c>
      <c r="F6" s="109">
        <v>0</v>
      </c>
      <c r="G6" s="109">
        <v>0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S6" s="109">
        <v>0</v>
      </c>
      <c r="T6" s="109">
        <v>0</v>
      </c>
      <c r="U6" s="109">
        <v>0</v>
      </c>
      <c r="V6" s="109">
        <v>0</v>
      </c>
      <c r="W6" s="109">
        <v>0</v>
      </c>
      <c r="X6" s="109">
        <v>0</v>
      </c>
      <c r="Y6" s="109">
        <v>0</v>
      </c>
      <c r="Z6" s="109">
        <v>0</v>
      </c>
      <c r="AA6" s="109">
        <v>0</v>
      </c>
      <c r="AB6" s="109">
        <v>0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>
        <v>0</v>
      </c>
      <c r="AN6" s="109">
        <v>0</v>
      </c>
      <c r="AO6" s="109">
        <v>0</v>
      </c>
      <c r="AP6" s="109">
        <v>0</v>
      </c>
      <c r="AQ6" s="109">
        <v>0</v>
      </c>
      <c r="AR6" s="109">
        <v>0</v>
      </c>
      <c r="AS6" s="109">
        <v>0</v>
      </c>
      <c r="AT6" s="109">
        <v>0</v>
      </c>
      <c r="AU6" s="109">
        <v>0</v>
      </c>
      <c r="AV6" s="109">
        <v>0</v>
      </c>
      <c r="AW6" s="109">
        <v>0</v>
      </c>
      <c r="AX6" s="109">
        <v>0.47077421406852399</v>
      </c>
      <c r="AY6" s="109">
        <v>0</v>
      </c>
      <c r="AZ6" s="109">
        <v>0</v>
      </c>
      <c r="BA6" s="109">
        <v>0.52922578593147596</v>
      </c>
      <c r="BB6" s="109">
        <v>0</v>
      </c>
      <c r="BC6" s="109">
        <v>0</v>
      </c>
      <c r="BD6" s="109">
        <v>0</v>
      </c>
      <c r="BE6" s="109">
        <v>0</v>
      </c>
      <c r="BF6" s="109">
        <v>0</v>
      </c>
      <c r="BG6" s="109">
        <v>0</v>
      </c>
      <c r="BH6" s="109">
        <v>0</v>
      </c>
      <c r="BI6" s="109">
        <v>0</v>
      </c>
      <c r="BJ6" s="109">
        <v>0</v>
      </c>
      <c r="BK6" s="109">
        <v>0</v>
      </c>
      <c r="BL6" s="109">
        <v>0</v>
      </c>
      <c r="BM6" s="109">
        <v>0</v>
      </c>
      <c r="BN6" s="109">
        <v>0</v>
      </c>
      <c r="BO6" s="109">
        <v>0</v>
      </c>
      <c r="BP6" s="109">
        <v>0</v>
      </c>
      <c r="BQ6" s="109">
        <v>0</v>
      </c>
      <c r="BR6" s="109">
        <v>0</v>
      </c>
      <c r="BS6" s="109">
        <v>0</v>
      </c>
      <c r="BT6" s="109">
        <v>0</v>
      </c>
      <c r="BU6" s="109">
        <v>0</v>
      </c>
      <c r="BV6" s="109">
        <v>0</v>
      </c>
      <c r="BW6" s="109">
        <v>0</v>
      </c>
      <c r="BX6" s="109">
        <v>0</v>
      </c>
      <c r="BY6" s="109">
        <v>0</v>
      </c>
      <c r="BZ6" s="109">
        <v>0</v>
      </c>
      <c r="CA6" s="109">
        <v>0</v>
      </c>
      <c r="CB6" s="109">
        <v>0</v>
      </c>
      <c r="CC6" s="109">
        <v>0</v>
      </c>
      <c r="CD6" s="109">
        <v>0</v>
      </c>
      <c r="CE6" s="109">
        <v>0</v>
      </c>
      <c r="CF6" s="109">
        <v>0</v>
      </c>
      <c r="CG6" s="109">
        <v>0</v>
      </c>
      <c r="CH6" s="109">
        <v>0</v>
      </c>
      <c r="CI6" s="109">
        <v>0</v>
      </c>
      <c r="CJ6" s="109">
        <v>0</v>
      </c>
      <c r="CK6" s="109">
        <v>0</v>
      </c>
      <c r="CL6" s="109">
        <v>0</v>
      </c>
      <c r="CM6" s="109">
        <v>0</v>
      </c>
      <c r="CN6" s="109">
        <v>0</v>
      </c>
      <c r="CO6" s="109">
        <v>0</v>
      </c>
      <c r="CP6" s="109">
        <v>0</v>
      </c>
      <c r="CQ6" s="109">
        <v>0</v>
      </c>
      <c r="CR6" s="109">
        <v>0</v>
      </c>
      <c r="CS6" s="109">
        <v>0</v>
      </c>
      <c r="CT6" s="109">
        <v>0</v>
      </c>
      <c r="CU6" s="109">
        <v>0</v>
      </c>
      <c r="CV6" s="109">
        <v>0</v>
      </c>
      <c r="CW6" s="109">
        <v>0</v>
      </c>
      <c r="CX6" s="109">
        <v>0</v>
      </c>
      <c r="CY6" s="109">
        <v>0</v>
      </c>
      <c r="CZ6" s="109">
        <v>0</v>
      </c>
      <c r="DA6" s="109">
        <v>0</v>
      </c>
      <c r="DB6" s="109">
        <v>0</v>
      </c>
      <c r="DC6" s="109">
        <v>0</v>
      </c>
      <c r="DD6" s="109">
        <v>0</v>
      </c>
      <c r="DE6" s="109">
        <v>0</v>
      </c>
      <c r="DF6" s="109">
        <v>0</v>
      </c>
      <c r="DG6" s="109">
        <v>0</v>
      </c>
      <c r="DH6" s="109">
        <v>0</v>
      </c>
      <c r="DI6" s="109">
        <v>0</v>
      </c>
      <c r="DJ6" s="109">
        <v>0</v>
      </c>
      <c r="DK6" s="109">
        <v>0</v>
      </c>
      <c r="DL6" s="109">
        <v>0</v>
      </c>
      <c r="DM6" s="109">
        <v>0</v>
      </c>
      <c r="DN6" s="109">
        <v>0</v>
      </c>
      <c r="DO6" s="109">
        <v>0</v>
      </c>
      <c r="DP6" s="109">
        <v>0</v>
      </c>
      <c r="DQ6" s="109">
        <v>0</v>
      </c>
      <c r="DR6" s="109">
        <v>0</v>
      </c>
      <c r="DS6" s="109">
        <v>0</v>
      </c>
      <c r="DT6" s="109">
        <v>0</v>
      </c>
      <c r="DU6" s="109">
        <v>0</v>
      </c>
      <c r="DV6" s="109">
        <v>0</v>
      </c>
      <c r="DW6" s="109">
        <v>0</v>
      </c>
      <c r="DX6" s="109">
        <v>0</v>
      </c>
      <c r="DY6" s="109">
        <v>0</v>
      </c>
      <c r="DZ6" s="109">
        <v>0</v>
      </c>
      <c r="EA6" s="109">
        <v>0</v>
      </c>
      <c r="EB6" s="109">
        <v>0</v>
      </c>
      <c r="EC6" s="109">
        <v>0</v>
      </c>
      <c r="ED6" s="109">
        <v>0</v>
      </c>
      <c r="EE6" s="109">
        <v>0</v>
      </c>
      <c r="EF6" s="109">
        <v>0</v>
      </c>
      <c r="EG6" s="109">
        <v>0</v>
      </c>
      <c r="EH6" s="109">
        <v>0</v>
      </c>
      <c r="EI6" s="109">
        <v>0</v>
      </c>
      <c r="EJ6" s="109">
        <v>0</v>
      </c>
      <c r="EK6" s="109">
        <v>0</v>
      </c>
      <c r="EL6" s="109">
        <v>0</v>
      </c>
      <c r="EM6" s="109">
        <v>0</v>
      </c>
      <c r="EN6" s="109">
        <v>0</v>
      </c>
      <c r="EO6" s="109">
        <v>0</v>
      </c>
      <c r="EP6" s="109">
        <v>0</v>
      </c>
      <c r="EQ6" s="109">
        <v>0</v>
      </c>
      <c r="ER6" s="109">
        <v>0</v>
      </c>
      <c r="ES6" s="109">
        <v>0</v>
      </c>
      <c r="ET6" s="109">
        <v>0</v>
      </c>
      <c r="EU6" s="109">
        <v>0</v>
      </c>
      <c r="EV6" s="109">
        <v>0</v>
      </c>
      <c r="EW6" s="109">
        <v>0</v>
      </c>
      <c r="EX6" s="109">
        <v>0</v>
      </c>
      <c r="EY6" s="109">
        <v>0</v>
      </c>
      <c r="EZ6" s="109">
        <v>0</v>
      </c>
      <c r="FA6" s="109">
        <v>0</v>
      </c>
      <c r="FB6" s="109">
        <v>0</v>
      </c>
      <c r="FC6" s="109">
        <v>0</v>
      </c>
      <c r="FD6" s="109">
        <v>0</v>
      </c>
      <c r="FE6" s="109">
        <v>0</v>
      </c>
      <c r="FF6" s="109">
        <v>0</v>
      </c>
      <c r="FG6" s="109">
        <v>0</v>
      </c>
      <c r="FH6" s="109">
        <v>0</v>
      </c>
      <c r="FI6" s="109">
        <v>0</v>
      </c>
      <c r="FJ6" s="109">
        <v>0</v>
      </c>
      <c r="FK6" s="109">
        <v>0</v>
      </c>
      <c r="FL6" s="109">
        <v>0</v>
      </c>
      <c r="FM6" s="109">
        <v>0</v>
      </c>
      <c r="FN6" s="109">
        <v>0</v>
      </c>
      <c r="FO6" s="109">
        <v>0</v>
      </c>
      <c r="FP6" s="109">
        <v>0</v>
      </c>
      <c r="FQ6" s="109">
        <v>0</v>
      </c>
      <c r="FR6" s="109">
        <v>0</v>
      </c>
      <c r="FS6" s="109">
        <v>0</v>
      </c>
      <c r="FT6" s="109">
        <v>0</v>
      </c>
      <c r="FU6" s="109">
        <v>0</v>
      </c>
      <c r="FV6" s="109">
        <v>0</v>
      </c>
      <c r="FW6" s="109">
        <v>0</v>
      </c>
      <c r="FX6" s="109">
        <v>0</v>
      </c>
      <c r="FY6" s="109">
        <v>0</v>
      </c>
      <c r="FZ6" s="109">
        <v>0</v>
      </c>
      <c r="GA6" s="109">
        <v>0</v>
      </c>
      <c r="GB6" s="109">
        <v>0</v>
      </c>
      <c r="GC6" s="109">
        <v>0</v>
      </c>
      <c r="GD6" s="109">
        <v>0</v>
      </c>
      <c r="GE6" s="109">
        <v>0</v>
      </c>
      <c r="GF6" s="109">
        <v>0</v>
      </c>
      <c r="GG6" s="109">
        <v>0</v>
      </c>
      <c r="GH6" s="109">
        <v>0</v>
      </c>
      <c r="GI6" s="109">
        <v>0</v>
      </c>
      <c r="GJ6" s="109">
        <v>0</v>
      </c>
      <c r="GK6" s="109">
        <v>0</v>
      </c>
      <c r="GL6" s="109">
        <v>0</v>
      </c>
      <c r="GM6" s="109">
        <v>0</v>
      </c>
      <c r="GN6" s="109">
        <v>0</v>
      </c>
      <c r="GO6" s="109">
        <v>0</v>
      </c>
      <c r="GP6" s="109">
        <v>0</v>
      </c>
      <c r="GQ6" s="109">
        <v>0</v>
      </c>
      <c r="GR6" s="109">
        <v>0</v>
      </c>
      <c r="GS6" s="109">
        <v>0</v>
      </c>
      <c r="GT6" s="109">
        <v>0</v>
      </c>
      <c r="GU6" s="110">
        <f t="shared" si="0"/>
        <v>1</v>
      </c>
    </row>
    <row r="7" spans="1:203" s="110" customFormat="1">
      <c r="A7" s="107">
        <v>5</v>
      </c>
      <c r="B7" s="108" t="s">
        <v>216</v>
      </c>
      <c r="C7" s="109">
        <v>0</v>
      </c>
      <c r="D7" s="109">
        <v>0</v>
      </c>
      <c r="E7" s="109">
        <v>0</v>
      </c>
      <c r="F7" s="109">
        <v>0</v>
      </c>
      <c r="G7" s="109">
        <v>0.163841127200722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  <c r="N7" s="109">
        <v>0</v>
      </c>
      <c r="O7" s="109">
        <v>0</v>
      </c>
      <c r="P7" s="109">
        <v>0</v>
      </c>
      <c r="Q7" s="109">
        <v>0</v>
      </c>
      <c r="R7" s="109">
        <v>0</v>
      </c>
      <c r="S7" s="109">
        <v>0</v>
      </c>
      <c r="T7" s="109">
        <v>0</v>
      </c>
      <c r="U7" s="109">
        <v>0</v>
      </c>
      <c r="V7" s="109">
        <v>0</v>
      </c>
      <c r="W7" s="109">
        <v>0</v>
      </c>
      <c r="X7" s="109">
        <v>0</v>
      </c>
      <c r="Y7" s="109">
        <v>0</v>
      </c>
      <c r="Z7" s="109">
        <v>0</v>
      </c>
      <c r="AA7" s="109">
        <v>0</v>
      </c>
      <c r="AB7" s="109">
        <v>0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H7" s="109">
        <v>0</v>
      </c>
      <c r="AI7" s="109">
        <v>0</v>
      </c>
      <c r="AJ7" s="109">
        <v>0</v>
      </c>
      <c r="AK7" s="109">
        <v>0</v>
      </c>
      <c r="AL7" s="109">
        <v>0</v>
      </c>
      <c r="AM7" s="109">
        <v>0</v>
      </c>
      <c r="AN7" s="109">
        <v>0</v>
      </c>
      <c r="AO7" s="109">
        <v>0</v>
      </c>
      <c r="AP7" s="109">
        <v>0</v>
      </c>
      <c r="AQ7" s="109">
        <v>0</v>
      </c>
      <c r="AR7" s="109">
        <v>0</v>
      </c>
      <c r="AS7" s="109">
        <v>0.1</v>
      </c>
      <c r="AT7" s="109">
        <v>0</v>
      </c>
      <c r="AU7" s="109">
        <v>0</v>
      </c>
      <c r="AV7" s="109">
        <v>0</v>
      </c>
      <c r="AW7" s="109">
        <v>0.33198593435550799</v>
      </c>
      <c r="AX7" s="109">
        <v>0.40417293844377</v>
      </c>
      <c r="AY7" s="109">
        <v>0</v>
      </c>
      <c r="AZ7" s="109">
        <v>0</v>
      </c>
      <c r="BA7" s="109">
        <v>0</v>
      </c>
      <c r="BB7" s="109">
        <v>0</v>
      </c>
      <c r="BC7" s="109">
        <v>0</v>
      </c>
      <c r="BD7" s="109">
        <v>0</v>
      </c>
      <c r="BE7" s="109">
        <v>0</v>
      </c>
      <c r="BF7" s="109">
        <v>0</v>
      </c>
      <c r="BG7" s="109">
        <v>0</v>
      </c>
      <c r="BH7" s="109">
        <v>0</v>
      </c>
      <c r="BI7" s="109">
        <v>0</v>
      </c>
      <c r="BJ7" s="109">
        <v>0</v>
      </c>
      <c r="BK7" s="109">
        <v>0</v>
      </c>
      <c r="BL7" s="109">
        <v>0</v>
      </c>
      <c r="BM7" s="109">
        <v>0</v>
      </c>
      <c r="BN7" s="109">
        <v>0</v>
      </c>
      <c r="BO7" s="109">
        <v>0</v>
      </c>
      <c r="BP7" s="109">
        <v>0</v>
      </c>
      <c r="BQ7" s="109">
        <v>0</v>
      </c>
      <c r="BR7" s="109">
        <v>0</v>
      </c>
      <c r="BS7" s="109">
        <v>0</v>
      </c>
      <c r="BT7" s="109">
        <v>0</v>
      </c>
      <c r="BU7" s="109">
        <v>0</v>
      </c>
      <c r="BV7" s="109">
        <v>0</v>
      </c>
      <c r="BW7" s="109">
        <v>0</v>
      </c>
      <c r="BX7" s="109">
        <v>0</v>
      </c>
      <c r="BY7" s="109">
        <v>0</v>
      </c>
      <c r="BZ7" s="109">
        <v>0</v>
      </c>
      <c r="CA7" s="109">
        <v>0</v>
      </c>
      <c r="CB7" s="109">
        <v>0</v>
      </c>
      <c r="CC7" s="109">
        <v>0</v>
      </c>
      <c r="CD7" s="109">
        <v>0</v>
      </c>
      <c r="CE7" s="109">
        <v>0</v>
      </c>
      <c r="CF7" s="109">
        <v>0</v>
      </c>
      <c r="CG7" s="109">
        <v>0</v>
      </c>
      <c r="CH7" s="109">
        <v>0</v>
      </c>
      <c r="CI7" s="109">
        <v>0</v>
      </c>
      <c r="CJ7" s="109">
        <v>0</v>
      </c>
      <c r="CK7" s="109">
        <v>0</v>
      </c>
      <c r="CL7" s="109">
        <v>0</v>
      </c>
      <c r="CM7" s="109">
        <v>0</v>
      </c>
      <c r="CN7" s="109">
        <v>0</v>
      </c>
      <c r="CO7" s="109">
        <v>0</v>
      </c>
      <c r="CP7" s="109">
        <v>0</v>
      </c>
      <c r="CQ7" s="109">
        <v>0</v>
      </c>
      <c r="CR7" s="109">
        <v>0</v>
      </c>
      <c r="CS7" s="109">
        <v>0</v>
      </c>
      <c r="CT7" s="109">
        <v>0</v>
      </c>
      <c r="CU7" s="109">
        <v>0</v>
      </c>
      <c r="CV7" s="109">
        <v>0</v>
      </c>
      <c r="CW7" s="109">
        <v>0</v>
      </c>
      <c r="CX7" s="109">
        <v>0</v>
      </c>
      <c r="CY7" s="109">
        <v>0</v>
      </c>
      <c r="CZ7" s="109">
        <v>0</v>
      </c>
      <c r="DA7" s="109">
        <v>0</v>
      </c>
      <c r="DB7" s="109">
        <v>0</v>
      </c>
      <c r="DC7" s="109">
        <v>0</v>
      </c>
      <c r="DD7" s="109">
        <v>0</v>
      </c>
      <c r="DE7" s="109">
        <v>0</v>
      </c>
      <c r="DF7" s="109">
        <v>0</v>
      </c>
      <c r="DG7" s="109">
        <v>0</v>
      </c>
      <c r="DH7" s="109">
        <v>0</v>
      </c>
      <c r="DI7" s="109">
        <v>0</v>
      </c>
      <c r="DJ7" s="109">
        <v>0</v>
      </c>
      <c r="DK7" s="109">
        <v>0</v>
      </c>
      <c r="DL7" s="109">
        <v>0</v>
      </c>
      <c r="DM7" s="109">
        <v>0</v>
      </c>
      <c r="DN7" s="109">
        <v>0</v>
      </c>
      <c r="DO7" s="109">
        <v>0</v>
      </c>
      <c r="DP7" s="109">
        <v>0</v>
      </c>
      <c r="DQ7" s="109">
        <v>0</v>
      </c>
      <c r="DR7" s="109">
        <v>0</v>
      </c>
      <c r="DS7" s="109">
        <v>0</v>
      </c>
      <c r="DT7" s="109">
        <v>0</v>
      </c>
      <c r="DU7" s="109">
        <v>0</v>
      </c>
      <c r="DV7" s="109">
        <v>0</v>
      </c>
      <c r="DW7" s="109">
        <v>0</v>
      </c>
      <c r="DX7" s="109">
        <v>0</v>
      </c>
      <c r="DY7" s="109">
        <v>0</v>
      </c>
      <c r="DZ7" s="109">
        <v>0</v>
      </c>
      <c r="EA7" s="109">
        <v>0</v>
      </c>
      <c r="EB7" s="109">
        <v>0</v>
      </c>
      <c r="EC7" s="109">
        <v>0</v>
      </c>
      <c r="ED7" s="109">
        <v>0</v>
      </c>
      <c r="EE7" s="109">
        <v>0</v>
      </c>
      <c r="EF7" s="109">
        <v>0</v>
      </c>
      <c r="EG7" s="109">
        <v>0</v>
      </c>
      <c r="EH7" s="109">
        <v>0</v>
      </c>
      <c r="EI7" s="109">
        <v>0</v>
      </c>
      <c r="EJ7" s="109">
        <v>0</v>
      </c>
      <c r="EK7" s="109">
        <v>0</v>
      </c>
      <c r="EL7" s="109">
        <v>0</v>
      </c>
      <c r="EM7" s="109">
        <v>0</v>
      </c>
      <c r="EN7" s="109">
        <v>0</v>
      </c>
      <c r="EO7" s="109">
        <v>0</v>
      </c>
      <c r="EP7" s="109">
        <v>0</v>
      </c>
      <c r="EQ7" s="109">
        <v>0</v>
      </c>
      <c r="ER7" s="109">
        <v>0</v>
      </c>
      <c r="ES7" s="109">
        <v>0</v>
      </c>
      <c r="ET7" s="109">
        <v>0</v>
      </c>
      <c r="EU7" s="109">
        <v>0</v>
      </c>
      <c r="EV7" s="109">
        <v>0</v>
      </c>
      <c r="EW7" s="109">
        <v>0</v>
      </c>
      <c r="EX7" s="109">
        <v>0</v>
      </c>
      <c r="EY7" s="109">
        <v>0</v>
      </c>
      <c r="EZ7" s="109">
        <v>0</v>
      </c>
      <c r="FA7" s="109">
        <v>0</v>
      </c>
      <c r="FB7" s="109">
        <v>0</v>
      </c>
      <c r="FC7" s="109">
        <v>0</v>
      </c>
      <c r="FD7" s="109">
        <v>0</v>
      </c>
      <c r="FE7" s="109">
        <v>0</v>
      </c>
      <c r="FF7" s="109">
        <v>0</v>
      </c>
      <c r="FG7" s="109">
        <v>0</v>
      </c>
      <c r="FH7" s="109">
        <v>0</v>
      </c>
      <c r="FI7" s="109">
        <v>0</v>
      </c>
      <c r="FJ7" s="109">
        <v>0</v>
      </c>
      <c r="FK7" s="109">
        <v>0</v>
      </c>
      <c r="FL7" s="109">
        <v>0</v>
      </c>
      <c r="FM7" s="109">
        <v>0</v>
      </c>
      <c r="FN7" s="109">
        <v>0</v>
      </c>
      <c r="FO7" s="109">
        <v>0</v>
      </c>
      <c r="FP7" s="109">
        <v>0</v>
      </c>
      <c r="FQ7" s="109">
        <v>0</v>
      </c>
      <c r="FR7" s="109">
        <v>0</v>
      </c>
      <c r="FS7" s="109">
        <v>0</v>
      </c>
      <c r="FT7" s="109">
        <v>0</v>
      </c>
      <c r="FU7" s="109">
        <v>0</v>
      </c>
      <c r="FV7" s="109">
        <v>0</v>
      </c>
      <c r="FW7" s="109">
        <v>0</v>
      </c>
      <c r="FX7" s="109">
        <v>0</v>
      </c>
      <c r="FY7" s="109">
        <v>0</v>
      </c>
      <c r="FZ7" s="109">
        <v>0</v>
      </c>
      <c r="GA7" s="109">
        <v>0</v>
      </c>
      <c r="GB7" s="109">
        <v>0</v>
      </c>
      <c r="GC7" s="109">
        <v>0</v>
      </c>
      <c r="GD7" s="109">
        <v>0</v>
      </c>
      <c r="GE7" s="109">
        <v>0</v>
      </c>
      <c r="GF7" s="109">
        <v>0</v>
      </c>
      <c r="GG7" s="109">
        <v>0</v>
      </c>
      <c r="GH7" s="109">
        <v>0</v>
      </c>
      <c r="GI7" s="109">
        <v>0</v>
      </c>
      <c r="GJ7" s="109">
        <v>0</v>
      </c>
      <c r="GK7" s="109">
        <v>0</v>
      </c>
      <c r="GL7" s="109">
        <v>0</v>
      </c>
      <c r="GM7" s="109">
        <v>0</v>
      </c>
      <c r="GN7" s="109">
        <v>0</v>
      </c>
      <c r="GO7" s="109">
        <v>0</v>
      </c>
      <c r="GP7" s="109">
        <v>0</v>
      </c>
      <c r="GQ7" s="109">
        <v>0</v>
      </c>
      <c r="GR7" s="109">
        <v>0</v>
      </c>
      <c r="GS7" s="109">
        <v>0</v>
      </c>
      <c r="GT7" s="109">
        <v>0</v>
      </c>
      <c r="GU7" s="110">
        <f t="shared" si="0"/>
        <v>1</v>
      </c>
    </row>
    <row r="8" spans="1:203" s="110" customFormat="1">
      <c r="A8" s="107">
        <v>6</v>
      </c>
      <c r="B8" s="108" t="s">
        <v>217</v>
      </c>
      <c r="C8" s="109">
        <v>0</v>
      </c>
      <c r="D8" s="109">
        <v>0</v>
      </c>
      <c r="E8" s="109">
        <v>0</v>
      </c>
      <c r="F8" s="109">
        <v>1</v>
      </c>
      <c r="G8" s="109">
        <v>0</v>
      </c>
      <c r="H8" s="109">
        <v>0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  <c r="N8" s="109">
        <v>0</v>
      </c>
      <c r="O8" s="109">
        <v>0</v>
      </c>
      <c r="P8" s="109">
        <v>0</v>
      </c>
      <c r="Q8" s="109">
        <v>0</v>
      </c>
      <c r="R8" s="109">
        <v>0</v>
      </c>
      <c r="S8" s="109">
        <v>0</v>
      </c>
      <c r="T8" s="109">
        <v>0</v>
      </c>
      <c r="U8" s="109">
        <v>0</v>
      </c>
      <c r="V8" s="109">
        <v>0</v>
      </c>
      <c r="W8" s="109">
        <v>0</v>
      </c>
      <c r="X8" s="109">
        <v>0</v>
      </c>
      <c r="Y8" s="109">
        <v>0</v>
      </c>
      <c r="Z8" s="109">
        <v>0</v>
      </c>
      <c r="AA8" s="109">
        <v>0</v>
      </c>
      <c r="AB8" s="109">
        <v>0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H8" s="109">
        <v>0</v>
      </c>
      <c r="AI8" s="109">
        <v>0</v>
      </c>
      <c r="AJ8" s="109">
        <v>0</v>
      </c>
      <c r="AK8" s="109">
        <v>0</v>
      </c>
      <c r="AL8" s="109">
        <v>0</v>
      </c>
      <c r="AM8" s="109">
        <v>0</v>
      </c>
      <c r="AN8" s="109">
        <v>0</v>
      </c>
      <c r="AO8" s="109">
        <v>0</v>
      </c>
      <c r="AP8" s="109">
        <v>0</v>
      </c>
      <c r="AQ8" s="109">
        <v>0</v>
      </c>
      <c r="AR8" s="109">
        <v>0</v>
      </c>
      <c r="AS8" s="109">
        <v>0</v>
      </c>
      <c r="AT8" s="109">
        <v>0</v>
      </c>
      <c r="AU8" s="109">
        <v>0</v>
      </c>
      <c r="AV8" s="109">
        <v>0</v>
      </c>
      <c r="AW8" s="109">
        <v>0</v>
      </c>
      <c r="AX8" s="109">
        <v>0</v>
      </c>
      <c r="AY8" s="109">
        <v>0</v>
      </c>
      <c r="AZ8" s="109">
        <v>0</v>
      </c>
      <c r="BA8" s="109">
        <v>0</v>
      </c>
      <c r="BB8" s="109">
        <v>0</v>
      </c>
      <c r="BC8" s="109">
        <v>0</v>
      </c>
      <c r="BD8" s="109">
        <v>0</v>
      </c>
      <c r="BE8" s="109">
        <v>0</v>
      </c>
      <c r="BF8" s="109">
        <v>0</v>
      </c>
      <c r="BG8" s="109">
        <v>0</v>
      </c>
      <c r="BH8" s="109">
        <v>0</v>
      </c>
      <c r="BI8" s="109">
        <v>0</v>
      </c>
      <c r="BJ8" s="109">
        <v>0</v>
      </c>
      <c r="BK8" s="109">
        <v>0</v>
      </c>
      <c r="BL8" s="109">
        <v>0</v>
      </c>
      <c r="BM8" s="109">
        <v>0</v>
      </c>
      <c r="BN8" s="109">
        <v>0</v>
      </c>
      <c r="BO8" s="109">
        <v>0</v>
      </c>
      <c r="BP8" s="109">
        <v>0</v>
      </c>
      <c r="BQ8" s="109">
        <v>0</v>
      </c>
      <c r="BR8" s="109">
        <v>0</v>
      </c>
      <c r="BS8" s="109">
        <v>0</v>
      </c>
      <c r="BT8" s="109">
        <v>0</v>
      </c>
      <c r="BU8" s="109">
        <v>0</v>
      </c>
      <c r="BV8" s="109">
        <v>0</v>
      </c>
      <c r="BW8" s="109">
        <v>0</v>
      </c>
      <c r="BX8" s="109">
        <v>0</v>
      </c>
      <c r="BY8" s="109">
        <v>0</v>
      </c>
      <c r="BZ8" s="109">
        <v>0</v>
      </c>
      <c r="CA8" s="109">
        <v>0</v>
      </c>
      <c r="CB8" s="109">
        <v>0</v>
      </c>
      <c r="CC8" s="109">
        <v>0</v>
      </c>
      <c r="CD8" s="109">
        <v>0</v>
      </c>
      <c r="CE8" s="109">
        <v>0</v>
      </c>
      <c r="CF8" s="109">
        <v>0</v>
      </c>
      <c r="CG8" s="109">
        <v>0</v>
      </c>
      <c r="CH8" s="109">
        <v>0</v>
      </c>
      <c r="CI8" s="109">
        <v>0</v>
      </c>
      <c r="CJ8" s="109">
        <v>0</v>
      </c>
      <c r="CK8" s="109">
        <v>0</v>
      </c>
      <c r="CL8" s="109">
        <v>0</v>
      </c>
      <c r="CM8" s="109">
        <v>0</v>
      </c>
      <c r="CN8" s="109">
        <v>0</v>
      </c>
      <c r="CO8" s="109">
        <v>0</v>
      </c>
      <c r="CP8" s="109">
        <v>0</v>
      </c>
      <c r="CQ8" s="109">
        <v>0</v>
      </c>
      <c r="CR8" s="109">
        <v>0</v>
      </c>
      <c r="CS8" s="109">
        <v>0</v>
      </c>
      <c r="CT8" s="109">
        <v>0</v>
      </c>
      <c r="CU8" s="109">
        <v>0</v>
      </c>
      <c r="CV8" s="109">
        <v>0</v>
      </c>
      <c r="CW8" s="109">
        <v>0</v>
      </c>
      <c r="CX8" s="109">
        <v>0</v>
      </c>
      <c r="CY8" s="109">
        <v>0</v>
      </c>
      <c r="CZ8" s="109">
        <v>0</v>
      </c>
      <c r="DA8" s="109">
        <v>0</v>
      </c>
      <c r="DB8" s="109">
        <v>0</v>
      </c>
      <c r="DC8" s="109">
        <v>0</v>
      </c>
      <c r="DD8" s="109">
        <v>0</v>
      </c>
      <c r="DE8" s="109">
        <v>0</v>
      </c>
      <c r="DF8" s="109">
        <v>0</v>
      </c>
      <c r="DG8" s="109">
        <v>0</v>
      </c>
      <c r="DH8" s="109">
        <v>0</v>
      </c>
      <c r="DI8" s="109">
        <v>0</v>
      </c>
      <c r="DJ8" s="109">
        <v>0</v>
      </c>
      <c r="DK8" s="109">
        <v>0</v>
      </c>
      <c r="DL8" s="109">
        <v>0</v>
      </c>
      <c r="DM8" s="109">
        <v>0</v>
      </c>
      <c r="DN8" s="109">
        <v>0</v>
      </c>
      <c r="DO8" s="109">
        <v>0</v>
      </c>
      <c r="DP8" s="109">
        <v>0</v>
      </c>
      <c r="DQ8" s="109">
        <v>0</v>
      </c>
      <c r="DR8" s="109">
        <v>0</v>
      </c>
      <c r="DS8" s="109">
        <v>0</v>
      </c>
      <c r="DT8" s="109">
        <v>0</v>
      </c>
      <c r="DU8" s="109">
        <v>0</v>
      </c>
      <c r="DV8" s="109">
        <v>0</v>
      </c>
      <c r="DW8" s="109">
        <v>0</v>
      </c>
      <c r="DX8" s="109">
        <v>0</v>
      </c>
      <c r="DY8" s="109">
        <v>0</v>
      </c>
      <c r="DZ8" s="109">
        <v>0</v>
      </c>
      <c r="EA8" s="109">
        <v>0</v>
      </c>
      <c r="EB8" s="109">
        <v>0</v>
      </c>
      <c r="EC8" s="109">
        <v>0</v>
      </c>
      <c r="ED8" s="109">
        <v>0</v>
      </c>
      <c r="EE8" s="109">
        <v>0</v>
      </c>
      <c r="EF8" s="109">
        <v>0</v>
      </c>
      <c r="EG8" s="109">
        <v>0</v>
      </c>
      <c r="EH8" s="109">
        <v>0</v>
      </c>
      <c r="EI8" s="109">
        <v>0</v>
      </c>
      <c r="EJ8" s="109">
        <v>0</v>
      </c>
      <c r="EK8" s="109">
        <v>0</v>
      </c>
      <c r="EL8" s="109">
        <v>0</v>
      </c>
      <c r="EM8" s="109">
        <v>0</v>
      </c>
      <c r="EN8" s="109">
        <v>0</v>
      </c>
      <c r="EO8" s="109">
        <v>0</v>
      </c>
      <c r="EP8" s="109">
        <v>0</v>
      </c>
      <c r="EQ8" s="109">
        <v>0</v>
      </c>
      <c r="ER8" s="109">
        <v>0</v>
      </c>
      <c r="ES8" s="109">
        <v>0</v>
      </c>
      <c r="ET8" s="109">
        <v>0</v>
      </c>
      <c r="EU8" s="109">
        <v>0</v>
      </c>
      <c r="EV8" s="109">
        <v>0</v>
      </c>
      <c r="EW8" s="109">
        <v>0</v>
      </c>
      <c r="EX8" s="109">
        <v>0</v>
      </c>
      <c r="EY8" s="109">
        <v>0</v>
      </c>
      <c r="EZ8" s="109">
        <v>0</v>
      </c>
      <c r="FA8" s="109">
        <v>0</v>
      </c>
      <c r="FB8" s="109">
        <v>0</v>
      </c>
      <c r="FC8" s="109">
        <v>0</v>
      </c>
      <c r="FD8" s="109">
        <v>0</v>
      </c>
      <c r="FE8" s="109">
        <v>0</v>
      </c>
      <c r="FF8" s="109">
        <v>0</v>
      </c>
      <c r="FG8" s="109">
        <v>0</v>
      </c>
      <c r="FH8" s="109">
        <v>0</v>
      </c>
      <c r="FI8" s="109">
        <v>0</v>
      </c>
      <c r="FJ8" s="109">
        <v>0</v>
      </c>
      <c r="FK8" s="109">
        <v>0</v>
      </c>
      <c r="FL8" s="109">
        <v>0</v>
      </c>
      <c r="FM8" s="109">
        <v>0</v>
      </c>
      <c r="FN8" s="109">
        <v>0</v>
      </c>
      <c r="FO8" s="109">
        <v>0</v>
      </c>
      <c r="FP8" s="109">
        <v>0</v>
      </c>
      <c r="FQ8" s="109">
        <v>0</v>
      </c>
      <c r="FR8" s="109">
        <v>0</v>
      </c>
      <c r="FS8" s="109">
        <v>0</v>
      </c>
      <c r="FT8" s="109">
        <v>0</v>
      </c>
      <c r="FU8" s="109">
        <v>0</v>
      </c>
      <c r="FV8" s="109">
        <v>0</v>
      </c>
      <c r="FW8" s="109">
        <v>0</v>
      </c>
      <c r="FX8" s="109">
        <v>0</v>
      </c>
      <c r="FY8" s="109">
        <v>0</v>
      </c>
      <c r="FZ8" s="109">
        <v>0</v>
      </c>
      <c r="GA8" s="109">
        <v>0</v>
      </c>
      <c r="GB8" s="109">
        <v>0</v>
      </c>
      <c r="GC8" s="109">
        <v>0</v>
      </c>
      <c r="GD8" s="109">
        <v>0</v>
      </c>
      <c r="GE8" s="109">
        <v>0</v>
      </c>
      <c r="GF8" s="109">
        <v>0</v>
      </c>
      <c r="GG8" s="109">
        <v>0</v>
      </c>
      <c r="GH8" s="109">
        <v>0</v>
      </c>
      <c r="GI8" s="109">
        <v>0</v>
      </c>
      <c r="GJ8" s="109">
        <v>0</v>
      </c>
      <c r="GK8" s="109">
        <v>0</v>
      </c>
      <c r="GL8" s="109">
        <v>0</v>
      </c>
      <c r="GM8" s="109">
        <v>0</v>
      </c>
      <c r="GN8" s="109">
        <v>0</v>
      </c>
      <c r="GO8" s="109">
        <v>0</v>
      </c>
      <c r="GP8" s="109">
        <v>0</v>
      </c>
      <c r="GQ8" s="109">
        <v>0</v>
      </c>
      <c r="GR8" s="109">
        <v>0</v>
      </c>
      <c r="GS8" s="109">
        <v>0</v>
      </c>
      <c r="GT8" s="109">
        <v>0</v>
      </c>
      <c r="GU8" s="110">
        <f t="shared" si="0"/>
        <v>1</v>
      </c>
    </row>
    <row r="9" spans="1:203" s="110" customFormat="1">
      <c r="A9" s="107">
        <v>7</v>
      </c>
      <c r="B9" s="108" t="s">
        <v>218</v>
      </c>
      <c r="C9" s="109">
        <v>0</v>
      </c>
      <c r="D9" s="109">
        <v>0</v>
      </c>
      <c r="E9" s="109">
        <v>0</v>
      </c>
      <c r="F9" s="109">
        <v>1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09">
        <v>0</v>
      </c>
      <c r="P9" s="109">
        <v>0</v>
      </c>
      <c r="Q9" s="109">
        <v>0</v>
      </c>
      <c r="R9" s="109">
        <v>0</v>
      </c>
      <c r="S9" s="109">
        <v>0</v>
      </c>
      <c r="T9" s="109">
        <v>0</v>
      </c>
      <c r="U9" s="109">
        <v>0</v>
      </c>
      <c r="V9" s="109">
        <v>0</v>
      </c>
      <c r="W9" s="109">
        <v>0</v>
      </c>
      <c r="X9" s="109">
        <v>0</v>
      </c>
      <c r="Y9" s="109">
        <v>0</v>
      </c>
      <c r="Z9" s="109">
        <v>0</v>
      </c>
      <c r="AA9" s="109">
        <v>0</v>
      </c>
      <c r="AB9" s="109">
        <v>0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H9" s="109">
        <v>0</v>
      </c>
      <c r="AI9" s="109">
        <v>0</v>
      </c>
      <c r="AJ9" s="109">
        <v>0</v>
      </c>
      <c r="AK9" s="109">
        <v>0</v>
      </c>
      <c r="AL9" s="109">
        <v>0</v>
      </c>
      <c r="AM9" s="109">
        <v>0</v>
      </c>
      <c r="AN9" s="109">
        <v>0</v>
      </c>
      <c r="AO9" s="109">
        <v>0</v>
      </c>
      <c r="AP9" s="109">
        <v>0</v>
      </c>
      <c r="AQ9" s="109">
        <v>0</v>
      </c>
      <c r="AR9" s="109">
        <v>0</v>
      </c>
      <c r="AS9" s="109">
        <v>0</v>
      </c>
      <c r="AT9" s="109">
        <v>0</v>
      </c>
      <c r="AU9" s="109">
        <v>0</v>
      </c>
      <c r="AV9" s="109">
        <v>0</v>
      </c>
      <c r="AW9" s="109">
        <v>0</v>
      </c>
      <c r="AX9" s="109">
        <v>0</v>
      </c>
      <c r="AY9" s="109">
        <v>0</v>
      </c>
      <c r="AZ9" s="109">
        <v>0</v>
      </c>
      <c r="BA9" s="109">
        <v>0</v>
      </c>
      <c r="BB9" s="109">
        <v>0</v>
      </c>
      <c r="BC9" s="109">
        <v>0</v>
      </c>
      <c r="BD9" s="109">
        <v>0</v>
      </c>
      <c r="BE9" s="109">
        <v>0</v>
      </c>
      <c r="BF9" s="109">
        <v>0</v>
      </c>
      <c r="BG9" s="109">
        <v>0</v>
      </c>
      <c r="BH9" s="109">
        <v>0</v>
      </c>
      <c r="BI9" s="109">
        <v>0</v>
      </c>
      <c r="BJ9" s="109">
        <v>0</v>
      </c>
      <c r="BK9" s="109">
        <v>0</v>
      </c>
      <c r="BL9" s="109">
        <v>0</v>
      </c>
      <c r="BM9" s="109">
        <v>0</v>
      </c>
      <c r="BN9" s="109">
        <v>0</v>
      </c>
      <c r="BO9" s="109">
        <v>0</v>
      </c>
      <c r="BP9" s="109">
        <v>0</v>
      </c>
      <c r="BQ9" s="109">
        <v>0</v>
      </c>
      <c r="BR9" s="109">
        <v>0</v>
      </c>
      <c r="BS9" s="109">
        <v>0</v>
      </c>
      <c r="BT9" s="109">
        <v>0</v>
      </c>
      <c r="BU9" s="109">
        <v>0</v>
      </c>
      <c r="BV9" s="109">
        <v>0</v>
      </c>
      <c r="BW9" s="109">
        <v>0</v>
      </c>
      <c r="BX9" s="109">
        <v>0</v>
      </c>
      <c r="BY9" s="109">
        <v>0</v>
      </c>
      <c r="BZ9" s="109">
        <v>0</v>
      </c>
      <c r="CA9" s="109">
        <v>0</v>
      </c>
      <c r="CB9" s="109">
        <v>0</v>
      </c>
      <c r="CC9" s="109">
        <v>0</v>
      </c>
      <c r="CD9" s="109">
        <v>0</v>
      </c>
      <c r="CE9" s="109">
        <v>0</v>
      </c>
      <c r="CF9" s="109">
        <v>0</v>
      </c>
      <c r="CG9" s="109">
        <v>0</v>
      </c>
      <c r="CH9" s="109">
        <v>0</v>
      </c>
      <c r="CI9" s="109">
        <v>0</v>
      </c>
      <c r="CJ9" s="109">
        <v>0</v>
      </c>
      <c r="CK9" s="109">
        <v>0</v>
      </c>
      <c r="CL9" s="109">
        <v>0</v>
      </c>
      <c r="CM9" s="109">
        <v>0</v>
      </c>
      <c r="CN9" s="109">
        <v>0</v>
      </c>
      <c r="CO9" s="109">
        <v>0</v>
      </c>
      <c r="CP9" s="109">
        <v>0</v>
      </c>
      <c r="CQ9" s="109">
        <v>0</v>
      </c>
      <c r="CR9" s="109">
        <v>0</v>
      </c>
      <c r="CS9" s="109">
        <v>0</v>
      </c>
      <c r="CT9" s="109">
        <v>0</v>
      </c>
      <c r="CU9" s="109">
        <v>0</v>
      </c>
      <c r="CV9" s="109">
        <v>0</v>
      </c>
      <c r="CW9" s="109">
        <v>0</v>
      </c>
      <c r="CX9" s="109">
        <v>0</v>
      </c>
      <c r="CY9" s="109">
        <v>0</v>
      </c>
      <c r="CZ9" s="109">
        <v>0</v>
      </c>
      <c r="DA9" s="109">
        <v>0</v>
      </c>
      <c r="DB9" s="109">
        <v>0</v>
      </c>
      <c r="DC9" s="109">
        <v>0</v>
      </c>
      <c r="DD9" s="109">
        <v>0</v>
      </c>
      <c r="DE9" s="109">
        <v>0</v>
      </c>
      <c r="DF9" s="109">
        <v>0</v>
      </c>
      <c r="DG9" s="109">
        <v>0</v>
      </c>
      <c r="DH9" s="109">
        <v>0</v>
      </c>
      <c r="DI9" s="109">
        <v>0</v>
      </c>
      <c r="DJ9" s="109">
        <v>0</v>
      </c>
      <c r="DK9" s="109">
        <v>0</v>
      </c>
      <c r="DL9" s="109">
        <v>0</v>
      </c>
      <c r="DM9" s="109">
        <v>0</v>
      </c>
      <c r="DN9" s="109">
        <v>0</v>
      </c>
      <c r="DO9" s="109">
        <v>0</v>
      </c>
      <c r="DP9" s="109">
        <v>0</v>
      </c>
      <c r="DQ9" s="109">
        <v>0</v>
      </c>
      <c r="DR9" s="109">
        <v>0</v>
      </c>
      <c r="DS9" s="109">
        <v>0</v>
      </c>
      <c r="DT9" s="109">
        <v>0</v>
      </c>
      <c r="DU9" s="109">
        <v>0</v>
      </c>
      <c r="DV9" s="109">
        <v>0</v>
      </c>
      <c r="DW9" s="109">
        <v>0</v>
      </c>
      <c r="DX9" s="109">
        <v>0</v>
      </c>
      <c r="DY9" s="109">
        <v>0</v>
      </c>
      <c r="DZ9" s="109">
        <v>0</v>
      </c>
      <c r="EA9" s="109">
        <v>0</v>
      </c>
      <c r="EB9" s="109">
        <v>0</v>
      </c>
      <c r="EC9" s="109">
        <v>0</v>
      </c>
      <c r="ED9" s="109">
        <v>0</v>
      </c>
      <c r="EE9" s="109">
        <v>0</v>
      </c>
      <c r="EF9" s="109">
        <v>0</v>
      </c>
      <c r="EG9" s="109">
        <v>0</v>
      </c>
      <c r="EH9" s="109">
        <v>0</v>
      </c>
      <c r="EI9" s="109">
        <v>0</v>
      </c>
      <c r="EJ9" s="109">
        <v>0</v>
      </c>
      <c r="EK9" s="109">
        <v>0</v>
      </c>
      <c r="EL9" s="109">
        <v>0</v>
      </c>
      <c r="EM9" s="109">
        <v>0</v>
      </c>
      <c r="EN9" s="109">
        <v>0</v>
      </c>
      <c r="EO9" s="109">
        <v>0</v>
      </c>
      <c r="EP9" s="109">
        <v>0</v>
      </c>
      <c r="EQ9" s="109">
        <v>0</v>
      </c>
      <c r="ER9" s="109">
        <v>0</v>
      </c>
      <c r="ES9" s="109">
        <v>0</v>
      </c>
      <c r="ET9" s="109">
        <v>0</v>
      </c>
      <c r="EU9" s="109">
        <v>0</v>
      </c>
      <c r="EV9" s="109">
        <v>0</v>
      </c>
      <c r="EW9" s="109">
        <v>0</v>
      </c>
      <c r="EX9" s="109">
        <v>0</v>
      </c>
      <c r="EY9" s="109">
        <v>0</v>
      </c>
      <c r="EZ9" s="109">
        <v>0</v>
      </c>
      <c r="FA9" s="109">
        <v>0</v>
      </c>
      <c r="FB9" s="109">
        <v>0</v>
      </c>
      <c r="FC9" s="109">
        <v>0</v>
      </c>
      <c r="FD9" s="109">
        <v>0</v>
      </c>
      <c r="FE9" s="109">
        <v>0</v>
      </c>
      <c r="FF9" s="109">
        <v>0</v>
      </c>
      <c r="FG9" s="109">
        <v>0</v>
      </c>
      <c r="FH9" s="109">
        <v>0</v>
      </c>
      <c r="FI9" s="109">
        <v>0</v>
      </c>
      <c r="FJ9" s="109">
        <v>0</v>
      </c>
      <c r="FK9" s="109">
        <v>0</v>
      </c>
      <c r="FL9" s="109">
        <v>0</v>
      </c>
      <c r="FM9" s="109">
        <v>0</v>
      </c>
      <c r="FN9" s="109">
        <v>0</v>
      </c>
      <c r="FO9" s="109">
        <v>0</v>
      </c>
      <c r="FP9" s="109">
        <v>0</v>
      </c>
      <c r="FQ9" s="109">
        <v>0</v>
      </c>
      <c r="FR9" s="109">
        <v>0</v>
      </c>
      <c r="FS9" s="109">
        <v>0</v>
      </c>
      <c r="FT9" s="109">
        <v>0</v>
      </c>
      <c r="FU9" s="109">
        <v>0</v>
      </c>
      <c r="FV9" s="109">
        <v>0</v>
      </c>
      <c r="FW9" s="109">
        <v>0</v>
      </c>
      <c r="FX9" s="109">
        <v>0</v>
      </c>
      <c r="FY9" s="109">
        <v>0</v>
      </c>
      <c r="FZ9" s="109">
        <v>0</v>
      </c>
      <c r="GA9" s="109">
        <v>0</v>
      </c>
      <c r="GB9" s="109">
        <v>0</v>
      </c>
      <c r="GC9" s="109">
        <v>0</v>
      </c>
      <c r="GD9" s="109">
        <v>0</v>
      </c>
      <c r="GE9" s="109">
        <v>0</v>
      </c>
      <c r="GF9" s="109">
        <v>0</v>
      </c>
      <c r="GG9" s="109">
        <v>0</v>
      </c>
      <c r="GH9" s="109">
        <v>0</v>
      </c>
      <c r="GI9" s="109">
        <v>0</v>
      </c>
      <c r="GJ9" s="109">
        <v>0</v>
      </c>
      <c r="GK9" s="109">
        <v>0</v>
      </c>
      <c r="GL9" s="109">
        <v>0</v>
      </c>
      <c r="GM9" s="109">
        <v>0</v>
      </c>
      <c r="GN9" s="109">
        <v>0</v>
      </c>
      <c r="GO9" s="109">
        <v>0</v>
      </c>
      <c r="GP9" s="109">
        <v>0</v>
      </c>
      <c r="GQ9" s="109">
        <v>0</v>
      </c>
      <c r="GR9" s="109">
        <v>0</v>
      </c>
      <c r="GS9" s="109">
        <v>0</v>
      </c>
      <c r="GT9" s="109">
        <v>0</v>
      </c>
      <c r="GU9" s="110">
        <f t="shared" si="0"/>
        <v>1</v>
      </c>
    </row>
    <row r="10" spans="1:203" s="110" customFormat="1">
      <c r="A10" s="107">
        <v>8</v>
      </c>
      <c r="B10" s="108" t="s">
        <v>356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  <c r="AI10" s="109">
        <v>0</v>
      </c>
      <c r="AJ10" s="109">
        <v>0</v>
      </c>
      <c r="AK10" s="109">
        <v>0</v>
      </c>
      <c r="AL10" s="109">
        <v>0</v>
      </c>
      <c r="AM10" s="109">
        <v>0</v>
      </c>
      <c r="AN10" s="109">
        <v>0</v>
      </c>
      <c r="AO10" s="109">
        <v>0</v>
      </c>
      <c r="AP10" s="109">
        <v>0</v>
      </c>
      <c r="AQ10" s="109">
        <v>0</v>
      </c>
      <c r="AR10" s="109">
        <v>0</v>
      </c>
      <c r="AS10" s="109">
        <v>0</v>
      </c>
      <c r="AT10" s="109">
        <v>0</v>
      </c>
      <c r="AU10" s="109">
        <v>0</v>
      </c>
      <c r="AV10" s="109">
        <v>0</v>
      </c>
      <c r="AW10" s="109">
        <v>0</v>
      </c>
      <c r="AX10" s="109">
        <v>0</v>
      </c>
      <c r="AY10" s="109">
        <v>0</v>
      </c>
      <c r="AZ10" s="109">
        <v>0.2</v>
      </c>
      <c r="BA10" s="109">
        <v>0.8</v>
      </c>
      <c r="BB10" s="109">
        <v>0</v>
      </c>
      <c r="BC10" s="109">
        <v>0</v>
      </c>
      <c r="BD10" s="109">
        <v>0</v>
      </c>
      <c r="BE10" s="109">
        <v>0</v>
      </c>
      <c r="BF10" s="109">
        <v>0</v>
      </c>
      <c r="BG10" s="109">
        <v>0</v>
      </c>
      <c r="BH10" s="109">
        <v>0</v>
      </c>
      <c r="BI10" s="109">
        <v>0</v>
      </c>
      <c r="BJ10" s="109">
        <v>0</v>
      </c>
      <c r="BK10" s="109">
        <v>0</v>
      </c>
      <c r="BL10" s="109">
        <v>0</v>
      </c>
      <c r="BM10" s="109">
        <v>0</v>
      </c>
      <c r="BN10" s="109">
        <v>0</v>
      </c>
      <c r="BO10" s="109">
        <v>0</v>
      </c>
      <c r="BP10" s="109">
        <v>0</v>
      </c>
      <c r="BQ10" s="109">
        <v>0</v>
      </c>
      <c r="BR10" s="109">
        <v>0</v>
      </c>
      <c r="BS10" s="109">
        <v>0</v>
      </c>
      <c r="BT10" s="109">
        <v>0</v>
      </c>
      <c r="BU10" s="109">
        <v>0</v>
      </c>
      <c r="BV10" s="109">
        <v>0</v>
      </c>
      <c r="BW10" s="109">
        <v>0</v>
      </c>
      <c r="BX10" s="109">
        <v>0</v>
      </c>
      <c r="BY10" s="109">
        <v>0</v>
      </c>
      <c r="BZ10" s="109">
        <v>0</v>
      </c>
      <c r="CA10" s="109">
        <v>0</v>
      </c>
      <c r="CB10" s="109">
        <v>0</v>
      </c>
      <c r="CC10" s="109">
        <v>0</v>
      </c>
      <c r="CD10" s="109">
        <v>0</v>
      </c>
      <c r="CE10" s="109">
        <v>0</v>
      </c>
      <c r="CF10" s="109">
        <v>0</v>
      </c>
      <c r="CG10" s="109">
        <v>0</v>
      </c>
      <c r="CH10" s="109">
        <v>0</v>
      </c>
      <c r="CI10" s="109">
        <v>0</v>
      </c>
      <c r="CJ10" s="109">
        <v>0</v>
      </c>
      <c r="CK10" s="109">
        <v>0</v>
      </c>
      <c r="CL10" s="109">
        <v>0</v>
      </c>
      <c r="CM10" s="109">
        <v>0</v>
      </c>
      <c r="CN10" s="109">
        <v>0</v>
      </c>
      <c r="CO10" s="109">
        <v>0</v>
      </c>
      <c r="CP10" s="109">
        <v>0</v>
      </c>
      <c r="CQ10" s="109">
        <v>0</v>
      </c>
      <c r="CR10" s="109">
        <v>0</v>
      </c>
      <c r="CS10" s="109">
        <v>0</v>
      </c>
      <c r="CT10" s="109">
        <v>0</v>
      </c>
      <c r="CU10" s="109">
        <v>0</v>
      </c>
      <c r="CV10" s="109">
        <v>0</v>
      </c>
      <c r="CW10" s="109">
        <v>0</v>
      </c>
      <c r="CX10" s="109">
        <v>0</v>
      </c>
      <c r="CY10" s="109">
        <v>0</v>
      </c>
      <c r="CZ10" s="109">
        <v>0</v>
      </c>
      <c r="DA10" s="109">
        <v>0</v>
      </c>
      <c r="DB10" s="109">
        <v>0</v>
      </c>
      <c r="DC10" s="109">
        <v>0</v>
      </c>
      <c r="DD10" s="109">
        <v>0</v>
      </c>
      <c r="DE10" s="109">
        <v>0</v>
      </c>
      <c r="DF10" s="109">
        <v>0</v>
      </c>
      <c r="DG10" s="109">
        <v>0</v>
      </c>
      <c r="DH10" s="109">
        <v>0</v>
      </c>
      <c r="DI10" s="109">
        <v>0</v>
      </c>
      <c r="DJ10" s="109">
        <v>0</v>
      </c>
      <c r="DK10" s="109">
        <v>0</v>
      </c>
      <c r="DL10" s="109">
        <v>0</v>
      </c>
      <c r="DM10" s="109">
        <v>0</v>
      </c>
      <c r="DN10" s="109">
        <v>0</v>
      </c>
      <c r="DO10" s="109">
        <v>0</v>
      </c>
      <c r="DP10" s="109">
        <v>0</v>
      </c>
      <c r="DQ10" s="109">
        <v>0</v>
      </c>
      <c r="DR10" s="109">
        <v>0</v>
      </c>
      <c r="DS10" s="109">
        <v>0</v>
      </c>
      <c r="DT10" s="109">
        <v>0</v>
      </c>
      <c r="DU10" s="109">
        <v>0</v>
      </c>
      <c r="DV10" s="109">
        <v>0</v>
      </c>
      <c r="DW10" s="109">
        <v>0</v>
      </c>
      <c r="DX10" s="109">
        <v>0</v>
      </c>
      <c r="DY10" s="109">
        <v>0</v>
      </c>
      <c r="DZ10" s="109">
        <v>0</v>
      </c>
      <c r="EA10" s="109">
        <v>0</v>
      </c>
      <c r="EB10" s="109">
        <v>0</v>
      </c>
      <c r="EC10" s="109">
        <v>0</v>
      </c>
      <c r="ED10" s="109">
        <v>0</v>
      </c>
      <c r="EE10" s="109">
        <v>0</v>
      </c>
      <c r="EF10" s="109">
        <v>0</v>
      </c>
      <c r="EG10" s="109">
        <v>0</v>
      </c>
      <c r="EH10" s="109">
        <v>0</v>
      </c>
      <c r="EI10" s="109">
        <v>0</v>
      </c>
      <c r="EJ10" s="109">
        <v>0</v>
      </c>
      <c r="EK10" s="109">
        <v>0</v>
      </c>
      <c r="EL10" s="109">
        <v>0</v>
      </c>
      <c r="EM10" s="109">
        <v>0</v>
      </c>
      <c r="EN10" s="109">
        <v>0</v>
      </c>
      <c r="EO10" s="109">
        <v>0</v>
      </c>
      <c r="EP10" s="109">
        <v>0</v>
      </c>
      <c r="EQ10" s="109">
        <v>0</v>
      </c>
      <c r="ER10" s="109">
        <v>0</v>
      </c>
      <c r="ES10" s="109">
        <v>0</v>
      </c>
      <c r="ET10" s="109">
        <v>0</v>
      </c>
      <c r="EU10" s="109">
        <v>0</v>
      </c>
      <c r="EV10" s="109">
        <v>0</v>
      </c>
      <c r="EW10" s="109">
        <v>0</v>
      </c>
      <c r="EX10" s="109">
        <v>0</v>
      </c>
      <c r="EY10" s="109">
        <v>0</v>
      </c>
      <c r="EZ10" s="109">
        <v>0</v>
      </c>
      <c r="FA10" s="109">
        <v>0</v>
      </c>
      <c r="FB10" s="109">
        <v>0</v>
      </c>
      <c r="FC10" s="109">
        <v>0</v>
      </c>
      <c r="FD10" s="109">
        <v>0</v>
      </c>
      <c r="FE10" s="109">
        <v>0</v>
      </c>
      <c r="FF10" s="109">
        <v>0</v>
      </c>
      <c r="FG10" s="109">
        <v>0</v>
      </c>
      <c r="FH10" s="109">
        <v>0</v>
      </c>
      <c r="FI10" s="109">
        <v>0</v>
      </c>
      <c r="FJ10" s="109">
        <v>0</v>
      </c>
      <c r="FK10" s="109">
        <v>0</v>
      </c>
      <c r="FL10" s="109">
        <v>0</v>
      </c>
      <c r="FM10" s="109">
        <v>0</v>
      </c>
      <c r="FN10" s="109">
        <v>0</v>
      </c>
      <c r="FO10" s="109">
        <v>0</v>
      </c>
      <c r="FP10" s="109">
        <v>0</v>
      </c>
      <c r="FQ10" s="109">
        <v>0</v>
      </c>
      <c r="FR10" s="109">
        <v>0</v>
      </c>
      <c r="FS10" s="109">
        <v>0</v>
      </c>
      <c r="FT10" s="109">
        <v>0</v>
      </c>
      <c r="FU10" s="109">
        <v>0</v>
      </c>
      <c r="FV10" s="109">
        <v>0</v>
      </c>
      <c r="FW10" s="109">
        <v>0</v>
      </c>
      <c r="FX10" s="109">
        <v>0</v>
      </c>
      <c r="FY10" s="109">
        <v>0</v>
      </c>
      <c r="FZ10" s="109">
        <v>0</v>
      </c>
      <c r="GA10" s="109">
        <v>0</v>
      </c>
      <c r="GB10" s="109">
        <v>0</v>
      </c>
      <c r="GC10" s="109">
        <v>0</v>
      </c>
      <c r="GD10" s="109">
        <v>0</v>
      </c>
      <c r="GE10" s="109">
        <v>0</v>
      </c>
      <c r="GF10" s="109">
        <v>0</v>
      </c>
      <c r="GG10" s="109">
        <v>0</v>
      </c>
      <c r="GH10" s="109">
        <v>0</v>
      </c>
      <c r="GI10" s="109">
        <v>0</v>
      </c>
      <c r="GJ10" s="109">
        <v>0</v>
      </c>
      <c r="GK10" s="109">
        <v>0</v>
      </c>
      <c r="GL10" s="109">
        <v>0</v>
      </c>
      <c r="GM10" s="109">
        <v>0</v>
      </c>
      <c r="GN10" s="109">
        <v>0</v>
      </c>
      <c r="GO10" s="109">
        <v>0</v>
      </c>
      <c r="GP10" s="109">
        <v>0</v>
      </c>
      <c r="GQ10" s="109">
        <v>0</v>
      </c>
      <c r="GR10" s="109">
        <v>0</v>
      </c>
      <c r="GS10" s="109">
        <v>0</v>
      </c>
      <c r="GT10" s="109">
        <v>0</v>
      </c>
      <c r="GU10" s="110">
        <f t="shared" si="0"/>
        <v>1</v>
      </c>
    </row>
    <row r="11" spans="1:203" s="110" customFormat="1">
      <c r="A11" s="107">
        <v>9</v>
      </c>
      <c r="B11" s="108" t="s">
        <v>220</v>
      </c>
      <c r="C11" s="109">
        <v>0</v>
      </c>
      <c r="D11" s="109">
        <v>0</v>
      </c>
      <c r="E11" s="109">
        <v>0</v>
      </c>
      <c r="F11" s="109">
        <v>0</v>
      </c>
      <c r="G11" s="109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09">
        <v>0</v>
      </c>
      <c r="P11" s="109">
        <v>0</v>
      </c>
      <c r="Q11" s="109">
        <v>0</v>
      </c>
      <c r="R11" s="109">
        <v>0</v>
      </c>
      <c r="S11" s="109">
        <v>0</v>
      </c>
      <c r="T11" s="109">
        <v>0</v>
      </c>
      <c r="U11" s="109">
        <v>0</v>
      </c>
      <c r="V11" s="109">
        <v>0</v>
      </c>
      <c r="W11" s="109">
        <v>0</v>
      </c>
      <c r="X11" s="109">
        <v>0</v>
      </c>
      <c r="Y11" s="109">
        <v>0</v>
      </c>
      <c r="Z11" s="109">
        <v>0</v>
      </c>
      <c r="AA11" s="109">
        <v>0</v>
      </c>
      <c r="AB11" s="109">
        <v>0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H11" s="109">
        <v>0</v>
      </c>
      <c r="AI11" s="109">
        <v>0</v>
      </c>
      <c r="AJ11" s="109">
        <v>0</v>
      </c>
      <c r="AK11" s="109">
        <v>0</v>
      </c>
      <c r="AL11" s="109">
        <v>0</v>
      </c>
      <c r="AM11" s="109">
        <v>0</v>
      </c>
      <c r="AN11" s="109">
        <v>0</v>
      </c>
      <c r="AO11" s="109">
        <v>0</v>
      </c>
      <c r="AP11" s="109">
        <v>0</v>
      </c>
      <c r="AQ11" s="109">
        <v>0</v>
      </c>
      <c r="AR11" s="109">
        <v>0</v>
      </c>
      <c r="AS11" s="109">
        <v>0</v>
      </c>
      <c r="AT11" s="109">
        <v>0</v>
      </c>
      <c r="AU11" s="109">
        <v>0</v>
      </c>
      <c r="AV11" s="109">
        <v>0</v>
      </c>
      <c r="AW11" s="109">
        <v>0</v>
      </c>
      <c r="AX11" s="109">
        <v>0</v>
      </c>
      <c r="AY11" s="109">
        <v>0</v>
      </c>
      <c r="AZ11" s="109">
        <v>0</v>
      </c>
      <c r="BA11" s="109">
        <v>1</v>
      </c>
      <c r="BB11" s="109">
        <v>0</v>
      </c>
      <c r="BC11" s="109">
        <v>0</v>
      </c>
      <c r="BD11" s="109">
        <v>0</v>
      </c>
      <c r="BE11" s="109">
        <v>0</v>
      </c>
      <c r="BF11" s="109">
        <v>0</v>
      </c>
      <c r="BG11" s="109">
        <v>0</v>
      </c>
      <c r="BH11" s="109">
        <v>0</v>
      </c>
      <c r="BI11" s="109">
        <v>0</v>
      </c>
      <c r="BJ11" s="109">
        <v>0</v>
      </c>
      <c r="BK11" s="109">
        <v>0</v>
      </c>
      <c r="BL11" s="109">
        <v>0</v>
      </c>
      <c r="BM11" s="109">
        <v>0</v>
      </c>
      <c r="BN11" s="109">
        <v>0</v>
      </c>
      <c r="BO11" s="109">
        <v>0</v>
      </c>
      <c r="BP11" s="109">
        <v>0</v>
      </c>
      <c r="BQ11" s="109">
        <v>0</v>
      </c>
      <c r="BR11" s="109">
        <v>0</v>
      </c>
      <c r="BS11" s="109">
        <v>0</v>
      </c>
      <c r="BT11" s="109">
        <v>0</v>
      </c>
      <c r="BU11" s="109">
        <v>0</v>
      </c>
      <c r="BV11" s="109">
        <v>0</v>
      </c>
      <c r="BW11" s="109">
        <v>0</v>
      </c>
      <c r="BX11" s="109">
        <v>0</v>
      </c>
      <c r="BY11" s="109">
        <v>0</v>
      </c>
      <c r="BZ11" s="109">
        <v>0</v>
      </c>
      <c r="CA11" s="109">
        <v>0</v>
      </c>
      <c r="CB11" s="109">
        <v>0</v>
      </c>
      <c r="CC11" s="109">
        <v>0</v>
      </c>
      <c r="CD11" s="109">
        <v>0</v>
      </c>
      <c r="CE11" s="109">
        <v>0</v>
      </c>
      <c r="CF11" s="109">
        <v>0</v>
      </c>
      <c r="CG11" s="109">
        <v>0</v>
      </c>
      <c r="CH11" s="109">
        <v>0</v>
      </c>
      <c r="CI11" s="109">
        <v>0</v>
      </c>
      <c r="CJ11" s="109">
        <v>0</v>
      </c>
      <c r="CK11" s="109">
        <v>0</v>
      </c>
      <c r="CL11" s="109">
        <v>0</v>
      </c>
      <c r="CM11" s="109">
        <v>0</v>
      </c>
      <c r="CN11" s="109">
        <v>0</v>
      </c>
      <c r="CO11" s="109">
        <v>0</v>
      </c>
      <c r="CP11" s="109">
        <v>0</v>
      </c>
      <c r="CQ11" s="109">
        <v>0</v>
      </c>
      <c r="CR11" s="109">
        <v>0</v>
      </c>
      <c r="CS11" s="109">
        <v>0</v>
      </c>
      <c r="CT11" s="109">
        <v>0</v>
      </c>
      <c r="CU11" s="109">
        <v>0</v>
      </c>
      <c r="CV11" s="109">
        <v>0</v>
      </c>
      <c r="CW11" s="109">
        <v>0</v>
      </c>
      <c r="CX11" s="109">
        <v>0</v>
      </c>
      <c r="CY11" s="109">
        <v>0</v>
      </c>
      <c r="CZ11" s="109">
        <v>0</v>
      </c>
      <c r="DA11" s="109">
        <v>0</v>
      </c>
      <c r="DB11" s="109">
        <v>0</v>
      </c>
      <c r="DC11" s="109">
        <v>0</v>
      </c>
      <c r="DD11" s="109">
        <v>0</v>
      </c>
      <c r="DE11" s="109">
        <v>0</v>
      </c>
      <c r="DF11" s="109">
        <v>0</v>
      </c>
      <c r="DG11" s="109">
        <v>0</v>
      </c>
      <c r="DH11" s="109">
        <v>0</v>
      </c>
      <c r="DI11" s="109">
        <v>0</v>
      </c>
      <c r="DJ11" s="109">
        <v>0</v>
      </c>
      <c r="DK11" s="109">
        <v>0</v>
      </c>
      <c r="DL11" s="109">
        <v>0</v>
      </c>
      <c r="DM11" s="109">
        <v>0</v>
      </c>
      <c r="DN11" s="109">
        <v>0</v>
      </c>
      <c r="DO11" s="109">
        <v>0</v>
      </c>
      <c r="DP11" s="109">
        <v>0</v>
      </c>
      <c r="DQ11" s="109">
        <v>0</v>
      </c>
      <c r="DR11" s="109">
        <v>0</v>
      </c>
      <c r="DS11" s="109">
        <v>0</v>
      </c>
      <c r="DT11" s="109">
        <v>0</v>
      </c>
      <c r="DU11" s="109">
        <v>0</v>
      </c>
      <c r="DV11" s="109">
        <v>0</v>
      </c>
      <c r="DW11" s="109">
        <v>0</v>
      </c>
      <c r="DX11" s="109">
        <v>0</v>
      </c>
      <c r="DY11" s="109">
        <v>0</v>
      </c>
      <c r="DZ11" s="109">
        <v>0</v>
      </c>
      <c r="EA11" s="109">
        <v>0</v>
      </c>
      <c r="EB11" s="109">
        <v>0</v>
      </c>
      <c r="EC11" s="109">
        <v>0</v>
      </c>
      <c r="ED11" s="109">
        <v>0</v>
      </c>
      <c r="EE11" s="109">
        <v>0</v>
      </c>
      <c r="EF11" s="109">
        <v>0</v>
      </c>
      <c r="EG11" s="109">
        <v>0</v>
      </c>
      <c r="EH11" s="109">
        <v>0</v>
      </c>
      <c r="EI11" s="109">
        <v>0</v>
      </c>
      <c r="EJ11" s="109">
        <v>0</v>
      </c>
      <c r="EK11" s="109">
        <v>0</v>
      </c>
      <c r="EL11" s="109">
        <v>0</v>
      </c>
      <c r="EM11" s="109">
        <v>0</v>
      </c>
      <c r="EN11" s="109">
        <v>0</v>
      </c>
      <c r="EO11" s="109">
        <v>0</v>
      </c>
      <c r="EP11" s="109">
        <v>0</v>
      </c>
      <c r="EQ11" s="109">
        <v>0</v>
      </c>
      <c r="ER11" s="109">
        <v>0</v>
      </c>
      <c r="ES11" s="109">
        <v>0</v>
      </c>
      <c r="ET11" s="109">
        <v>0</v>
      </c>
      <c r="EU11" s="109">
        <v>0</v>
      </c>
      <c r="EV11" s="109">
        <v>0</v>
      </c>
      <c r="EW11" s="109">
        <v>0</v>
      </c>
      <c r="EX11" s="109">
        <v>0</v>
      </c>
      <c r="EY11" s="109">
        <v>0</v>
      </c>
      <c r="EZ11" s="109">
        <v>0</v>
      </c>
      <c r="FA11" s="109">
        <v>0</v>
      </c>
      <c r="FB11" s="109">
        <v>0</v>
      </c>
      <c r="FC11" s="109">
        <v>0</v>
      </c>
      <c r="FD11" s="109">
        <v>0</v>
      </c>
      <c r="FE11" s="109">
        <v>0</v>
      </c>
      <c r="FF11" s="109">
        <v>0</v>
      </c>
      <c r="FG11" s="109">
        <v>0</v>
      </c>
      <c r="FH11" s="109">
        <v>0</v>
      </c>
      <c r="FI11" s="109">
        <v>0</v>
      </c>
      <c r="FJ11" s="109">
        <v>0</v>
      </c>
      <c r="FK11" s="109">
        <v>0</v>
      </c>
      <c r="FL11" s="109">
        <v>0</v>
      </c>
      <c r="FM11" s="109">
        <v>0</v>
      </c>
      <c r="FN11" s="109">
        <v>0</v>
      </c>
      <c r="FO11" s="109">
        <v>0</v>
      </c>
      <c r="FP11" s="109">
        <v>0</v>
      </c>
      <c r="FQ11" s="109">
        <v>0</v>
      </c>
      <c r="FR11" s="109">
        <v>0</v>
      </c>
      <c r="FS11" s="109">
        <v>0</v>
      </c>
      <c r="FT11" s="109">
        <v>0</v>
      </c>
      <c r="FU11" s="109">
        <v>0</v>
      </c>
      <c r="FV11" s="109">
        <v>0</v>
      </c>
      <c r="FW11" s="109">
        <v>0</v>
      </c>
      <c r="FX11" s="109">
        <v>0</v>
      </c>
      <c r="FY11" s="109">
        <v>0</v>
      </c>
      <c r="FZ11" s="109">
        <v>0</v>
      </c>
      <c r="GA11" s="109">
        <v>0</v>
      </c>
      <c r="GB11" s="109">
        <v>0</v>
      </c>
      <c r="GC11" s="109">
        <v>0</v>
      </c>
      <c r="GD11" s="109">
        <v>0</v>
      </c>
      <c r="GE11" s="109">
        <v>0</v>
      </c>
      <c r="GF11" s="109">
        <v>0</v>
      </c>
      <c r="GG11" s="109">
        <v>0</v>
      </c>
      <c r="GH11" s="109">
        <v>0</v>
      </c>
      <c r="GI11" s="109">
        <v>0</v>
      </c>
      <c r="GJ11" s="109">
        <v>0</v>
      </c>
      <c r="GK11" s="109">
        <v>0</v>
      </c>
      <c r="GL11" s="109">
        <v>0</v>
      </c>
      <c r="GM11" s="109">
        <v>0</v>
      </c>
      <c r="GN11" s="109">
        <v>0</v>
      </c>
      <c r="GO11" s="109">
        <v>0</v>
      </c>
      <c r="GP11" s="109">
        <v>0</v>
      </c>
      <c r="GQ11" s="109">
        <v>0</v>
      </c>
      <c r="GR11" s="109">
        <v>0</v>
      </c>
      <c r="GS11" s="109">
        <v>0</v>
      </c>
      <c r="GT11" s="109">
        <v>0</v>
      </c>
      <c r="GU11" s="110">
        <f t="shared" si="0"/>
        <v>1</v>
      </c>
    </row>
    <row r="12" spans="1:203" s="110" customFormat="1">
      <c r="A12" s="107">
        <v>10</v>
      </c>
      <c r="B12" s="108" t="s">
        <v>357</v>
      </c>
      <c r="C12" s="109">
        <v>0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  <c r="O12" s="109">
        <v>0</v>
      </c>
      <c r="P12" s="109">
        <v>0</v>
      </c>
      <c r="Q12" s="109">
        <v>0</v>
      </c>
      <c r="R12" s="109">
        <v>0</v>
      </c>
      <c r="S12" s="109">
        <v>0</v>
      </c>
      <c r="T12" s="109">
        <v>0</v>
      </c>
      <c r="U12" s="109">
        <v>0</v>
      </c>
      <c r="V12" s="109">
        <v>0</v>
      </c>
      <c r="W12" s="109">
        <v>0</v>
      </c>
      <c r="X12" s="109">
        <v>0</v>
      </c>
      <c r="Y12" s="109">
        <v>0</v>
      </c>
      <c r="Z12" s="109">
        <v>0</v>
      </c>
      <c r="AA12" s="109">
        <v>0</v>
      </c>
      <c r="AB12" s="109">
        <v>0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H12" s="109">
        <v>0</v>
      </c>
      <c r="AI12" s="109">
        <v>0</v>
      </c>
      <c r="AJ12" s="109">
        <v>0</v>
      </c>
      <c r="AK12" s="109">
        <v>0</v>
      </c>
      <c r="AL12" s="109">
        <v>0</v>
      </c>
      <c r="AM12" s="109">
        <v>0</v>
      </c>
      <c r="AN12" s="109">
        <v>0</v>
      </c>
      <c r="AO12" s="109">
        <v>0</v>
      </c>
      <c r="AP12" s="109">
        <v>0</v>
      </c>
      <c r="AQ12" s="109">
        <v>0</v>
      </c>
      <c r="AR12" s="109">
        <v>0</v>
      </c>
      <c r="AS12" s="109">
        <v>0</v>
      </c>
      <c r="AT12" s="109">
        <v>0</v>
      </c>
      <c r="AU12" s="109">
        <v>0</v>
      </c>
      <c r="AV12" s="109">
        <v>0</v>
      </c>
      <c r="AW12" s="109">
        <v>0</v>
      </c>
      <c r="AX12" s="109">
        <v>0</v>
      </c>
      <c r="AY12" s="109">
        <v>0</v>
      </c>
      <c r="AZ12" s="109">
        <v>0</v>
      </c>
      <c r="BA12" s="109">
        <v>0</v>
      </c>
      <c r="BB12" s="109">
        <v>1</v>
      </c>
      <c r="BC12" s="109">
        <v>0</v>
      </c>
      <c r="BD12" s="109">
        <v>0</v>
      </c>
      <c r="BE12" s="109">
        <v>0</v>
      </c>
      <c r="BF12" s="109">
        <v>0</v>
      </c>
      <c r="BG12" s="109">
        <v>0</v>
      </c>
      <c r="BH12" s="109">
        <v>0</v>
      </c>
      <c r="BI12" s="109">
        <v>0</v>
      </c>
      <c r="BJ12" s="109">
        <v>0</v>
      </c>
      <c r="BK12" s="109">
        <v>0</v>
      </c>
      <c r="BL12" s="109">
        <v>0</v>
      </c>
      <c r="BM12" s="109">
        <v>0</v>
      </c>
      <c r="BN12" s="109">
        <v>0</v>
      </c>
      <c r="BO12" s="109">
        <v>0</v>
      </c>
      <c r="BP12" s="109">
        <v>0</v>
      </c>
      <c r="BQ12" s="109">
        <v>0</v>
      </c>
      <c r="BR12" s="109">
        <v>0</v>
      </c>
      <c r="BS12" s="109">
        <v>0</v>
      </c>
      <c r="BT12" s="109">
        <v>0</v>
      </c>
      <c r="BU12" s="109">
        <v>0</v>
      </c>
      <c r="BV12" s="109">
        <v>0</v>
      </c>
      <c r="BW12" s="109">
        <v>0</v>
      </c>
      <c r="BX12" s="109">
        <v>0</v>
      </c>
      <c r="BY12" s="109">
        <v>0</v>
      </c>
      <c r="BZ12" s="109">
        <v>0</v>
      </c>
      <c r="CA12" s="109">
        <v>0</v>
      </c>
      <c r="CB12" s="109">
        <v>0</v>
      </c>
      <c r="CC12" s="109">
        <v>0</v>
      </c>
      <c r="CD12" s="109">
        <v>0</v>
      </c>
      <c r="CE12" s="109">
        <v>0</v>
      </c>
      <c r="CF12" s="109">
        <v>0</v>
      </c>
      <c r="CG12" s="109">
        <v>0</v>
      </c>
      <c r="CH12" s="109">
        <v>0</v>
      </c>
      <c r="CI12" s="109">
        <v>0</v>
      </c>
      <c r="CJ12" s="109">
        <v>0</v>
      </c>
      <c r="CK12" s="109">
        <v>0</v>
      </c>
      <c r="CL12" s="109">
        <v>0</v>
      </c>
      <c r="CM12" s="109">
        <v>0</v>
      </c>
      <c r="CN12" s="109">
        <v>0</v>
      </c>
      <c r="CO12" s="109">
        <v>0</v>
      </c>
      <c r="CP12" s="109">
        <v>0</v>
      </c>
      <c r="CQ12" s="109">
        <v>0</v>
      </c>
      <c r="CR12" s="109">
        <v>0</v>
      </c>
      <c r="CS12" s="109">
        <v>0</v>
      </c>
      <c r="CT12" s="109">
        <v>0</v>
      </c>
      <c r="CU12" s="109">
        <v>0</v>
      </c>
      <c r="CV12" s="109">
        <v>0</v>
      </c>
      <c r="CW12" s="109">
        <v>0</v>
      </c>
      <c r="CX12" s="109">
        <v>0</v>
      </c>
      <c r="CY12" s="109">
        <v>0</v>
      </c>
      <c r="CZ12" s="109">
        <v>0</v>
      </c>
      <c r="DA12" s="109">
        <v>0</v>
      </c>
      <c r="DB12" s="109">
        <v>0</v>
      </c>
      <c r="DC12" s="109">
        <v>0</v>
      </c>
      <c r="DD12" s="109">
        <v>0</v>
      </c>
      <c r="DE12" s="109">
        <v>0</v>
      </c>
      <c r="DF12" s="109">
        <v>0</v>
      </c>
      <c r="DG12" s="109">
        <v>0</v>
      </c>
      <c r="DH12" s="109">
        <v>0</v>
      </c>
      <c r="DI12" s="109">
        <v>0</v>
      </c>
      <c r="DJ12" s="109">
        <v>0</v>
      </c>
      <c r="DK12" s="109">
        <v>0</v>
      </c>
      <c r="DL12" s="109">
        <v>0</v>
      </c>
      <c r="DM12" s="109">
        <v>0</v>
      </c>
      <c r="DN12" s="109">
        <v>0</v>
      </c>
      <c r="DO12" s="109">
        <v>0</v>
      </c>
      <c r="DP12" s="109">
        <v>0</v>
      </c>
      <c r="DQ12" s="109">
        <v>0</v>
      </c>
      <c r="DR12" s="109">
        <v>0</v>
      </c>
      <c r="DS12" s="109">
        <v>0</v>
      </c>
      <c r="DT12" s="109">
        <v>0</v>
      </c>
      <c r="DU12" s="109">
        <v>0</v>
      </c>
      <c r="DV12" s="109">
        <v>0</v>
      </c>
      <c r="DW12" s="109">
        <v>0</v>
      </c>
      <c r="DX12" s="109">
        <v>0</v>
      </c>
      <c r="DY12" s="109">
        <v>0</v>
      </c>
      <c r="DZ12" s="109">
        <v>0</v>
      </c>
      <c r="EA12" s="109">
        <v>0</v>
      </c>
      <c r="EB12" s="109">
        <v>0</v>
      </c>
      <c r="EC12" s="109">
        <v>0</v>
      </c>
      <c r="ED12" s="109">
        <v>0</v>
      </c>
      <c r="EE12" s="109">
        <v>0</v>
      </c>
      <c r="EF12" s="109">
        <v>0</v>
      </c>
      <c r="EG12" s="109">
        <v>0</v>
      </c>
      <c r="EH12" s="109">
        <v>0</v>
      </c>
      <c r="EI12" s="109">
        <v>0</v>
      </c>
      <c r="EJ12" s="109">
        <v>0</v>
      </c>
      <c r="EK12" s="109">
        <v>0</v>
      </c>
      <c r="EL12" s="109">
        <v>0</v>
      </c>
      <c r="EM12" s="109">
        <v>0</v>
      </c>
      <c r="EN12" s="109">
        <v>0</v>
      </c>
      <c r="EO12" s="109">
        <v>0</v>
      </c>
      <c r="EP12" s="109">
        <v>0</v>
      </c>
      <c r="EQ12" s="109">
        <v>0</v>
      </c>
      <c r="ER12" s="109">
        <v>0</v>
      </c>
      <c r="ES12" s="109">
        <v>0</v>
      </c>
      <c r="ET12" s="109">
        <v>0</v>
      </c>
      <c r="EU12" s="109">
        <v>0</v>
      </c>
      <c r="EV12" s="109">
        <v>0</v>
      </c>
      <c r="EW12" s="109">
        <v>0</v>
      </c>
      <c r="EX12" s="109">
        <v>0</v>
      </c>
      <c r="EY12" s="109">
        <v>0</v>
      </c>
      <c r="EZ12" s="109">
        <v>0</v>
      </c>
      <c r="FA12" s="109">
        <v>0</v>
      </c>
      <c r="FB12" s="109">
        <v>0</v>
      </c>
      <c r="FC12" s="109">
        <v>0</v>
      </c>
      <c r="FD12" s="109">
        <v>0</v>
      </c>
      <c r="FE12" s="109">
        <v>0</v>
      </c>
      <c r="FF12" s="109">
        <v>0</v>
      </c>
      <c r="FG12" s="109">
        <v>0</v>
      </c>
      <c r="FH12" s="109">
        <v>0</v>
      </c>
      <c r="FI12" s="109">
        <v>0</v>
      </c>
      <c r="FJ12" s="109">
        <v>0</v>
      </c>
      <c r="FK12" s="109">
        <v>0</v>
      </c>
      <c r="FL12" s="109">
        <v>0</v>
      </c>
      <c r="FM12" s="109">
        <v>0</v>
      </c>
      <c r="FN12" s="109">
        <v>0</v>
      </c>
      <c r="FO12" s="109">
        <v>0</v>
      </c>
      <c r="FP12" s="109">
        <v>0</v>
      </c>
      <c r="FQ12" s="109">
        <v>0</v>
      </c>
      <c r="FR12" s="109">
        <v>0</v>
      </c>
      <c r="FS12" s="109">
        <v>0</v>
      </c>
      <c r="FT12" s="109">
        <v>0</v>
      </c>
      <c r="FU12" s="109">
        <v>0</v>
      </c>
      <c r="FV12" s="109">
        <v>0</v>
      </c>
      <c r="FW12" s="109">
        <v>0</v>
      </c>
      <c r="FX12" s="109">
        <v>0</v>
      </c>
      <c r="FY12" s="109">
        <v>0</v>
      </c>
      <c r="FZ12" s="109">
        <v>0</v>
      </c>
      <c r="GA12" s="109">
        <v>0</v>
      </c>
      <c r="GB12" s="109">
        <v>0</v>
      </c>
      <c r="GC12" s="109">
        <v>0</v>
      </c>
      <c r="GD12" s="109">
        <v>0</v>
      </c>
      <c r="GE12" s="109">
        <v>0</v>
      </c>
      <c r="GF12" s="109">
        <v>0</v>
      </c>
      <c r="GG12" s="109">
        <v>0</v>
      </c>
      <c r="GH12" s="109">
        <v>0</v>
      </c>
      <c r="GI12" s="109">
        <v>0</v>
      </c>
      <c r="GJ12" s="109">
        <v>0</v>
      </c>
      <c r="GK12" s="109">
        <v>0</v>
      </c>
      <c r="GL12" s="109">
        <v>0</v>
      </c>
      <c r="GM12" s="109">
        <v>0</v>
      </c>
      <c r="GN12" s="109">
        <v>0</v>
      </c>
      <c r="GO12" s="109">
        <v>0</v>
      </c>
      <c r="GP12" s="109">
        <v>0</v>
      </c>
      <c r="GQ12" s="109">
        <v>0</v>
      </c>
      <c r="GR12" s="109">
        <v>0</v>
      </c>
      <c r="GS12" s="109">
        <v>0</v>
      </c>
      <c r="GT12" s="109">
        <v>0</v>
      </c>
      <c r="GU12" s="110">
        <f t="shared" si="0"/>
        <v>1</v>
      </c>
    </row>
    <row r="13" spans="1:203" s="110" customFormat="1">
      <c r="A13" s="107">
        <v>11</v>
      </c>
      <c r="B13" s="108" t="s">
        <v>358</v>
      </c>
      <c r="C13" s="109">
        <v>0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09">
        <v>0</v>
      </c>
      <c r="P13" s="109">
        <v>0</v>
      </c>
      <c r="Q13" s="109">
        <v>0</v>
      </c>
      <c r="R13" s="109">
        <v>0</v>
      </c>
      <c r="S13" s="109">
        <v>0</v>
      </c>
      <c r="T13" s="109">
        <v>0</v>
      </c>
      <c r="U13" s="109">
        <v>0</v>
      </c>
      <c r="V13" s="109">
        <v>0</v>
      </c>
      <c r="W13" s="109">
        <v>0</v>
      </c>
      <c r="X13" s="109">
        <v>0</v>
      </c>
      <c r="Y13" s="109">
        <v>0</v>
      </c>
      <c r="Z13" s="109">
        <v>0</v>
      </c>
      <c r="AA13" s="109">
        <v>0</v>
      </c>
      <c r="AB13" s="109">
        <v>0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H13" s="109">
        <v>0</v>
      </c>
      <c r="AI13" s="109">
        <v>0</v>
      </c>
      <c r="AJ13" s="109">
        <v>0</v>
      </c>
      <c r="AK13" s="109">
        <v>0</v>
      </c>
      <c r="AL13" s="109">
        <v>0</v>
      </c>
      <c r="AM13" s="109">
        <v>0</v>
      </c>
      <c r="AN13" s="109">
        <v>0</v>
      </c>
      <c r="AO13" s="109">
        <v>0</v>
      </c>
      <c r="AP13" s="109">
        <v>0</v>
      </c>
      <c r="AQ13" s="109">
        <v>0</v>
      </c>
      <c r="AR13" s="109">
        <v>0</v>
      </c>
      <c r="AS13" s="109">
        <v>0</v>
      </c>
      <c r="AT13" s="109">
        <v>0</v>
      </c>
      <c r="AU13" s="109">
        <v>0</v>
      </c>
      <c r="AV13" s="109">
        <v>0</v>
      </c>
      <c r="AW13" s="109">
        <v>0</v>
      </c>
      <c r="AX13" s="109">
        <v>0</v>
      </c>
      <c r="AY13" s="109">
        <v>0</v>
      </c>
      <c r="AZ13" s="109">
        <v>0</v>
      </c>
      <c r="BA13" s="109">
        <v>0</v>
      </c>
      <c r="BB13" s="109">
        <v>1</v>
      </c>
      <c r="BC13" s="109">
        <v>0</v>
      </c>
      <c r="BD13" s="109">
        <v>0</v>
      </c>
      <c r="BE13" s="109">
        <v>0</v>
      </c>
      <c r="BF13" s="109">
        <v>0</v>
      </c>
      <c r="BG13" s="109">
        <v>0</v>
      </c>
      <c r="BH13" s="109">
        <v>0</v>
      </c>
      <c r="BI13" s="109">
        <v>0</v>
      </c>
      <c r="BJ13" s="109">
        <v>0</v>
      </c>
      <c r="BK13" s="109">
        <v>0</v>
      </c>
      <c r="BL13" s="109">
        <v>0</v>
      </c>
      <c r="BM13" s="109">
        <v>0</v>
      </c>
      <c r="BN13" s="109">
        <v>0</v>
      </c>
      <c r="BO13" s="109">
        <v>0</v>
      </c>
      <c r="BP13" s="109">
        <v>0</v>
      </c>
      <c r="BQ13" s="109">
        <v>0</v>
      </c>
      <c r="BR13" s="109">
        <v>0</v>
      </c>
      <c r="BS13" s="109">
        <v>0</v>
      </c>
      <c r="BT13" s="109">
        <v>0</v>
      </c>
      <c r="BU13" s="109">
        <v>0</v>
      </c>
      <c r="BV13" s="109">
        <v>0</v>
      </c>
      <c r="BW13" s="109">
        <v>0</v>
      </c>
      <c r="BX13" s="109">
        <v>0</v>
      </c>
      <c r="BY13" s="109">
        <v>0</v>
      </c>
      <c r="BZ13" s="109">
        <v>0</v>
      </c>
      <c r="CA13" s="109">
        <v>0</v>
      </c>
      <c r="CB13" s="109">
        <v>0</v>
      </c>
      <c r="CC13" s="109">
        <v>0</v>
      </c>
      <c r="CD13" s="109">
        <v>0</v>
      </c>
      <c r="CE13" s="109">
        <v>0</v>
      </c>
      <c r="CF13" s="109">
        <v>0</v>
      </c>
      <c r="CG13" s="109">
        <v>0</v>
      </c>
      <c r="CH13" s="109">
        <v>0</v>
      </c>
      <c r="CI13" s="109">
        <v>0</v>
      </c>
      <c r="CJ13" s="109">
        <v>0</v>
      </c>
      <c r="CK13" s="109">
        <v>0</v>
      </c>
      <c r="CL13" s="109">
        <v>0</v>
      </c>
      <c r="CM13" s="109">
        <v>0</v>
      </c>
      <c r="CN13" s="109">
        <v>0</v>
      </c>
      <c r="CO13" s="109">
        <v>0</v>
      </c>
      <c r="CP13" s="109">
        <v>0</v>
      </c>
      <c r="CQ13" s="109">
        <v>0</v>
      </c>
      <c r="CR13" s="109">
        <v>0</v>
      </c>
      <c r="CS13" s="109">
        <v>0</v>
      </c>
      <c r="CT13" s="109">
        <v>0</v>
      </c>
      <c r="CU13" s="109">
        <v>0</v>
      </c>
      <c r="CV13" s="109">
        <v>0</v>
      </c>
      <c r="CW13" s="109">
        <v>0</v>
      </c>
      <c r="CX13" s="109">
        <v>0</v>
      </c>
      <c r="CY13" s="109">
        <v>0</v>
      </c>
      <c r="CZ13" s="109">
        <v>0</v>
      </c>
      <c r="DA13" s="109">
        <v>0</v>
      </c>
      <c r="DB13" s="109">
        <v>0</v>
      </c>
      <c r="DC13" s="109">
        <v>0</v>
      </c>
      <c r="DD13" s="109">
        <v>0</v>
      </c>
      <c r="DE13" s="109">
        <v>0</v>
      </c>
      <c r="DF13" s="109">
        <v>0</v>
      </c>
      <c r="DG13" s="109">
        <v>0</v>
      </c>
      <c r="DH13" s="109">
        <v>0</v>
      </c>
      <c r="DI13" s="109">
        <v>0</v>
      </c>
      <c r="DJ13" s="109">
        <v>0</v>
      </c>
      <c r="DK13" s="109">
        <v>0</v>
      </c>
      <c r="DL13" s="109">
        <v>0</v>
      </c>
      <c r="DM13" s="109">
        <v>0</v>
      </c>
      <c r="DN13" s="109">
        <v>0</v>
      </c>
      <c r="DO13" s="109">
        <v>0</v>
      </c>
      <c r="DP13" s="109">
        <v>0</v>
      </c>
      <c r="DQ13" s="109">
        <v>0</v>
      </c>
      <c r="DR13" s="109">
        <v>0</v>
      </c>
      <c r="DS13" s="109">
        <v>0</v>
      </c>
      <c r="DT13" s="109">
        <v>0</v>
      </c>
      <c r="DU13" s="109">
        <v>0</v>
      </c>
      <c r="DV13" s="109">
        <v>0</v>
      </c>
      <c r="DW13" s="109">
        <v>0</v>
      </c>
      <c r="DX13" s="109">
        <v>0</v>
      </c>
      <c r="DY13" s="109">
        <v>0</v>
      </c>
      <c r="DZ13" s="109">
        <v>0</v>
      </c>
      <c r="EA13" s="109">
        <v>0</v>
      </c>
      <c r="EB13" s="109">
        <v>0</v>
      </c>
      <c r="EC13" s="109">
        <v>0</v>
      </c>
      <c r="ED13" s="109">
        <v>0</v>
      </c>
      <c r="EE13" s="109">
        <v>0</v>
      </c>
      <c r="EF13" s="109">
        <v>0</v>
      </c>
      <c r="EG13" s="109">
        <v>0</v>
      </c>
      <c r="EH13" s="109">
        <v>0</v>
      </c>
      <c r="EI13" s="109">
        <v>0</v>
      </c>
      <c r="EJ13" s="109">
        <v>0</v>
      </c>
      <c r="EK13" s="109">
        <v>0</v>
      </c>
      <c r="EL13" s="109">
        <v>0</v>
      </c>
      <c r="EM13" s="109">
        <v>0</v>
      </c>
      <c r="EN13" s="109">
        <v>0</v>
      </c>
      <c r="EO13" s="109">
        <v>0</v>
      </c>
      <c r="EP13" s="109">
        <v>0</v>
      </c>
      <c r="EQ13" s="109">
        <v>0</v>
      </c>
      <c r="ER13" s="109">
        <v>0</v>
      </c>
      <c r="ES13" s="109">
        <v>0</v>
      </c>
      <c r="ET13" s="109">
        <v>0</v>
      </c>
      <c r="EU13" s="109">
        <v>0</v>
      </c>
      <c r="EV13" s="109">
        <v>0</v>
      </c>
      <c r="EW13" s="109">
        <v>0</v>
      </c>
      <c r="EX13" s="109">
        <v>0</v>
      </c>
      <c r="EY13" s="109">
        <v>0</v>
      </c>
      <c r="EZ13" s="109">
        <v>0</v>
      </c>
      <c r="FA13" s="109">
        <v>0</v>
      </c>
      <c r="FB13" s="109">
        <v>0</v>
      </c>
      <c r="FC13" s="109">
        <v>0</v>
      </c>
      <c r="FD13" s="109">
        <v>0</v>
      </c>
      <c r="FE13" s="109">
        <v>0</v>
      </c>
      <c r="FF13" s="109">
        <v>0</v>
      </c>
      <c r="FG13" s="109">
        <v>0</v>
      </c>
      <c r="FH13" s="109">
        <v>0</v>
      </c>
      <c r="FI13" s="109">
        <v>0</v>
      </c>
      <c r="FJ13" s="109">
        <v>0</v>
      </c>
      <c r="FK13" s="109">
        <v>0</v>
      </c>
      <c r="FL13" s="109">
        <v>0</v>
      </c>
      <c r="FM13" s="109">
        <v>0</v>
      </c>
      <c r="FN13" s="109">
        <v>0</v>
      </c>
      <c r="FO13" s="109">
        <v>0</v>
      </c>
      <c r="FP13" s="109">
        <v>0</v>
      </c>
      <c r="FQ13" s="109">
        <v>0</v>
      </c>
      <c r="FR13" s="109">
        <v>0</v>
      </c>
      <c r="FS13" s="109">
        <v>0</v>
      </c>
      <c r="FT13" s="109">
        <v>0</v>
      </c>
      <c r="FU13" s="109">
        <v>0</v>
      </c>
      <c r="FV13" s="109">
        <v>0</v>
      </c>
      <c r="FW13" s="109">
        <v>0</v>
      </c>
      <c r="FX13" s="109">
        <v>0</v>
      </c>
      <c r="FY13" s="109">
        <v>0</v>
      </c>
      <c r="FZ13" s="109">
        <v>0</v>
      </c>
      <c r="GA13" s="109">
        <v>0</v>
      </c>
      <c r="GB13" s="109">
        <v>0</v>
      </c>
      <c r="GC13" s="109">
        <v>0</v>
      </c>
      <c r="GD13" s="109">
        <v>0</v>
      </c>
      <c r="GE13" s="109">
        <v>0</v>
      </c>
      <c r="GF13" s="109">
        <v>0</v>
      </c>
      <c r="GG13" s="109">
        <v>0</v>
      </c>
      <c r="GH13" s="109">
        <v>0</v>
      </c>
      <c r="GI13" s="109">
        <v>0</v>
      </c>
      <c r="GJ13" s="109">
        <v>0</v>
      </c>
      <c r="GK13" s="109">
        <v>0</v>
      </c>
      <c r="GL13" s="109">
        <v>0</v>
      </c>
      <c r="GM13" s="109">
        <v>0</v>
      </c>
      <c r="GN13" s="109">
        <v>0</v>
      </c>
      <c r="GO13" s="109">
        <v>0</v>
      </c>
      <c r="GP13" s="109">
        <v>0</v>
      </c>
      <c r="GQ13" s="109">
        <v>0</v>
      </c>
      <c r="GR13" s="109">
        <v>0</v>
      </c>
      <c r="GS13" s="109">
        <v>0</v>
      </c>
      <c r="GT13" s="109">
        <v>0</v>
      </c>
      <c r="GU13" s="110">
        <f t="shared" si="0"/>
        <v>1</v>
      </c>
    </row>
    <row r="14" spans="1:203" s="110" customFormat="1">
      <c r="A14" s="107">
        <v>12</v>
      </c>
      <c r="B14" s="108" t="s">
        <v>223</v>
      </c>
      <c r="C14" s="109">
        <v>0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09">
        <v>0</v>
      </c>
      <c r="L14" s="109">
        <v>0</v>
      </c>
      <c r="M14" s="109">
        <v>0</v>
      </c>
      <c r="N14" s="109">
        <v>0</v>
      </c>
      <c r="O14" s="109">
        <v>0</v>
      </c>
      <c r="P14" s="109">
        <v>0</v>
      </c>
      <c r="Q14" s="109">
        <v>0</v>
      </c>
      <c r="R14" s="109">
        <v>0</v>
      </c>
      <c r="S14" s="109">
        <v>0</v>
      </c>
      <c r="T14" s="109">
        <v>0</v>
      </c>
      <c r="U14" s="109">
        <v>0</v>
      </c>
      <c r="V14" s="109">
        <v>0</v>
      </c>
      <c r="W14" s="109">
        <v>0</v>
      </c>
      <c r="X14" s="109">
        <v>0</v>
      </c>
      <c r="Y14" s="109">
        <v>0</v>
      </c>
      <c r="Z14" s="109">
        <v>0</v>
      </c>
      <c r="AA14" s="109">
        <v>0</v>
      </c>
      <c r="AB14" s="109">
        <v>0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H14" s="109">
        <v>0</v>
      </c>
      <c r="AI14" s="109">
        <v>0</v>
      </c>
      <c r="AJ14" s="109">
        <v>0</v>
      </c>
      <c r="AK14" s="109">
        <v>0</v>
      </c>
      <c r="AL14" s="109">
        <v>0</v>
      </c>
      <c r="AM14" s="109">
        <v>0</v>
      </c>
      <c r="AN14" s="109">
        <v>0</v>
      </c>
      <c r="AO14" s="109">
        <v>0</v>
      </c>
      <c r="AP14" s="109">
        <v>0</v>
      </c>
      <c r="AQ14" s="109">
        <v>0</v>
      </c>
      <c r="AR14" s="109">
        <v>0</v>
      </c>
      <c r="AS14" s="109">
        <v>0</v>
      </c>
      <c r="AT14" s="109">
        <v>0</v>
      </c>
      <c r="AU14" s="109">
        <v>0</v>
      </c>
      <c r="AV14" s="109">
        <v>0</v>
      </c>
      <c r="AW14" s="109">
        <v>0</v>
      </c>
      <c r="AX14" s="109">
        <v>0</v>
      </c>
      <c r="AY14" s="109">
        <v>0</v>
      </c>
      <c r="AZ14" s="109">
        <v>0</v>
      </c>
      <c r="BA14" s="109">
        <v>0</v>
      </c>
      <c r="BB14" s="109">
        <v>1</v>
      </c>
      <c r="BC14" s="109">
        <v>0</v>
      </c>
      <c r="BD14" s="109">
        <v>0</v>
      </c>
      <c r="BE14" s="109">
        <v>0</v>
      </c>
      <c r="BF14" s="109">
        <v>0</v>
      </c>
      <c r="BG14" s="109">
        <v>0</v>
      </c>
      <c r="BH14" s="109">
        <v>0</v>
      </c>
      <c r="BI14" s="109">
        <v>0</v>
      </c>
      <c r="BJ14" s="109">
        <v>0</v>
      </c>
      <c r="BK14" s="109">
        <v>0</v>
      </c>
      <c r="BL14" s="109">
        <v>0</v>
      </c>
      <c r="BM14" s="109">
        <v>0</v>
      </c>
      <c r="BN14" s="109">
        <v>0</v>
      </c>
      <c r="BO14" s="109">
        <v>0</v>
      </c>
      <c r="BP14" s="109">
        <v>0</v>
      </c>
      <c r="BQ14" s="109">
        <v>0</v>
      </c>
      <c r="BR14" s="109">
        <v>0</v>
      </c>
      <c r="BS14" s="109">
        <v>0</v>
      </c>
      <c r="BT14" s="109">
        <v>0</v>
      </c>
      <c r="BU14" s="109">
        <v>0</v>
      </c>
      <c r="BV14" s="109">
        <v>0</v>
      </c>
      <c r="BW14" s="109">
        <v>0</v>
      </c>
      <c r="BX14" s="109">
        <v>0</v>
      </c>
      <c r="BY14" s="109">
        <v>0</v>
      </c>
      <c r="BZ14" s="109">
        <v>0</v>
      </c>
      <c r="CA14" s="109">
        <v>0</v>
      </c>
      <c r="CB14" s="109">
        <v>0</v>
      </c>
      <c r="CC14" s="109">
        <v>0</v>
      </c>
      <c r="CD14" s="109">
        <v>0</v>
      </c>
      <c r="CE14" s="109">
        <v>0</v>
      </c>
      <c r="CF14" s="109">
        <v>0</v>
      </c>
      <c r="CG14" s="109">
        <v>0</v>
      </c>
      <c r="CH14" s="109">
        <v>0</v>
      </c>
      <c r="CI14" s="109">
        <v>0</v>
      </c>
      <c r="CJ14" s="109">
        <v>0</v>
      </c>
      <c r="CK14" s="109">
        <v>0</v>
      </c>
      <c r="CL14" s="109">
        <v>0</v>
      </c>
      <c r="CM14" s="109">
        <v>0</v>
      </c>
      <c r="CN14" s="109">
        <v>0</v>
      </c>
      <c r="CO14" s="109">
        <v>0</v>
      </c>
      <c r="CP14" s="109">
        <v>0</v>
      </c>
      <c r="CQ14" s="109">
        <v>0</v>
      </c>
      <c r="CR14" s="109">
        <v>0</v>
      </c>
      <c r="CS14" s="109">
        <v>0</v>
      </c>
      <c r="CT14" s="109">
        <v>0</v>
      </c>
      <c r="CU14" s="109">
        <v>0</v>
      </c>
      <c r="CV14" s="109">
        <v>0</v>
      </c>
      <c r="CW14" s="109">
        <v>0</v>
      </c>
      <c r="CX14" s="109">
        <v>0</v>
      </c>
      <c r="CY14" s="109">
        <v>0</v>
      </c>
      <c r="CZ14" s="109">
        <v>0</v>
      </c>
      <c r="DA14" s="109">
        <v>0</v>
      </c>
      <c r="DB14" s="109">
        <v>0</v>
      </c>
      <c r="DC14" s="109">
        <v>0</v>
      </c>
      <c r="DD14" s="109">
        <v>0</v>
      </c>
      <c r="DE14" s="109">
        <v>0</v>
      </c>
      <c r="DF14" s="109">
        <v>0</v>
      </c>
      <c r="DG14" s="109">
        <v>0</v>
      </c>
      <c r="DH14" s="109">
        <v>0</v>
      </c>
      <c r="DI14" s="109">
        <v>0</v>
      </c>
      <c r="DJ14" s="109">
        <v>0</v>
      </c>
      <c r="DK14" s="109">
        <v>0</v>
      </c>
      <c r="DL14" s="109">
        <v>0</v>
      </c>
      <c r="DM14" s="109">
        <v>0</v>
      </c>
      <c r="DN14" s="109">
        <v>0</v>
      </c>
      <c r="DO14" s="109">
        <v>0</v>
      </c>
      <c r="DP14" s="109">
        <v>0</v>
      </c>
      <c r="DQ14" s="109">
        <v>0</v>
      </c>
      <c r="DR14" s="109">
        <v>0</v>
      </c>
      <c r="DS14" s="109">
        <v>0</v>
      </c>
      <c r="DT14" s="109">
        <v>0</v>
      </c>
      <c r="DU14" s="109">
        <v>0</v>
      </c>
      <c r="DV14" s="109">
        <v>0</v>
      </c>
      <c r="DW14" s="109">
        <v>0</v>
      </c>
      <c r="DX14" s="109">
        <v>0</v>
      </c>
      <c r="DY14" s="109">
        <v>0</v>
      </c>
      <c r="DZ14" s="109">
        <v>0</v>
      </c>
      <c r="EA14" s="109">
        <v>0</v>
      </c>
      <c r="EB14" s="109">
        <v>0</v>
      </c>
      <c r="EC14" s="109">
        <v>0</v>
      </c>
      <c r="ED14" s="109">
        <v>0</v>
      </c>
      <c r="EE14" s="109">
        <v>0</v>
      </c>
      <c r="EF14" s="109">
        <v>0</v>
      </c>
      <c r="EG14" s="109">
        <v>0</v>
      </c>
      <c r="EH14" s="109">
        <v>0</v>
      </c>
      <c r="EI14" s="109">
        <v>0</v>
      </c>
      <c r="EJ14" s="109">
        <v>0</v>
      </c>
      <c r="EK14" s="109">
        <v>0</v>
      </c>
      <c r="EL14" s="109">
        <v>0</v>
      </c>
      <c r="EM14" s="109">
        <v>0</v>
      </c>
      <c r="EN14" s="109">
        <v>0</v>
      </c>
      <c r="EO14" s="109">
        <v>0</v>
      </c>
      <c r="EP14" s="109">
        <v>0</v>
      </c>
      <c r="EQ14" s="109">
        <v>0</v>
      </c>
      <c r="ER14" s="109">
        <v>0</v>
      </c>
      <c r="ES14" s="109">
        <v>0</v>
      </c>
      <c r="ET14" s="109">
        <v>0</v>
      </c>
      <c r="EU14" s="109">
        <v>0</v>
      </c>
      <c r="EV14" s="109">
        <v>0</v>
      </c>
      <c r="EW14" s="109">
        <v>0</v>
      </c>
      <c r="EX14" s="109">
        <v>0</v>
      </c>
      <c r="EY14" s="109">
        <v>0</v>
      </c>
      <c r="EZ14" s="109">
        <v>0</v>
      </c>
      <c r="FA14" s="109">
        <v>0</v>
      </c>
      <c r="FB14" s="109">
        <v>0</v>
      </c>
      <c r="FC14" s="109">
        <v>0</v>
      </c>
      <c r="FD14" s="109">
        <v>0</v>
      </c>
      <c r="FE14" s="109">
        <v>0</v>
      </c>
      <c r="FF14" s="109">
        <v>0</v>
      </c>
      <c r="FG14" s="109">
        <v>0</v>
      </c>
      <c r="FH14" s="109">
        <v>0</v>
      </c>
      <c r="FI14" s="109">
        <v>0</v>
      </c>
      <c r="FJ14" s="109">
        <v>0</v>
      </c>
      <c r="FK14" s="109">
        <v>0</v>
      </c>
      <c r="FL14" s="109">
        <v>0</v>
      </c>
      <c r="FM14" s="109">
        <v>0</v>
      </c>
      <c r="FN14" s="109">
        <v>0</v>
      </c>
      <c r="FO14" s="109">
        <v>0</v>
      </c>
      <c r="FP14" s="109">
        <v>0</v>
      </c>
      <c r="FQ14" s="109">
        <v>0</v>
      </c>
      <c r="FR14" s="109">
        <v>0</v>
      </c>
      <c r="FS14" s="109">
        <v>0</v>
      </c>
      <c r="FT14" s="109">
        <v>0</v>
      </c>
      <c r="FU14" s="109">
        <v>0</v>
      </c>
      <c r="FV14" s="109">
        <v>0</v>
      </c>
      <c r="FW14" s="109">
        <v>0</v>
      </c>
      <c r="FX14" s="109">
        <v>0</v>
      </c>
      <c r="FY14" s="109">
        <v>0</v>
      </c>
      <c r="FZ14" s="109">
        <v>0</v>
      </c>
      <c r="GA14" s="109">
        <v>0</v>
      </c>
      <c r="GB14" s="109">
        <v>0</v>
      </c>
      <c r="GC14" s="109">
        <v>0</v>
      </c>
      <c r="GD14" s="109">
        <v>0</v>
      </c>
      <c r="GE14" s="109">
        <v>0</v>
      </c>
      <c r="GF14" s="109">
        <v>0</v>
      </c>
      <c r="GG14" s="109">
        <v>0</v>
      </c>
      <c r="GH14" s="109">
        <v>0</v>
      </c>
      <c r="GI14" s="109">
        <v>0</v>
      </c>
      <c r="GJ14" s="109">
        <v>0</v>
      </c>
      <c r="GK14" s="109">
        <v>0</v>
      </c>
      <c r="GL14" s="109">
        <v>0</v>
      </c>
      <c r="GM14" s="109">
        <v>0</v>
      </c>
      <c r="GN14" s="109">
        <v>0</v>
      </c>
      <c r="GO14" s="109">
        <v>0</v>
      </c>
      <c r="GP14" s="109">
        <v>0</v>
      </c>
      <c r="GQ14" s="109">
        <v>0</v>
      </c>
      <c r="GR14" s="109">
        <v>0</v>
      </c>
      <c r="GS14" s="109">
        <v>0</v>
      </c>
      <c r="GT14" s="109">
        <v>0</v>
      </c>
      <c r="GU14" s="110">
        <f t="shared" si="0"/>
        <v>1</v>
      </c>
    </row>
    <row r="15" spans="1:203" s="110" customFormat="1">
      <c r="A15" s="107">
        <v>13</v>
      </c>
      <c r="B15" s="108" t="s">
        <v>224</v>
      </c>
      <c r="C15" s="109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09">
        <v>0</v>
      </c>
      <c r="L15" s="109">
        <v>0</v>
      </c>
      <c r="M15" s="109">
        <v>0</v>
      </c>
      <c r="N15" s="109">
        <v>0</v>
      </c>
      <c r="O15" s="109">
        <v>0</v>
      </c>
      <c r="P15" s="109">
        <v>0</v>
      </c>
      <c r="Q15" s="109">
        <v>0</v>
      </c>
      <c r="R15" s="109">
        <v>0</v>
      </c>
      <c r="S15" s="109">
        <v>0</v>
      </c>
      <c r="T15" s="109">
        <v>0</v>
      </c>
      <c r="U15" s="109">
        <v>0</v>
      </c>
      <c r="V15" s="109">
        <v>0</v>
      </c>
      <c r="W15" s="109">
        <v>0</v>
      </c>
      <c r="X15" s="109">
        <v>0</v>
      </c>
      <c r="Y15" s="109">
        <v>0</v>
      </c>
      <c r="Z15" s="109">
        <v>0</v>
      </c>
      <c r="AA15" s="109">
        <v>0</v>
      </c>
      <c r="AB15" s="109">
        <v>0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H15" s="109">
        <v>0</v>
      </c>
      <c r="AI15" s="109">
        <v>0</v>
      </c>
      <c r="AJ15" s="109">
        <v>0</v>
      </c>
      <c r="AK15" s="109">
        <v>0</v>
      </c>
      <c r="AL15" s="109">
        <v>0</v>
      </c>
      <c r="AM15" s="109">
        <v>0</v>
      </c>
      <c r="AN15" s="109">
        <v>0</v>
      </c>
      <c r="AO15" s="109">
        <v>0</v>
      </c>
      <c r="AP15" s="109">
        <v>0</v>
      </c>
      <c r="AQ15" s="109">
        <v>0</v>
      </c>
      <c r="AR15" s="109">
        <v>0</v>
      </c>
      <c r="AS15" s="109">
        <v>0</v>
      </c>
      <c r="AT15" s="109">
        <v>0</v>
      </c>
      <c r="AU15" s="109">
        <v>0</v>
      </c>
      <c r="AV15" s="109">
        <v>0</v>
      </c>
      <c r="AW15" s="109">
        <v>0</v>
      </c>
      <c r="AX15" s="109">
        <v>0</v>
      </c>
      <c r="AY15" s="109">
        <v>0</v>
      </c>
      <c r="AZ15" s="109">
        <v>0</v>
      </c>
      <c r="BA15" s="109">
        <v>0</v>
      </c>
      <c r="BB15" s="109">
        <v>1</v>
      </c>
      <c r="BC15" s="109">
        <v>0</v>
      </c>
      <c r="BD15" s="109">
        <v>0</v>
      </c>
      <c r="BE15" s="109">
        <v>0</v>
      </c>
      <c r="BF15" s="109">
        <v>0</v>
      </c>
      <c r="BG15" s="109">
        <v>0</v>
      </c>
      <c r="BH15" s="109">
        <v>0</v>
      </c>
      <c r="BI15" s="109">
        <v>0</v>
      </c>
      <c r="BJ15" s="109">
        <v>0</v>
      </c>
      <c r="BK15" s="109">
        <v>0</v>
      </c>
      <c r="BL15" s="109">
        <v>0</v>
      </c>
      <c r="BM15" s="109">
        <v>0</v>
      </c>
      <c r="BN15" s="109">
        <v>0</v>
      </c>
      <c r="BO15" s="109">
        <v>0</v>
      </c>
      <c r="BP15" s="109">
        <v>0</v>
      </c>
      <c r="BQ15" s="109">
        <v>0</v>
      </c>
      <c r="BR15" s="109">
        <v>0</v>
      </c>
      <c r="BS15" s="109">
        <v>0</v>
      </c>
      <c r="BT15" s="109">
        <v>0</v>
      </c>
      <c r="BU15" s="109">
        <v>0</v>
      </c>
      <c r="BV15" s="109">
        <v>0</v>
      </c>
      <c r="BW15" s="109">
        <v>0</v>
      </c>
      <c r="BX15" s="109">
        <v>0</v>
      </c>
      <c r="BY15" s="109">
        <v>0</v>
      </c>
      <c r="BZ15" s="109">
        <v>0</v>
      </c>
      <c r="CA15" s="109">
        <v>0</v>
      </c>
      <c r="CB15" s="109">
        <v>0</v>
      </c>
      <c r="CC15" s="109">
        <v>0</v>
      </c>
      <c r="CD15" s="109">
        <v>0</v>
      </c>
      <c r="CE15" s="109">
        <v>0</v>
      </c>
      <c r="CF15" s="109">
        <v>0</v>
      </c>
      <c r="CG15" s="109">
        <v>0</v>
      </c>
      <c r="CH15" s="109">
        <v>0</v>
      </c>
      <c r="CI15" s="109">
        <v>0</v>
      </c>
      <c r="CJ15" s="109">
        <v>0</v>
      </c>
      <c r="CK15" s="109">
        <v>0</v>
      </c>
      <c r="CL15" s="109">
        <v>0</v>
      </c>
      <c r="CM15" s="109">
        <v>0</v>
      </c>
      <c r="CN15" s="109">
        <v>0</v>
      </c>
      <c r="CO15" s="109">
        <v>0</v>
      </c>
      <c r="CP15" s="109">
        <v>0</v>
      </c>
      <c r="CQ15" s="109">
        <v>0</v>
      </c>
      <c r="CR15" s="109">
        <v>0</v>
      </c>
      <c r="CS15" s="109">
        <v>0</v>
      </c>
      <c r="CT15" s="109">
        <v>0</v>
      </c>
      <c r="CU15" s="109">
        <v>0</v>
      </c>
      <c r="CV15" s="109">
        <v>0</v>
      </c>
      <c r="CW15" s="109">
        <v>0</v>
      </c>
      <c r="CX15" s="109">
        <v>0</v>
      </c>
      <c r="CY15" s="109">
        <v>0</v>
      </c>
      <c r="CZ15" s="109">
        <v>0</v>
      </c>
      <c r="DA15" s="109">
        <v>0</v>
      </c>
      <c r="DB15" s="109">
        <v>0</v>
      </c>
      <c r="DC15" s="109">
        <v>0</v>
      </c>
      <c r="DD15" s="109">
        <v>0</v>
      </c>
      <c r="DE15" s="109">
        <v>0</v>
      </c>
      <c r="DF15" s="109">
        <v>0</v>
      </c>
      <c r="DG15" s="109">
        <v>0</v>
      </c>
      <c r="DH15" s="109">
        <v>0</v>
      </c>
      <c r="DI15" s="109">
        <v>0</v>
      </c>
      <c r="DJ15" s="109">
        <v>0</v>
      </c>
      <c r="DK15" s="109">
        <v>0</v>
      </c>
      <c r="DL15" s="109">
        <v>0</v>
      </c>
      <c r="DM15" s="109">
        <v>0</v>
      </c>
      <c r="DN15" s="109">
        <v>0</v>
      </c>
      <c r="DO15" s="109">
        <v>0</v>
      </c>
      <c r="DP15" s="109">
        <v>0</v>
      </c>
      <c r="DQ15" s="109">
        <v>0</v>
      </c>
      <c r="DR15" s="109">
        <v>0</v>
      </c>
      <c r="DS15" s="109">
        <v>0</v>
      </c>
      <c r="DT15" s="109">
        <v>0</v>
      </c>
      <c r="DU15" s="109">
        <v>0</v>
      </c>
      <c r="DV15" s="109">
        <v>0</v>
      </c>
      <c r="DW15" s="109">
        <v>0</v>
      </c>
      <c r="DX15" s="109">
        <v>0</v>
      </c>
      <c r="DY15" s="109">
        <v>0</v>
      </c>
      <c r="DZ15" s="109">
        <v>0</v>
      </c>
      <c r="EA15" s="109">
        <v>0</v>
      </c>
      <c r="EB15" s="109">
        <v>0</v>
      </c>
      <c r="EC15" s="109">
        <v>0</v>
      </c>
      <c r="ED15" s="109">
        <v>0</v>
      </c>
      <c r="EE15" s="109">
        <v>0</v>
      </c>
      <c r="EF15" s="109">
        <v>0</v>
      </c>
      <c r="EG15" s="109">
        <v>0</v>
      </c>
      <c r="EH15" s="109">
        <v>0</v>
      </c>
      <c r="EI15" s="109">
        <v>0</v>
      </c>
      <c r="EJ15" s="109">
        <v>0</v>
      </c>
      <c r="EK15" s="109">
        <v>0</v>
      </c>
      <c r="EL15" s="109">
        <v>0</v>
      </c>
      <c r="EM15" s="109">
        <v>0</v>
      </c>
      <c r="EN15" s="109">
        <v>0</v>
      </c>
      <c r="EO15" s="109">
        <v>0</v>
      </c>
      <c r="EP15" s="109">
        <v>0</v>
      </c>
      <c r="EQ15" s="109">
        <v>0</v>
      </c>
      <c r="ER15" s="109">
        <v>0</v>
      </c>
      <c r="ES15" s="109">
        <v>0</v>
      </c>
      <c r="ET15" s="109">
        <v>0</v>
      </c>
      <c r="EU15" s="109">
        <v>0</v>
      </c>
      <c r="EV15" s="109">
        <v>0</v>
      </c>
      <c r="EW15" s="109">
        <v>0</v>
      </c>
      <c r="EX15" s="109">
        <v>0</v>
      </c>
      <c r="EY15" s="109">
        <v>0</v>
      </c>
      <c r="EZ15" s="109">
        <v>0</v>
      </c>
      <c r="FA15" s="109">
        <v>0</v>
      </c>
      <c r="FB15" s="109">
        <v>0</v>
      </c>
      <c r="FC15" s="109">
        <v>0</v>
      </c>
      <c r="FD15" s="109">
        <v>0</v>
      </c>
      <c r="FE15" s="109">
        <v>0</v>
      </c>
      <c r="FF15" s="109">
        <v>0</v>
      </c>
      <c r="FG15" s="109">
        <v>0</v>
      </c>
      <c r="FH15" s="109">
        <v>0</v>
      </c>
      <c r="FI15" s="109">
        <v>0</v>
      </c>
      <c r="FJ15" s="109">
        <v>0</v>
      </c>
      <c r="FK15" s="109">
        <v>0</v>
      </c>
      <c r="FL15" s="109">
        <v>0</v>
      </c>
      <c r="FM15" s="109">
        <v>0</v>
      </c>
      <c r="FN15" s="109">
        <v>0</v>
      </c>
      <c r="FO15" s="109">
        <v>0</v>
      </c>
      <c r="FP15" s="109">
        <v>0</v>
      </c>
      <c r="FQ15" s="109">
        <v>0</v>
      </c>
      <c r="FR15" s="109">
        <v>0</v>
      </c>
      <c r="FS15" s="109">
        <v>0</v>
      </c>
      <c r="FT15" s="109">
        <v>0</v>
      </c>
      <c r="FU15" s="109">
        <v>0</v>
      </c>
      <c r="FV15" s="109">
        <v>0</v>
      </c>
      <c r="FW15" s="109">
        <v>0</v>
      </c>
      <c r="FX15" s="109">
        <v>0</v>
      </c>
      <c r="FY15" s="109">
        <v>0</v>
      </c>
      <c r="FZ15" s="109">
        <v>0</v>
      </c>
      <c r="GA15" s="109">
        <v>0</v>
      </c>
      <c r="GB15" s="109">
        <v>0</v>
      </c>
      <c r="GC15" s="109">
        <v>0</v>
      </c>
      <c r="GD15" s="109">
        <v>0</v>
      </c>
      <c r="GE15" s="109">
        <v>0</v>
      </c>
      <c r="GF15" s="109">
        <v>0</v>
      </c>
      <c r="GG15" s="109">
        <v>0</v>
      </c>
      <c r="GH15" s="109">
        <v>0</v>
      </c>
      <c r="GI15" s="109">
        <v>0</v>
      </c>
      <c r="GJ15" s="109">
        <v>0</v>
      </c>
      <c r="GK15" s="109">
        <v>0</v>
      </c>
      <c r="GL15" s="109">
        <v>0</v>
      </c>
      <c r="GM15" s="109">
        <v>0</v>
      </c>
      <c r="GN15" s="109">
        <v>0</v>
      </c>
      <c r="GO15" s="109">
        <v>0</v>
      </c>
      <c r="GP15" s="109">
        <v>0</v>
      </c>
      <c r="GQ15" s="109">
        <v>0</v>
      </c>
      <c r="GR15" s="109">
        <v>0</v>
      </c>
      <c r="GS15" s="109">
        <v>0</v>
      </c>
      <c r="GT15" s="109">
        <v>0</v>
      </c>
      <c r="GU15" s="110">
        <f t="shared" si="0"/>
        <v>1</v>
      </c>
    </row>
    <row r="16" spans="1:203" s="110" customFormat="1">
      <c r="A16" s="107">
        <v>14</v>
      </c>
      <c r="B16" s="108" t="s">
        <v>225</v>
      </c>
      <c r="C16" s="109">
        <v>0</v>
      </c>
      <c r="D16" s="109">
        <v>0</v>
      </c>
      <c r="E16" s="109">
        <v>0</v>
      </c>
      <c r="F16" s="109">
        <v>0</v>
      </c>
      <c r="G16" s="109">
        <v>0</v>
      </c>
      <c r="H16" s="109">
        <v>0</v>
      </c>
      <c r="I16" s="109">
        <v>0</v>
      </c>
      <c r="J16" s="109">
        <v>0</v>
      </c>
      <c r="K16" s="109">
        <v>0</v>
      </c>
      <c r="L16" s="109">
        <v>0</v>
      </c>
      <c r="M16" s="109">
        <v>0</v>
      </c>
      <c r="N16" s="109">
        <v>0</v>
      </c>
      <c r="O16" s="109">
        <v>0</v>
      </c>
      <c r="P16" s="109">
        <v>0</v>
      </c>
      <c r="Q16" s="109">
        <v>0</v>
      </c>
      <c r="R16" s="109">
        <v>0</v>
      </c>
      <c r="S16" s="109">
        <v>0</v>
      </c>
      <c r="T16" s="109">
        <v>0</v>
      </c>
      <c r="U16" s="109">
        <v>0</v>
      </c>
      <c r="V16" s="109">
        <v>0</v>
      </c>
      <c r="W16" s="109">
        <v>0</v>
      </c>
      <c r="X16" s="109">
        <v>0</v>
      </c>
      <c r="Y16" s="109">
        <v>0</v>
      </c>
      <c r="Z16" s="109">
        <v>0</v>
      </c>
      <c r="AA16" s="109">
        <v>0</v>
      </c>
      <c r="AB16" s="109">
        <v>0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H16" s="109">
        <v>0</v>
      </c>
      <c r="AI16" s="109">
        <v>0</v>
      </c>
      <c r="AJ16" s="109">
        <v>0</v>
      </c>
      <c r="AK16" s="109">
        <v>0</v>
      </c>
      <c r="AL16" s="109">
        <v>0</v>
      </c>
      <c r="AM16" s="109">
        <v>0</v>
      </c>
      <c r="AN16" s="109">
        <v>0</v>
      </c>
      <c r="AO16" s="109">
        <v>0</v>
      </c>
      <c r="AP16" s="109">
        <v>0</v>
      </c>
      <c r="AQ16" s="109">
        <v>0</v>
      </c>
      <c r="AR16" s="109">
        <v>0</v>
      </c>
      <c r="AS16" s="109">
        <v>0</v>
      </c>
      <c r="AT16" s="109">
        <v>0</v>
      </c>
      <c r="AU16" s="109">
        <v>0</v>
      </c>
      <c r="AV16" s="109">
        <v>0</v>
      </c>
      <c r="AW16" s="109">
        <v>0</v>
      </c>
      <c r="AX16" s="109">
        <v>0</v>
      </c>
      <c r="AY16" s="109">
        <v>0</v>
      </c>
      <c r="AZ16" s="109">
        <v>0</v>
      </c>
      <c r="BA16" s="109">
        <v>0</v>
      </c>
      <c r="BB16" s="109">
        <v>1</v>
      </c>
      <c r="BC16" s="109">
        <v>0</v>
      </c>
      <c r="BD16" s="109">
        <v>0</v>
      </c>
      <c r="BE16" s="109">
        <v>0</v>
      </c>
      <c r="BF16" s="109">
        <v>0</v>
      </c>
      <c r="BG16" s="109">
        <v>0</v>
      </c>
      <c r="BH16" s="109">
        <v>0</v>
      </c>
      <c r="BI16" s="109">
        <v>0</v>
      </c>
      <c r="BJ16" s="109">
        <v>0</v>
      </c>
      <c r="BK16" s="109">
        <v>0</v>
      </c>
      <c r="BL16" s="109">
        <v>0</v>
      </c>
      <c r="BM16" s="109">
        <v>0</v>
      </c>
      <c r="BN16" s="109">
        <v>0</v>
      </c>
      <c r="BO16" s="109">
        <v>0</v>
      </c>
      <c r="BP16" s="109">
        <v>0</v>
      </c>
      <c r="BQ16" s="109">
        <v>0</v>
      </c>
      <c r="BR16" s="109">
        <v>0</v>
      </c>
      <c r="BS16" s="109">
        <v>0</v>
      </c>
      <c r="BT16" s="109">
        <v>0</v>
      </c>
      <c r="BU16" s="109">
        <v>0</v>
      </c>
      <c r="BV16" s="109">
        <v>0</v>
      </c>
      <c r="BW16" s="109">
        <v>0</v>
      </c>
      <c r="BX16" s="109">
        <v>0</v>
      </c>
      <c r="BY16" s="109">
        <v>0</v>
      </c>
      <c r="BZ16" s="109">
        <v>0</v>
      </c>
      <c r="CA16" s="109">
        <v>0</v>
      </c>
      <c r="CB16" s="109">
        <v>0</v>
      </c>
      <c r="CC16" s="109">
        <v>0</v>
      </c>
      <c r="CD16" s="109">
        <v>0</v>
      </c>
      <c r="CE16" s="109">
        <v>0</v>
      </c>
      <c r="CF16" s="109">
        <v>0</v>
      </c>
      <c r="CG16" s="109">
        <v>0</v>
      </c>
      <c r="CH16" s="109">
        <v>0</v>
      </c>
      <c r="CI16" s="109">
        <v>0</v>
      </c>
      <c r="CJ16" s="109">
        <v>0</v>
      </c>
      <c r="CK16" s="109">
        <v>0</v>
      </c>
      <c r="CL16" s="109">
        <v>0</v>
      </c>
      <c r="CM16" s="109">
        <v>0</v>
      </c>
      <c r="CN16" s="109">
        <v>0</v>
      </c>
      <c r="CO16" s="109">
        <v>0</v>
      </c>
      <c r="CP16" s="109">
        <v>0</v>
      </c>
      <c r="CQ16" s="109">
        <v>0</v>
      </c>
      <c r="CR16" s="109">
        <v>0</v>
      </c>
      <c r="CS16" s="109">
        <v>0</v>
      </c>
      <c r="CT16" s="109">
        <v>0</v>
      </c>
      <c r="CU16" s="109">
        <v>0</v>
      </c>
      <c r="CV16" s="109">
        <v>0</v>
      </c>
      <c r="CW16" s="109">
        <v>0</v>
      </c>
      <c r="CX16" s="109">
        <v>0</v>
      </c>
      <c r="CY16" s="109">
        <v>0</v>
      </c>
      <c r="CZ16" s="109">
        <v>0</v>
      </c>
      <c r="DA16" s="109">
        <v>0</v>
      </c>
      <c r="DB16" s="109">
        <v>0</v>
      </c>
      <c r="DC16" s="109">
        <v>0</v>
      </c>
      <c r="DD16" s="109">
        <v>0</v>
      </c>
      <c r="DE16" s="109">
        <v>0</v>
      </c>
      <c r="DF16" s="109">
        <v>0</v>
      </c>
      <c r="DG16" s="109">
        <v>0</v>
      </c>
      <c r="DH16" s="109">
        <v>0</v>
      </c>
      <c r="DI16" s="109">
        <v>0</v>
      </c>
      <c r="DJ16" s="109">
        <v>0</v>
      </c>
      <c r="DK16" s="109">
        <v>0</v>
      </c>
      <c r="DL16" s="109">
        <v>0</v>
      </c>
      <c r="DM16" s="109">
        <v>0</v>
      </c>
      <c r="DN16" s="109">
        <v>0</v>
      </c>
      <c r="DO16" s="109">
        <v>0</v>
      </c>
      <c r="DP16" s="109">
        <v>0</v>
      </c>
      <c r="DQ16" s="109">
        <v>0</v>
      </c>
      <c r="DR16" s="109">
        <v>0</v>
      </c>
      <c r="DS16" s="109">
        <v>0</v>
      </c>
      <c r="DT16" s="109">
        <v>0</v>
      </c>
      <c r="DU16" s="109">
        <v>0</v>
      </c>
      <c r="DV16" s="109">
        <v>0</v>
      </c>
      <c r="DW16" s="109">
        <v>0</v>
      </c>
      <c r="DX16" s="109">
        <v>0</v>
      </c>
      <c r="DY16" s="109">
        <v>0</v>
      </c>
      <c r="DZ16" s="109">
        <v>0</v>
      </c>
      <c r="EA16" s="109">
        <v>0</v>
      </c>
      <c r="EB16" s="109">
        <v>0</v>
      </c>
      <c r="EC16" s="109">
        <v>0</v>
      </c>
      <c r="ED16" s="109">
        <v>0</v>
      </c>
      <c r="EE16" s="109">
        <v>0</v>
      </c>
      <c r="EF16" s="109">
        <v>0</v>
      </c>
      <c r="EG16" s="109">
        <v>0</v>
      </c>
      <c r="EH16" s="109">
        <v>0</v>
      </c>
      <c r="EI16" s="109">
        <v>0</v>
      </c>
      <c r="EJ16" s="109">
        <v>0</v>
      </c>
      <c r="EK16" s="109">
        <v>0</v>
      </c>
      <c r="EL16" s="109">
        <v>0</v>
      </c>
      <c r="EM16" s="109">
        <v>0</v>
      </c>
      <c r="EN16" s="109">
        <v>0</v>
      </c>
      <c r="EO16" s="109">
        <v>0</v>
      </c>
      <c r="EP16" s="109">
        <v>0</v>
      </c>
      <c r="EQ16" s="109">
        <v>0</v>
      </c>
      <c r="ER16" s="109">
        <v>0</v>
      </c>
      <c r="ES16" s="109">
        <v>0</v>
      </c>
      <c r="ET16" s="109">
        <v>0</v>
      </c>
      <c r="EU16" s="109">
        <v>0</v>
      </c>
      <c r="EV16" s="109">
        <v>0</v>
      </c>
      <c r="EW16" s="109">
        <v>0</v>
      </c>
      <c r="EX16" s="109">
        <v>0</v>
      </c>
      <c r="EY16" s="109">
        <v>0</v>
      </c>
      <c r="EZ16" s="109">
        <v>0</v>
      </c>
      <c r="FA16" s="109">
        <v>0</v>
      </c>
      <c r="FB16" s="109">
        <v>0</v>
      </c>
      <c r="FC16" s="109">
        <v>0</v>
      </c>
      <c r="FD16" s="109">
        <v>0</v>
      </c>
      <c r="FE16" s="109">
        <v>0</v>
      </c>
      <c r="FF16" s="109">
        <v>0</v>
      </c>
      <c r="FG16" s="109">
        <v>0</v>
      </c>
      <c r="FH16" s="109">
        <v>0</v>
      </c>
      <c r="FI16" s="109">
        <v>0</v>
      </c>
      <c r="FJ16" s="109">
        <v>0</v>
      </c>
      <c r="FK16" s="109">
        <v>0</v>
      </c>
      <c r="FL16" s="109">
        <v>0</v>
      </c>
      <c r="FM16" s="109">
        <v>0</v>
      </c>
      <c r="FN16" s="109">
        <v>0</v>
      </c>
      <c r="FO16" s="109">
        <v>0</v>
      </c>
      <c r="FP16" s="109">
        <v>0</v>
      </c>
      <c r="FQ16" s="109">
        <v>0</v>
      </c>
      <c r="FR16" s="109">
        <v>0</v>
      </c>
      <c r="FS16" s="109">
        <v>0</v>
      </c>
      <c r="FT16" s="109">
        <v>0</v>
      </c>
      <c r="FU16" s="109">
        <v>0</v>
      </c>
      <c r="FV16" s="109">
        <v>0</v>
      </c>
      <c r="FW16" s="109">
        <v>0</v>
      </c>
      <c r="FX16" s="109">
        <v>0</v>
      </c>
      <c r="FY16" s="109">
        <v>0</v>
      </c>
      <c r="FZ16" s="109">
        <v>0</v>
      </c>
      <c r="GA16" s="109">
        <v>0</v>
      </c>
      <c r="GB16" s="109">
        <v>0</v>
      </c>
      <c r="GC16" s="109">
        <v>0</v>
      </c>
      <c r="GD16" s="109">
        <v>0</v>
      </c>
      <c r="GE16" s="109">
        <v>0</v>
      </c>
      <c r="GF16" s="109">
        <v>0</v>
      </c>
      <c r="GG16" s="109">
        <v>0</v>
      </c>
      <c r="GH16" s="109">
        <v>0</v>
      </c>
      <c r="GI16" s="109">
        <v>0</v>
      </c>
      <c r="GJ16" s="109">
        <v>0</v>
      </c>
      <c r="GK16" s="109">
        <v>0</v>
      </c>
      <c r="GL16" s="109">
        <v>0</v>
      </c>
      <c r="GM16" s="109">
        <v>0</v>
      </c>
      <c r="GN16" s="109">
        <v>0</v>
      </c>
      <c r="GO16" s="109">
        <v>0</v>
      </c>
      <c r="GP16" s="109">
        <v>0</v>
      </c>
      <c r="GQ16" s="109">
        <v>0</v>
      </c>
      <c r="GR16" s="109">
        <v>0</v>
      </c>
      <c r="GS16" s="109">
        <v>0</v>
      </c>
      <c r="GT16" s="109">
        <v>0</v>
      </c>
      <c r="GU16" s="110">
        <f t="shared" si="0"/>
        <v>1</v>
      </c>
    </row>
    <row r="17" spans="1:203" s="110" customFormat="1">
      <c r="A17" s="107">
        <v>15</v>
      </c>
      <c r="B17" s="108" t="s">
        <v>0</v>
      </c>
      <c r="C17" s="109">
        <v>0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>
        <v>0</v>
      </c>
      <c r="K17" s="109">
        <v>0</v>
      </c>
      <c r="L17" s="109">
        <v>0</v>
      </c>
      <c r="M17" s="109">
        <v>0</v>
      </c>
      <c r="N17" s="109">
        <v>0</v>
      </c>
      <c r="O17" s="109">
        <v>0</v>
      </c>
      <c r="P17" s="109">
        <v>0</v>
      </c>
      <c r="Q17" s="109">
        <v>0</v>
      </c>
      <c r="R17" s="109">
        <v>0</v>
      </c>
      <c r="S17" s="109">
        <v>0</v>
      </c>
      <c r="T17" s="109">
        <v>0</v>
      </c>
      <c r="U17" s="109">
        <v>0</v>
      </c>
      <c r="V17" s="109">
        <v>0</v>
      </c>
      <c r="W17" s="109">
        <v>0</v>
      </c>
      <c r="X17" s="109">
        <v>0</v>
      </c>
      <c r="Y17" s="109">
        <v>0</v>
      </c>
      <c r="Z17" s="109">
        <v>0</v>
      </c>
      <c r="AA17" s="109">
        <v>0</v>
      </c>
      <c r="AB17" s="109">
        <v>0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H17" s="109">
        <v>0</v>
      </c>
      <c r="AI17" s="109">
        <v>0</v>
      </c>
      <c r="AJ17" s="109">
        <v>0</v>
      </c>
      <c r="AK17" s="109">
        <v>0</v>
      </c>
      <c r="AL17" s="109">
        <v>0</v>
      </c>
      <c r="AM17" s="109">
        <v>0</v>
      </c>
      <c r="AN17" s="109">
        <v>0</v>
      </c>
      <c r="AO17" s="109">
        <v>0</v>
      </c>
      <c r="AP17" s="109">
        <v>0</v>
      </c>
      <c r="AQ17" s="109">
        <v>0</v>
      </c>
      <c r="AR17" s="109">
        <v>0</v>
      </c>
      <c r="AS17" s="109">
        <v>0</v>
      </c>
      <c r="AT17" s="109">
        <v>0</v>
      </c>
      <c r="AU17" s="109">
        <v>0</v>
      </c>
      <c r="AV17" s="109">
        <v>0</v>
      </c>
      <c r="AW17" s="109">
        <v>0</v>
      </c>
      <c r="AX17" s="109">
        <v>0</v>
      </c>
      <c r="AY17" s="109">
        <v>0</v>
      </c>
      <c r="AZ17" s="109">
        <v>0</v>
      </c>
      <c r="BA17" s="109">
        <v>0</v>
      </c>
      <c r="BB17" s="109">
        <v>0</v>
      </c>
      <c r="BC17" s="109">
        <v>0</v>
      </c>
      <c r="BD17" s="109">
        <v>1</v>
      </c>
      <c r="BE17" s="109">
        <v>0</v>
      </c>
      <c r="BF17" s="109">
        <v>0</v>
      </c>
      <c r="BG17" s="109">
        <v>0</v>
      </c>
      <c r="BH17" s="109">
        <v>0</v>
      </c>
      <c r="BI17" s="109">
        <v>0</v>
      </c>
      <c r="BJ17" s="109">
        <v>0</v>
      </c>
      <c r="BK17" s="109">
        <v>0</v>
      </c>
      <c r="BL17" s="109">
        <v>0</v>
      </c>
      <c r="BM17" s="109">
        <v>0</v>
      </c>
      <c r="BN17" s="109">
        <v>0</v>
      </c>
      <c r="BO17" s="109">
        <v>0</v>
      </c>
      <c r="BP17" s="109">
        <v>0</v>
      </c>
      <c r="BQ17" s="109">
        <v>0</v>
      </c>
      <c r="BR17" s="109">
        <v>0</v>
      </c>
      <c r="BS17" s="109">
        <v>0</v>
      </c>
      <c r="BT17" s="109">
        <v>0</v>
      </c>
      <c r="BU17" s="109">
        <v>0</v>
      </c>
      <c r="BV17" s="109">
        <v>0</v>
      </c>
      <c r="BW17" s="109">
        <v>0</v>
      </c>
      <c r="BX17" s="109">
        <v>0</v>
      </c>
      <c r="BY17" s="109">
        <v>0</v>
      </c>
      <c r="BZ17" s="109">
        <v>0</v>
      </c>
      <c r="CA17" s="109">
        <v>0</v>
      </c>
      <c r="CB17" s="109">
        <v>0</v>
      </c>
      <c r="CC17" s="109">
        <v>0</v>
      </c>
      <c r="CD17" s="109">
        <v>0</v>
      </c>
      <c r="CE17" s="109">
        <v>0</v>
      </c>
      <c r="CF17" s="109">
        <v>0</v>
      </c>
      <c r="CG17" s="109">
        <v>0</v>
      </c>
      <c r="CH17" s="109">
        <v>0</v>
      </c>
      <c r="CI17" s="109">
        <v>0</v>
      </c>
      <c r="CJ17" s="109">
        <v>0</v>
      </c>
      <c r="CK17" s="109">
        <v>0</v>
      </c>
      <c r="CL17" s="109">
        <v>0</v>
      </c>
      <c r="CM17" s="109">
        <v>0</v>
      </c>
      <c r="CN17" s="109">
        <v>0</v>
      </c>
      <c r="CO17" s="109">
        <v>0</v>
      </c>
      <c r="CP17" s="109">
        <v>0</v>
      </c>
      <c r="CQ17" s="109">
        <v>0</v>
      </c>
      <c r="CR17" s="109">
        <v>0</v>
      </c>
      <c r="CS17" s="109">
        <v>0</v>
      </c>
      <c r="CT17" s="109">
        <v>0</v>
      </c>
      <c r="CU17" s="109">
        <v>0</v>
      </c>
      <c r="CV17" s="109">
        <v>0</v>
      </c>
      <c r="CW17" s="109">
        <v>0</v>
      </c>
      <c r="CX17" s="109">
        <v>0</v>
      </c>
      <c r="CY17" s="109">
        <v>0</v>
      </c>
      <c r="CZ17" s="109">
        <v>0</v>
      </c>
      <c r="DA17" s="109">
        <v>0</v>
      </c>
      <c r="DB17" s="109">
        <v>0</v>
      </c>
      <c r="DC17" s="109">
        <v>0</v>
      </c>
      <c r="DD17" s="109">
        <v>0</v>
      </c>
      <c r="DE17" s="109">
        <v>0</v>
      </c>
      <c r="DF17" s="109">
        <v>0</v>
      </c>
      <c r="DG17" s="109">
        <v>0</v>
      </c>
      <c r="DH17" s="109">
        <v>0</v>
      </c>
      <c r="DI17" s="109">
        <v>0</v>
      </c>
      <c r="DJ17" s="109">
        <v>0</v>
      </c>
      <c r="DK17" s="109">
        <v>0</v>
      </c>
      <c r="DL17" s="109">
        <v>0</v>
      </c>
      <c r="DM17" s="109">
        <v>0</v>
      </c>
      <c r="DN17" s="109">
        <v>0</v>
      </c>
      <c r="DO17" s="109">
        <v>0</v>
      </c>
      <c r="DP17" s="109">
        <v>0</v>
      </c>
      <c r="DQ17" s="109">
        <v>0</v>
      </c>
      <c r="DR17" s="109">
        <v>0</v>
      </c>
      <c r="DS17" s="109">
        <v>0</v>
      </c>
      <c r="DT17" s="109">
        <v>0</v>
      </c>
      <c r="DU17" s="109">
        <v>0</v>
      </c>
      <c r="DV17" s="109">
        <v>0</v>
      </c>
      <c r="DW17" s="109">
        <v>0</v>
      </c>
      <c r="DX17" s="109">
        <v>0</v>
      </c>
      <c r="DY17" s="109">
        <v>0</v>
      </c>
      <c r="DZ17" s="109">
        <v>0</v>
      </c>
      <c r="EA17" s="109">
        <v>0</v>
      </c>
      <c r="EB17" s="109">
        <v>0</v>
      </c>
      <c r="EC17" s="109">
        <v>0</v>
      </c>
      <c r="ED17" s="109">
        <v>0</v>
      </c>
      <c r="EE17" s="109">
        <v>0</v>
      </c>
      <c r="EF17" s="109">
        <v>0</v>
      </c>
      <c r="EG17" s="109">
        <v>0</v>
      </c>
      <c r="EH17" s="109">
        <v>0</v>
      </c>
      <c r="EI17" s="109">
        <v>0</v>
      </c>
      <c r="EJ17" s="109">
        <v>0</v>
      </c>
      <c r="EK17" s="109">
        <v>0</v>
      </c>
      <c r="EL17" s="109">
        <v>0</v>
      </c>
      <c r="EM17" s="109">
        <v>0</v>
      </c>
      <c r="EN17" s="109">
        <v>0</v>
      </c>
      <c r="EO17" s="109">
        <v>0</v>
      </c>
      <c r="EP17" s="109">
        <v>0</v>
      </c>
      <c r="EQ17" s="109">
        <v>0</v>
      </c>
      <c r="ER17" s="109">
        <v>0</v>
      </c>
      <c r="ES17" s="109">
        <v>0</v>
      </c>
      <c r="ET17" s="109">
        <v>0</v>
      </c>
      <c r="EU17" s="109">
        <v>0</v>
      </c>
      <c r="EV17" s="109">
        <v>0</v>
      </c>
      <c r="EW17" s="109">
        <v>0</v>
      </c>
      <c r="EX17" s="109">
        <v>0</v>
      </c>
      <c r="EY17" s="109">
        <v>0</v>
      </c>
      <c r="EZ17" s="109">
        <v>0</v>
      </c>
      <c r="FA17" s="109">
        <v>0</v>
      </c>
      <c r="FB17" s="109">
        <v>0</v>
      </c>
      <c r="FC17" s="109">
        <v>0</v>
      </c>
      <c r="FD17" s="109">
        <v>0</v>
      </c>
      <c r="FE17" s="109">
        <v>0</v>
      </c>
      <c r="FF17" s="109">
        <v>0</v>
      </c>
      <c r="FG17" s="109">
        <v>0</v>
      </c>
      <c r="FH17" s="109">
        <v>0</v>
      </c>
      <c r="FI17" s="109">
        <v>0</v>
      </c>
      <c r="FJ17" s="109">
        <v>0</v>
      </c>
      <c r="FK17" s="109">
        <v>0</v>
      </c>
      <c r="FL17" s="109">
        <v>0</v>
      </c>
      <c r="FM17" s="109">
        <v>0</v>
      </c>
      <c r="FN17" s="109">
        <v>0</v>
      </c>
      <c r="FO17" s="109">
        <v>0</v>
      </c>
      <c r="FP17" s="109">
        <v>0</v>
      </c>
      <c r="FQ17" s="109">
        <v>0</v>
      </c>
      <c r="FR17" s="109">
        <v>0</v>
      </c>
      <c r="FS17" s="109">
        <v>0</v>
      </c>
      <c r="FT17" s="109">
        <v>0</v>
      </c>
      <c r="FU17" s="109">
        <v>0</v>
      </c>
      <c r="FV17" s="109">
        <v>0</v>
      </c>
      <c r="FW17" s="109">
        <v>0</v>
      </c>
      <c r="FX17" s="109">
        <v>0</v>
      </c>
      <c r="FY17" s="109">
        <v>0</v>
      </c>
      <c r="FZ17" s="109">
        <v>0</v>
      </c>
      <c r="GA17" s="109">
        <v>0</v>
      </c>
      <c r="GB17" s="109">
        <v>0</v>
      </c>
      <c r="GC17" s="109">
        <v>0</v>
      </c>
      <c r="GD17" s="109">
        <v>0</v>
      </c>
      <c r="GE17" s="109">
        <v>0</v>
      </c>
      <c r="GF17" s="109">
        <v>0</v>
      </c>
      <c r="GG17" s="109">
        <v>0</v>
      </c>
      <c r="GH17" s="109">
        <v>0</v>
      </c>
      <c r="GI17" s="109">
        <v>0</v>
      </c>
      <c r="GJ17" s="109">
        <v>0</v>
      </c>
      <c r="GK17" s="109">
        <v>0</v>
      </c>
      <c r="GL17" s="109">
        <v>0</v>
      </c>
      <c r="GM17" s="109">
        <v>0</v>
      </c>
      <c r="GN17" s="109">
        <v>0</v>
      </c>
      <c r="GO17" s="109">
        <v>0</v>
      </c>
      <c r="GP17" s="109">
        <v>0</v>
      </c>
      <c r="GQ17" s="109">
        <v>0</v>
      </c>
      <c r="GR17" s="109">
        <v>0</v>
      </c>
      <c r="GS17" s="109">
        <v>0</v>
      </c>
      <c r="GT17" s="109">
        <v>0</v>
      </c>
      <c r="GU17" s="110">
        <f t="shared" si="0"/>
        <v>1</v>
      </c>
    </row>
    <row r="18" spans="1:203" s="110" customFormat="1">
      <c r="A18" s="107">
        <v>16</v>
      </c>
      <c r="B18" s="108" t="s">
        <v>226</v>
      </c>
      <c r="C18" s="109">
        <v>0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>
        <v>0</v>
      </c>
      <c r="K18" s="109">
        <v>0</v>
      </c>
      <c r="L18" s="109">
        <v>0</v>
      </c>
      <c r="M18" s="109">
        <v>0</v>
      </c>
      <c r="N18" s="109">
        <v>0</v>
      </c>
      <c r="O18" s="109">
        <v>0</v>
      </c>
      <c r="P18" s="109">
        <v>0</v>
      </c>
      <c r="Q18" s="109">
        <v>0</v>
      </c>
      <c r="R18" s="109">
        <v>0</v>
      </c>
      <c r="S18" s="109">
        <v>0</v>
      </c>
      <c r="T18" s="109">
        <v>0</v>
      </c>
      <c r="U18" s="109">
        <v>0</v>
      </c>
      <c r="V18" s="109">
        <v>0</v>
      </c>
      <c r="W18" s="109">
        <v>0</v>
      </c>
      <c r="X18" s="109">
        <v>0</v>
      </c>
      <c r="Y18" s="109">
        <v>0</v>
      </c>
      <c r="Z18" s="109">
        <v>0</v>
      </c>
      <c r="AA18" s="109">
        <v>0</v>
      </c>
      <c r="AB18" s="109">
        <v>0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H18" s="109">
        <v>0</v>
      </c>
      <c r="AI18" s="109">
        <v>0</v>
      </c>
      <c r="AJ18" s="109">
        <v>0</v>
      </c>
      <c r="AK18" s="109">
        <v>0</v>
      </c>
      <c r="AL18" s="109">
        <v>0</v>
      </c>
      <c r="AM18" s="109">
        <v>0</v>
      </c>
      <c r="AN18" s="109">
        <v>0</v>
      </c>
      <c r="AO18" s="109">
        <v>0</v>
      </c>
      <c r="AP18" s="109">
        <v>0</v>
      </c>
      <c r="AQ18" s="109">
        <v>0</v>
      </c>
      <c r="AR18" s="109">
        <v>0</v>
      </c>
      <c r="AS18" s="109">
        <v>0</v>
      </c>
      <c r="AT18" s="109">
        <v>0</v>
      </c>
      <c r="AU18" s="109">
        <v>0</v>
      </c>
      <c r="AV18" s="109">
        <v>0</v>
      </c>
      <c r="AW18" s="109">
        <v>0</v>
      </c>
      <c r="AX18" s="109">
        <v>0</v>
      </c>
      <c r="AY18" s="109">
        <v>0</v>
      </c>
      <c r="AZ18" s="109">
        <v>0</v>
      </c>
      <c r="BA18" s="109">
        <v>0</v>
      </c>
      <c r="BB18" s="109">
        <v>0</v>
      </c>
      <c r="BC18" s="109">
        <v>0</v>
      </c>
      <c r="BD18" s="109">
        <v>0</v>
      </c>
      <c r="BE18" s="109">
        <v>1</v>
      </c>
      <c r="BF18" s="109">
        <v>0</v>
      </c>
      <c r="BG18" s="109">
        <v>0</v>
      </c>
      <c r="BH18" s="109">
        <v>0</v>
      </c>
      <c r="BI18" s="109">
        <v>0</v>
      </c>
      <c r="BJ18" s="109">
        <v>0</v>
      </c>
      <c r="BK18" s="109">
        <v>0</v>
      </c>
      <c r="BL18" s="109">
        <v>0</v>
      </c>
      <c r="BM18" s="109">
        <v>0</v>
      </c>
      <c r="BN18" s="109">
        <v>0</v>
      </c>
      <c r="BO18" s="109">
        <v>0</v>
      </c>
      <c r="BP18" s="109">
        <v>0</v>
      </c>
      <c r="BQ18" s="109">
        <v>0</v>
      </c>
      <c r="BR18" s="109">
        <v>0</v>
      </c>
      <c r="BS18" s="109">
        <v>0</v>
      </c>
      <c r="BT18" s="109">
        <v>0</v>
      </c>
      <c r="BU18" s="109">
        <v>0</v>
      </c>
      <c r="BV18" s="109">
        <v>0</v>
      </c>
      <c r="BW18" s="109">
        <v>0</v>
      </c>
      <c r="BX18" s="109">
        <v>0</v>
      </c>
      <c r="BY18" s="109">
        <v>0</v>
      </c>
      <c r="BZ18" s="109">
        <v>0</v>
      </c>
      <c r="CA18" s="109">
        <v>0</v>
      </c>
      <c r="CB18" s="109">
        <v>0</v>
      </c>
      <c r="CC18" s="109">
        <v>0</v>
      </c>
      <c r="CD18" s="109">
        <v>0</v>
      </c>
      <c r="CE18" s="109">
        <v>0</v>
      </c>
      <c r="CF18" s="109">
        <v>0</v>
      </c>
      <c r="CG18" s="109">
        <v>0</v>
      </c>
      <c r="CH18" s="109">
        <v>0</v>
      </c>
      <c r="CI18" s="109">
        <v>0</v>
      </c>
      <c r="CJ18" s="109">
        <v>0</v>
      </c>
      <c r="CK18" s="109">
        <v>0</v>
      </c>
      <c r="CL18" s="109">
        <v>0</v>
      </c>
      <c r="CM18" s="109">
        <v>0</v>
      </c>
      <c r="CN18" s="109">
        <v>0</v>
      </c>
      <c r="CO18" s="109">
        <v>0</v>
      </c>
      <c r="CP18" s="109">
        <v>0</v>
      </c>
      <c r="CQ18" s="109">
        <v>0</v>
      </c>
      <c r="CR18" s="109">
        <v>0</v>
      </c>
      <c r="CS18" s="109">
        <v>0</v>
      </c>
      <c r="CT18" s="109">
        <v>0</v>
      </c>
      <c r="CU18" s="109">
        <v>0</v>
      </c>
      <c r="CV18" s="109">
        <v>0</v>
      </c>
      <c r="CW18" s="109">
        <v>0</v>
      </c>
      <c r="CX18" s="109">
        <v>0</v>
      </c>
      <c r="CY18" s="109">
        <v>0</v>
      </c>
      <c r="CZ18" s="109">
        <v>0</v>
      </c>
      <c r="DA18" s="109">
        <v>0</v>
      </c>
      <c r="DB18" s="109">
        <v>0</v>
      </c>
      <c r="DC18" s="109">
        <v>0</v>
      </c>
      <c r="DD18" s="109">
        <v>0</v>
      </c>
      <c r="DE18" s="109">
        <v>0</v>
      </c>
      <c r="DF18" s="109">
        <v>0</v>
      </c>
      <c r="DG18" s="109">
        <v>0</v>
      </c>
      <c r="DH18" s="109">
        <v>0</v>
      </c>
      <c r="DI18" s="109">
        <v>0</v>
      </c>
      <c r="DJ18" s="109">
        <v>0</v>
      </c>
      <c r="DK18" s="109">
        <v>0</v>
      </c>
      <c r="DL18" s="109">
        <v>0</v>
      </c>
      <c r="DM18" s="109">
        <v>0</v>
      </c>
      <c r="DN18" s="109">
        <v>0</v>
      </c>
      <c r="DO18" s="109">
        <v>0</v>
      </c>
      <c r="DP18" s="109">
        <v>0</v>
      </c>
      <c r="DQ18" s="109">
        <v>0</v>
      </c>
      <c r="DR18" s="109">
        <v>0</v>
      </c>
      <c r="DS18" s="109">
        <v>0</v>
      </c>
      <c r="DT18" s="109">
        <v>0</v>
      </c>
      <c r="DU18" s="109">
        <v>0</v>
      </c>
      <c r="DV18" s="109">
        <v>0</v>
      </c>
      <c r="DW18" s="109">
        <v>0</v>
      </c>
      <c r="DX18" s="109">
        <v>0</v>
      </c>
      <c r="DY18" s="109">
        <v>0</v>
      </c>
      <c r="DZ18" s="109">
        <v>0</v>
      </c>
      <c r="EA18" s="109">
        <v>0</v>
      </c>
      <c r="EB18" s="109">
        <v>0</v>
      </c>
      <c r="EC18" s="109">
        <v>0</v>
      </c>
      <c r="ED18" s="109">
        <v>0</v>
      </c>
      <c r="EE18" s="109">
        <v>0</v>
      </c>
      <c r="EF18" s="109">
        <v>0</v>
      </c>
      <c r="EG18" s="109">
        <v>0</v>
      </c>
      <c r="EH18" s="109">
        <v>0</v>
      </c>
      <c r="EI18" s="109">
        <v>0</v>
      </c>
      <c r="EJ18" s="109">
        <v>0</v>
      </c>
      <c r="EK18" s="109">
        <v>0</v>
      </c>
      <c r="EL18" s="109">
        <v>0</v>
      </c>
      <c r="EM18" s="109">
        <v>0</v>
      </c>
      <c r="EN18" s="109">
        <v>0</v>
      </c>
      <c r="EO18" s="109">
        <v>0</v>
      </c>
      <c r="EP18" s="109">
        <v>0</v>
      </c>
      <c r="EQ18" s="109">
        <v>0</v>
      </c>
      <c r="ER18" s="109">
        <v>0</v>
      </c>
      <c r="ES18" s="109">
        <v>0</v>
      </c>
      <c r="ET18" s="109">
        <v>0</v>
      </c>
      <c r="EU18" s="109">
        <v>0</v>
      </c>
      <c r="EV18" s="109">
        <v>0</v>
      </c>
      <c r="EW18" s="109">
        <v>0</v>
      </c>
      <c r="EX18" s="109">
        <v>0</v>
      </c>
      <c r="EY18" s="109">
        <v>0</v>
      </c>
      <c r="EZ18" s="109">
        <v>0</v>
      </c>
      <c r="FA18" s="109">
        <v>0</v>
      </c>
      <c r="FB18" s="109">
        <v>0</v>
      </c>
      <c r="FC18" s="109">
        <v>0</v>
      </c>
      <c r="FD18" s="109">
        <v>0</v>
      </c>
      <c r="FE18" s="109">
        <v>0</v>
      </c>
      <c r="FF18" s="109">
        <v>0</v>
      </c>
      <c r="FG18" s="109">
        <v>0</v>
      </c>
      <c r="FH18" s="109">
        <v>0</v>
      </c>
      <c r="FI18" s="109">
        <v>0</v>
      </c>
      <c r="FJ18" s="109">
        <v>0</v>
      </c>
      <c r="FK18" s="109">
        <v>0</v>
      </c>
      <c r="FL18" s="109">
        <v>0</v>
      </c>
      <c r="FM18" s="109">
        <v>0</v>
      </c>
      <c r="FN18" s="109">
        <v>0</v>
      </c>
      <c r="FO18" s="109">
        <v>0</v>
      </c>
      <c r="FP18" s="109">
        <v>0</v>
      </c>
      <c r="FQ18" s="109">
        <v>0</v>
      </c>
      <c r="FR18" s="109">
        <v>0</v>
      </c>
      <c r="FS18" s="109">
        <v>0</v>
      </c>
      <c r="FT18" s="109">
        <v>0</v>
      </c>
      <c r="FU18" s="109">
        <v>0</v>
      </c>
      <c r="FV18" s="109">
        <v>0</v>
      </c>
      <c r="FW18" s="109">
        <v>0</v>
      </c>
      <c r="FX18" s="109">
        <v>0</v>
      </c>
      <c r="FY18" s="109">
        <v>0</v>
      </c>
      <c r="FZ18" s="109">
        <v>0</v>
      </c>
      <c r="GA18" s="109">
        <v>0</v>
      </c>
      <c r="GB18" s="109">
        <v>0</v>
      </c>
      <c r="GC18" s="109">
        <v>0</v>
      </c>
      <c r="GD18" s="109">
        <v>0</v>
      </c>
      <c r="GE18" s="109">
        <v>0</v>
      </c>
      <c r="GF18" s="109">
        <v>0</v>
      </c>
      <c r="GG18" s="109">
        <v>0</v>
      </c>
      <c r="GH18" s="109">
        <v>0</v>
      </c>
      <c r="GI18" s="109">
        <v>0</v>
      </c>
      <c r="GJ18" s="109">
        <v>0</v>
      </c>
      <c r="GK18" s="109">
        <v>0</v>
      </c>
      <c r="GL18" s="109">
        <v>0</v>
      </c>
      <c r="GM18" s="109">
        <v>0</v>
      </c>
      <c r="GN18" s="109">
        <v>0</v>
      </c>
      <c r="GO18" s="109">
        <v>0</v>
      </c>
      <c r="GP18" s="109">
        <v>0</v>
      </c>
      <c r="GQ18" s="109">
        <v>0</v>
      </c>
      <c r="GR18" s="109">
        <v>0</v>
      </c>
      <c r="GS18" s="109">
        <v>0</v>
      </c>
      <c r="GT18" s="109">
        <v>0</v>
      </c>
      <c r="GU18" s="110">
        <f t="shared" si="0"/>
        <v>1</v>
      </c>
    </row>
    <row r="19" spans="1:203" s="110" customFormat="1">
      <c r="A19" s="107">
        <v>17</v>
      </c>
      <c r="B19" s="108" t="s">
        <v>227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  <c r="M19" s="109">
        <v>0</v>
      </c>
      <c r="N19" s="109">
        <v>0</v>
      </c>
      <c r="O19" s="109">
        <v>0</v>
      </c>
      <c r="P19" s="109">
        <v>0</v>
      </c>
      <c r="Q19" s="109">
        <v>0</v>
      </c>
      <c r="R19" s="109">
        <v>0</v>
      </c>
      <c r="S19" s="109">
        <v>0</v>
      </c>
      <c r="T19" s="109">
        <v>0</v>
      </c>
      <c r="U19" s="109">
        <v>0</v>
      </c>
      <c r="V19" s="109">
        <v>0</v>
      </c>
      <c r="W19" s="109">
        <v>0</v>
      </c>
      <c r="X19" s="109">
        <v>0</v>
      </c>
      <c r="Y19" s="109">
        <v>0</v>
      </c>
      <c r="Z19" s="109">
        <v>0</v>
      </c>
      <c r="AA19" s="109">
        <v>0</v>
      </c>
      <c r="AB19" s="109">
        <v>0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H19" s="109">
        <v>0</v>
      </c>
      <c r="AI19" s="109">
        <v>0</v>
      </c>
      <c r="AJ19" s="109">
        <v>0</v>
      </c>
      <c r="AK19" s="109">
        <v>0</v>
      </c>
      <c r="AL19" s="109">
        <v>0</v>
      </c>
      <c r="AM19" s="109">
        <v>0</v>
      </c>
      <c r="AN19" s="109">
        <v>0</v>
      </c>
      <c r="AO19" s="109">
        <v>0</v>
      </c>
      <c r="AP19" s="109">
        <v>0</v>
      </c>
      <c r="AQ19" s="109">
        <v>0</v>
      </c>
      <c r="AR19" s="109">
        <v>0</v>
      </c>
      <c r="AS19" s="109">
        <v>0</v>
      </c>
      <c r="AT19" s="109">
        <v>0</v>
      </c>
      <c r="AU19" s="109">
        <v>0</v>
      </c>
      <c r="AV19" s="109">
        <v>0</v>
      </c>
      <c r="AW19" s="109">
        <v>0</v>
      </c>
      <c r="AX19" s="109">
        <v>0</v>
      </c>
      <c r="AY19" s="109">
        <v>0</v>
      </c>
      <c r="AZ19" s="109">
        <v>0</v>
      </c>
      <c r="BA19" s="109">
        <v>0</v>
      </c>
      <c r="BB19" s="109">
        <v>0</v>
      </c>
      <c r="BC19" s="109">
        <v>0</v>
      </c>
      <c r="BD19" s="109">
        <v>0</v>
      </c>
      <c r="BE19" s="109">
        <v>3.5000000000000003E-2</v>
      </c>
      <c r="BF19" s="109">
        <v>0.86499999999999999</v>
      </c>
      <c r="BG19" s="109">
        <v>0.1</v>
      </c>
      <c r="BH19" s="109">
        <v>0</v>
      </c>
      <c r="BI19" s="109">
        <v>0</v>
      </c>
      <c r="BJ19" s="109">
        <v>0</v>
      </c>
      <c r="BK19" s="109">
        <v>0</v>
      </c>
      <c r="BL19" s="109">
        <v>0</v>
      </c>
      <c r="BM19" s="109">
        <v>0</v>
      </c>
      <c r="BN19" s="109">
        <v>0</v>
      </c>
      <c r="BO19" s="109">
        <v>0</v>
      </c>
      <c r="BP19" s="109">
        <v>0</v>
      </c>
      <c r="BQ19" s="109">
        <v>0</v>
      </c>
      <c r="BR19" s="109">
        <v>0</v>
      </c>
      <c r="BS19" s="109">
        <v>0</v>
      </c>
      <c r="BT19" s="109">
        <v>0</v>
      </c>
      <c r="BU19" s="109">
        <v>0</v>
      </c>
      <c r="BV19" s="109">
        <v>0</v>
      </c>
      <c r="BW19" s="109">
        <v>0</v>
      </c>
      <c r="BX19" s="109">
        <v>0</v>
      </c>
      <c r="BY19" s="109">
        <v>0</v>
      </c>
      <c r="BZ19" s="109">
        <v>0</v>
      </c>
      <c r="CA19" s="109">
        <v>0</v>
      </c>
      <c r="CB19" s="109">
        <v>0</v>
      </c>
      <c r="CC19" s="109">
        <v>0</v>
      </c>
      <c r="CD19" s="109">
        <v>0</v>
      </c>
      <c r="CE19" s="109">
        <v>0</v>
      </c>
      <c r="CF19" s="109">
        <v>0</v>
      </c>
      <c r="CG19" s="109">
        <v>0</v>
      </c>
      <c r="CH19" s="109">
        <v>0</v>
      </c>
      <c r="CI19" s="109">
        <v>0</v>
      </c>
      <c r="CJ19" s="109">
        <v>0</v>
      </c>
      <c r="CK19" s="109">
        <v>0</v>
      </c>
      <c r="CL19" s="109">
        <v>0</v>
      </c>
      <c r="CM19" s="109">
        <v>0</v>
      </c>
      <c r="CN19" s="109">
        <v>0</v>
      </c>
      <c r="CO19" s="109">
        <v>0</v>
      </c>
      <c r="CP19" s="109">
        <v>0</v>
      </c>
      <c r="CQ19" s="109">
        <v>0</v>
      </c>
      <c r="CR19" s="109">
        <v>0</v>
      </c>
      <c r="CS19" s="109">
        <v>0</v>
      </c>
      <c r="CT19" s="109">
        <v>0</v>
      </c>
      <c r="CU19" s="109">
        <v>0</v>
      </c>
      <c r="CV19" s="109">
        <v>0</v>
      </c>
      <c r="CW19" s="109">
        <v>0</v>
      </c>
      <c r="CX19" s="109">
        <v>0</v>
      </c>
      <c r="CY19" s="109">
        <v>0</v>
      </c>
      <c r="CZ19" s="109">
        <v>0</v>
      </c>
      <c r="DA19" s="109">
        <v>0</v>
      </c>
      <c r="DB19" s="109">
        <v>0</v>
      </c>
      <c r="DC19" s="109">
        <v>0</v>
      </c>
      <c r="DD19" s="109">
        <v>0</v>
      </c>
      <c r="DE19" s="109">
        <v>0</v>
      </c>
      <c r="DF19" s="109">
        <v>0</v>
      </c>
      <c r="DG19" s="109">
        <v>0</v>
      </c>
      <c r="DH19" s="109">
        <v>0</v>
      </c>
      <c r="DI19" s="109">
        <v>0</v>
      </c>
      <c r="DJ19" s="109">
        <v>0</v>
      </c>
      <c r="DK19" s="109">
        <v>0</v>
      </c>
      <c r="DL19" s="109">
        <v>0</v>
      </c>
      <c r="DM19" s="109">
        <v>0</v>
      </c>
      <c r="DN19" s="109">
        <v>0</v>
      </c>
      <c r="DO19" s="109">
        <v>0</v>
      </c>
      <c r="DP19" s="109">
        <v>0</v>
      </c>
      <c r="DQ19" s="109">
        <v>0</v>
      </c>
      <c r="DR19" s="109">
        <v>0</v>
      </c>
      <c r="DS19" s="109">
        <v>0</v>
      </c>
      <c r="DT19" s="109">
        <v>0</v>
      </c>
      <c r="DU19" s="109">
        <v>0</v>
      </c>
      <c r="DV19" s="109">
        <v>0</v>
      </c>
      <c r="DW19" s="109">
        <v>0</v>
      </c>
      <c r="DX19" s="109">
        <v>0</v>
      </c>
      <c r="DY19" s="109">
        <v>0</v>
      </c>
      <c r="DZ19" s="109">
        <v>0</v>
      </c>
      <c r="EA19" s="109">
        <v>0</v>
      </c>
      <c r="EB19" s="109">
        <v>0</v>
      </c>
      <c r="EC19" s="109">
        <v>0</v>
      </c>
      <c r="ED19" s="109">
        <v>0</v>
      </c>
      <c r="EE19" s="109">
        <v>0</v>
      </c>
      <c r="EF19" s="109">
        <v>0</v>
      </c>
      <c r="EG19" s="109">
        <v>0</v>
      </c>
      <c r="EH19" s="109">
        <v>0</v>
      </c>
      <c r="EI19" s="109">
        <v>0</v>
      </c>
      <c r="EJ19" s="109">
        <v>0</v>
      </c>
      <c r="EK19" s="109">
        <v>0</v>
      </c>
      <c r="EL19" s="109">
        <v>0</v>
      </c>
      <c r="EM19" s="109">
        <v>0</v>
      </c>
      <c r="EN19" s="109">
        <v>0</v>
      </c>
      <c r="EO19" s="109">
        <v>0</v>
      </c>
      <c r="EP19" s="109">
        <v>0</v>
      </c>
      <c r="EQ19" s="109">
        <v>0</v>
      </c>
      <c r="ER19" s="109">
        <v>0</v>
      </c>
      <c r="ES19" s="109">
        <v>0</v>
      </c>
      <c r="ET19" s="109">
        <v>0</v>
      </c>
      <c r="EU19" s="109">
        <v>0</v>
      </c>
      <c r="EV19" s="109">
        <v>0</v>
      </c>
      <c r="EW19" s="109">
        <v>0</v>
      </c>
      <c r="EX19" s="109">
        <v>0</v>
      </c>
      <c r="EY19" s="109">
        <v>0</v>
      </c>
      <c r="EZ19" s="109">
        <v>0</v>
      </c>
      <c r="FA19" s="109">
        <v>0</v>
      </c>
      <c r="FB19" s="109">
        <v>0</v>
      </c>
      <c r="FC19" s="109">
        <v>0</v>
      </c>
      <c r="FD19" s="109">
        <v>0</v>
      </c>
      <c r="FE19" s="109">
        <v>0</v>
      </c>
      <c r="FF19" s="109">
        <v>0</v>
      </c>
      <c r="FG19" s="109">
        <v>0</v>
      </c>
      <c r="FH19" s="109">
        <v>0</v>
      </c>
      <c r="FI19" s="109">
        <v>0</v>
      </c>
      <c r="FJ19" s="109">
        <v>0</v>
      </c>
      <c r="FK19" s="109">
        <v>0</v>
      </c>
      <c r="FL19" s="109">
        <v>0</v>
      </c>
      <c r="FM19" s="109">
        <v>0</v>
      </c>
      <c r="FN19" s="109">
        <v>0</v>
      </c>
      <c r="FO19" s="109">
        <v>0</v>
      </c>
      <c r="FP19" s="109">
        <v>0</v>
      </c>
      <c r="FQ19" s="109">
        <v>0</v>
      </c>
      <c r="FR19" s="109">
        <v>0</v>
      </c>
      <c r="FS19" s="109">
        <v>0</v>
      </c>
      <c r="FT19" s="109">
        <v>0</v>
      </c>
      <c r="FU19" s="109">
        <v>0</v>
      </c>
      <c r="FV19" s="109">
        <v>0</v>
      </c>
      <c r="FW19" s="109">
        <v>0</v>
      </c>
      <c r="FX19" s="109">
        <v>0</v>
      </c>
      <c r="FY19" s="109">
        <v>0</v>
      </c>
      <c r="FZ19" s="109">
        <v>0</v>
      </c>
      <c r="GA19" s="109">
        <v>0</v>
      </c>
      <c r="GB19" s="109">
        <v>0</v>
      </c>
      <c r="GC19" s="109">
        <v>0</v>
      </c>
      <c r="GD19" s="109">
        <v>0</v>
      </c>
      <c r="GE19" s="109">
        <v>0</v>
      </c>
      <c r="GF19" s="109">
        <v>0</v>
      </c>
      <c r="GG19" s="109">
        <v>0</v>
      </c>
      <c r="GH19" s="109">
        <v>0</v>
      </c>
      <c r="GI19" s="109">
        <v>0</v>
      </c>
      <c r="GJ19" s="109">
        <v>0</v>
      </c>
      <c r="GK19" s="109">
        <v>0</v>
      </c>
      <c r="GL19" s="109">
        <v>0</v>
      </c>
      <c r="GM19" s="109">
        <v>0</v>
      </c>
      <c r="GN19" s="109">
        <v>0</v>
      </c>
      <c r="GO19" s="109">
        <v>0</v>
      </c>
      <c r="GP19" s="109">
        <v>0</v>
      </c>
      <c r="GQ19" s="109">
        <v>0</v>
      </c>
      <c r="GR19" s="109">
        <v>0</v>
      </c>
      <c r="GS19" s="109">
        <v>0</v>
      </c>
      <c r="GT19" s="109">
        <v>0</v>
      </c>
      <c r="GU19" s="110">
        <f t="shared" si="0"/>
        <v>1</v>
      </c>
    </row>
    <row r="20" spans="1:203" s="110" customFormat="1">
      <c r="A20" s="107">
        <v>18</v>
      </c>
      <c r="B20" s="108" t="s">
        <v>228</v>
      </c>
      <c r="C20" s="109">
        <v>0</v>
      </c>
      <c r="D20" s="109">
        <v>0</v>
      </c>
      <c r="E20" s="109">
        <v>0</v>
      </c>
      <c r="F20" s="109">
        <v>0</v>
      </c>
      <c r="G20" s="109">
        <v>0</v>
      </c>
      <c r="H20" s="109">
        <v>0</v>
      </c>
      <c r="I20" s="109">
        <v>0</v>
      </c>
      <c r="J20" s="109">
        <v>0</v>
      </c>
      <c r="K20" s="109">
        <v>0</v>
      </c>
      <c r="L20" s="109">
        <v>0</v>
      </c>
      <c r="M20" s="109">
        <v>0</v>
      </c>
      <c r="N20" s="109">
        <v>0</v>
      </c>
      <c r="O20" s="109">
        <v>0</v>
      </c>
      <c r="P20" s="109">
        <v>0</v>
      </c>
      <c r="Q20" s="109">
        <v>0</v>
      </c>
      <c r="R20" s="109">
        <v>0</v>
      </c>
      <c r="S20" s="109">
        <v>0</v>
      </c>
      <c r="T20" s="109">
        <v>0</v>
      </c>
      <c r="U20" s="109">
        <v>0</v>
      </c>
      <c r="V20" s="109">
        <v>0</v>
      </c>
      <c r="W20" s="109">
        <v>0</v>
      </c>
      <c r="X20" s="109">
        <v>0</v>
      </c>
      <c r="Y20" s="109">
        <v>0</v>
      </c>
      <c r="Z20" s="109">
        <v>0</v>
      </c>
      <c r="AA20" s="109">
        <v>0</v>
      </c>
      <c r="AB20" s="109">
        <v>0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H20" s="109">
        <v>0</v>
      </c>
      <c r="AI20" s="109">
        <v>0</v>
      </c>
      <c r="AJ20" s="109">
        <v>0</v>
      </c>
      <c r="AK20" s="109">
        <v>0</v>
      </c>
      <c r="AL20" s="109">
        <v>0</v>
      </c>
      <c r="AM20" s="109">
        <v>0</v>
      </c>
      <c r="AN20" s="109">
        <v>0</v>
      </c>
      <c r="AO20" s="109">
        <v>0</v>
      </c>
      <c r="AP20" s="109">
        <v>0</v>
      </c>
      <c r="AQ20" s="109">
        <v>0</v>
      </c>
      <c r="AR20" s="109">
        <v>0</v>
      </c>
      <c r="AS20" s="109">
        <v>0</v>
      </c>
      <c r="AT20" s="109">
        <v>0</v>
      </c>
      <c r="AU20" s="109">
        <v>0</v>
      </c>
      <c r="AV20" s="109">
        <v>0</v>
      </c>
      <c r="AW20" s="109">
        <v>0</v>
      </c>
      <c r="AX20" s="109">
        <v>0</v>
      </c>
      <c r="AY20" s="109">
        <v>0</v>
      </c>
      <c r="AZ20" s="109">
        <v>0</v>
      </c>
      <c r="BA20" s="109">
        <v>0</v>
      </c>
      <c r="BB20" s="109">
        <v>0</v>
      </c>
      <c r="BC20" s="109">
        <v>0</v>
      </c>
      <c r="BD20" s="109">
        <v>0</v>
      </c>
      <c r="BE20" s="109">
        <v>0</v>
      </c>
      <c r="BF20" s="109">
        <v>0</v>
      </c>
      <c r="BG20" s="109">
        <v>1</v>
      </c>
      <c r="BH20" s="109">
        <v>0</v>
      </c>
      <c r="BI20" s="109">
        <v>0</v>
      </c>
      <c r="BJ20" s="109">
        <v>0</v>
      </c>
      <c r="BK20" s="109">
        <v>0</v>
      </c>
      <c r="BL20" s="109">
        <v>0</v>
      </c>
      <c r="BM20" s="109">
        <v>0</v>
      </c>
      <c r="BN20" s="109">
        <v>0</v>
      </c>
      <c r="BO20" s="109">
        <v>0</v>
      </c>
      <c r="BP20" s="109">
        <v>0</v>
      </c>
      <c r="BQ20" s="109">
        <v>0</v>
      </c>
      <c r="BR20" s="109">
        <v>0</v>
      </c>
      <c r="BS20" s="109">
        <v>0</v>
      </c>
      <c r="BT20" s="109">
        <v>0</v>
      </c>
      <c r="BU20" s="109">
        <v>0</v>
      </c>
      <c r="BV20" s="109">
        <v>0</v>
      </c>
      <c r="BW20" s="109">
        <v>0</v>
      </c>
      <c r="BX20" s="109">
        <v>0</v>
      </c>
      <c r="BY20" s="109">
        <v>0</v>
      </c>
      <c r="BZ20" s="109">
        <v>0</v>
      </c>
      <c r="CA20" s="109">
        <v>0</v>
      </c>
      <c r="CB20" s="109">
        <v>0</v>
      </c>
      <c r="CC20" s="109">
        <v>0</v>
      </c>
      <c r="CD20" s="109">
        <v>0</v>
      </c>
      <c r="CE20" s="109">
        <v>0</v>
      </c>
      <c r="CF20" s="109">
        <v>0</v>
      </c>
      <c r="CG20" s="109">
        <v>0</v>
      </c>
      <c r="CH20" s="109">
        <v>0</v>
      </c>
      <c r="CI20" s="109">
        <v>0</v>
      </c>
      <c r="CJ20" s="109">
        <v>0</v>
      </c>
      <c r="CK20" s="109">
        <v>0</v>
      </c>
      <c r="CL20" s="109">
        <v>0</v>
      </c>
      <c r="CM20" s="109">
        <v>0</v>
      </c>
      <c r="CN20" s="109">
        <v>0</v>
      </c>
      <c r="CO20" s="109">
        <v>0</v>
      </c>
      <c r="CP20" s="109">
        <v>0</v>
      </c>
      <c r="CQ20" s="109">
        <v>0</v>
      </c>
      <c r="CR20" s="109">
        <v>0</v>
      </c>
      <c r="CS20" s="109">
        <v>0</v>
      </c>
      <c r="CT20" s="109">
        <v>0</v>
      </c>
      <c r="CU20" s="109">
        <v>0</v>
      </c>
      <c r="CV20" s="109">
        <v>0</v>
      </c>
      <c r="CW20" s="109">
        <v>0</v>
      </c>
      <c r="CX20" s="109">
        <v>0</v>
      </c>
      <c r="CY20" s="109">
        <v>0</v>
      </c>
      <c r="CZ20" s="109">
        <v>0</v>
      </c>
      <c r="DA20" s="109">
        <v>0</v>
      </c>
      <c r="DB20" s="109">
        <v>0</v>
      </c>
      <c r="DC20" s="109">
        <v>0</v>
      </c>
      <c r="DD20" s="109">
        <v>0</v>
      </c>
      <c r="DE20" s="109">
        <v>0</v>
      </c>
      <c r="DF20" s="109">
        <v>0</v>
      </c>
      <c r="DG20" s="109">
        <v>0</v>
      </c>
      <c r="DH20" s="109">
        <v>0</v>
      </c>
      <c r="DI20" s="109">
        <v>0</v>
      </c>
      <c r="DJ20" s="109">
        <v>0</v>
      </c>
      <c r="DK20" s="109">
        <v>0</v>
      </c>
      <c r="DL20" s="109">
        <v>0</v>
      </c>
      <c r="DM20" s="109">
        <v>0</v>
      </c>
      <c r="DN20" s="109">
        <v>0</v>
      </c>
      <c r="DO20" s="109">
        <v>0</v>
      </c>
      <c r="DP20" s="109">
        <v>0</v>
      </c>
      <c r="DQ20" s="109">
        <v>0</v>
      </c>
      <c r="DR20" s="109">
        <v>0</v>
      </c>
      <c r="DS20" s="109">
        <v>0</v>
      </c>
      <c r="DT20" s="109">
        <v>0</v>
      </c>
      <c r="DU20" s="109">
        <v>0</v>
      </c>
      <c r="DV20" s="109">
        <v>0</v>
      </c>
      <c r="DW20" s="109">
        <v>0</v>
      </c>
      <c r="DX20" s="109">
        <v>0</v>
      </c>
      <c r="DY20" s="109">
        <v>0</v>
      </c>
      <c r="DZ20" s="109">
        <v>0</v>
      </c>
      <c r="EA20" s="109">
        <v>0</v>
      </c>
      <c r="EB20" s="109">
        <v>0</v>
      </c>
      <c r="EC20" s="109">
        <v>0</v>
      </c>
      <c r="ED20" s="109">
        <v>0</v>
      </c>
      <c r="EE20" s="109">
        <v>0</v>
      </c>
      <c r="EF20" s="109">
        <v>0</v>
      </c>
      <c r="EG20" s="109">
        <v>0</v>
      </c>
      <c r="EH20" s="109">
        <v>0</v>
      </c>
      <c r="EI20" s="109">
        <v>0</v>
      </c>
      <c r="EJ20" s="109">
        <v>0</v>
      </c>
      <c r="EK20" s="109">
        <v>0</v>
      </c>
      <c r="EL20" s="109">
        <v>0</v>
      </c>
      <c r="EM20" s="109">
        <v>0</v>
      </c>
      <c r="EN20" s="109">
        <v>0</v>
      </c>
      <c r="EO20" s="109">
        <v>0</v>
      </c>
      <c r="EP20" s="109">
        <v>0</v>
      </c>
      <c r="EQ20" s="109">
        <v>0</v>
      </c>
      <c r="ER20" s="109">
        <v>0</v>
      </c>
      <c r="ES20" s="109">
        <v>0</v>
      </c>
      <c r="ET20" s="109">
        <v>0</v>
      </c>
      <c r="EU20" s="109">
        <v>0</v>
      </c>
      <c r="EV20" s="109">
        <v>0</v>
      </c>
      <c r="EW20" s="109">
        <v>0</v>
      </c>
      <c r="EX20" s="109">
        <v>0</v>
      </c>
      <c r="EY20" s="109">
        <v>0</v>
      </c>
      <c r="EZ20" s="109">
        <v>0</v>
      </c>
      <c r="FA20" s="109">
        <v>0</v>
      </c>
      <c r="FB20" s="109">
        <v>0</v>
      </c>
      <c r="FC20" s="109">
        <v>0</v>
      </c>
      <c r="FD20" s="109">
        <v>0</v>
      </c>
      <c r="FE20" s="109">
        <v>0</v>
      </c>
      <c r="FF20" s="109">
        <v>0</v>
      </c>
      <c r="FG20" s="109">
        <v>0</v>
      </c>
      <c r="FH20" s="109">
        <v>0</v>
      </c>
      <c r="FI20" s="109">
        <v>0</v>
      </c>
      <c r="FJ20" s="109">
        <v>0</v>
      </c>
      <c r="FK20" s="109">
        <v>0</v>
      </c>
      <c r="FL20" s="109">
        <v>0</v>
      </c>
      <c r="FM20" s="109">
        <v>0</v>
      </c>
      <c r="FN20" s="109">
        <v>0</v>
      </c>
      <c r="FO20" s="109">
        <v>0</v>
      </c>
      <c r="FP20" s="109">
        <v>0</v>
      </c>
      <c r="FQ20" s="109">
        <v>0</v>
      </c>
      <c r="FR20" s="109">
        <v>0</v>
      </c>
      <c r="FS20" s="109">
        <v>0</v>
      </c>
      <c r="FT20" s="109">
        <v>0</v>
      </c>
      <c r="FU20" s="109">
        <v>0</v>
      </c>
      <c r="FV20" s="109">
        <v>0</v>
      </c>
      <c r="FW20" s="109">
        <v>0</v>
      </c>
      <c r="FX20" s="109">
        <v>0</v>
      </c>
      <c r="FY20" s="109">
        <v>0</v>
      </c>
      <c r="FZ20" s="109">
        <v>0</v>
      </c>
      <c r="GA20" s="109">
        <v>0</v>
      </c>
      <c r="GB20" s="109">
        <v>0</v>
      </c>
      <c r="GC20" s="109">
        <v>0</v>
      </c>
      <c r="GD20" s="109">
        <v>0</v>
      </c>
      <c r="GE20" s="109">
        <v>0</v>
      </c>
      <c r="GF20" s="109">
        <v>0</v>
      </c>
      <c r="GG20" s="109">
        <v>0</v>
      </c>
      <c r="GH20" s="109">
        <v>0</v>
      </c>
      <c r="GI20" s="109">
        <v>0</v>
      </c>
      <c r="GJ20" s="109">
        <v>0</v>
      </c>
      <c r="GK20" s="109">
        <v>0</v>
      </c>
      <c r="GL20" s="109">
        <v>0</v>
      </c>
      <c r="GM20" s="109">
        <v>0</v>
      </c>
      <c r="GN20" s="109">
        <v>0</v>
      </c>
      <c r="GO20" s="109">
        <v>0</v>
      </c>
      <c r="GP20" s="109">
        <v>0</v>
      </c>
      <c r="GQ20" s="109">
        <v>0</v>
      </c>
      <c r="GR20" s="109">
        <v>0</v>
      </c>
      <c r="GS20" s="109">
        <v>0</v>
      </c>
      <c r="GT20" s="109">
        <v>0</v>
      </c>
      <c r="GU20" s="110">
        <f t="shared" si="0"/>
        <v>1</v>
      </c>
    </row>
    <row r="21" spans="1:203" s="110" customFormat="1">
      <c r="A21" s="107">
        <v>19</v>
      </c>
      <c r="B21" s="108" t="s">
        <v>359</v>
      </c>
      <c r="C21" s="109">
        <v>0</v>
      </c>
      <c r="D21" s="109">
        <v>0</v>
      </c>
      <c r="E21" s="109">
        <v>0</v>
      </c>
      <c r="F21" s="109">
        <v>0</v>
      </c>
      <c r="G21" s="109">
        <v>0</v>
      </c>
      <c r="H21" s="109">
        <v>0</v>
      </c>
      <c r="I21" s="109">
        <v>0</v>
      </c>
      <c r="J21" s="109">
        <v>0</v>
      </c>
      <c r="K21" s="109">
        <v>0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9">
        <v>0</v>
      </c>
      <c r="U21" s="109">
        <v>0</v>
      </c>
      <c r="V21" s="109">
        <v>0</v>
      </c>
      <c r="W21" s="109">
        <v>0</v>
      </c>
      <c r="X21" s="109">
        <v>0</v>
      </c>
      <c r="Y21" s="109">
        <v>0</v>
      </c>
      <c r="Z21" s="109">
        <v>0</v>
      </c>
      <c r="AA21" s="109">
        <v>0</v>
      </c>
      <c r="AB21" s="109">
        <v>0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H21" s="109">
        <v>0</v>
      </c>
      <c r="AI21" s="109">
        <v>0</v>
      </c>
      <c r="AJ21" s="109">
        <v>0</v>
      </c>
      <c r="AK21" s="109">
        <v>0</v>
      </c>
      <c r="AL21" s="109">
        <v>0</v>
      </c>
      <c r="AM21" s="109">
        <v>0</v>
      </c>
      <c r="AN21" s="109">
        <v>0</v>
      </c>
      <c r="AO21" s="109">
        <v>0</v>
      </c>
      <c r="AP21" s="109">
        <v>0</v>
      </c>
      <c r="AQ21" s="109">
        <v>0</v>
      </c>
      <c r="AR21" s="109">
        <v>0</v>
      </c>
      <c r="AS21" s="109">
        <v>0</v>
      </c>
      <c r="AT21" s="109">
        <v>0</v>
      </c>
      <c r="AU21" s="109">
        <v>0</v>
      </c>
      <c r="AV21" s="109">
        <v>0</v>
      </c>
      <c r="AW21" s="109">
        <v>0</v>
      </c>
      <c r="AX21" s="109">
        <v>0</v>
      </c>
      <c r="AY21" s="109">
        <v>0</v>
      </c>
      <c r="AZ21" s="109">
        <v>0</v>
      </c>
      <c r="BA21" s="109">
        <v>0</v>
      </c>
      <c r="BB21" s="109">
        <v>0</v>
      </c>
      <c r="BC21" s="109">
        <v>0</v>
      </c>
      <c r="BD21" s="109">
        <v>0</v>
      </c>
      <c r="BE21" s="109">
        <v>0</v>
      </c>
      <c r="BF21" s="109">
        <v>0</v>
      </c>
      <c r="BG21" s="109">
        <v>0</v>
      </c>
      <c r="BH21" s="109">
        <v>0</v>
      </c>
      <c r="BI21" s="109">
        <v>0</v>
      </c>
      <c r="BJ21" s="109">
        <v>0</v>
      </c>
      <c r="BK21" s="109">
        <v>0</v>
      </c>
      <c r="BL21" s="109">
        <v>0</v>
      </c>
      <c r="BM21" s="109">
        <v>0</v>
      </c>
      <c r="BN21" s="109">
        <v>0</v>
      </c>
      <c r="BO21" s="109">
        <v>0</v>
      </c>
      <c r="BP21" s="109">
        <v>0</v>
      </c>
      <c r="BQ21" s="109">
        <v>0</v>
      </c>
      <c r="BR21" s="109">
        <v>0</v>
      </c>
      <c r="BS21" s="109">
        <v>0</v>
      </c>
      <c r="BT21" s="109">
        <v>0</v>
      </c>
      <c r="BU21" s="109">
        <v>0</v>
      </c>
      <c r="BV21" s="109">
        <v>0</v>
      </c>
      <c r="BW21" s="109">
        <v>0</v>
      </c>
      <c r="BX21" s="109">
        <v>0</v>
      </c>
      <c r="BY21" s="109">
        <v>0</v>
      </c>
      <c r="BZ21" s="109">
        <v>0</v>
      </c>
      <c r="CA21" s="109">
        <v>0</v>
      </c>
      <c r="CB21" s="109">
        <v>0</v>
      </c>
      <c r="CC21" s="109">
        <v>0</v>
      </c>
      <c r="CD21" s="109">
        <v>0</v>
      </c>
      <c r="CE21" s="109">
        <v>0</v>
      </c>
      <c r="CF21" s="109">
        <v>0</v>
      </c>
      <c r="CG21" s="109">
        <v>0</v>
      </c>
      <c r="CH21" s="109">
        <v>0</v>
      </c>
      <c r="CI21" s="109">
        <v>0</v>
      </c>
      <c r="CJ21" s="109">
        <v>0</v>
      </c>
      <c r="CK21" s="109">
        <v>0</v>
      </c>
      <c r="CL21" s="109">
        <v>0</v>
      </c>
      <c r="CM21" s="109">
        <v>0</v>
      </c>
      <c r="CN21" s="109">
        <v>1</v>
      </c>
      <c r="CO21" s="109">
        <v>0</v>
      </c>
      <c r="CP21" s="109">
        <v>0</v>
      </c>
      <c r="CQ21" s="109">
        <v>0</v>
      </c>
      <c r="CR21" s="109">
        <v>0</v>
      </c>
      <c r="CS21" s="109">
        <v>0</v>
      </c>
      <c r="CT21" s="109">
        <v>0</v>
      </c>
      <c r="CU21" s="109">
        <v>0</v>
      </c>
      <c r="CV21" s="109">
        <v>0</v>
      </c>
      <c r="CW21" s="109">
        <v>0</v>
      </c>
      <c r="CX21" s="109">
        <v>0</v>
      </c>
      <c r="CY21" s="109">
        <v>0</v>
      </c>
      <c r="CZ21" s="109">
        <v>0</v>
      </c>
      <c r="DA21" s="109">
        <v>0</v>
      </c>
      <c r="DB21" s="109">
        <v>0</v>
      </c>
      <c r="DC21" s="109">
        <v>0</v>
      </c>
      <c r="DD21" s="109">
        <v>0</v>
      </c>
      <c r="DE21" s="109">
        <v>0</v>
      </c>
      <c r="DF21" s="109">
        <v>0</v>
      </c>
      <c r="DG21" s="109">
        <v>0</v>
      </c>
      <c r="DH21" s="109">
        <v>0</v>
      </c>
      <c r="DI21" s="109">
        <v>0</v>
      </c>
      <c r="DJ21" s="109">
        <v>0</v>
      </c>
      <c r="DK21" s="109">
        <v>0</v>
      </c>
      <c r="DL21" s="109">
        <v>0</v>
      </c>
      <c r="DM21" s="109">
        <v>0</v>
      </c>
      <c r="DN21" s="109">
        <v>0</v>
      </c>
      <c r="DO21" s="109">
        <v>0</v>
      </c>
      <c r="DP21" s="109">
        <v>0</v>
      </c>
      <c r="DQ21" s="109">
        <v>0</v>
      </c>
      <c r="DR21" s="109">
        <v>0</v>
      </c>
      <c r="DS21" s="109">
        <v>0</v>
      </c>
      <c r="DT21" s="109">
        <v>0</v>
      </c>
      <c r="DU21" s="109">
        <v>0</v>
      </c>
      <c r="DV21" s="109">
        <v>0</v>
      </c>
      <c r="DW21" s="109">
        <v>0</v>
      </c>
      <c r="DX21" s="109">
        <v>0</v>
      </c>
      <c r="DY21" s="109">
        <v>0</v>
      </c>
      <c r="DZ21" s="109">
        <v>0</v>
      </c>
      <c r="EA21" s="109">
        <v>0</v>
      </c>
      <c r="EB21" s="109">
        <v>0</v>
      </c>
      <c r="EC21" s="109">
        <v>0</v>
      </c>
      <c r="ED21" s="109">
        <v>0</v>
      </c>
      <c r="EE21" s="109">
        <v>0</v>
      </c>
      <c r="EF21" s="109">
        <v>0</v>
      </c>
      <c r="EG21" s="109">
        <v>0</v>
      </c>
      <c r="EH21" s="109">
        <v>0</v>
      </c>
      <c r="EI21" s="109">
        <v>0</v>
      </c>
      <c r="EJ21" s="109">
        <v>0</v>
      </c>
      <c r="EK21" s="109">
        <v>0</v>
      </c>
      <c r="EL21" s="109">
        <v>0</v>
      </c>
      <c r="EM21" s="109">
        <v>0</v>
      </c>
      <c r="EN21" s="109">
        <v>0</v>
      </c>
      <c r="EO21" s="109">
        <v>0</v>
      </c>
      <c r="EP21" s="109">
        <v>0</v>
      </c>
      <c r="EQ21" s="109">
        <v>0</v>
      </c>
      <c r="ER21" s="109">
        <v>0</v>
      </c>
      <c r="ES21" s="109">
        <v>0</v>
      </c>
      <c r="ET21" s="109">
        <v>0</v>
      </c>
      <c r="EU21" s="109">
        <v>0</v>
      </c>
      <c r="EV21" s="109">
        <v>0</v>
      </c>
      <c r="EW21" s="109">
        <v>0</v>
      </c>
      <c r="EX21" s="109">
        <v>0</v>
      </c>
      <c r="EY21" s="109">
        <v>0</v>
      </c>
      <c r="EZ21" s="109">
        <v>0</v>
      </c>
      <c r="FA21" s="109">
        <v>0</v>
      </c>
      <c r="FB21" s="109">
        <v>0</v>
      </c>
      <c r="FC21" s="109">
        <v>0</v>
      </c>
      <c r="FD21" s="109">
        <v>0</v>
      </c>
      <c r="FE21" s="109">
        <v>0</v>
      </c>
      <c r="FF21" s="109">
        <v>0</v>
      </c>
      <c r="FG21" s="109">
        <v>0</v>
      </c>
      <c r="FH21" s="109">
        <v>0</v>
      </c>
      <c r="FI21" s="109">
        <v>0</v>
      </c>
      <c r="FJ21" s="109">
        <v>0</v>
      </c>
      <c r="FK21" s="109">
        <v>0</v>
      </c>
      <c r="FL21" s="109">
        <v>0</v>
      </c>
      <c r="FM21" s="109">
        <v>0</v>
      </c>
      <c r="FN21" s="109">
        <v>0</v>
      </c>
      <c r="FO21" s="109">
        <v>0</v>
      </c>
      <c r="FP21" s="109">
        <v>0</v>
      </c>
      <c r="FQ21" s="109">
        <v>0</v>
      </c>
      <c r="FR21" s="109">
        <v>0</v>
      </c>
      <c r="FS21" s="109">
        <v>0</v>
      </c>
      <c r="FT21" s="109">
        <v>0</v>
      </c>
      <c r="FU21" s="109">
        <v>0</v>
      </c>
      <c r="FV21" s="109">
        <v>0</v>
      </c>
      <c r="FW21" s="109">
        <v>0</v>
      </c>
      <c r="FX21" s="109">
        <v>0</v>
      </c>
      <c r="FY21" s="109">
        <v>0</v>
      </c>
      <c r="FZ21" s="109">
        <v>0</v>
      </c>
      <c r="GA21" s="109">
        <v>0</v>
      </c>
      <c r="GB21" s="109">
        <v>0</v>
      </c>
      <c r="GC21" s="109">
        <v>0</v>
      </c>
      <c r="GD21" s="109">
        <v>0</v>
      </c>
      <c r="GE21" s="109">
        <v>0</v>
      </c>
      <c r="GF21" s="109">
        <v>0</v>
      </c>
      <c r="GG21" s="109">
        <v>0</v>
      </c>
      <c r="GH21" s="109">
        <v>0</v>
      </c>
      <c r="GI21" s="109">
        <v>0</v>
      </c>
      <c r="GJ21" s="109">
        <v>0</v>
      </c>
      <c r="GK21" s="109">
        <v>0</v>
      </c>
      <c r="GL21" s="109">
        <v>0</v>
      </c>
      <c r="GM21" s="109">
        <v>0</v>
      </c>
      <c r="GN21" s="109">
        <v>0</v>
      </c>
      <c r="GO21" s="109">
        <v>0</v>
      </c>
      <c r="GP21" s="109">
        <v>0</v>
      </c>
      <c r="GQ21" s="109">
        <v>0</v>
      </c>
      <c r="GR21" s="109">
        <v>0</v>
      </c>
      <c r="GS21" s="109">
        <v>0</v>
      </c>
      <c r="GT21" s="109">
        <v>0</v>
      </c>
      <c r="GU21" s="110">
        <f t="shared" si="0"/>
        <v>1</v>
      </c>
    </row>
    <row r="22" spans="1:203" s="110" customFormat="1">
      <c r="A22" s="107">
        <v>20</v>
      </c>
      <c r="B22" s="108" t="s">
        <v>230</v>
      </c>
      <c r="C22" s="109">
        <v>0</v>
      </c>
      <c r="D22" s="109">
        <v>0</v>
      </c>
      <c r="E22" s="109">
        <v>0</v>
      </c>
      <c r="F22" s="109">
        <v>0</v>
      </c>
      <c r="G22" s="109">
        <v>0</v>
      </c>
      <c r="H22" s="109">
        <v>0</v>
      </c>
      <c r="I22" s="109">
        <v>0</v>
      </c>
      <c r="J22" s="109">
        <v>0</v>
      </c>
      <c r="K22" s="109">
        <v>0</v>
      </c>
      <c r="L22" s="109">
        <v>0</v>
      </c>
      <c r="M22" s="109">
        <v>0</v>
      </c>
      <c r="N22" s="109">
        <v>0</v>
      </c>
      <c r="O22" s="109">
        <v>0</v>
      </c>
      <c r="P22" s="109">
        <v>0</v>
      </c>
      <c r="Q22" s="109">
        <v>0</v>
      </c>
      <c r="R22" s="109">
        <v>0</v>
      </c>
      <c r="S22" s="109">
        <v>0</v>
      </c>
      <c r="T22" s="109">
        <v>0</v>
      </c>
      <c r="U22" s="109">
        <v>0</v>
      </c>
      <c r="V22" s="109">
        <v>0</v>
      </c>
      <c r="W22" s="109">
        <v>0</v>
      </c>
      <c r="X22" s="109">
        <v>0</v>
      </c>
      <c r="Y22" s="109">
        <v>0</v>
      </c>
      <c r="Z22" s="109">
        <v>0</v>
      </c>
      <c r="AA22" s="109">
        <v>0</v>
      </c>
      <c r="AB22" s="109">
        <v>0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H22" s="109">
        <v>0</v>
      </c>
      <c r="AI22" s="109">
        <v>0</v>
      </c>
      <c r="AJ22" s="109">
        <v>0</v>
      </c>
      <c r="AK22" s="109">
        <v>0</v>
      </c>
      <c r="AL22" s="109">
        <v>0</v>
      </c>
      <c r="AM22" s="109">
        <v>0</v>
      </c>
      <c r="AN22" s="109">
        <v>0</v>
      </c>
      <c r="AO22" s="109">
        <v>0</v>
      </c>
      <c r="AP22" s="109">
        <v>0</v>
      </c>
      <c r="AQ22" s="109">
        <v>0</v>
      </c>
      <c r="AR22" s="109">
        <v>0</v>
      </c>
      <c r="AS22" s="109">
        <v>0</v>
      </c>
      <c r="AT22" s="109">
        <v>0</v>
      </c>
      <c r="AU22" s="109">
        <v>0</v>
      </c>
      <c r="AV22" s="109">
        <v>0</v>
      </c>
      <c r="AW22" s="109">
        <v>0</v>
      </c>
      <c r="AX22" s="109">
        <v>0</v>
      </c>
      <c r="AY22" s="109">
        <v>0</v>
      </c>
      <c r="AZ22" s="109">
        <v>0</v>
      </c>
      <c r="BA22" s="109">
        <v>0</v>
      </c>
      <c r="BB22" s="109">
        <v>0</v>
      </c>
      <c r="BC22" s="109">
        <v>0</v>
      </c>
      <c r="BD22" s="109">
        <v>0</v>
      </c>
      <c r="BE22" s="109">
        <v>0</v>
      </c>
      <c r="BF22" s="109">
        <v>0.33417232661491297</v>
      </c>
      <c r="BG22" s="109">
        <v>0</v>
      </c>
      <c r="BH22" s="109">
        <v>0</v>
      </c>
      <c r="BI22" s="109">
        <v>0</v>
      </c>
      <c r="BJ22" s="109">
        <v>0</v>
      </c>
      <c r="BK22" s="109">
        <v>0</v>
      </c>
      <c r="BL22" s="109">
        <v>0</v>
      </c>
      <c r="BM22" s="109">
        <v>0</v>
      </c>
      <c r="BN22" s="109">
        <v>0</v>
      </c>
      <c r="BO22" s="109">
        <v>0</v>
      </c>
      <c r="BP22" s="109">
        <v>0</v>
      </c>
      <c r="BQ22" s="109">
        <v>0</v>
      </c>
      <c r="BR22" s="109">
        <v>0</v>
      </c>
      <c r="BS22" s="109">
        <v>0</v>
      </c>
      <c r="BT22" s="109">
        <v>0</v>
      </c>
      <c r="BU22" s="109">
        <v>0</v>
      </c>
      <c r="BV22" s="109">
        <v>0</v>
      </c>
      <c r="BW22" s="109">
        <v>0</v>
      </c>
      <c r="BX22" s="109">
        <v>0</v>
      </c>
      <c r="BY22" s="109">
        <v>0</v>
      </c>
      <c r="BZ22" s="109">
        <v>0</v>
      </c>
      <c r="CA22" s="109">
        <v>0</v>
      </c>
      <c r="CB22" s="109">
        <v>0</v>
      </c>
      <c r="CC22" s="109">
        <v>0</v>
      </c>
      <c r="CD22" s="109">
        <v>0</v>
      </c>
      <c r="CE22" s="109">
        <v>0</v>
      </c>
      <c r="CF22" s="109">
        <v>0</v>
      </c>
      <c r="CG22" s="109">
        <v>0</v>
      </c>
      <c r="CH22" s="109">
        <v>0</v>
      </c>
      <c r="CI22" s="109">
        <v>0</v>
      </c>
      <c r="CJ22" s="109">
        <v>0</v>
      </c>
      <c r="CK22" s="109">
        <v>0</v>
      </c>
      <c r="CL22" s="109">
        <v>0</v>
      </c>
      <c r="CM22" s="109">
        <v>0</v>
      </c>
      <c r="CN22" s="109">
        <v>0</v>
      </c>
      <c r="CO22" s="109">
        <v>0</v>
      </c>
      <c r="CP22" s="109">
        <v>0</v>
      </c>
      <c r="CQ22" s="109">
        <v>0</v>
      </c>
      <c r="CR22" s="109">
        <v>0</v>
      </c>
      <c r="CS22" s="109">
        <v>0</v>
      </c>
      <c r="CT22" s="109">
        <v>0.66582767338508797</v>
      </c>
      <c r="CU22" s="109">
        <v>0</v>
      </c>
      <c r="CV22" s="109">
        <v>0</v>
      </c>
      <c r="CW22" s="109">
        <v>0</v>
      </c>
      <c r="CX22" s="109">
        <v>0</v>
      </c>
      <c r="CY22" s="109">
        <v>0</v>
      </c>
      <c r="CZ22" s="109">
        <v>0</v>
      </c>
      <c r="DA22" s="109">
        <v>0</v>
      </c>
      <c r="DB22" s="109">
        <v>0</v>
      </c>
      <c r="DC22" s="109">
        <v>0</v>
      </c>
      <c r="DD22" s="109">
        <v>0</v>
      </c>
      <c r="DE22" s="109">
        <v>0</v>
      </c>
      <c r="DF22" s="109">
        <v>0</v>
      </c>
      <c r="DG22" s="109">
        <v>0</v>
      </c>
      <c r="DH22" s="109">
        <v>0</v>
      </c>
      <c r="DI22" s="109">
        <v>0</v>
      </c>
      <c r="DJ22" s="109">
        <v>0</v>
      </c>
      <c r="DK22" s="109">
        <v>0</v>
      </c>
      <c r="DL22" s="109">
        <v>0</v>
      </c>
      <c r="DM22" s="109">
        <v>0</v>
      </c>
      <c r="DN22" s="109">
        <v>0</v>
      </c>
      <c r="DO22" s="109">
        <v>0</v>
      </c>
      <c r="DP22" s="109">
        <v>0</v>
      </c>
      <c r="DQ22" s="109">
        <v>0</v>
      </c>
      <c r="DR22" s="109">
        <v>0</v>
      </c>
      <c r="DS22" s="109">
        <v>0</v>
      </c>
      <c r="DT22" s="109">
        <v>0</v>
      </c>
      <c r="DU22" s="109">
        <v>0</v>
      </c>
      <c r="DV22" s="109">
        <v>0</v>
      </c>
      <c r="DW22" s="109">
        <v>0</v>
      </c>
      <c r="DX22" s="109">
        <v>0</v>
      </c>
      <c r="DY22" s="109">
        <v>0</v>
      </c>
      <c r="DZ22" s="109">
        <v>0</v>
      </c>
      <c r="EA22" s="109">
        <v>0</v>
      </c>
      <c r="EB22" s="109">
        <v>0</v>
      </c>
      <c r="EC22" s="109">
        <v>0</v>
      </c>
      <c r="ED22" s="109">
        <v>0</v>
      </c>
      <c r="EE22" s="109">
        <v>0</v>
      </c>
      <c r="EF22" s="109">
        <v>0</v>
      </c>
      <c r="EG22" s="109">
        <v>0</v>
      </c>
      <c r="EH22" s="109">
        <v>0</v>
      </c>
      <c r="EI22" s="109">
        <v>0</v>
      </c>
      <c r="EJ22" s="109">
        <v>0</v>
      </c>
      <c r="EK22" s="109">
        <v>0</v>
      </c>
      <c r="EL22" s="109">
        <v>0</v>
      </c>
      <c r="EM22" s="109">
        <v>0</v>
      </c>
      <c r="EN22" s="109">
        <v>0</v>
      </c>
      <c r="EO22" s="109">
        <v>0</v>
      </c>
      <c r="EP22" s="109">
        <v>0</v>
      </c>
      <c r="EQ22" s="109">
        <v>0</v>
      </c>
      <c r="ER22" s="109">
        <v>0</v>
      </c>
      <c r="ES22" s="109">
        <v>0</v>
      </c>
      <c r="ET22" s="109">
        <v>0</v>
      </c>
      <c r="EU22" s="109">
        <v>0</v>
      </c>
      <c r="EV22" s="109">
        <v>0</v>
      </c>
      <c r="EW22" s="109">
        <v>0</v>
      </c>
      <c r="EX22" s="109">
        <v>0</v>
      </c>
      <c r="EY22" s="109">
        <v>0</v>
      </c>
      <c r="EZ22" s="109">
        <v>0</v>
      </c>
      <c r="FA22" s="109">
        <v>0</v>
      </c>
      <c r="FB22" s="109">
        <v>0</v>
      </c>
      <c r="FC22" s="109">
        <v>0</v>
      </c>
      <c r="FD22" s="109">
        <v>0</v>
      </c>
      <c r="FE22" s="109">
        <v>0</v>
      </c>
      <c r="FF22" s="109">
        <v>0</v>
      </c>
      <c r="FG22" s="109">
        <v>0</v>
      </c>
      <c r="FH22" s="109">
        <v>0</v>
      </c>
      <c r="FI22" s="109">
        <v>0</v>
      </c>
      <c r="FJ22" s="109">
        <v>0</v>
      </c>
      <c r="FK22" s="109">
        <v>0</v>
      </c>
      <c r="FL22" s="109">
        <v>0</v>
      </c>
      <c r="FM22" s="109">
        <v>0</v>
      </c>
      <c r="FN22" s="109">
        <v>0</v>
      </c>
      <c r="FO22" s="109">
        <v>0</v>
      </c>
      <c r="FP22" s="109">
        <v>0</v>
      </c>
      <c r="FQ22" s="109">
        <v>0</v>
      </c>
      <c r="FR22" s="109">
        <v>0</v>
      </c>
      <c r="FS22" s="109">
        <v>0</v>
      </c>
      <c r="FT22" s="109">
        <v>0</v>
      </c>
      <c r="FU22" s="109">
        <v>0</v>
      </c>
      <c r="FV22" s="109">
        <v>0</v>
      </c>
      <c r="FW22" s="109">
        <v>0</v>
      </c>
      <c r="FX22" s="109">
        <v>0</v>
      </c>
      <c r="FY22" s="109">
        <v>0</v>
      </c>
      <c r="FZ22" s="109">
        <v>0</v>
      </c>
      <c r="GA22" s="109">
        <v>0</v>
      </c>
      <c r="GB22" s="109">
        <v>0</v>
      </c>
      <c r="GC22" s="109">
        <v>0</v>
      </c>
      <c r="GD22" s="109">
        <v>0</v>
      </c>
      <c r="GE22" s="109">
        <v>0</v>
      </c>
      <c r="GF22" s="109">
        <v>0</v>
      </c>
      <c r="GG22" s="109">
        <v>0</v>
      </c>
      <c r="GH22" s="109">
        <v>0</v>
      </c>
      <c r="GI22" s="109">
        <v>0</v>
      </c>
      <c r="GJ22" s="109">
        <v>0</v>
      </c>
      <c r="GK22" s="109">
        <v>0</v>
      </c>
      <c r="GL22" s="109">
        <v>0</v>
      </c>
      <c r="GM22" s="109">
        <v>0</v>
      </c>
      <c r="GN22" s="109">
        <v>0</v>
      </c>
      <c r="GO22" s="109">
        <v>0</v>
      </c>
      <c r="GP22" s="109">
        <v>0</v>
      </c>
      <c r="GQ22" s="109">
        <v>0</v>
      </c>
      <c r="GR22" s="109">
        <v>0</v>
      </c>
      <c r="GS22" s="109">
        <v>0</v>
      </c>
      <c r="GT22" s="109">
        <v>0</v>
      </c>
      <c r="GU22" s="110">
        <f t="shared" si="0"/>
        <v>1.0000000000000009</v>
      </c>
    </row>
    <row r="23" spans="1:203" s="110" customFormat="1">
      <c r="A23" s="107">
        <v>21</v>
      </c>
      <c r="B23" s="108" t="s">
        <v>231</v>
      </c>
      <c r="C23" s="109">
        <v>0</v>
      </c>
      <c r="D23" s="109">
        <v>0</v>
      </c>
      <c r="E23" s="109">
        <v>0</v>
      </c>
      <c r="F23" s="109">
        <v>0</v>
      </c>
      <c r="G23" s="109">
        <v>0</v>
      </c>
      <c r="H23" s="109">
        <v>0</v>
      </c>
      <c r="I23" s="109">
        <v>0</v>
      </c>
      <c r="J23" s="109">
        <v>0</v>
      </c>
      <c r="K23" s="109">
        <v>0</v>
      </c>
      <c r="L23" s="109">
        <v>0</v>
      </c>
      <c r="M23" s="109">
        <v>0</v>
      </c>
      <c r="N23" s="109">
        <v>0</v>
      </c>
      <c r="O23" s="109">
        <v>0</v>
      </c>
      <c r="P23" s="109">
        <v>0</v>
      </c>
      <c r="Q23" s="109">
        <v>0</v>
      </c>
      <c r="R23" s="109">
        <v>0</v>
      </c>
      <c r="S23" s="109">
        <v>0</v>
      </c>
      <c r="T23" s="109">
        <v>0</v>
      </c>
      <c r="U23" s="109">
        <v>0</v>
      </c>
      <c r="V23" s="109">
        <v>0</v>
      </c>
      <c r="W23" s="109">
        <v>0</v>
      </c>
      <c r="X23" s="109">
        <v>0</v>
      </c>
      <c r="Y23" s="109">
        <v>0</v>
      </c>
      <c r="Z23" s="109">
        <v>0</v>
      </c>
      <c r="AA23" s="109">
        <v>0</v>
      </c>
      <c r="AB23" s="109">
        <v>0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H23" s="109">
        <v>0</v>
      </c>
      <c r="AI23" s="109">
        <v>0</v>
      </c>
      <c r="AJ23" s="109">
        <v>0</v>
      </c>
      <c r="AK23" s="109">
        <v>0</v>
      </c>
      <c r="AL23" s="109">
        <v>0</v>
      </c>
      <c r="AM23" s="109">
        <v>0</v>
      </c>
      <c r="AN23" s="109">
        <v>0</v>
      </c>
      <c r="AO23" s="109">
        <v>0</v>
      </c>
      <c r="AP23" s="109">
        <v>0</v>
      </c>
      <c r="AQ23" s="109">
        <v>0</v>
      </c>
      <c r="AR23" s="109">
        <v>0</v>
      </c>
      <c r="AS23" s="109">
        <v>0</v>
      </c>
      <c r="AT23" s="109">
        <v>0</v>
      </c>
      <c r="AU23" s="109">
        <v>0</v>
      </c>
      <c r="AV23" s="109">
        <v>0</v>
      </c>
      <c r="AW23" s="109">
        <v>0</v>
      </c>
      <c r="AX23" s="109">
        <v>0</v>
      </c>
      <c r="AY23" s="109">
        <v>0</v>
      </c>
      <c r="AZ23" s="109">
        <v>0</v>
      </c>
      <c r="BA23" s="109">
        <v>0</v>
      </c>
      <c r="BB23" s="109">
        <v>0</v>
      </c>
      <c r="BC23" s="109">
        <v>0</v>
      </c>
      <c r="BD23" s="109">
        <v>0</v>
      </c>
      <c r="BE23" s="109">
        <v>0</v>
      </c>
      <c r="BF23" s="109">
        <v>0</v>
      </c>
      <c r="BG23" s="109">
        <v>0</v>
      </c>
      <c r="BH23" s="109">
        <v>0</v>
      </c>
      <c r="BI23" s="109">
        <v>0</v>
      </c>
      <c r="BJ23" s="109">
        <v>0</v>
      </c>
      <c r="BK23" s="109">
        <v>0</v>
      </c>
      <c r="BL23" s="109">
        <v>0</v>
      </c>
      <c r="BM23" s="109">
        <v>0</v>
      </c>
      <c r="BN23" s="109">
        <v>0</v>
      </c>
      <c r="BO23" s="109">
        <v>0</v>
      </c>
      <c r="BP23" s="109">
        <v>0</v>
      </c>
      <c r="BQ23" s="109">
        <v>0</v>
      </c>
      <c r="BR23" s="109">
        <v>0</v>
      </c>
      <c r="BS23" s="109">
        <v>0</v>
      </c>
      <c r="BT23" s="109">
        <v>0</v>
      </c>
      <c r="BU23" s="109">
        <v>0</v>
      </c>
      <c r="BV23" s="109">
        <v>0</v>
      </c>
      <c r="BW23" s="109">
        <v>0</v>
      </c>
      <c r="BX23" s="109">
        <v>0</v>
      </c>
      <c r="BY23" s="109">
        <v>0</v>
      </c>
      <c r="BZ23" s="109">
        <v>0</v>
      </c>
      <c r="CA23" s="109">
        <v>0</v>
      </c>
      <c r="CB23" s="109">
        <v>0</v>
      </c>
      <c r="CC23" s="109">
        <v>0</v>
      </c>
      <c r="CD23" s="109">
        <v>0</v>
      </c>
      <c r="CE23" s="109">
        <v>0</v>
      </c>
      <c r="CF23" s="109">
        <v>0</v>
      </c>
      <c r="CG23" s="109">
        <v>0</v>
      </c>
      <c r="CH23" s="109">
        <v>0</v>
      </c>
      <c r="CI23" s="109">
        <v>0</v>
      </c>
      <c r="CJ23" s="109">
        <v>0</v>
      </c>
      <c r="CK23" s="109">
        <v>0</v>
      </c>
      <c r="CL23" s="109">
        <v>0</v>
      </c>
      <c r="CM23" s="109">
        <v>0</v>
      </c>
      <c r="CN23" s="109">
        <v>0</v>
      </c>
      <c r="CO23" s="109">
        <v>0</v>
      </c>
      <c r="CP23" s="109">
        <v>0</v>
      </c>
      <c r="CQ23" s="109">
        <v>0</v>
      </c>
      <c r="CR23" s="109">
        <v>0</v>
      </c>
      <c r="CS23" s="109">
        <v>0</v>
      </c>
      <c r="CT23" s="109">
        <v>0</v>
      </c>
      <c r="CU23" s="109">
        <v>0</v>
      </c>
      <c r="CV23" s="109">
        <v>0</v>
      </c>
      <c r="CW23" s="109">
        <v>0</v>
      </c>
      <c r="CX23" s="109">
        <v>0</v>
      </c>
      <c r="CY23" s="109">
        <v>0</v>
      </c>
      <c r="CZ23" s="109">
        <v>0</v>
      </c>
      <c r="DA23" s="109">
        <v>0</v>
      </c>
      <c r="DB23" s="109">
        <v>0</v>
      </c>
      <c r="DC23" s="109">
        <v>0</v>
      </c>
      <c r="DD23" s="109">
        <v>0</v>
      </c>
      <c r="DE23" s="109">
        <v>0</v>
      </c>
      <c r="DF23" s="109">
        <v>0</v>
      </c>
      <c r="DG23" s="109">
        <v>0</v>
      </c>
      <c r="DH23" s="109">
        <v>0</v>
      </c>
      <c r="DI23" s="109">
        <v>0</v>
      </c>
      <c r="DJ23" s="109">
        <v>0</v>
      </c>
      <c r="DK23" s="109">
        <v>0</v>
      </c>
      <c r="DL23" s="109">
        <v>0</v>
      </c>
      <c r="DM23" s="109">
        <v>0</v>
      </c>
      <c r="DN23" s="109">
        <v>0</v>
      </c>
      <c r="DO23" s="109">
        <v>0</v>
      </c>
      <c r="DP23" s="109">
        <v>0</v>
      </c>
      <c r="DQ23" s="109">
        <v>0</v>
      </c>
      <c r="DR23" s="109">
        <v>0</v>
      </c>
      <c r="DS23" s="109">
        <v>0</v>
      </c>
      <c r="DT23" s="109">
        <v>0</v>
      </c>
      <c r="DU23" s="109">
        <v>0</v>
      </c>
      <c r="DV23" s="109">
        <v>0</v>
      </c>
      <c r="DW23" s="109">
        <v>0</v>
      </c>
      <c r="DX23" s="109">
        <v>0</v>
      </c>
      <c r="DY23" s="109">
        <v>0</v>
      </c>
      <c r="DZ23" s="109">
        <v>0</v>
      </c>
      <c r="EA23" s="109">
        <v>0</v>
      </c>
      <c r="EB23" s="109">
        <v>0</v>
      </c>
      <c r="EC23" s="109">
        <v>0</v>
      </c>
      <c r="ED23" s="109">
        <v>0</v>
      </c>
      <c r="EE23" s="109">
        <v>0</v>
      </c>
      <c r="EF23" s="109">
        <v>0</v>
      </c>
      <c r="EG23" s="109">
        <v>0</v>
      </c>
      <c r="EH23" s="109">
        <v>0</v>
      </c>
      <c r="EI23" s="109">
        <v>0</v>
      </c>
      <c r="EJ23" s="109">
        <v>0</v>
      </c>
      <c r="EK23" s="109">
        <v>0</v>
      </c>
      <c r="EL23" s="109">
        <v>0</v>
      </c>
      <c r="EM23" s="109">
        <v>0</v>
      </c>
      <c r="EN23" s="109">
        <v>0</v>
      </c>
      <c r="EO23" s="109">
        <v>0</v>
      </c>
      <c r="EP23" s="109">
        <v>0</v>
      </c>
      <c r="EQ23" s="109">
        <v>0</v>
      </c>
      <c r="ER23" s="109">
        <v>0</v>
      </c>
      <c r="ES23" s="109">
        <v>0</v>
      </c>
      <c r="ET23" s="109">
        <v>0</v>
      </c>
      <c r="EU23" s="109">
        <v>0</v>
      </c>
      <c r="EV23" s="109">
        <v>0</v>
      </c>
      <c r="EW23" s="109">
        <v>0</v>
      </c>
      <c r="EX23" s="109">
        <v>0</v>
      </c>
      <c r="EY23" s="109">
        <v>0</v>
      </c>
      <c r="EZ23" s="109">
        <v>0</v>
      </c>
      <c r="FA23" s="109">
        <v>0</v>
      </c>
      <c r="FB23" s="109">
        <v>0</v>
      </c>
      <c r="FC23" s="109">
        <v>0</v>
      </c>
      <c r="FD23" s="109">
        <v>0</v>
      </c>
      <c r="FE23" s="109">
        <v>0</v>
      </c>
      <c r="FF23" s="109">
        <v>0</v>
      </c>
      <c r="FG23" s="109">
        <v>0</v>
      </c>
      <c r="FH23" s="109">
        <v>0</v>
      </c>
      <c r="FI23" s="109">
        <v>0</v>
      </c>
      <c r="FJ23" s="109">
        <v>0</v>
      </c>
      <c r="FK23" s="109">
        <v>0</v>
      </c>
      <c r="FL23" s="109">
        <v>0</v>
      </c>
      <c r="FM23" s="109">
        <v>0</v>
      </c>
      <c r="FN23" s="109">
        <v>0</v>
      </c>
      <c r="FO23" s="109">
        <v>0</v>
      </c>
      <c r="FP23" s="109">
        <v>0</v>
      </c>
      <c r="FQ23" s="109">
        <v>0</v>
      </c>
      <c r="FR23" s="109">
        <v>0</v>
      </c>
      <c r="FS23" s="109">
        <v>0</v>
      </c>
      <c r="FT23" s="109">
        <v>0</v>
      </c>
      <c r="FU23" s="109">
        <v>0</v>
      </c>
      <c r="FV23" s="109">
        <v>0</v>
      </c>
      <c r="FW23" s="109">
        <v>0</v>
      </c>
      <c r="FX23" s="109">
        <v>0</v>
      </c>
      <c r="FY23" s="109">
        <v>0</v>
      </c>
      <c r="FZ23" s="109">
        <v>0</v>
      </c>
      <c r="GA23" s="109">
        <v>0</v>
      </c>
      <c r="GB23" s="109">
        <v>0</v>
      </c>
      <c r="GC23" s="109">
        <v>0</v>
      </c>
      <c r="GD23" s="109">
        <v>0</v>
      </c>
      <c r="GE23" s="109">
        <v>0</v>
      </c>
      <c r="GF23" s="109">
        <v>0</v>
      </c>
      <c r="GG23" s="109">
        <v>0</v>
      </c>
      <c r="GH23" s="109">
        <v>0</v>
      </c>
      <c r="GI23" s="109">
        <v>0</v>
      </c>
      <c r="GJ23" s="109">
        <v>0</v>
      </c>
      <c r="GK23" s="109">
        <v>0</v>
      </c>
      <c r="GL23" s="109">
        <v>0</v>
      </c>
      <c r="GM23" s="109">
        <v>0</v>
      </c>
      <c r="GN23" s="109">
        <v>0</v>
      </c>
      <c r="GO23" s="109">
        <v>0</v>
      </c>
      <c r="GP23" s="109">
        <v>0</v>
      </c>
      <c r="GQ23" s="109">
        <v>0</v>
      </c>
      <c r="GR23" s="109">
        <v>1</v>
      </c>
      <c r="GS23" s="109">
        <v>0</v>
      </c>
      <c r="GT23" s="109">
        <v>0</v>
      </c>
      <c r="GU23" s="110">
        <f t="shared" si="0"/>
        <v>1</v>
      </c>
    </row>
    <row r="24" spans="1:203">
      <c r="A24" s="107">
        <v>22</v>
      </c>
      <c r="B24" s="108" t="s">
        <v>232</v>
      </c>
      <c r="C24" s="111">
        <v>0</v>
      </c>
      <c r="D24" s="111">
        <v>0</v>
      </c>
      <c r="E24" s="111">
        <v>0</v>
      </c>
      <c r="F24" s="111">
        <v>0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111">
        <v>0</v>
      </c>
      <c r="U24" s="111">
        <v>0</v>
      </c>
      <c r="V24" s="111">
        <v>0</v>
      </c>
      <c r="W24" s="111">
        <v>0</v>
      </c>
      <c r="X24" s="111">
        <v>0</v>
      </c>
      <c r="Y24" s="111">
        <v>0</v>
      </c>
      <c r="Z24" s="111">
        <v>0</v>
      </c>
      <c r="AA24" s="111">
        <v>0</v>
      </c>
      <c r="AB24" s="111">
        <v>0</v>
      </c>
      <c r="AC24" s="111">
        <v>0</v>
      </c>
      <c r="AD24" s="111">
        <v>0</v>
      </c>
      <c r="AE24" s="111">
        <v>0</v>
      </c>
      <c r="AF24" s="111">
        <v>0</v>
      </c>
      <c r="AG24" s="111">
        <v>0</v>
      </c>
      <c r="AH24" s="111">
        <v>0</v>
      </c>
      <c r="AI24" s="111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1">
        <v>0</v>
      </c>
      <c r="AP24" s="111">
        <v>0</v>
      </c>
      <c r="AQ24" s="111">
        <v>0</v>
      </c>
      <c r="AR24" s="111">
        <v>0</v>
      </c>
      <c r="AS24" s="111">
        <v>0</v>
      </c>
      <c r="AT24" s="111">
        <v>0</v>
      </c>
      <c r="AU24" s="111">
        <v>0</v>
      </c>
      <c r="AV24" s="111">
        <v>0</v>
      </c>
      <c r="AW24" s="111">
        <v>0</v>
      </c>
      <c r="AX24" s="111">
        <v>0</v>
      </c>
      <c r="AY24" s="111">
        <v>0</v>
      </c>
      <c r="AZ24" s="111">
        <v>0</v>
      </c>
      <c r="BA24" s="111">
        <v>0</v>
      </c>
      <c r="BB24" s="111">
        <v>0</v>
      </c>
      <c r="BC24" s="111">
        <v>0</v>
      </c>
      <c r="BD24" s="111">
        <v>0</v>
      </c>
      <c r="BE24" s="111">
        <v>0</v>
      </c>
      <c r="BF24" s="111">
        <v>0</v>
      </c>
      <c r="BG24" s="111">
        <v>0</v>
      </c>
      <c r="BH24" s="111">
        <v>0</v>
      </c>
      <c r="BI24" s="111">
        <v>0</v>
      </c>
      <c r="BJ24" s="111">
        <v>0</v>
      </c>
      <c r="BK24" s="111">
        <v>0</v>
      </c>
      <c r="BL24" s="111">
        <v>0</v>
      </c>
      <c r="BM24" s="111">
        <v>0</v>
      </c>
      <c r="BN24" s="111">
        <v>0</v>
      </c>
      <c r="BO24" s="111">
        <v>0</v>
      </c>
      <c r="BP24" s="111">
        <v>0</v>
      </c>
      <c r="BQ24" s="111">
        <v>0</v>
      </c>
      <c r="BR24" s="111">
        <v>0</v>
      </c>
      <c r="BS24" s="111">
        <v>0</v>
      </c>
      <c r="BT24" s="111">
        <v>0</v>
      </c>
      <c r="BU24" s="111">
        <v>0</v>
      </c>
      <c r="BV24" s="111">
        <v>0</v>
      </c>
      <c r="BW24" s="111">
        <v>0</v>
      </c>
      <c r="BX24" s="111">
        <v>0</v>
      </c>
      <c r="BY24" s="111">
        <v>0</v>
      </c>
      <c r="BZ24" s="111">
        <v>0</v>
      </c>
      <c r="CA24" s="111">
        <v>0</v>
      </c>
      <c r="CB24" s="111">
        <v>0</v>
      </c>
      <c r="CC24" s="111">
        <v>0</v>
      </c>
      <c r="CD24" s="111">
        <v>0</v>
      </c>
      <c r="CE24" s="111">
        <v>0</v>
      </c>
      <c r="CF24" s="111">
        <v>0</v>
      </c>
      <c r="CG24" s="111">
        <v>0</v>
      </c>
      <c r="CH24" s="111">
        <v>0</v>
      </c>
      <c r="CI24" s="111">
        <v>0</v>
      </c>
      <c r="CJ24" s="111">
        <v>0</v>
      </c>
      <c r="CK24" s="111">
        <v>0</v>
      </c>
      <c r="CL24" s="111">
        <v>0</v>
      </c>
      <c r="CM24" s="111">
        <v>0</v>
      </c>
      <c r="CN24" s="111">
        <v>0</v>
      </c>
      <c r="CO24" s="111">
        <v>0</v>
      </c>
      <c r="CP24" s="111">
        <v>0</v>
      </c>
      <c r="CQ24" s="111">
        <v>0</v>
      </c>
      <c r="CR24" s="111">
        <v>0</v>
      </c>
      <c r="CS24" s="111">
        <v>0</v>
      </c>
      <c r="CT24" s="111">
        <v>0</v>
      </c>
      <c r="CU24" s="111">
        <v>0</v>
      </c>
      <c r="CV24" s="111">
        <v>0</v>
      </c>
      <c r="CW24" s="111">
        <v>0</v>
      </c>
      <c r="CX24" s="111">
        <v>0</v>
      </c>
      <c r="CY24" s="111">
        <v>0</v>
      </c>
      <c r="CZ24" s="111">
        <v>0</v>
      </c>
      <c r="DA24" s="111">
        <v>0</v>
      </c>
      <c r="DB24" s="111">
        <v>0</v>
      </c>
      <c r="DC24" s="111">
        <v>0</v>
      </c>
      <c r="DD24" s="111">
        <v>0</v>
      </c>
      <c r="DE24" s="111">
        <v>0</v>
      </c>
      <c r="DF24" s="111">
        <v>0</v>
      </c>
      <c r="DG24" s="111">
        <v>0</v>
      </c>
      <c r="DH24" s="111">
        <v>0</v>
      </c>
      <c r="DI24" s="111">
        <v>0</v>
      </c>
      <c r="DJ24" s="111">
        <v>0</v>
      </c>
      <c r="DK24" s="111">
        <v>0</v>
      </c>
      <c r="DL24" s="111">
        <v>0</v>
      </c>
      <c r="DM24" s="111">
        <v>0</v>
      </c>
      <c r="DN24" s="111">
        <v>0</v>
      </c>
      <c r="DO24" s="111">
        <v>0</v>
      </c>
      <c r="DP24" s="111">
        <v>0</v>
      </c>
      <c r="DQ24" s="111">
        <v>0</v>
      </c>
      <c r="DR24" s="111">
        <v>0</v>
      </c>
      <c r="DS24" s="111">
        <v>0</v>
      </c>
      <c r="DT24" s="111">
        <v>0</v>
      </c>
      <c r="DU24" s="111">
        <v>0</v>
      </c>
      <c r="DV24" s="111">
        <v>0</v>
      </c>
      <c r="DW24" s="111">
        <v>0</v>
      </c>
      <c r="DX24" s="111">
        <v>0</v>
      </c>
      <c r="DY24" s="111">
        <v>0</v>
      </c>
      <c r="DZ24" s="111">
        <v>0</v>
      </c>
      <c r="EA24" s="111">
        <v>0</v>
      </c>
      <c r="EB24" s="111">
        <v>0</v>
      </c>
      <c r="EC24" s="111">
        <v>0</v>
      </c>
      <c r="ED24" s="111">
        <v>0</v>
      </c>
      <c r="EE24" s="111">
        <v>0</v>
      </c>
      <c r="EF24" s="111">
        <v>0</v>
      </c>
      <c r="EG24" s="111">
        <v>0</v>
      </c>
      <c r="EH24" s="111">
        <v>0</v>
      </c>
      <c r="EI24" s="111">
        <v>0</v>
      </c>
      <c r="EJ24" s="111">
        <v>0</v>
      </c>
      <c r="EK24" s="111">
        <v>0</v>
      </c>
      <c r="EL24" s="111">
        <v>0</v>
      </c>
      <c r="EM24" s="111">
        <v>0</v>
      </c>
      <c r="EN24" s="111">
        <v>0</v>
      </c>
      <c r="EO24" s="111">
        <v>0</v>
      </c>
      <c r="EP24" s="111">
        <v>0</v>
      </c>
      <c r="EQ24" s="111">
        <v>0</v>
      </c>
      <c r="ER24" s="111">
        <v>0</v>
      </c>
      <c r="ES24" s="111">
        <v>0</v>
      </c>
      <c r="ET24" s="111">
        <v>0</v>
      </c>
      <c r="EU24" s="111">
        <v>0</v>
      </c>
      <c r="EV24" s="111">
        <v>0</v>
      </c>
      <c r="EW24" s="111">
        <v>0</v>
      </c>
      <c r="EX24" s="111">
        <v>0</v>
      </c>
      <c r="EY24" s="111">
        <v>0</v>
      </c>
      <c r="EZ24" s="111">
        <v>0</v>
      </c>
      <c r="FA24" s="111">
        <v>0</v>
      </c>
      <c r="FB24" s="111">
        <v>0</v>
      </c>
      <c r="FC24" s="111">
        <v>0</v>
      </c>
      <c r="FD24" s="111">
        <v>0</v>
      </c>
      <c r="FE24" s="111">
        <v>0</v>
      </c>
      <c r="FF24" s="111">
        <v>0</v>
      </c>
      <c r="FG24" s="111">
        <v>0</v>
      </c>
      <c r="FH24" s="111">
        <v>0</v>
      </c>
      <c r="FI24" s="111">
        <v>0</v>
      </c>
      <c r="FJ24" s="111">
        <v>0</v>
      </c>
      <c r="FK24" s="111">
        <v>0</v>
      </c>
      <c r="FL24" s="111">
        <v>0</v>
      </c>
      <c r="FM24" s="111">
        <v>0</v>
      </c>
      <c r="FN24" s="111">
        <v>1</v>
      </c>
      <c r="FO24" s="111">
        <v>0</v>
      </c>
      <c r="FP24" s="109">
        <v>0</v>
      </c>
      <c r="FQ24" s="111">
        <v>0</v>
      </c>
      <c r="FR24" s="111">
        <v>0</v>
      </c>
      <c r="FS24" s="111">
        <v>0</v>
      </c>
      <c r="FT24" s="111">
        <v>0</v>
      </c>
      <c r="FU24" s="111">
        <v>0</v>
      </c>
      <c r="FV24" s="111">
        <v>0</v>
      </c>
      <c r="FW24" s="111">
        <v>0</v>
      </c>
      <c r="FX24" s="111">
        <v>0</v>
      </c>
      <c r="FY24" s="111">
        <v>0</v>
      </c>
      <c r="FZ24" s="111">
        <v>0</v>
      </c>
      <c r="GA24" s="111">
        <v>0</v>
      </c>
      <c r="GB24" s="111">
        <v>0</v>
      </c>
      <c r="GC24" s="111">
        <v>0</v>
      </c>
      <c r="GD24" s="111">
        <v>0</v>
      </c>
      <c r="GE24" s="111">
        <v>0</v>
      </c>
      <c r="GF24" s="111">
        <v>0</v>
      </c>
      <c r="GG24" s="111">
        <v>0</v>
      </c>
      <c r="GH24" s="111">
        <v>0</v>
      </c>
      <c r="GI24" s="111">
        <v>0</v>
      </c>
      <c r="GJ24" s="111">
        <v>0</v>
      </c>
      <c r="GK24" s="111">
        <v>0</v>
      </c>
      <c r="GL24" s="111">
        <v>0</v>
      </c>
      <c r="GM24" s="111">
        <v>0</v>
      </c>
      <c r="GN24" s="111">
        <v>0</v>
      </c>
      <c r="GO24" s="111">
        <v>0</v>
      </c>
      <c r="GP24" s="111">
        <v>0</v>
      </c>
      <c r="GQ24" s="111">
        <v>0</v>
      </c>
      <c r="GR24" s="111">
        <v>0</v>
      </c>
      <c r="GS24" s="111">
        <v>0</v>
      </c>
      <c r="GT24" s="111">
        <v>0</v>
      </c>
      <c r="GU24" s="110">
        <f t="shared" si="0"/>
        <v>1</v>
      </c>
    </row>
    <row r="25" spans="1:203" s="110" customFormat="1">
      <c r="A25" s="107">
        <v>23</v>
      </c>
      <c r="B25" s="108" t="s">
        <v>233</v>
      </c>
      <c r="C25" s="109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09">
        <v>0</v>
      </c>
      <c r="L25" s="109">
        <v>0</v>
      </c>
      <c r="M25" s="109">
        <v>0</v>
      </c>
      <c r="N25" s="109">
        <v>0</v>
      </c>
      <c r="O25" s="109">
        <v>0</v>
      </c>
      <c r="P25" s="109">
        <v>0</v>
      </c>
      <c r="Q25" s="109">
        <v>0</v>
      </c>
      <c r="R25" s="109">
        <v>0</v>
      </c>
      <c r="S25" s="109">
        <v>0</v>
      </c>
      <c r="T25" s="109">
        <v>0</v>
      </c>
      <c r="U25" s="109">
        <v>0</v>
      </c>
      <c r="V25" s="109">
        <v>0</v>
      </c>
      <c r="W25" s="109">
        <v>0</v>
      </c>
      <c r="X25" s="109">
        <v>0</v>
      </c>
      <c r="Y25" s="109">
        <v>0</v>
      </c>
      <c r="Z25" s="109">
        <v>0</v>
      </c>
      <c r="AA25" s="109">
        <v>0</v>
      </c>
      <c r="AB25" s="109">
        <v>0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H25" s="109">
        <v>0</v>
      </c>
      <c r="AI25" s="109">
        <v>0</v>
      </c>
      <c r="AJ25" s="109">
        <v>0</v>
      </c>
      <c r="AK25" s="109">
        <v>0</v>
      </c>
      <c r="AL25" s="109">
        <v>0</v>
      </c>
      <c r="AM25" s="109">
        <v>0</v>
      </c>
      <c r="AN25" s="109">
        <v>0</v>
      </c>
      <c r="AO25" s="109">
        <v>0</v>
      </c>
      <c r="AP25" s="109">
        <v>0</v>
      </c>
      <c r="AQ25" s="109">
        <v>0</v>
      </c>
      <c r="AR25" s="109">
        <v>0</v>
      </c>
      <c r="AS25" s="109">
        <v>0</v>
      </c>
      <c r="AT25" s="109">
        <v>0</v>
      </c>
      <c r="AU25" s="109">
        <v>0</v>
      </c>
      <c r="AV25" s="109">
        <v>0</v>
      </c>
      <c r="AW25" s="109">
        <v>0</v>
      </c>
      <c r="AX25" s="109">
        <v>0</v>
      </c>
      <c r="AY25" s="109">
        <v>0</v>
      </c>
      <c r="AZ25" s="109">
        <v>0</v>
      </c>
      <c r="BA25" s="109">
        <v>0</v>
      </c>
      <c r="BB25" s="109">
        <v>0</v>
      </c>
      <c r="BC25" s="109">
        <v>0</v>
      </c>
      <c r="BD25" s="109">
        <v>0</v>
      </c>
      <c r="BE25" s="109">
        <v>0</v>
      </c>
      <c r="BF25" s="109">
        <v>0</v>
      </c>
      <c r="BG25" s="109">
        <v>0</v>
      </c>
      <c r="BH25" s="109">
        <v>0</v>
      </c>
      <c r="BI25" s="109">
        <v>0</v>
      </c>
      <c r="BJ25" s="109">
        <v>0</v>
      </c>
      <c r="BK25" s="109">
        <v>0</v>
      </c>
      <c r="BL25" s="109">
        <v>0</v>
      </c>
      <c r="BM25" s="109">
        <v>0</v>
      </c>
      <c r="BN25" s="109">
        <v>0</v>
      </c>
      <c r="BO25" s="109">
        <v>0</v>
      </c>
      <c r="BP25" s="109">
        <v>0</v>
      </c>
      <c r="BQ25" s="109">
        <v>0</v>
      </c>
      <c r="BR25" s="109">
        <v>0</v>
      </c>
      <c r="BS25" s="109">
        <v>0</v>
      </c>
      <c r="BT25" s="109">
        <v>0</v>
      </c>
      <c r="BU25" s="109">
        <v>0</v>
      </c>
      <c r="BV25" s="109">
        <v>0</v>
      </c>
      <c r="BW25" s="109">
        <v>0</v>
      </c>
      <c r="BX25" s="109">
        <v>0</v>
      </c>
      <c r="BY25" s="109">
        <v>0</v>
      </c>
      <c r="BZ25" s="109">
        <v>0</v>
      </c>
      <c r="CA25" s="109">
        <v>0</v>
      </c>
      <c r="CB25" s="109">
        <v>0</v>
      </c>
      <c r="CC25" s="109">
        <v>0</v>
      </c>
      <c r="CD25" s="109">
        <v>0</v>
      </c>
      <c r="CE25" s="109">
        <v>0</v>
      </c>
      <c r="CF25" s="109">
        <v>0</v>
      </c>
      <c r="CG25" s="109">
        <v>0</v>
      </c>
      <c r="CH25" s="109">
        <v>0</v>
      </c>
      <c r="CI25" s="109">
        <v>0</v>
      </c>
      <c r="CJ25" s="109">
        <v>0</v>
      </c>
      <c r="CK25" s="109">
        <v>0</v>
      </c>
      <c r="CL25" s="109">
        <v>0</v>
      </c>
      <c r="CM25" s="109">
        <v>0</v>
      </c>
      <c r="CN25" s="109">
        <v>0</v>
      </c>
      <c r="CO25" s="109">
        <v>0</v>
      </c>
      <c r="CP25" s="109">
        <v>0</v>
      </c>
      <c r="CQ25" s="109">
        <v>0</v>
      </c>
      <c r="CR25" s="109">
        <v>0</v>
      </c>
      <c r="CS25" s="109">
        <v>0</v>
      </c>
      <c r="CT25" s="109">
        <v>0</v>
      </c>
      <c r="CU25" s="109">
        <v>0</v>
      </c>
      <c r="CV25" s="109">
        <v>0</v>
      </c>
      <c r="CW25" s="109">
        <v>0</v>
      </c>
      <c r="CX25" s="109">
        <v>0</v>
      </c>
      <c r="CY25" s="109">
        <v>0</v>
      </c>
      <c r="CZ25" s="109">
        <v>0</v>
      </c>
      <c r="DA25" s="109">
        <v>0</v>
      </c>
      <c r="DB25" s="109">
        <v>0</v>
      </c>
      <c r="DC25" s="109">
        <v>0</v>
      </c>
      <c r="DD25" s="109">
        <v>0</v>
      </c>
      <c r="DE25" s="109">
        <v>0</v>
      </c>
      <c r="DF25" s="109">
        <v>0</v>
      </c>
      <c r="DG25" s="109">
        <v>0</v>
      </c>
      <c r="DH25" s="109">
        <v>0</v>
      </c>
      <c r="DI25" s="109">
        <v>0</v>
      </c>
      <c r="DJ25" s="109">
        <v>0</v>
      </c>
      <c r="DK25" s="109">
        <v>0</v>
      </c>
      <c r="DL25" s="109">
        <v>0</v>
      </c>
      <c r="DM25" s="109">
        <v>0</v>
      </c>
      <c r="DN25" s="109">
        <v>0</v>
      </c>
      <c r="DO25" s="109">
        <v>0</v>
      </c>
      <c r="DP25" s="109">
        <v>0</v>
      </c>
      <c r="DQ25" s="109">
        <v>0</v>
      </c>
      <c r="DR25" s="109">
        <v>0</v>
      </c>
      <c r="DS25" s="109">
        <v>0</v>
      </c>
      <c r="DT25" s="109">
        <v>0</v>
      </c>
      <c r="DU25" s="109">
        <v>0</v>
      </c>
      <c r="DV25" s="109">
        <v>0</v>
      </c>
      <c r="DW25" s="109">
        <v>0</v>
      </c>
      <c r="DX25" s="109">
        <v>0</v>
      </c>
      <c r="DY25" s="109">
        <v>0</v>
      </c>
      <c r="DZ25" s="109">
        <v>0</v>
      </c>
      <c r="EA25" s="109">
        <v>0</v>
      </c>
      <c r="EB25" s="109">
        <v>0</v>
      </c>
      <c r="EC25" s="109">
        <v>0</v>
      </c>
      <c r="ED25" s="109">
        <v>0</v>
      </c>
      <c r="EE25" s="109">
        <v>0</v>
      </c>
      <c r="EF25" s="109">
        <v>0</v>
      </c>
      <c r="EG25" s="109">
        <v>0</v>
      </c>
      <c r="EH25" s="109">
        <v>0</v>
      </c>
      <c r="EI25" s="109">
        <v>0</v>
      </c>
      <c r="EJ25" s="109">
        <v>0</v>
      </c>
      <c r="EK25" s="109">
        <v>0</v>
      </c>
      <c r="EL25" s="109">
        <v>0</v>
      </c>
      <c r="EM25" s="109">
        <v>0</v>
      </c>
      <c r="EN25" s="109">
        <v>0</v>
      </c>
      <c r="EO25" s="109">
        <v>0</v>
      </c>
      <c r="EP25" s="109">
        <v>0</v>
      </c>
      <c r="EQ25" s="109">
        <v>0</v>
      </c>
      <c r="ER25" s="109">
        <v>0</v>
      </c>
      <c r="ES25" s="109">
        <v>0</v>
      </c>
      <c r="ET25" s="109">
        <v>0</v>
      </c>
      <c r="EU25" s="109">
        <v>0</v>
      </c>
      <c r="EV25" s="109">
        <v>0</v>
      </c>
      <c r="EW25" s="109">
        <v>0</v>
      </c>
      <c r="EX25" s="109">
        <v>0</v>
      </c>
      <c r="EY25" s="109">
        <v>0</v>
      </c>
      <c r="EZ25" s="109">
        <v>0</v>
      </c>
      <c r="FA25" s="109">
        <v>0</v>
      </c>
      <c r="FB25" s="109">
        <v>0</v>
      </c>
      <c r="FC25" s="109">
        <v>0</v>
      </c>
      <c r="FD25" s="109">
        <v>0</v>
      </c>
      <c r="FE25" s="109">
        <v>0</v>
      </c>
      <c r="FF25" s="109">
        <v>0</v>
      </c>
      <c r="FG25" s="109">
        <v>0</v>
      </c>
      <c r="FH25" s="109">
        <v>0</v>
      </c>
      <c r="FI25" s="109">
        <v>0</v>
      </c>
      <c r="FJ25" s="109">
        <v>0</v>
      </c>
      <c r="FK25" s="109">
        <v>0</v>
      </c>
      <c r="FL25" s="109">
        <v>0</v>
      </c>
      <c r="FM25" s="109">
        <v>0</v>
      </c>
      <c r="FN25" s="109">
        <v>1</v>
      </c>
      <c r="FO25" s="109">
        <v>0</v>
      </c>
      <c r="FP25" s="109">
        <v>0</v>
      </c>
      <c r="FQ25" s="109">
        <v>0</v>
      </c>
      <c r="FR25" s="109">
        <v>0</v>
      </c>
      <c r="FS25" s="109">
        <v>0</v>
      </c>
      <c r="FT25" s="109">
        <v>0</v>
      </c>
      <c r="FU25" s="109">
        <v>0</v>
      </c>
      <c r="FV25" s="109">
        <v>0</v>
      </c>
      <c r="FW25" s="109">
        <v>0</v>
      </c>
      <c r="FX25" s="109">
        <v>0</v>
      </c>
      <c r="FY25" s="109">
        <v>0</v>
      </c>
      <c r="FZ25" s="109">
        <v>0</v>
      </c>
      <c r="GA25" s="109">
        <v>0</v>
      </c>
      <c r="GB25" s="109">
        <v>0</v>
      </c>
      <c r="GC25" s="109">
        <v>0</v>
      </c>
      <c r="GD25" s="109">
        <v>0</v>
      </c>
      <c r="GE25" s="109">
        <v>0</v>
      </c>
      <c r="GF25" s="109">
        <v>0</v>
      </c>
      <c r="GG25" s="109">
        <v>0</v>
      </c>
      <c r="GH25" s="109">
        <v>0</v>
      </c>
      <c r="GI25" s="109">
        <v>0</v>
      </c>
      <c r="GJ25" s="109">
        <v>0</v>
      </c>
      <c r="GK25" s="109">
        <v>0</v>
      </c>
      <c r="GL25" s="109">
        <v>0</v>
      </c>
      <c r="GM25" s="109">
        <v>0</v>
      </c>
      <c r="GN25" s="109">
        <v>0</v>
      </c>
      <c r="GO25" s="109">
        <v>0</v>
      </c>
      <c r="GP25" s="109">
        <v>0</v>
      </c>
      <c r="GQ25" s="109">
        <v>0</v>
      </c>
      <c r="GR25" s="109">
        <v>0</v>
      </c>
      <c r="GS25" s="109">
        <v>0</v>
      </c>
      <c r="GT25" s="109">
        <v>0</v>
      </c>
      <c r="GU25" s="110">
        <f t="shared" si="0"/>
        <v>1</v>
      </c>
    </row>
    <row r="26" spans="1:203" s="110" customFormat="1">
      <c r="A26" s="107">
        <v>24</v>
      </c>
      <c r="B26" s="108" t="s">
        <v>234</v>
      </c>
      <c r="C26" s="109">
        <v>0</v>
      </c>
      <c r="D26" s="109">
        <v>0</v>
      </c>
      <c r="E26" s="109">
        <v>0</v>
      </c>
      <c r="F26" s="109">
        <v>0</v>
      </c>
      <c r="G26" s="109">
        <v>0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  <c r="M26" s="109">
        <v>0</v>
      </c>
      <c r="N26" s="109">
        <v>0</v>
      </c>
      <c r="O26" s="109">
        <v>0</v>
      </c>
      <c r="P26" s="109">
        <v>0</v>
      </c>
      <c r="Q26" s="109">
        <v>0</v>
      </c>
      <c r="R26" s="109">
        <v>0</v>
      </c>
      <c r="S26" s="109">
        <v>0</v>
      </c>
      <c r="T26" s="109">
        <v>0</v>
      </c>
      <c r="U26" s="109">
        <v>0</v>
      </c>
      <c r="V26" s="109">
        <v>0</v>
      </c>
      <c r="W26" s="109">
        <v>0</v>
      </c>
      <c r="X26" s="109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>
        <v>0</v>
      </c>
      <c r="AN26" s="109">
        <v>0</v>
      </c>
      <c r="AO26" s="109">
        <v>0</v>
      </c>
      <c r="AP26" s="109">
        <v>0</v>
      </c>
      <c r="AQ26" s="109">
        <v>0</v>
      </c>
      <c r="AR26" s="109">
        <v>0</v>
      </c>
      <c r="AS26" s="109">
        <v>0</v>
      </c>
      <c r="AT26" s="109">
        <v>0</v>
      </c>
      <c r="AU26" s="109">
        <v>0</v>
      </c>
      <c r="AV26" s="109">
        <v>0</v>
      </c>
      <c r="AW26" s="109">
        <v>0</v>
      </c>
      <c r="AX26" s="109">
        <v>0</v>
      </c>
      <c r="AY26" s="109">
        <v>0</v>
      </c>
      <c r="AZ26" s="109">
        <v>0</v>
      </c>
      <c r="BA26" s="109">
        <v>0</v>
      </c>
      <c r="BB26" s="109">
        <v>0</v>
      </c>
      <c r="BC26" s="109">
        <v>0</v>
      </c>
      <c r="BD26" s="109">
        <v>0</v>
      </c>
      <c r="BE26" s="109">
        <v>0</v>
      </c>
      <c r="BF26" s="109">
        <v>0</v>
      </c>
      <c r="BG26" s="109">
        <v>0</v>
      </c>
      <c r="BH26" s="109">
        <v>0</v>
      </c>
      <c r="BI26" s="109">
        <v>0</v>
      </c>
      <c r="BJ26" s="109">
        <v>0</v>
      </c>
      <c r="BK26" s="109">
        <v>0</v>
      </c>
      <c r="BL26" s="109">
        <v>0</v>
      </c>
      <c r="BM26" s="109">
        <v>0</v>
      </c>
      <c r="BN26" s="109">
        <v>0</v>
      </c>
      <c r="BO26" s="109">
        <v>0</v>
      </c>
      <c r="BP26" s="109">
        <v>0</v>
      </c>
      <c r="BQ26" s="109">
        <v>0</v>
      </c>
      <c r="BR26" s="109">
        <v>0</v>
      </c>
      <c r="BS26" s="109">
        <v>0</v>
      </c>
      <c r="BT26" s="109">
        <v>0</v>
      </c>
      <c r="BU26" s="109">
        <v>0</v>
      </c>
      <c r="BV26" s="109">
        <v>0</v>
      </c>
      <c r="BW26" s="109">
        <v>0</v>
      </c>
      <c r="BX26" s="109">
        <v>0</v>
      </c>
      <c r="BY26" s="109">
        <v>0</v>
      </c>
      <c r="BZ26" s="109">
        <v>0</v>
      </c>
      <c r="CA26" s="109">
        <v>0</v>
      </c>
      <c r="CB26" s="109">
        <v>0</v>
      </c>
      <c r="CC26" s="109">
        <v>0</v>
      </c>
      <c r="CD26" s="109">
        <v>0</v>
      </c>
      <c r="CE26" s="109">
        <v>0</v>
      </c>
      <c r="CF26" s="109">
        <v>0</v>
      </c>
      <c r="CG26" s="109">
        <v>0</v>
      </c>
      <c r="CH26" s="109">
        <v>0</v>
      </c>
      <c r="CI26" s="109">
        <v>0</v>
      </c>
      <c r="CJ26" s="109">
        <v>0</v>
      </c>
      <c r="CK26" s="109">
        <v>0</v>
      </c>
      <c r="CL26" s="109">
        <v>0</v>
      </c>
      <c r="CM26" s="109">
        <v>0</v>
      </c>
      <c r="CN26" s="109">
        <v>0</v>
      </c>
      <c r="CO26" s="109">
        <v>0</v>
      </c>
      <c r="CP26" s="109">
        <v>0</v>
      </c>
      <c r="CQ26" s="109">
        <v>0</v>
      </c>
      <c r="CR26" s="109">
        <v>0</v>
      </c>
      <c r="CS26" s="109">
        <v>0</v>
      </c>
      <c r="CT26" s="109">
        <v>0</v>
      </c>
      <c r="CU26" s="109">
        <v>0</v>
      </c>
      <c r="CV26" s="109">
        <v>0</v>
      </c>
      <c r="CW26" s="109">
        <v>0</v>
      </c>
      <c r="CX26" s="109">
        <v>0</v>
      </c>
      <c r="CY26" s="109">
        <v>0</v>
      </c>
      <c r="CZ26" s="109">
        <v>0</v>
      </c>
      <c r="DA26" s="109">
        <v>0</v>
      </c>
      <c r="DB26" s="109">
        <v>0</v>
      </c>
      <c r="DC26" s="109">
        <v>0</v>
      </c>
      <c r="DD26" s="109">
        <v>0</v>
      </c>
      <c r="DE26" s="109">
        <v>0</v>
      </c>
      <c r="DF26" s="109">
        <v>0</v>
      </c>
      <c r="DG26" s="109">
        <v>0</v>
      </c>
      <c r="DH26" s="109">
        <v>0</v>
      </c>
      <c r="DI26" s="109">
        <v>0</v>
      </c>
      <c r="DJ26" s="109">
        <v>0</v>
      </c>
      <c r="DK26" s="109">
        <v>0</v>
      </c>
      <c r="DL26" s="109">
        <v>0</v>
      </c>
      <c r="DM26" s="109">
        <v>0</v>
      </c>
      <c r="DN26" s="109">
        <v>0</v>
      </c>
      <c r="DO26" s="109">
        <v>0</v>
      </c>
      <c r="DP26" s="109">
        <v>0</v>
      </c>
      <c r="DQ26" s="109">
        <v>0</v>
      </c>
      <c r="DR26" s="109">
        <v>0</v>
      </c>
      <c r="DS26" s="109">
        <v>0</v>
      </c>
      <c r="DT26" s="109">
        <v>0</v>
      </c>
      <c r="DU26" s="109">
        <v>0</v>
      </c>
      <c r="DV26" s="109">
        <v>0</v>
      </c>
      <c r="DW26" s="109">
        <v>0</v>
      </c>
      <c r="DX26" s="109">
        <v>0</v>
      </c>
      <c r="DY26" s="109">
        <v>0</v>
      </c>
      <c r="DZ26" s="109">
        <v>0</v>
      </c>
      <c r="EA26" s="109">
        <v>0</v>
      </c>
      <c r="EB26" s="109">
        <v>0</v>
      </c>
      <c r="EC26" s="109">
        <v>0</v>
      </c>
      <c r="ED26" s="109">
        <v>0</v>
      </c>
      <c r="EE26" s="109">
        <v>0</v>
      </c>
      <c r="EF26" s="109">
        <v>0</v>
      </c>
      <c r="EG26" s="109">
        <v>0</v>
      </c>
      <c r="EH26" s="109">
        <v>0</v>
      </c>
      <c r="EI26" s="109">
        <v>0</v>
      </c>
      <c r="EJ26" s="109">
        <v>0</v>
      </c>
      <c r="EK26" s="109">
        <v>0</v>
      </c>
      <c r="EL26" s="109">
        <v>0</v>
      </c>
      <c r="EM26" s="109">
        <v>0</v>
      </c>
      <c r="EN26" s="109">
        <v>0</v>
      </c>
      <c r="EO26" s="109">
        <v>0</v>
      </c>
      <c r="EP26" s="109">
        <v>0</v>
      </c>
      <c r="EQ26" s="109">
        <v>0</v>
      </c>
      <c r="ER26" s="109">
        <v>0</v>
      </c>
      <c r="ES26" s="109">
        <v>0</v>
      </c>
      <c r="ET26" s="109">
        <v>0</v>
      </c>
      <c r="EU26" s="109">
        <v>0</v>
      </c>
      <c r="EV26" s="109">
        <v>0</v>
      </c>
      <c r="EW26" s="109">
        <v>0</v>
      </c>
      <c r="EX26" s="109">
        <v>0</v>
      </c>
      <c r="EY26" s="109">
        <v>0</v>
      </c>
      <c r="EZ26" s="109">
        <v>0</v>
      </c>
      <c r="FA26" s="109">
        <v>0</v>
      </c>
      <c r="FB26" s="109">
        <v>0</v>
      </c>
      <c r="FC26" s="109">
        <v>0</v>
      </c>
      <c r="FD26" s="109">
        <v>0</v>
      </c>
      <c r="FE26" s="109">
        <v>0</v>
      </c>
      <c r="FF26" s="109">
        <v>0</v>
      </c>
      <c r="FG26" s="109">
        <v>0</v>
      </c>
      <c r="FH26" s="109">
        <v>0</v>
      </c>
      <c r="FI26" s="109">
        <v>0</v>
      </c>
      <c r="FJ26" s="109">
        <v>0</v>
      </c>
      <c r="FK26" s="109">
        <v>0</v>
      </c>
      <c r="FL26" s="109">
        <v>0</v>
      </c>
      <c r="FM26" s="109">
        <v>0</v>
      </c>
      <c r="FN26" s="109">
        <v>1</v>
      </c>
      <c r="FO26" s="109">
        <v>0</v>
      </c>
      <c r="FP26" s="109">
        <v>0</v>
      </c>
      <c r="FQ26" s="109">
        <v>0</v>
      </c>
      <c r="FR26" s="109">
        <v>0</v>
      </c>
      <c r="FS26" s="109">
        <v>0</v>
      </c>
      <c r="FT26" s="109">
        <v>0</v>
      </c>
      <c r="FU26" s="109">
        <v>0</v>
      </c>
      <c r="FV26" s="109">
        <v>0</v>
      </c>
      <c r="FW26" s="109">
        <v>0</v>
      </c>
      <c r="FX26" s="109">
        <v>0</v>
      </c>
      <c r="FY26" s="109">
        <v>0</v>
      </c>
      <c r="FZ26" s="109">
        <v>0</v>
      </c>
      <c r="GA26" s="109">
        <v>0</v>
      </c>
      <c r="GB26" s="109">
        <v>0</v>
      </c>
      <c r="GC26" s="109">
        <v>0</v>
      </c>
      <c r="GD26" s="109">
        <v>0</v>
      </c>
      <c r="GE26" s="109">
        <v>0</v>
      </c>
      <c r="GF26" s="109">
        <v>0</v>
      </c>
      <c r="GG26" s="109">
        <v>0</v>
      </c>
      <c r="GH26" s="109">
        <v>0</v>
      </c>
      <c r="GI26" s="109">
        <v>0</v>
      </c>
      <c r="GJ26" s="109">
        <v>0</v>
      </c>
      <c r="GK26" s="109">
        <v>0</v>
      </c>
      <c r="GL26" s="109">
        <v>0</v>
      </c>
      <c r="GM26" s="109">
        <v>0</v>
      </c>
      <c r="GN26" s="109">
        <v>0</v>
      </c>
      <c r="GO26" s="109">
        <v>0</v>
      </c>
      <c r="GP26" s="109">
        <v>0</v>
      </c>
      <c r="GQ26" s="109">
        <v>0</v>
      </c>
      <c r="GR26" s="109">
        <v>0</v>
      </c>
      <c r="GS26" s="109">
        <v>0</v>
      </c>
      <c r="GT26" s="109">
        <v>0</v>
      </c>
      <c r="GU26" s="110">
        <f t="shared" si="0"/>
        <v>1</v>
      </c>
    </row>
    <row r="27" spans="1:203">
      <c r="A27" s="107">
        <v>25</v>
      </c>
      <c r="B27" s="108" t="s">
        <v>235</v>
      </c>
      <c r="C27" s="111">
        <v>0</v>
      </c>
      <c r="D27" s="111">
        <v>0</v>
      </c>
      <c r="E27" s="111">
        <v>0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11">
        <v>0</v>
      </c>
      <c r="AD27" s="111">
        <v>0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1">
        <v>0</v>
      </c>
      <c r="AK27" s="111">
        <v>0</v>
      </c>
      <c r="AL27" s="111">
        <v>0</v>
      </c>
      <c r="AM27" s="111">
        <v>0</v>
      </c>
      <c r="AN27" s="111">
        <v>0</v>
      </c>
      <c r="AO27" s="111">
        <v>0</v>
      </c>
      <c r="AP27" s="111">
        <v>0</v>
      </c>
      <c r="AQ27" s="111">
        <v>0</v>
      </c>
      <c r="AR27" s="111">
        <v>0</v>
      </c>
      <c r="AS27" s="111">
        <v>0</v>
      </c>
      <c r="AT27" s="111">
        <v>0</v>
      </c>
      <c r="AU27" s="111">
        <v>0</v>
      </c>
      <c r="AV27" s="111">
        <v>0</v>
      </c>
      <c r="AW27" s="111">
        <v>0</v>
      </c>
      <c r="AX27" s="111">
        <v>0</v>
      </c>
      <c r="AY27" s="111">
        <v>0</v>
      </c>
      <c r="AZ27" s="111">
        <v>0</v>
      </c>
      <c r="BA27" s="111">
        <v>0</v>
      </c>
      <c r="BB27" s="111">
        <v>0</v>
      </c>
      <c r="BC27" s="111">
        <v>0</v>
      </c>
      <c r="BD27" s="111">
        <v>0</v>
      </c>
      <c r="BE27" s="111">
        <v>0</v>
      </c>
      <c r="BF27" s="111">
        <v>0</v>
      </c>
      <c r="BG27" s="111">
        <v>0</v>
      </c>
      <c r="BH27" s="111">
        <v>0</v>
      </c>
      <c r="BI27" s="111">
        <v>0</v>
      </c>
      <c r="BJ27" s="111">
        <v>0</v>
      </c>
      <c r="BK27" s="111">
        <v>0</v>
      </c>
      <c r="BL27" s="111">
        <v>0</v>
      </c>
      <c r="BM27" s="111">
        <v>0</v>
      </c>
      <c r="BN27" s="111">
        <v>0</v>
      </c>
      <c r="BO27" s="111">
        <v>0</v>
      </c>
      <c r="BP27" s="111">
        <v>0</v>
      </c>
      <c r="BQ27" s="111">
        <v>0</v>
      </c>
      <c r="BR27" s="111">
        <v>0</v>
      </c>
      <c r="BS27" s="111">
        <v>0</v>
      </c>
      <c r="BT27" s="111">
        <v>0</v>
      </c>
      <c r="BU27" s="111">
        <v>0</v>
      </c>
      <c r="BV27" s="111">
        <v>0</v>
      </c>
      <c r="BW27" s="111">
        <v>0</v>
      </c>
      <c r="BX27" s="111">
        <v>0</v>
      </c>
      <c r="BY27" s="111">
        <v>0</v>
      </c>
      <c r="BZ27" s="111">
        <v>0</v>
      </c>
      <c r="CA27" s="111">
        <v>0</v>
      </c>
      <c r="CB27" s="111">
        <v>0</v>
      </c>
      <c r="CC27" s="111">
        <v>0</v>
      </c>
      <c r="CD27" s="111">
        <v>0</v>
      </c>
      <c r="CE27" s="111">
        <v>0</v>
      </c>
      <c r="CF27" s="111">
        <v>0</v>
      </c>
      <c r="CG27" s="111">
        <v>0</v>
      </c>
      <c r="CH27" s="111">
        <v>0</v>
      </c>
      <c r="CI27" s="111">
        <v>0</v>
      </c>
      <c r="CJ27" s="111">
        <v>0</v>
      </c>
      <c r="CK27" s="111">
        <v>0</v>
      </c>
      <c r="CL27" s="111">
        <v>0</v>
      </c>
      <c r="CM27" s="111">
        <v>0</v>
      </c>
      <c r="CN27" s="111">
        <v>0</v>
      </c>
      <c r="CO27" s="111">
        <v>0</v>
      </c>
      <c r="CP27" s="111">
        <v>0</v>
      </c>
      <c r="CQ27" s="111">
        <v>0</v>
      </c>
      <c r="CR27" s="111">
        <v>0</v>
      </c>
      <c r="CS27" s="111">
        <v>0</v>
      </c>
      <c r="CT27" s="111">
        <v>0</v>
      </c>
      <c r="CU27" s="111">
        <v>0</v>
      </c>
      <c r="CV27" s="111">
        <v>0</v>
      </c>
      <c r="CW27" s="111">
        <v>0</v>
      </c>
      <c r="CX27" s="111">
        <v>0</v>
      </c>
      <c r="CY27" s="111">
        <v>0</v>
      </c>
      <c r="CZ27" s="111">
        <v>0</v>
      </c>
      <c r="DA27" s="111">
        <v>0</v>
      </c>
      <c r="DB27" s="111">
        <v>0</v>
      </c>
      <c r="DC27" s="111">
        <v>0</v>
      </c>
      <c r="DD27" s="111">
        <v>0</v>
      </c>
      <c r="DE27" s="111">
        <v>0</v>
      </c>
      <c r="DF27" s="111">
        <v>0</v>
      </c>
      <c r="DG27" s="111">
        <v>0</v>
      </c>
      <c r="DH27" s="111">
        <v>0</v>
      </c>
      <c r="DI27" s="111">
        <v>0</v>
      </c>
      <c r="DJ27" s="111">
        <v>0</v>
      </c>
      <c r="DK27" s="111">
        <v>0</v>
      </c>
      <c r="DL27" s="111">
        <v>0</v>
      </c>
      <c r="DM27" s="111">
        <v>0</v>
      </c>
      <c r="DN27" s="111">
        <v>0</v>
      </c>
      <c r="DO27" s="111">
        <v>0</v>
      </c>
      <c r="DP27" s="111">
        <v>0</v>
      </c>
      <c r="DQ27" s="111">
        <v>0</v>
      </c>
      <c r="DR27" s="111">
        <v>0</v>
      </c>
      <c r="DS27" s="111">
        <v>0</v>
      </c>
      <c r="DT27" s="111">
        <v>0</v>
      </c>
      <c r="DU27" s="111">
        <v>0</v>
      </c>
      <c r="DV27" s="111">
        <v>0</v>
      </c>
      <c r="DW27" s="111">
        <v>0</v>
      </c>
      <c r="DX27" s="111">
        <v>0</v>
      </c>
      <c r="DY27" s="111">
        <v>0</v>
      </c>
      <c r="DZ27" s="111">
        <v>0</v>
      </c>
      <c r="EA27" s="111">
        <v>0</v>
      </c>
      <c r="EB27" s="111">
        <v>0</v>
      </c>
      <c r="EC27" s="111">
        <v>0</v>
      </c>
      <c r="ED27" s="111">
        <v>0</v>
      </c>
      <c r="EE27" s="111">
        <v>0</v>
      </c>
      <c r="EF27" s="111">
        <v>0</v>
      </c>
      <c r="EG27" s="111">
        <v>0</v>
      </c>
      <c r="EH27" s="111">
        <v>0</v>
      </c>
      <c r="EI27" s="111">
        <v>0</v>
      </c>
      <c r="EJ27" s="111">
        <v>0</v>
      </c>
      <c r="EK27" s="111">
        <v>0</v>
      </c>
      <c r="EL27" s="111">
        <v>0</v>
      </c>
      <c r="EM27" s="111">
        <v>0</v>
      </c>
      <c r="EN27" s="111">
        <v>0</v>
      </c>
      <c r="EO27" s="111">
        <v>0</v>
      </c>
      <c r="EP27" s="111">
        <v>0</v>
      </c>
      <c r="EQ27" s="111">
        <v>0</v>
      </c>
      <c r="ER27" s="111">
        <v>0</v>
      </c>
      <c r="ES27" s="111">
        <v>0</v>
      </c>
      <c r="ET27" s="111">
        <v>0</v>
      </c>
      <c r="EU27" s="111">
        <v>0</v>
      </c>
      <c r="EV27" s="111">
        <v>0</v>
      </c>
      <c r="EW27" s="111">
        <v>0</v>
      </c>
      <c r="EX27" s="111">
        <v>0</v>
      </c>
      <c r="EY27" s="111">
        <v>0</v>
      </c>
      <c r="EZ27" s="111">
        <v>0</v>
      </c>
      <c r="FA27" s="111">
        <v>0</v>
      </c>
      <c r="FB27" s="111">
        <v>0</v>
      </c>
      <c r="FC27" s="111">
        <v>0</v>
      </c>
      <c r="FD27" s="111">
        <v>0</v>
      </c>
      <c r="FE27" s="111">
        <v>0</v>
      </c>
      <c r="FF27" s="111">
        <v>0</v>
      </c>
      <c r="FG27" s="111">
        <v>0</v>
      </c>
      <c r="FH27" s="111">
        <v>0</v>
      </c>
      <c r="FI27" s="111">
        <v>0</v>
      </c>
      <c r="FJ27" s="111">
        <v>0</v>
      </c>
      <c r="FK27" s="111">
        <v>0</v>
      </c>
      <c r="FL27" s="111">
        <v>0</v>
      </c>
      <c r="FM27" s="111">
        <v>0</v>
      </c>
      <c r="FN27" s="111">
        <v>1</v>
      </c>
      <c r="FO27" s="111">
        <v>0</v>
      </c>
      <c r="FP27" s="111">
        <v>0</v>
      </c>
      <c r="FQ27" s="111">
        <v>0</v>
      </c>
      <c r="FR27" s="111">
        <v>0</v>
      </c>
      <c r="FS27" s="111">
        <v>0</v>
      </c>
      <c r="FT27" s="111">
        <v>0</v>
      </c>
      <c r="FU27" s="111">
        <v>0</v>
      </c>
      <c r="FV27" s="111">
        <v>0</v>
      </c>
      <c r="FW27" s="111">
        <v>0</v>
      </c>
      <c r="FX27" s="111">
        <v>0</v>
      </c>
      <c r="FY27" s="111">
        <v>0</v>
      </c>
      <c r="FZ27" s="111">
        <v>0</v>
      </c>
      <c r="GA27" s="111">
        <v>0</v>
      </c>
      <c r="GB27" s="111">
        <v>0</v>
      </c>
      <c r="GC27" s="111">
        <v>0</v>
      </c>
      <c r="GD27" s="111">
        <v>0</v>
      </c>
      <c r="GE27" s="111">
        <v>0</v>
      </c>
      <c r="GF27" s="111">
        <v>0</v>
      </c>
      <c r="GG27" s="111">
        <v>0</v>
      </c>
      <c r="GH27" s="111">
        <v>0</v>
      </c>
      <c r="GI27" s="111">
        <v>0</v>
      </c>
      <c r="GJ27" s="111">
        <v>0</v>
      </c>
      <c r="GK27" s="111">
        <v>0</v>
      </c>
      <c r="GL27" s="111">
        <v>0</v>
      </c>
      <c r="GM27" s="111">
        <v>0</v>
      </c>
      <c r="GN27" s="111">
        <v>0</v>
      </c>
      <c r="GO27" s="111">
        <v>0</v>
      </c>
      <c r="GP27" s="111">
        <v>0</v>
      </c>
      <c r="GQ27" s="111">
        <v>0</v>
      </c>
      <c r="GR27" s="111">
        <v>0</v>
      </c>
      <c r="GS27" s="111">
        <v>0</v>
      </c>
      <c r="GT27" s="111">
        <v>0</v>
      </c>
      <c r="GU27" s="110">
        <f t="shared" si="0"/>
        <v>1</v>
      </c>
    </row>
    <row r="28" spans="1:203" s="110" customFormat="1">
      <c r="A28" s="107">
        <v>26</v>
      </c>
      <c r="B28" s="108" t="s">
        <v>236</v>
      </c>
      <c r="C28" s="109">
        <v>0</v>
      </c>
      <c r="D28" s="109">
        <v>0</v>
      </c>
      <c r="E28" s="109">
        <v>0</v>
      </c>
      <c r="F28" s="109">
        <v>0</v>
      </c>
      <c r="G28" s="109">
        <v>0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0</v>
      </c>
      <c r="O28" s="109">
        <v>0</v>
      </c>
      <c r="P28" s="109">
        <v>0</v>
      </c>
      <c r="Q28" s="109">
        <v>0</v>
      </c>
      <c r="R28" s="109">
        <v>0</v>
      </c>
      <c r="S28" s="109">
        <v>0</v>
      </c>
      <c r="T28" s="109">
        <v>0</v>
      </c>
      <c r="U28" s="109">
        <v>0</v>
      </c>
      <c r="V28" s="109">
        <v>0</v>
      </c>
      <c r="W28" s="109">
        <v>0</v>
      </c>
      <c r="X28" s="109">
        <v>0</v>
      </c>
      <c r="Y28" s="109">
        <v>0</v>
      </c>
      <c r="Z28" s="109">
        <v>0</v>
      </c>
      <c r="AA28" s="109">
        <v>0</v>
      </c>
      <c r="AB28" s="109">
        <v>0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>
        <v>0</v>
      </c>
      <c r="AN28" s="109">
        <v>0</v>
      </c>
      <c r="AO28" s="109">
        <v>0</v>
      </c>
      <c r="AP28" s="109">
        <v>0</v>
      </c>
      <c r="AQ28" s="109">
        <v>0</v>
      </c>
      <c r="AR28" s="109">
        <v>0</v>
      </c>
      <c r="AS28" s="109">
        <v>0</v>
      </c>
      <c r="AT28" s="109">
        <v>0</v>
      </c>
      <c r="AU28" s="109">
        <v>0</v>
      </c>
      <c r="AV28" s="109">
        <v>0</v>
      </c>
      <c r="AW28" s="109">
        <v>0</v>
      </c>
      <c r="AX28" s="109">
        <v>0</v>
      </c>
      <c r="AY28" s="109">
        <v>0</v>
      </c>
      <c r="AZ28" s="109">
        <v>0</v>
      </c>
      <c r="BA28" s="109">
        <v>0</v>
      </c>
      <c r="BB28" s="109">
        <v>0</v>
      </c>
      <c r="BC28" s="109">
        <v>0</v>
      </c>
      <c r="BD28" s="109">
        <v>0</v>
      </c>
      <c r="BE28" s="109">
        <v>0.22</v>
      </c>
      <c r="BF28" s="109">
        <v>0</v>
      </c>
      <c r="BG28" s="109">
        <v>0</v>
      </c>
      <c r="BH28" s="109">
        <v>0</v>
      </c>
      <c r="BI28" s="109">
        <v>0</v>
      </c>
      <c r="BJ28" s="109">
        <v>0</v>
      </c>
      <c r="BK28" s="109">
        <v>0</v>
      </c>
      <c r="BL28" s="109">
        <v>0.06</v>
      </c>
      <c r="BM28" s="109">
        <v>0</v>
      </c>
      <c r="BN28" s="109">
        <v>0</v>
      </c>
      <c r="BO28" s="109">
        <v>0</v>
      </c>
      <c r="BP28" s="109">
        <v>0</v>
      </c>
      <c r="BQ28" s="109">
        <v>0</v>
      </c>
      <c r="BR28" s="109">
        <v>0</v>
      </c>
      <c r="BS28" s="109">
        <v>0</v>
      </c>
      <c r="BT28" s="109">
        <v>0</v>
      </c>
      <c r="BU28" s="109">
        <v>0</v>
      </c>
      <c r="BV28" s="109">
        <v>0</v>
      </c>
      <c r="BW28" s="109">
        <v>0</v>
      </c>
      <c r="BX28" s="109">
        <v>0</v>
      </c>
      <c r="BY28" s="109">
        <v>0</v>
      </c>
      <c r="BZ28" s="109">
        <v>0</v>
      </c>
      <c r="CA28" s="109">
        <v>0</v>
      </c>
      <c r="CB28" s="109">
        <v>0</v>
      </c>
      <c r="CC28" s="109">
        <v>0</v>
      </c>
      <c r="CD28" s="109">
        <v>0</v>
      </c>
      <c r="CE28" s="109">
        <v>0</v>
      </c>
      <c r="CF28" s="109">
        <v>0</v>
      </c>
      <c r="CG28" s="109">
        <v>0</v>
      </c>
      <c r="CH28" s="109">
        <v>0</v>
      </c>
      <c r="CI28" s="109">
        <v>0</v>
      </c>
      <c r="CJ28" s="109">
        <v>0</v>
      </c>
      <c r="CK28" s="109">
        <v>0</v>
      </c>
      <c r="CL28" s="109">
        <v>0</v>
      </c>
      <c r="CM28" s="109">
        <v>0</v>
      </c>
      <c r="CN28" s="109">
        <v>0.72</v>
      </c>
      <c r="CO28" s="109">
        <v>0</v>
      </c>
      <c r="CP28" s="109">
        <v>0</v>
      </c>
      <c r="CQ28" s="109">
        <v>0</v>
      </c>
      <c r="CR28" s="109">
        <v>0</v>
      </c>
      <c r="CS28" s="109">
        <v>0</v>
      </c>
      <c r="CT28" s="109">
        <v>0</v>
      </c>
      <c r="CU28" s="109">
        <v>0</v>
      </c>
      <c r="CV28" s="109">
        <v>0</v>
      </c>
      <c r="CW28" s="109">
        <v>0</v>
      </c>
      <c r="CX28" s="109">
        <v>0</v>
      </c>
      <c r="CY28" s="109">
        <v>0</v>
      </c>
      <c r="CZ28" s="109">
        <v>0</v>
      </c>
      <c r="DA28" s="109">
        <v>0</v>
      </c>
      <c r="DB28" s="109">
        <v>0</v>
      </c>
      <c r="DC28" s="109">
        <v>0</v>
      </c>
      <c r="DD28" s="109">
        <v>0</v>
      </c>
      <c r="DE28" s="109">
        <v>0</v>
      </c>
      <c r="DF28" s="109">
        <v>0</v>
      </c>
      <c r="DG28" s="109">
        <v>0</v>
      </c>
      <c r="DH28" s="109">
        <v>0</v>
      </c>
      <c r="DI28" s="109">
        <v>0</v>
      </c>
      <c r="DJ28" s="109">
        <v>0</v>
      </c>
      <c r="DK28" s="109">
        <v>0</v>
      </c>
      <c r="DL28" s="109">
        <v>0</v>
      </c>
      <c r="DM28" s="109">
        <v>0</v>
      </c>
      <c r="DN28" s="109">
        <v>0</v>
      </c>
      <c r="DO28" s="109">
        <v>0</v>
      </c>
      <c r="DP28" s="109">
        <v>0</v>
      </c>
      <c r="DQ28" s="109">
        <v>0</v>
      </c>
      <c r="DR28" s="109">
        <v>0</v>
      </c>
      <c r="DS28" s="109">
        <v>0</v>
      </c>
      <c r="DT28" s="109">
        <v>0</v>
      </c>
      <c r="DU28" s="109">
        <v>0</v>
      </c>
      <c r="DV28" s="109">
        <v>0</v>
      </c>
      <c r="DW28" s="109">
        <v>0</v>
      </c>
      <c r="DX28" s="109">
        <v>0</v>
      </c>
      <c r="DY28" s="109">
        <v>0</v>
      </c>
      <c r="DZ28" s="109">
        <v>0</v>
      </c>
      <c r="EA28" s="109">
        <v>0</v>
      </c>
      <c r="EB28" s="109">
        <v>0</v>
      </c>
      <c r="EC28" s="109">
        <v>0</v>
      </c>
      <c r="ED28" s="109">
        <v>0</v>
      </c>
      <c r="EE28" s="109">
        <v>0</v>
      </c>
      <c r="EF28" s="109">
        <v>0</v>
      </c>
      <c r="EG28" s="109">
        <v>0</v>
      </c>
      <c r="EH28" s="109">
        <v>0</v>
      </c>
      <c r="EI28" s="109">
        <v>0</v>
      </c>
      <c r="EJ28" s="109">
        <v>0</v>
      </c>
      <c r="EK28" s="109">
        <v>0</v>
      </c>
      <c r="EL28" s="109">
        <v>0</v>
      </c>
      <c r="EM28" s="109">
        <v>0</v>
      </c>
      <c r="EN28" s="109">
        <v>0</v>
      </c>
      <c r="EO28" s="109">
        <v>0</v>
      </c>
      <c r="EP28" s="109">
        <v>0</v>
      </c>
      <c r="EQ28" s="109">
        <v>0</v>
      </c>
      <c r="ER28" s="109">
        <v>0</v>
      </c>
      <c r="ES28" s="109">
        <v>0</v>
      </c>
      <c r="ET28" s="109">
        <v>0</v>
      </c>
      <c r="EU28" s="109">
        <v>0</v>
      </c>
      <c r="EV28" s="109">
        <v>0</v>
      </c>
      <c r="EW28" s="109">
        <v>0</v>
      </c>
      <c r="EX28" s="109">
        <v>0</v>
      </c>
      <c r="EY28" s="109">
        <v>0</v>
      </c>
      <c r="EZ28" s="109">
        <v>0</v>
      </c>
      <c r="FA28" s="109">
        <v>0</v>
      </c>
      <c r="FB28" s="109">
        <v>0</v>
      </c>
      <c r="FC28" s="109">
        <v>0</v>
      </c>
      <c r="FD28" s="109">
        <v>0</v>
      </c>
      <c r="FE28" s="109">
        <v>0</v>
      </c>
      <c r="FF28" s="109">
        <v>0</v>
      </c>
      <c r="FG28" s="109">
        <v>0</v>
      </c>
      <c r="FH28" s="109">
        <v>0</v>
      </c>
      <c r="FI28" s="109">
        <v>0</v>
      </c>
      <c r="FJ28" s="109">
        <v>0</v>
      </c>
      <c r="FK28" s="109">
        <v>0</v>
      </c>
      <c r="FL28" s="109">
        <v>0</v>
      </c>
      <c r="FM28" s="109">
        <v>0</v>
      </c>
      <c r="FN28" s="109">
        <v>0</v>
      </c>
      <c r="FO28" s="109">
        <v>0</v>
      </c>
      <c r="FP28" s="109">
        <v>0</v>
      </c>
      <c r="FQ28" s="109">
        <v>0</v>
      </c>
      <c r="FR28" s="109">
        <v>0</v>
      </c>
      <c r="FS28" s="109">
        <v>0</v>
      </c>
      <c r="FT28" s="109">
        <v>0</v>
      </c>
      <c r="FU28" s="109">
        <v>0</v>
      </c>
      <c r="FV28" s="109">
        <v>0</v>
      </c>
      <c r="FW28" s="109">
        <v>0</v>
      </c>
      <c r="FX28" s="109">
        <v>0</v>
      </c>
      <c r="FY28" s="109">
        <v>0</v>
      </c>
      <c r="FZ28" s="109">
        <v>0</v>
      </c>
      <c r="GA28" s="109">
        <v>0</v>
      </c>
      <c r="GB28" s="109">
        <v>0</v>
      </c>
      <c r="GC28" s="109">
        <v>0</v>
      </c>
      <c r="GD28" s="109">
        <v>0</v>
      </c>
      <c r="GE28" s="109">
        <v>0</v>
      </c>
      <c r="GF28" s="109">
        <v>0</v>
      </c>
      <c r="GG28" s="109">
        <v>0</v>
      </c>
      <c r="GH28" s="109">
        <v>0</v>
      </c>
      <c r="GI28" s="109">
        <v>0</v>
      </c>
      <c r="GJ28" s="109">
        <v>0</v>
      </c>
      <c r="GK28" s="109">
        <v>0</v>
      </c>
      <c r="GL28" s="109">
        <v>0</v>
      </c>
      <c r="GM28" s="109">
        <v>0</v>
      </c>
      <c r="GN28" s="109">
        <v>0</v>
      </c>
      <c r="GO28" s="109">
        <v>0</v>
      </c>
      <c r="GP28" s="109">
        <v>0</v>
      </c>
      <c r="GQ28" s="109">
        <v>0</v>
      </c>
      <c r="GR28" s="109">
        <v>0</v>
      </c>
      <c r="GS28" s="109">
        <v>0</v>
      </c>
      <c r="GT28" s="109">
        <v>0</v>
      </c>
      <c r="GU28" s="110">
        <f t="shared" si="0"/>
        <v>1</v>
      </c>
    </row>
    <row r="29" spans="1:203" s="110" customFormat="1">
      <c r="A29" s="107">
        <v>27</v>
      </c>
      <c r="B29" s="108" t="s">
        <v>237</v>
      </c>
      <c r="C29" s="109">
        <v>0</v>
      </c>
      <c r="D29" s="109">
        <v>0</v>
      </c>
      <c r="E29" s="109">
        <v>0</v>
      </c>
      <c r="F29" s="109">
        <v>0</v>
      </c>
      <c r="G29" s="109">
        <v>0</v>
      </c>
      <c r="H29" s="109">
        <v>0</v>
      </c>
      <c r="I29" s="109">
        <v>0</v>
      </c>
      <c r="J29" s="109">
        <v>0</v>
      </c>
      <c r="K29" s="109">
        <v>0</v>
      </c>
      <c r="L29" s="109">
        <v>0</v>
      </c>
      <c r="M29" s="109">
        <v>0</v>
      </c>
      <c r="N29" s="109">
        <v>0</v>
      </c>
      <c r="O29" s="109">
        <v>0</v>
      </c>
      <c r="P29" s="109">
        <v>0</v>
      </c>
      <c r="Q29" s="109">
        <v>0</v>
      </c>
      <c r="R29" s="109">
        <v>0</v>
      </c>
      <c r="S29" s="109">
        <v>0</v>
      </c>
      <c r="T29" s="109">
        <v>0</v>
      </c>
      <c r="U29" s="109">
        <v>0</v>
      </c>
      <c r="V29" s="109">
        <v>0</v>
      </c>
      <c r="W29" s="109">
        <v>0</v>
      </c>
      <c r="X29" s="109">
        <v>0</v>
      </c>
      <c r="Y29" s="109">
        <v>0</v>
      </c>
      <c r="Z29" s="109">
        <v>0</v>
      </c>
      <c r="AA29" s="109">
        <v>0</v>
      </c>
      <c r="AB29" s="109">
        <v>0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H29" s="109">
        <v>0</v>
      </c>
      <c r="AI29" s="109">
        <v>0</v>
      </c>
      <c r="AJ29" s="109">
        <v>0</v>
      </c>
      <c r="AK29" s="109">
        <v>0</v>
      </c>
      <c r="AL29" s="109">
        <v>0</v>
      </c>
      <c r="AM29" s="109">
        <v>0</v>
      </c>
      <c r="AN29" s="109">
        <v>0</v>
      </c>
      <c r="AO29" s="109">
        <v>0</v>
      </c>
      <c r="AP29" s="109">
        <v>0</v>
      </c>
      <c r="AQ29" s="109">
        <v>0</v>
      </c>
      <c r="AR29" s="109">
        <v>0</v>
      </c>
      <c r="AS29" s="109">
        <v>0</v>
      </c>
      <c r="AT29" s="109">
        <v>0</v>
      </c>
      <c r="AU29" s="109">
        <v>0</v>
      </c>
      <c r="AV29" s="109">
        <v>0</v>
      </c>
      <c r="AW29" s="109">
        <v>0</v>
      </c>
      <c r="AX29" s="109">
        <v>0</v>
      </c>
      <c r="AY29" s="109">
        <v>0</v>
      </c>
      <c r="AZ29" s="109">
        <v>0</v>
      </c>
      <c r="BA29" s="109">
        <v>0</v>
      </c>
      <c r="BB29" s="109">
        <v>0</v>
      </c>
      <c r="BC29" s="109">
        <v>0</v>
      </c>
      <c r="BD29" s="109">
        <v>0</v>
      </c>
      <c r="BE29" s="109">
        <v>0</v>
      </c>
      <c r="BF29" s="109">
        <v>0</v>
      </c>
      <c r="BG29" s="109">
        <v>0</v>
      </c>
      <c r="BH29" s="109">
        <v>0</v>
      </c>
      <c r="BI29" s="109">
        <v>0</v>
      </c>
      <c r="BJ29" s="109">
        <v>0</v>
      </c>
      <c r="BK29" s="109">
        <v>0</v>
      </c>
      <c r="BL29" s="109">
        <v>0</v>
      </c>
      <c r="BM29" s="109">
        <v>0</v>
      </c>
      <c r="BN29" s="109">
        <v>0</v>
      </c>
      <c r="BO29" s="109">
        <v>0</v>
      </c>
      <c r="BP29" s="109">
        <v>0</v>
      </c>
      <c r="BQ29" s="109">
        <v>0</v>
      </c>
      <c r="BR29" s="109">
        <v>0</v>
      </c>
      <c r="BS29" s="109">
        <v>0</v>
      </c>
      <c r="BT29" s="109">
        <v>0</v>
      </c>
      <c r="BU29" s="109">
        <v>0</v>
      </c>
      <c r="BV29" s="109">
        <v>0</v>
      </c>
      <c r="BW29" s="109">
        <v>0</v>
      </c>
      <c r="BX29" s="109">
        <v>0</v>
      </c>
      <c r="BY29" s="109">
        <v>0</v>
      </c>
      <c r="BZ29" s="109">
        <v>0</v>
      </c>
      <c r="CA29" s="109">
        <v>0</v>
      </c>
      <c r="CB29" s="109">
        <v>0</v>
      </c>
      <c r="CC29" s="109">
        <v>0</v>
      </c>
      <c r="CD29" s="109">
        <v>0</v>
      </c>
      <c r="CE29" s="109">
        <v>0</v>
      </c>
      <c r="CF29" s="109">
        <v>0</v>
      </c>
      <c r="CG29" s="109">
        <v>0</v>
      </c>
      <c r="CH29" s="109">
        <v>0</v>
      </c>
      <c r="CI29" s="109">
        <v>0</v>
      </c>
      <c r="CJ29" s="109">
        <v>0</v>
      </c>
      <c r="CK29" s="109">
        <v>0</v>
      </c>
      <c r="CL29" s="109">
        <v>0</v>
      </c>
      <c r="CM29" s="109">
        <v>0</v>
      </c>
      <c r="CN29" s="109">
        <v>0.15</v>
      </c>
      <c r="CO29" s="109">
        <v>0</v>
      </c>
      <c r="CP29" s="109">
        <v>0</v>
      </c>
      <c r="CQ29" s="109">
        <v>0</v>
      </c>
      <c r="CR29" s="109">
        <v>0</v>
      </c>
      <c r="CS29" s="109">
        <v>0</v>
      </c>
      <c r="CT29" s="109">
        <v>0</v>
      </c>
      <c r="CU29" s="109">
        <v>0</v>
      </c>
      <c r="CV29" s="109">
        <v>0</v>
      </c>
      <c r="CW29" s="109">
        <v>0</v>
      </c>
      <c r="CX29" s="109">
        <v>0</v>
      </c>
      <c r="CY29" s="109">
        <v>0</v>
      </c>
      <c r="CZ29" s="109">
        <v>0</v>
      </c>
      <c r="DA29" s="109">
        <v>0</v>
      </c>
      <c r="DB29" s="109">
        <v>0</v>
      </c>
      <c r="DC29" s="109">
        <v>0</v>
      </c>
      <c r="DD29" s="109">
        <v>0</v>
      </c>
      <c r="DE29" s="109">
        <v>0</v>
      </c>
      <c r="DF29" s="109">
        <v>0</v>
      </c>
      <c r="DG29" s="109">
        <v>0</v>
      </c>
      <c r="DH29" s="109">
        <v>0</v>
      </c>
      <c r="DI29" s="109">
        <v>0</v>
      </c>
      <c r="DJ29" s="109">
        <v>0</v>
      </c>
      <c r="DK29" s="109">
        <v>0</v>
      </c>
      <c r="DL29" s="109">
        <v>0</v>
      </c>
      <c r="DM29" s="109">
        <v>0</v>
      </c>
      <c r="DN29" s="109">
        <v>0</v>
      </c>
      <c r="DO29" s="109">
        <v>0</v>
      </c>
      <c r="DP29" s="109">
        <v>0</v>
      </c>
      <c r="DQ29" s="109">
        <v>0</v>
      </c>
      <c r="DR29" s="109">
        <v>0</v>
      </c>
      <c r="DS29" s="109">
        <v>0</v>
      </c>
      <c r="DT29" s="109">
        <v>0</v>
      </c>
      <c r="DU29" s="109">
        <v>0</v>
      </c>
      <c r="DV29" s="109">
        <v>0</v>
      </c>
      <c r="DW29" s="109">
        <v>0</v>
      </c>
      <c r="DX29" s="109">
        <v>0</v>
      </c>
      <c r="DY29" s="109">
        <v>0</v>
      </c>
      <c r="DZ29" s="109">
        <v>0</v>
      </c>
      <c r="EA29" s="109">
        <v>0</v>
      </c>
      <c r="EB29" s="109">
        <v>0</v>
      </c>
      <c r="EC29" s="109">
        <v>0</v>
      </c>
      <c r="ED29" s="109">
        <v>0</v>
      </c>
      <c r="EE29" s="109">
        <v>0</v>
      </c>
      <c r="EF29" s="109">
        <v>0</v>
      </c>
      <c r="EG29" s="109">
        <v>0</v>
      </c>
      <c r="EH29" s="109">
        <v>0</v>
      </c>
      <c r="EI29" s="109">
        <v>0</v>
      </c>
      <c r="EJ29" s="109">
        <v>0</v>
      </c>
      <c r="EK29" s="109">
        <v>0</v>
      </c>
      <c r="EL29" s="109">
        <v>0</v>
      </c>
      <c r="EM29" s="109">
        <v>0.24966405779689399</v>
      </c>
      <c r="EN29" s="109">
        <v>0</v>
      </c>
      <c r="EO29" s="109">
        <v>0</v>
      </c>
      <c r="EP29" s="109">
        <v>0</v>
      </c>
      <c r="EQ29" s="109">
        <v>0</v>
      </c>
      <c r="ER29" s="109">
        <v>0</v>
      </c>
      <c r="ES29" s="109">
        <v>0</v>
      </c>
      <c r="ET29" s="109">
        <v>0</v>
      </c>
      <c r="EU29" s="109">
        <v>0</v>
      </c>
      <c r="EV29" s="109">
        <v>2.4989978162569398E-2</v>
      </c>
      <c r="EW29" s="109">
        <v>0</v>
      </c>
      <c r="EX29" s="109">
        <v>0</v>
      </c>
      <c r="EY29" s="109">
        <v>0</v>
      </c>
      <c r="EZ29" s="109">
        <v>0</v>
      </c>
      <c r="FA29" s="109">
        <v>0</v>
      </c>
      <c r="FB29" s="109">
        <v>0</v>
      </c>
      <c r="FC29" s="109">
        <v>0</v>
      </c>
      <c r="FD29" s="109">
        <v>0</v>
      </c>
      <c r="FE29" s="109">
        <v>0</v>
      </c>
      <c r="FF29" s="109">
        <v>0</v>
      </c>
      <c r="FG29" s="109">
        <v>0</v>
      </c>
      <c r="FH29" s="109">
        <v>0</v>
      </c>
      <c r="FI29" s="109">
        <v>0</v>
      </c>
      <c r="FJ29" s="109">
        <v>0</v>
      </c>
      <c r="FK29" s="109">
        <v>0</v>
      </c>
      <c r="FL29" s="109">
        <v>0</v>
      </c>
      <c r="FM29" s="109">
        <v>0</v>
      </c>
      <c r="FN29" s="109">
        <v>0.57534596404053695</v>
      </c>
      <c r="FO29" s="109">
        <v>0</v>
      </c>
      <c r="FP29" s="109">
        <v>0</v>
      </c>
      <c r="FQ29" s="109">
        <v>0</v>
      </c>
      <c r="FR29" s="109">
        <v>0</v>
      </c>
      <c r="FS29" s="109">
        <v>0</v>
      </c>
      <c r="FT29" s="109">
        <v>0</v>
      </c>
      <c r="FU29" s="109">
        <v>0</v>
      </c>
      <c r="FV29" s="109">
        <v>0</v>
      </c>
      <c r="FW29" s="109">
        <v>0</v>
      </c>
      <c r="FX29" s="109">
        <v>0</v>
      </c>
      <c r="FY29" s="109">
        <v>0</v>
      </c>
      <c r="FZ29" s="109">
        <v>0</v>
      </c>
      <c r="GA29" s="109">
        <v>0</v>
      </c>
      <c r="GB29" s="109">
        <v>0</v>
      </c>
      <c r="GC29" s="109">
        <v>0</v>
      </c>
      <c r="GD29" s="109">
        <v>0</v>
      </c>
      <c r="GE29" s="109">
        <v>0</v>
      </c>
      <c r="GF29" s="109">
        <v>0</v>
      </c>
      <c r="GG29" s="109">
        <v>0</v>
      </c>
      <c r="GH29" s="109">
        <v>0</v>
      </c>
      <c r="GI29" s="109">
        <v>0</v>
      </c>
      <c r="GJ29" s="109">
        <v>0</v>
      </c>
      <c r="GK29" s="109">
        <v>0</v>
      </c>
      <c r="GL29" s="109">
        <v>0</v>
      </c>
      <c r="GM29" s="109">
        <v>0</v>
      </c>
      <c r="GN29" s="109">
        <v>0</v>
      </c>
      <c r="GO29" s="109">
        <v>0</v>
      </c>
      <c r="GP29" s="109">
        <v>0</v>
      </c>
      <c r="GQ29" s="109">
        <v>0</v>
      </c>
      <c r="GR29" s="109">
        <v>0</v>
      </c>
      <c r="GS29" s="109">
        <v>0</v>
      </c>
      <c r="GT29" s="109">
        <v>0</v>
      </c>
      <c r="GU29" s="110">
        <f t="shared" si="0"/>
        <v>1.0000000000000004</v>
      </c>
    </row>
    <row r="30" spans="1:203" s="110" customFormat="1">
      <c r="A30" s="107">
        <v>28</v>
      </c>
      <c r="B30" s="108" t="s">
        <v>238</v>
      </c>
      <c r="C30" s="109">
        <v>0</v>
      </c>
      <c r="D30" s="109">
        <v>0</v>
      </c>
      <c r="E30" s="109">
        <v>0</v>
      </c>
      <c r="F30" s="109">
        <v>0</v>
      </c>
      <c r="G30" s="109">
        <v>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09">
        <v>0</v>
      </c>
      <c r="N30" s="109">
        <v>0</v>
      </c>
      <c r="O30" s="109">
        <v>0</v>
      </c>
      <c r="P30" s="109">
        <v>0</v>
      </c>
      <c r="Q30" s="109">
        <v>0</v>
      </c>
      <c r="R30" s="109">
        <v>0</v>
      </c>
      <c r="S30" s="109">
        <v>0</v>
      </c>
      <c r="T30" s="109">
        <v>0</v>
      </c>
      <c r="U30" s="109">
        <v>0</v>
      </c>
      <c r="V30" s="109">
        <v>0</v>
      </c>
      <c r="W30" s="109">
        <v>0</v>
      </c>
      <c r="X30" s="109">
        <v>0</v>
      </c>
      <c r="Y30" s="109">
        <v>0</v>
      </c>
      <c r="Z30" s="109">
        <v>0</v>
      </c>
      <c r="AA30" s="109">
        <v>0</v>
      </c>
      <c r="AB30" s="109">
        <v>0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H30" s="109">
        <v>0</v>
      </c>
      <c r="AI30" s="109">
        <v>0</v>
      </c>
      <c r="AJ30" s="109">
        <v>0</v>
      </c>
      <c r="AK30" s="109">
        <v>0</v>
      </c>
      <c r="AL30" s="109">
        <v>0</v>
      </c>
      <c r="AM30" s="109">
        <v>0</v>
      </c>
      <c r="AN30" s="109">
        <v>0</v>
      </c>
      <c r="AO30" s="109">
        <v>0</v>
      </c>
      <c r="AP30" s="109">
        <v>0</v>
      </c>
      <c r="AQ30" s="109">
        <v>0</v>
      </c>
      <c r="AR30" s="109">
        <v>0</v>
      </c>
      <c r="AS30" s="109">
        <v>0</v>
      </c>
      <c r="AT30" s="109">
        <v>0</v>
      </c>
      <c r="AU30" s="109">
        <v>0</v>
      </c>
      <c r="AV30" s="109">
        <v>0</v>
      </c>
      <c r="AW30" s="109">
        <v>0</v>
      </c>
      <c r="AX30" s="109">
        <v>0</v>
      </c>
      <c r="AY30" s="109">
        <v>0</v>
      </c>
      <c r="AZ30" s="109">
        <v>0</v>
      </c>
      <c r="BA30" s="109">
        <v>0</v>
      </c>
      <c r="BB30" s="109">
        <v>0</v>
      </c>
      <c r="BC30" s="109">
        <v>0</v>
      </c>
      <c r="BD30" s="109">
        <v>0</v>
      </c>
      <c r="BE30" s="109">
        <v>0</v>
      </c>
      <c r="BF30" s="109">
        <v>0</v>
      </c>
      <c r="BG30" s="109">
        <v>0</v>
      </c>
      <c r="BH30" s="109">
        <v>0</v>
      </c>
      <c r="BI30" s="109">
        <v>0</v>
      </c>
      <c r="BJ30" s="109">
        <v>0</v>
      </c>
      <c r="BK30" s="109">
        <v>0</v>
      </c>
      <c r="BL30" s="109">
        <v>0</v>
      </c>
      <c r="BM30" s="109">
        <v>0</v>
      </c>
      <c r="BN30" s="109">
        <v>0</v>
      </c>
      <c r="BO30" s="109">
        <v>0</v>
      </c>
      <c r="BP30" s="109">
        <v>0</v>
      </c>
      <c r="BQ30" s="109">
        <v>0</v>
      </c>
      <c r="BR30" s="109">
        <v>0</v>
      </c>
      <c r="BS30" s="109">
        <v>0</v>
      </c>
      <c r="BT30" s="109">
        <v>0</v>
      </c>
      <c r="BU30" s="109">
        <v>0</v>
      </c>
      <c r="BV30" s="109">
        <v>0</v>
      </c>
      <c r="BW30" s="109">
        <v>0</v>
      </c>
      <c r="BX30" s="109">
        <v>0</v>
      </c>
      <c r="BY30" s="109">
        <v>0</v>
      </c>
      <c r="BZ30" s="109">
        <v>0</v>
      </c>
      <c r="CA30" s="109">
        <v>0</v>
      </c>
      <c r="CB30" s="109">
        <v>0</v>
      </c>
      <c r="CC30" s="109">
        <v>0</v>
      </c>
      <c r="CD30" s="109">
        <v>0</v>
      </c>
      <c r="CE30" s="109">
        <v>0</v>
      </c>
      <c r="CF30" s="109">
        <v>0</v>
      </c>
      <c r="CG30" s="109">
        <v>0</v>
      </c>
      <c r="CH30" s="109">
        <v>0</v>
      </c>
      <c r="CI30" s="109">
        <v>0</v>
      </c>
      <c r="CJ30" s="109">
        <v>0</v>
      </c>
      <c r="CK30" s="109">
        <v>0</v>
      </c>
      <c r="CL30" s="109">
        <v>0</v>
      </c>
      <c r="CM30" s="109">
        <v>0</v>
      </c>
      <c r="CN30" s="109">
        <v>0</v>
      </c>
      <c r="CO30" s="109">
        <v>0</v>
      </c>
      <c r="CP30" s="109">
        <v>0</v>
      </c>
      <c r="CQ30" s="109">
        <v>0</v>
      </c>
      <c r="CR30" s="109">
        <v>0</v>
      </c>
      <c r="CS30" s="109">
        <v>0</v>
      </c>
      <c r="CT30" s="109">
        <v>0</v>
      </c>
      <c r="CU30" s="109">
        <v>0</v>
      </c>
      <c r="CV30" s="109">
        <v>0</v>
      </c>
      <c r="CW30" s="109">
        <v>0</v>
      </c>
      <c r="CX30" s="109">
        <v>0</v>
      </c>
      <c r="CY30" s="109">
        <v>0</v>
      </c>
      <c r="CZ30" s="109">
        <v>0</v>
      </c>
      <c r="DA30" s="109">
        <v>0</v>
      </c>
      <c r="DB30" s="109">
        <v>0</v>
      </c>
      <c r="DC30" s="109">
        <v>0</v>
      </c>
      <c r="DD30" s="109">
        <v>0</v>
      </c>
      <c r="DE30" s="109">
        <v>0</v>
      </c>
      <c r="DF30" s="109">
        <v>0</v>
      </c>
      <c r="DG30" s="109">
        <v>0</v>
      </c>
      <c r="DH30" s="109">
        <v>0</v>
      </c>
      <c r="DI30" s="109">
        <v>0</v>
      </c>
      <c r="DJ30" s="109">
        <v>0</v>
      </c>
      <c r="DK30" s="109">
        <v>0</v>
      </c>
      <c r="DL30" s="109">
        <v>0</v>
      </c>
      <c r="DM30" s="109">
        <v>0</v>
      </c>
      <c r="DN30" s="109">
        <v>0</v>
      </c>
      <c r="DO30" s="109">
        <v>0</v>
      </c>
      <c r="DP30" s="109">
        <v>0</v>
      </c>
      <c r="DQ30" s="109">
        <v>0</v>
      </c>
      <c r="DR30" s="109">
        <v>0</v>
      </c>
      <c r="DS30" s="109">
        <v>0</v>
      </c>
      <c r="DT30" s="109">
        <v>0</v>
      </c>
      <c r="DU30" s="109">
        <v>0</v>
      </c>
      <c r="DV30" s="109">
        <v>0</v>
      </c>
      <c r="DW30" s="109">
        <v>0</v>
      </c>
      <c r="DX30" s="109">
        <v>0</v>
      </c>
      <c r="DY30" s="109">
        <v>0</v>
      </c>
      <c r="DZ30" s="109">
        <v>0</v>
      </c>
      <c r="EA30" s="109">
        <v>0</v>
      </c>
      <c r="EB30" s="109">
        <v>0</v>
      </c>
      <c r="EC30" s="109">
        <v>0</v>
      </c>
      <c r="ED30" s="109">
        <v>0</v>
      </c>
      <c r="EE30" s="109">
        <v>0</v>
      </c>
      <c r="EF30" s="109">
        <v>0</v>
      </c>
      <c r="EG30" s="109">
        <v>0</v>
      </c>
      <c r="EH30" s="109">
        <v>0</v>
      </c>
      <c r="EI30" s="109">
        <v>0</v>
      </c>
      <c r="EJ30" s="109">
        <v>0</v>
      </c>
      <c r="EK30" s="109">
        <v>0</v>
      </c>
      <c r="EL30" s="109">
        <v>0</v>
      </c>
      <c r="EM30" s="109">
        <v>0</v>
      </c>
      <c r="EN30" s="109">
        <v>0</v>
      </c>
      <c r="EO30" s="109">
        <v>0</v>
      </c>
      <c r="EP30" s="109">
        <v>0</v>
      </c>
      <c r="EQ30" s="109">
        <v>0</v>
      </c>
      <c r="ER30" s="109">
        <v>0</v>
      </c>
      <c r="ES30" s="109">
        <v>0</v>
      </c>
      <c r="ET30" s="109">
        <v>0</v>
      </c>
      <c r="EU30" s="109">
        <v>1</v>
      </c>
      <c r="EV30" s="109">
        <v>0</v>
      </c>
      <c r="EW30" s="109">
        <v>0</v>
      </c>
      <c r="EX30" s="109">
        <v>0</v>
      </c>
      <c r="EY30" s="109">
        <v>0</v>
      </c>
      <c r="EZ30" s="109">
        <v>0</v>
      </c>
      <c r="FA30" s="109">
        <v>0</v>
      </c>
      <c r="FB30" s="109">
        <v>0</v>
      </c>
      <c r="FC30" s="109">
        <v>0</v>
      </c>
      <c r="FD30" s="109">
        <v>0</v>
      </c>
      <c r="FE30" s="109">
        <v>0</v>
      </c>
      <c r="FF30" s="109">
        <v>0</v>
      </c>
      <c r="FG30" s="109">
        <v>0</v>
      </c>
      <c r="FH30" s="109">
        <v>0</v>
      </c>
      <c r="FI30" s="109">
        <v>0</v>
      </c>
      <c r="FJ30" s="109">
        <v>0</v>
      </c>
      <c r="FK30" s="109">
        <v>0</v>
      </c>
      <c r="FL30" s="109">
        <v>0</v>
      </c>
      <c r="FM30" s="109">
        <v>0</v>
      </c>
      <c r="FN30" s="109">
        <v>0</v>
      </c>
      <c r="FO30" s="109">
        <v>0</v>
      </c>
      <c r="FP30" s="109">
        <v>0</v>
      </c>
      <c r="FQ30" s="109">
        <v>0</v>
      </c>
      <c r="FR30" s="109">
        <v>0</v>
      </c>
      <c r="FS30" s="109">
        <v>0</v>
      </c>
      <c r="FT30" s="109">
        <v>0</v>
      </c>
      <c r="FU30" s="109">
        <v>0</v>
      </c>
      <c r="FV30" s="109">
        <v>0</v>
      </c>
      <c r="FW30" s="109">
        <v>0</v>
      </c>
      <c r="FX30" s="109">
        <v>0</v>
      </c>
      <c r="FY30" s="109">
        <v>0</v>
      </c>
      <c r="FZ30" s="109">
        <v>0</v>
      </c>
      <c r="GA30" s="109">
        <v>0</v>
      </c>
      <c r="GB30" s="109">
        <v>0</v>
      </c>
      <c r="GC30" s="109">
        <v>0</v>
      </c>
      <c r="GD30" s="109">
        <v>0</v>
      </c>
      <c r="GE30" s="109">
        <v>0</v>
      </c>
      <c r="GF30" s="109">
        <v>0</v>
      </c>
      <c r="GG30" s="109">
        <v>0</v>
      </c>
      <c r="GH30" s="109">
        <v>0</v>
      </c>
      <c r="GI30" s="109">
        <v>0</v>
      </c>
      <c r="GJ30" s="109">
        <v>0</v>
      </c>
      <c r="GK30" s="109">
        <v>0</v>
      </c>
      <c r="GL30" s="109">
        <v>0</v>
      </c>
      <c r="GM30" s="109">
        <v>0</v>
      </c>
      <c r="GN30" s="109">
        <v>0</v>
      </c>
      <c r="GO30" s="109">
        <v>0</v>
      </c>
      <c r="GP30" s="109">
        <v>0</v>
      </c>
      <c r="GQ30" s="109">
        <v>0</v>
      </c>
      <c r="GR30" s="109">
        <v>0</v>
      </c>
      <c r="GS30" s="109">
        <v>0</v>
      </c>
      <c r="GT30" s="109">
        <v>0</v>
      </c>
      <c r="GU30" s="110">
        <f t="shared" si="0"/>
        <v>1</v>
      </c>
    </row>
    <row r="31" spans="1:203" s="110" customFormat="1">
      <c r="A31" s="107">
        <v>29</v>
      </c>
      <c r="B31" s="108" t="s">
        <v>239</v>
      </c>
      <c r="C31" s="109">
        <v>0</v>
      </c>
      <c r="D31" s="109">
        <v>0</v>
      </c>
      <c r="E31" s="109">
        <v>0</v>
      </c>
      <c r="F31" s="109">
        <v>0</v>
      </c>
      <c r="G31" s="109">
        <v>0</v>
      </c>
      <c r="H31" s="109">
        <v>0</v>
      </c>
      <c r="I31" s="109">
        <v>0</v>
      </c>
      <c r="J31" s="109">
        <v>0</v>
      </c>
      <c r="K31" s="109">
        <v>0</v>
      </c>
      <c r="L31" s="109">
        <v>0</v>
      </c>
      <c r="M31" s="109">
        <v>0</v>
      </c>
      <c r="N31" s="109">
        <v>0</v>
      </c>
      <c r="O31" s="109">
        <v>0</v>
      </c>
      <c r="P31" s="109">
        <v>0</v>
      </c>
      <c r="Q31" s="109">
        <v>0</v>
      </c>
      <c r="R31" s="109">
        <v>0</v>
      </c>
      <c r="S31" s="109">
        <v>0</v>
      </c>
      <c r="T31" s="109">
        <v>0</v>
      </c>
      <c r="U31" s="109">
        <v>0</v>
      </c>
      <c r="V31" s="109">
        <v>0</v>
      </c>
      <c r="W31" s="109">
        <v>0</v>
      </c>
      <c r="X31" s="109">
        <v>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H31" s="109">
        <v>0</v>
      </c>
      <c r="AI31" s="109">
        <v>0</v>
      </c>
      <c r="AJ31" s="109">
        <v>0</v>
      </c>
      <c r="AK31" s="109">
        <v>0</v>
      </c>
      <c r="AL31" s="109">
        <v>0</v>
      </c>
      <c r="AM31" s="109">
        <v>0</v>
      </c>
      <c r="AN31" s="109">
        <v>0</v>
      </c>
      <c r="AO31" s="109">
        <v>0</v>
      </c>
      <c r="AP31" s="109">
        <v>0</v>
      </c>
      <c r="AQ31" s="109">
        <v>0</v>
      </c>
      <c r="AR31" s="109">
        <v>0</v>
      </c>
      <c r="AS31" s="109">
        <v>0</v>
      </c>
      <c r="AT31" s="109">
        <v>0</v>
      </c>
      <c r="AU31" s="109">
        <v>0</v>
      </c>
      <c r="AV31" s="109">
        <v>0</v>
      </c>
      <c r="AW31" s="109">
        <v>0</v>
      </c>
      <c r="AX31" s="109">
        <v>0</v>
      </c>
      <c r="AY31" s="109">
        <v>0</v>
      </c>
      <c r="AZ31" s="109">
        <v>0</v>
      </c>
      <c r="BA31" s="109">
        <v>0</v>
      </c>
      <c r="BB31" s="109">
        <v>0</v>
      </c>
      <c r="BC31" s="109">
        <v>0</v>
      </c>
      <c r="BD31" s="109">
        <v>0</v>
      </c>
      <c r="BE31" s="109">
        <v>0</v>
      </c>
      <c r="BF31" s="109">
        <v>0</v>
      </c>
      <c r="BG31" s="109">
        <v>0</v>
      </c>
      <c r="BH31" s="109">
        <v>0</v>
      </c>
      <c r="BI31" s="109">
        <v>0</v>
      </c>
      <c r="BJ31" s="109">
        <v>0</v>
      </c>
      <c r="BK31" s="109">
        <v>0</v>
      </c>
      <c r="BL31" s="109">
        <v>0</v>
      </c>
      <c r="BM31" s="109">
        <v>0</v>
      </c>
      <c r="BN31" s="109">
        <v>0</v>
      </c>
      <c r="BO31" s="109">
        <v>0</v>
      </c>
      <c r="BP31" s="109">
        <v>0</v>
      </c>
      <c r="BQ31" s="109">
        <v>0</v>
      </c>
      <c r="BR31" s="109">
        <v>0</v>
      </c>
      <c r="BS31" s="109">
        <v>0</v>
      </c>
      <c r="BT31" s="109">
        <v>0</v>
      </c>
      <c r="BU31" s="109">
        <v>0</v>
      </c>
      <c r="BV31" s="109">
        <v>0</v>
      </c>
      <c r="BW31" s="109">
        <v>0</v>
      </c>
      <c r="BX31" s="109">
        <v>0</v>
      </c>
      <c r="BY31" s="109">
        <v>0</v>
      </c>
      <c r="BZ31" s="109">
        <v>0</v>
      </c>
      <c r="CA31" s="109">
        <v>0</v>
      </c>
      <c r="CB31" s="109">
        <v>0</v>
      </c>
      <c r="CC31" s="109">
        <v>0</v>
      </c>
      <c r="CD31" s="109">
        <v>0</v>
      </c>
      <c r="CE31" s="109">
        <v>0</v>
      </c>
      <c r="CF31" s="109">
        <v>0</v>
      </c>
      <c r="CG31" s="109">
        <v>0</v>
      </c>
      <c r="CH31" s="109">
        <v>0</v>
      </c>
      <c r="CI31" s="109">
        <v>0</v>
      </c>
      <c r="CJ31" s="109">
        <v>0</v>
      </c>
      <c r="CK31" s="109">
        <v>0</v>
      </c>
      <c r="CL31" s="109">
        <v>0</v>
      </c>
      <c r="CM31" s="109">
        <v>0</v>
      </c>
      <c r="CN31" s="109">
        <v>0</v>
      </c>
      <c r="CO31" s="109">
        <v>0</v>
      </c>
      <c r="CP31" s="109">
        <v>0</v>
      </c>
      <c r="CQ31" s="109">
        <v>0</v>
      </c>
      <c r="CR31" s="109">
        <v>0</v>
      </c>
      <c r="CS31" s="109">
        <v>0</v>
      </c>
      <c r="CT31" s="109">
        <v>0</v>
      </c>
      <c r="CU31" s="109">
        <v>0</v>
      </c>
      <c r="CV31" s="109">
        <v>0</v>
      </c>
      <c r="CW31" s="109">
        <v>0</v>
      </c>
      <c r="CX31" s="109">
        <v>0</v>
      </c>
      <c r="CY31" s="109">
        <v>0</v>
      </c>
      <c r="CZ31" s="109">
        <v>0</v>
      </c>
      <c r="DA31" s="109">
        <v>0</v>
      </c>
      <c r="DB31" s="109">
        <v>0</v>
      </c>
      <c r="DC31" s="109">
        <v>0</v>
      </c>
      <c r="DD31" s="109">
        <v>0</v>
      </c>
      <c r="DE31" s="109">
        <v>0</v>
      </c>
      <c r="DF31" s="109">
        <v>0</v>
      </c>
      <c r="DG31" s="109">
        <v>0</v>
      </c>
      <c r="DH31" s="109">
        <v>0</v>
      </c>
      <c r="DI31" s="109">
        <v>0</v>
      </c>
      <c r="DJ31" s="109">
        <v>0</v>
      </c>
      <c r="DK31" s="109">
        <v>0</v>
      </c>
      <c r="DL31" s="109">
        <v>0</v>
      </c>
      <c r="DM31" s="109">
        <v>0</v>
      </c>
      <c r="DN31" s="109">
        <v>0</v>
      </c>
      <c r="DO31" s="109">
        <v>0</v>
      </c>
      <c r="DP31" s="109">
        <v>0</v>
      </c>
      <c r="DQ31" s="109">
        <v>0</v>
      </c>
      <c r="DR31" s="109">
        <v>0</v>
      </c>
      <c r="DS31" s="109">
        <v>0</v>
      </c>
      <c r="DT31" s="109">
        <v>0</v>
      </c>
      <c r="DU31" s="109">
        <v>0</v>
      </c>
      <c r="DV31" s="109">
        <v>0</v>
      </c>
      <c r="DW31" s="109">
        <v>0</v>
      </c>
      <c r="DX31" s="109">
        <v>0</v>
      </c>
      <c r="DY31" s="109">
        <v>0</v>
      </c>
      <c r="DZ31" s="109">
        <v>0</v>
      </c>
      <c r="EA31" s="109">
        <v>0</v>
      </c>
      <c r="EB31" s="109">
        <v>0</v>
      </c>
      <c r="EC31" s="109">
        <v>0</v>
      </c>
      <c r="ED31" s="109">
        <v>0</v>
      </c>
      <c r="EE31" s="109">
        <v>0</v>
      </c>
      <c r="EF31" s="109">
        <v>0</v>
      </c>
      <c r="EG31" s="109">
        <v>0</v>
      </c>
      <c r="EH31" s="109">
        <v>0</v>
      </c>
      <c r="EI31" s="109">
        <v>0</v>
      </c>
      <c r="EJ31" s="109">
        <v>0</v>
      </c>
      <c r="EK31" s="109">
        <v>0</v>
      </c>
      <c r="EL31" s="109">
        <v>0</v>
      </c>
      <c r="EM31" s="109">
        <v>0</v>
      </c>
      <c r="EN31" s="109">
        <v>0</v>
      </c>
      <c r="EO31" s="109">
        <v>0</v>
      </c>
      <c r="EP31" s="109">
        <v>0</v>
      </c>
      <c r="EQ31" s="109">
        <v>0</v>
      </c>
      <c r="ER31" s="109">
        <v>0</v>
      </c>
      <c r="ES31" s="109">
        <v>0</v>
      </c>
      <c r="ET31" s="109">
        <v>0</v>
      </c>
      <c r="EU31" s="109">
        <v>0</v>
      </c>
      <c r="EV31" s="109">
        <v>0</v>
      </c>
      <c r="EW31" s="109">
        <v>0</v>
      </c>
      <c r="EX31" s="109">
        <v>0</v>
      </c>
      <c r="EY31" s="109">
        <v>0</v>
      </c>
      <c r="EZ31" s="109">
        <v>0</v>
      </c>
      <c r="FA31" s="109">
        <v>0</v>
      </c>
      <c r="FB31" s="109">
        <v>0</v>
      </c>
      <c r="FC31" s="109">
        <v>0</v>
      </c>
      <c r="FD31" s="109">
        <v>0</v>
      </c>
      <c r="FE31" s="109">
        <v>0</v>
      </c>
      <c r="FF31" s="109">
        <v>0</v>
      </c>
      <c r="FG31" s="109">
        <v>0</v>
      </c>
      <c r="FH31" s="109">
        <v>0</v>
      </c>
      <c r="FI31" s="109">
        <v>0</v>
      </c>
      <c r="FJ31" s="109">
        <v>0</v>
      </c>
      <c r="FK31" s="109">
        <v>0</v>
      </c>
      <c r="FL31" s="109">
        <v>0</v>
      </c>
      <c r="FM31" s="109">
        <v>0</v>
      </c>
      <c r="FN31" s="109">
        <v>0</v>
      </c>
      <c r="FO31" s="109">
        <v>0</v>
      </c>
      <c r="FP31" s="109">
        <v>0</v>
      </c>
      <c r="FQ31" s="109">
        <v>0</v>
      </c>
      <c r="FR31" s="109">
        <v>0</v>
      </c>
      <c r="FS31" s="109">
        <v>0</v>
      </c>
      <c r="FT31" s="109">
        <v>0</v>
      </c>
      <c r="FU31" s="109">
        <v>0</v>
      </c>
      <c r="FV31" s="109">
        <v>0.13026786545865299</v>
      </c>
      <c r="FW31" s="109">
        <v>0.130200354439587</v>
      </c>
      <c r="FX31" s="109">
        <v>0.09</v>
      </c>
      <c r="FY31" s="109">
        <v>0.109732134541347</v>
      </c>
      <c r="FZ31" s="109">
        <v>0.09</v>
      </c>
      <c r="GA31" s="109">
        <v>0.09</v>
      </c>
      <c r="GB31" s="109">
        <v>0.1</v>
      </c>
      <c r="GC31" s="109">
        <v>0</v>
      </c>
      <c r="GD31" s="109">
        <v>0</v>
      </c>
      <c r="GE31" s="109">
        <v>0</v>
      </c>
      <c r="GF31" s="109">
        <v>0</v>
      </c>
      <c r="GG31" s="109">
        <v>0</v>
      </c>
      <c r="GH31" s="109">
        <v>0</v>
      </c>
      <c r="GI31" s="109">
        <v>0</v>
      </c>
      <c r="GJ31" s="109">
        <v>4.9799645560412602E-2</v>
      </c>
      <c r="GK31" s="109">
        <v>0.05</v>
      </c>
      <c r="GL31" s="109">
        <v>5.0000000000000001E-3</v>
      </c>
      <c r="GM31" s="109">
        <v>0.13500000000000001</v>
      </c>
      <c r="GN31" s="109">
        <v>0.01</v>
      </c>
      <c r="GO31" s="109">
        <v>0.01</v>
      </c>
      <c r="GP31" s="109">
        <v>0</v>
      </c>
      <c r="GQ31" s="109">
        <v>0</v>
      </c>
      <c r="GR31" s="109">
        <v>0</v>
      </c>
      <c r="GS31" s="109">
        <v>0</v>
      </c>
      <c r="GT31" s="109">
        <v>0</v>
      </c>
      <c r="GU31" s="110">
        <f t="shared" si="0"/>
        <v>0.99999999999999956</v>
      </c>
    </row>
    <row r="32" spans="1:203" s="110" customFormat="1">
      <c r="A32" s="107">
        <v>30</v>
      </c>
      <c r="B32" s="108" t="s">
        <v>240</v>
      </c>
      <c r="C32" s="109">
        <v>0</v>
      </c>
      <c r="D32" s="109">
        <v>0</v>
      </c>
      <c r="E32" s="109">
        <v>0</v>
      </c>
      <c r="F32" s="109">
        <v>0</v>
      </c>
      <c r="G32" s="109">
        <v>0</v>
      </c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09">
        <v>0</v>
      </c>
      <c r="N32" s="109">
        <v>0</v>
      </c>
      <c r="O32" s="109">
        <v>0</v>
      </c>
      <c r="P32" s="109">
        <v>0</v>
      </c>
      <c r="Q32" s="109">
        <v>0</v>
      </c>
      <c r="R32" s="109">
        <v>0</v>
      </c>
      <c r="S32" s="109">
        <v>0</v>
      </c>
      <c r="T32" s="109">
        <v>0</v>
      </c>
      <c r="U32" s="109">
        <v>0</v>
      </c>
      <c r="V32" s="109">
        <v>0</v>
      </c>
      <c r="W32" s="109">
        <v>0</v>
      </c>
      <c r="X32" s="109">
        <v>0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H32" s="109">
        <v>0</v>
      </c>
      <c r="AI32" s="109">
        <v>0</v>
      </c>
      <c r="AJ32" s="109">
        <v>0</v>
      </c>
      <c r="AK32" s="109">
        <v>0</v>
      </c>
      <c r="AL32" s="109">
        <v>0</v>
      </c>
      <c r="AM32" s="109">
        <v>0</v>
      </c>
      <c r="AN32" s="109">
        <v>0</v>
      </c>
      <c r="AO32" s="109">
        <v>0</v>
      </c>
      <c r="AP32" s="109">
        <v>0</v>
      </c>
      <c r="AQ32" s="109">
        <v>0</v>
      </c>
      <c r="AR32" s="109">
        <v>0</v>
      </c>
      <c r="AS32" s="109">
        <v>0</v>
      </c>
      <c r="AT32" s="109">
        <v>0</v>
      </c>
      <c r="AU32" s="109">
        <v>0</v>
      </c>
      <c r="AV32" s="109">
        <v>0</v>
      </c>
      <c r="AW32" s="109">
        <v>0</v>
      </c>
      <c r="AX32" s="109">
        <v>0</v>
      </c>
      <c r="AY32" s="109">
        <v>0</v>
      </c>
      <c r="AZ32" s="109">
        <v>0</v>
      </c>
      <c r="BA32" s="109">
        <v>0</v>
      </c>
      <c r="BB32" s="109">
        <v>0</v>
      </c>
      <c r="BC32" s="109">
        <v>0</v>
      </c>
      <c r="BD32" s="109">
        <v>0</v>
      </c>
      <c r="BE32" s="109">
        <v>0</v>
      </c>
      <c r="BF32" s="109">
        <v>0</v>
      </c>
      <c r="BG32" s="109">
        <v>0</v>
      </c>
      <c r="BH32" s="109">
        <v>0</v>
      </c>
      <c r="BI32" s="109">
        <v>0</v>
      </c>
      <c r="BJ32" s="109">
        <v>0</v>
      </c>
      <c r="BK32" s="109">
        <v>0</v>
      </c>
      <c r="BL32" s="109">
        <v>0</v>
      </c>
      <c r="BM32" s="109">
        <v>0</v>
      </c>
      <c r="BN32" s="109">
        <v>0</v>
      </c>
      <c r="BO32" s="109">
        <v>0</v>
      </c>
      <c r="BP32" s="109">
        <v>0</v>
      </c>
      <c r="BQ32" s="109">
        <v>0</v>
      </c>
      <c r="BR32" s="109">
        <v>0</v>
      </c>
      <c r="BS32" s="109">
        <v>0</v>
      </c>
      <c r="BT32" s="109">
        <v>0</v>
      </c>
      <c r="BU32" s="109">
        <v>0</v>
      </c>
      <c r="BV32" s="109">
        <v>0</v>
      </c>
      <c r="BW32" s="109">
        <v>0</v>
      </c>
      <c r="BX32" s="109">
        <v>0</v>
      </c>
      <c r="BY32" s="109">
        <v>0</v>
      </c>
      <c r="BZ32" s="109">
        <v>0</v>
      </c>
      <c r="CA32" s="109">
        <v>0</v>
      </c>
      <c r="CB32" s="109">
        <v>0</v>
      </c>
      <c r="CC32" s="109">
        <v>0</v>
      </c>
      <c r="CD32" s="109">
        <v>0</v>
      </c>
      <c r="CE32" s="109">
        <v>0</v>
      </c>
      <c r="CF32" s="109">
        <v>0</v>
      </c>
      <c r="CG32" s="109">
        <v>0</v>
      </c>
      <c r="CH32" s="109">
        <v>0</v>
      </c>
      <c r="CI32" s="109">
        <v>0</v>
      </c>
      <c r="CJ32" s="109">
        <v>0</v>
      </c>
      <c r="CK32" s="109">
        <v>0</v>
      </c>
      <c r="CL32" s="109">
        <v>0</v>
      </c>
      <c r="CM32" s="109">
        <v>0</v>
      </c>
      <c r="CN32" s="109">
        <v>0</v>
      </c>
      <c r="CO32" s="109">
        <v>0</v>
      </c>
      <c r="CP32" s="109">
        <v>0</v>
      </c>
      <c r="CQ32" s="109">
        <v>0</v>
      </c>
      <c r="CR32" s="109">
        <v>0</v>
      </c>
      <c r="CS32" s="109">
        <v>0</v>
      </c>
      <c r="CT32" s="109">
        <v>0</v>
      </c>
      <c r="CU32" s="109">
        <v>0</v>
      </c>
      <c r="CV32" s="109">
        <v>0</v>
      </c>
      <c r="CW32" s="109">
        <v>0</v>
      </c>
      <c r="CX32" s="109">
        <v>0</v>
      </c>
      <c r="CY32" s="109">
        <v>0</v>
      </c>
      <c r="CZ32" s="109">
        <v>0</v>
      </c>
      <c r="DA32" s="109">
        <v>0</v>
      </c>
      <c r="DB32" s="109">
        <v>0</v>
      </c>
      <c r="DC32" s="109">
        <v>0</v>
      </c>
      <c r="DD32" s="109">
        <v>0</v>
      </c>
      <c r="DE32" s="109">
        <v>0</v>
      </c>
      <c r="DF32" s="109">
        <v>0</v>
      </c>
      <c r="DG32" s="109">
        <v>0</v>
      </c>
      <c r="DH32" s="109">
        <v>0</v>
      </c>
      <c r="DI32" s="109">
        <v>0</v>
      </c>
      <c r="DJ32" s="109">
        <v>0</v>
      </c>
      <c r="DK32" s="109">
        <v>0</v>
      </c>
      <c r="DL32" s="109">
        <v>0</v>
      </c>
      <c r="DM32" s="109">
        <v>0</v>
      </c>
      <c r="DN32" s="109">
        <v>0</v>
      </c>
      <c r="DO32" s="109">
        <v>0</v>
      </c>
      <c r="DP32" s="109">
        <v>0</v>
      </c>
      <c r="DQ32" s="109">
        <v>0</v>
      </c>
      <c r="DR32" s="109">
        <v>0</v>
      </c>
      <c r="DS32" s="109">
        <v>0</v>
      </c>
      <c r="DT32" s="109">
        <v>0</v>
      </c>
      <c r="DU32" s="109">
        <v>0</v>
      </c>
      <c r="DV32" s="109">
        <v>0</v>
      </c>
      <c r="DW32" s="109">
        <v>0</v>
      </c>
      <c r="DX32" s="109">
        <v>0</v>
      </c>
      <c r="DY32" s="109">
        <v>0</v>
      </c>
      <c r="DZ32" s="109">
        <v>0</v>
      </c>
      <c r="EA32" s="109">
        <v>0</v>
      </c>
      <c r="EB32" s="109">
        <v>0</v>
      </c>
      <c r="EC32" s="109">
        <v>0</v>
      </c>
      <c r="ED32" s="109">
        <v>0</v>
      </c>
      <c r="EE32" s="109">
        <v>0</v>
      </c>
      <c r="EF32" s="109">
        <v>0</v>
      </c>
      <c r="EG32" s="109">
        <v>0</v>
      </c>
      <c r="EH32" s="109">
        <v>0</v>
      </c>
      <c r="EI32" s="109">
        <v>0</v>
      </c>
      <c r="EJ32" s="109">
        <v>0</v>
      </c>
      <c r="EK32" s="109">
        <v>0</v>
      </c>
      <c r="EL32" s="109">
        <v>0</v>
      </c>
      <c r="EM32" s="109">
        <v>0</v>
      </c>
      <c r="EN32" s="109">
        <v>0</v>
      </c>
      <c r="EO32" s="109">
        <v>0</v>
      </c>
      <c r="EP32" s="109">
        <v>0</v>
      </c>
      <c r="EQ32" s="109">
        <v>0</v>
      </c>
      <c r="ER32" s="109">
        <v>0</v>
      </c>
      <c r="ES32" s="109">
        <v>0</v>
      </c>
      <c r="ET32" s="109">
        <v>0</v>
      </c>
      <c r="EU32" s="109">
        <v>0</v>
      </c>
      <c r="EV32" s="109">
        <v>0</v>
      </c>
      <c r="EW32" s="109">
        <v>0</v>
      </c>
      <c r="EX32" s="109">
        <v>0</v>
      </c>
      <c r="EY32" s="109">
        <v>0</v>
      </c>
      <c r="EZ32" s="109">
        <v>0</v>
      </c>
      <c r="FA32" s="109">
        <v>0</v>
      </c>
      <c r="FB32" s="109">
        <v>0</v>
      </c>
      <c r="FC32" s="109">
        <v>0</v>
      </c>
      <c r="FD32" s="109">
        <v>0</v>
      </c>
      <c r="FE32" s="109">
        <v>0</v>
      </c>
      <c r="FF32" s="109">
        <v>0</v>
      </c>
      <c r="FG32" s="109">
        <v>0</v>
      </c>
      <c r="FH32" s="109">
        <v>0</v>
      </c>
      <c r="FI32" s="109">
        <v>0</v>
      </c>
      <c r="FJ32" s="109">
        <v>0</v>
      </c>
      <c r="FK32" s="109">
        <v>0</v>
      </c>
      <c r="FL32" s="109">
        <v>0</v>
      </c>
      <c r="FM32" s="109">
        <v>0</v>
      </c>
      <c r="FN32" s="109">
        <v>0</v>
      </c>
      <c r="FO32" s="109">
        <v>0</v>
      </c>
      <c r="FP32" s="109">
        <v>0</v>
      </c>
      <c r="FQ32" s="109">
        <v>0</v>
      </c>
      <c r="FR32" s="109">
        <v>0</v>
      </c>
      <c r="FS32" s="109">
        <v>0</v>
      </c>
      <c r="FT32" s="109">
        <v>0</v>
      </c>
      <c r="FU32" s="109">
        <v>0.6</v>
      </c>
      <c r="FV32" s="109">
        <v>0</v>
      </c>
      <c r="FW32" s="109">
        <v>0</v>
      </c>
      <c r="FX32" s="109">
        <v>0</v>
      </c>
      <c r="FY32" s="109">
        <v>0</v>
      </c>
      <c r="FZ32" s="109">
        <v>0</v>
      </c>
      <c r="GA32" s="109">
        <v>0</v>
      </c>
      <c r="GB32" s="109">
        <v>0</v>
      </c>
      <c r="GC32" s="109">
        <v>0</v>
      </c>
      <c r="GD32" s="109">
        <v>0</v>
      </c>
      <c r="GE32" s="109">
        <v>0.25</v>
      </c>
      <c r="GF32" s="109">
        <v>0</v>
      </c>
      <c r="GG32" s="109">
        <v>0</v>
      </c>
      <c r="GH32" s="109">
        <v>0.05</v>
      </c>
      <c r="GI32" s="109">
        <v>0.1</v>
      </c>
      <c r="GJ32" s="109">
        <v>0</v>
      </c>
      <c r="GK32" s="109">
        <v>0</v>
      </c>
      <c r="GL32" s="109">
        <v>0</v>
      </c>
      <c r="GM32" s="109">
        <v>0</v>
      </c>
      <c r="GN32" s="109">
        <v>0</v>
      </c>
      <c r="GO32" s="109">
        <v>0</v>
      </c>
      <c r="GP32" s="109">
        <v>0</v>
      </c>
      <c r="GQ32" s="109">
        <v>0</v>
      </c>
      <c r="GR32" s="109">
        <v>0</v>
      </c>
      <c r="GS32" s="109">
        <v>0</v>
      </c>
      <c r="GT32" s="109">
        <v>0</v>
      </c>
      <c r="GU32" s="110">
        <f t="shared" si="0"/>
        <v>1</v>
      </c>
    </row>
    <row r="33" spans="1:203" s="110" customFormat="1">
      <c r="A33" s="107">
        <v>31</v>
      </c>
      <c r="B33" s="108" t="s">
        <v>241</v>
      </c>
      <c r="C33" s="109">
        <v>0</v>
      </c>
      <c r="D33" s="109">
        <v>0</v>
      </c>
      <c r="E33" s="109">
        <v>0</v>
      </c>
      <c r="F33" s="109">
        <v>0</v>
      </c>
      <c r="G33" s="109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9">
        <v>0</v>
      </c>
      <c r="Q33" s="109">
        <v>0</v>
      </c>
      <c r="R33" s="109">
        <v>0</v>
      </c>
      <c r="S33" s="109">
        <v>0</v>
      </c>
      <c r="T33" s="109">
        <v>0</v>
      </c>
      <c r="U33" s="109">
        <v>0</v>
      </c>
      <c r="V33" s="109">
        <v>0</v>
      </c>
      <c r="W33" s="109">
        <v>0</v>
      </c>
      <c r="X33" s="109">
        <v>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s="109">
        <v>0</v>
      </c>
      <c r="AI33" s="109">
        <v>0</v>
      </c>
      <c r="AJ33" s="109">
        <v>0</v>
      </c>
      <c r="AK33" s="109">
        <v>0</v>
      </c>
      <c r="AL33" s="109">
        <v>0</v>
      </c>
      <c r="AM33" s="109">
        <v>0</v>
      </c>
      <c r="AN33" s="109">
        <v>0</v>
      </c>
      <c r="AO33" s="109">
        <v>0</v>
      </c>
      <c r="AP33" s="109">
        <v>0</v>
      </c>
      <c r="AQ33" s="109">
        <v>0</v>
      </c>
      <c r="AR33" s="109">
        <v>0</v>
      </c>
      <c r="AS33" s="109">
        <v>0</v>
      </c>
      <c r="AT33" s="109">
        <v>0</v>
      </c>
      <c r="AU33" s="109">
        <v>0</v>
      </c>
      <c r="AV33" s="109">
        <v>0</v>
      </c>
      <c r="AW33" s="109">
        <v>0</v>
      </c>
      <c r="AX33" s="109">
        <v>0</v>
      </c>
      <c r="AY33" s="109">
        <v>0</v>
      </c>
      <c r="AZ33" s="109">
        <v>0</v>
      </c>
      <c r="BA33" s="109">
        <v>0</v>
      </c>
      <c r="BB33" s="109">
        <v>0</v>
      </c>
      <c r="BC33" s="109">
        <v>0</v>
      </c>
      <c r="BD33" s="109">
        <v>0</v>
      </c>
      <c r="BE33" s="109">
        <v>0</v>
      </c>
      <c r="BF33" s="109">
        <v>0</v>
      </c>
      <c r="BG33" s="109">
        <v>0</v>
      </c>
      <c r="BH33" s="109">
        <v>0</v>
      </c>
      <c r="BI33" s="109">
        <v>0</v>
      </c>
      <c r="BJ33" s="109">
        <v>0</v>
      </c>
      <c r="BK33" s="109">
        <v>0</v>
      </c>
      <c r="BL33" s="109">
        <v>0</v>
      </c>
      <c r="BM33" s="109">
        <v>0</v>
      </c>
      <c r="BN33" s="109">
        <v>0</v>
      </c>
      <c r="BO33" s="109">
        <v>0</v>
      </c>
      <c r="BP33" s="109">
        <v>0</v>
      </c>
      <c r="BQ33" s="109">
        <v>0</v>
      </c>
      <c r="BR33" s="109">
        <v>0</v>
      </c>
      <c r="BS33" s="109">
        <v>0</v>
      </c>
      <c r="BT33" s="109">
        <v>0</v>
      </c>
      <c r="BU33" s="109">
        <v>0</v>
      </c>
      <c r="BV33" s="109">
        <v>0</v>
      </c>
      <c r="BW33" s="109">
        <v>0</v>
      </c>
      <c r="BX33" s="109">
        <v>0</v>
      </c>
      <c r="BY33" s="109">
        <v>0</v>
      </c>
      <c r="BZ33" s="109">
        <v>0</v>
      </c>
      <c r="CA33" s="109">
        <v>0</v>
      </c>
      <c r="CB33" s="109">
        <v>0</v>
      </c>
      <c r="CC33" s="109">
        <v>0</v>
      </c>
      <c r="CD33" s="109">
        <v>0</v>
      </c>
      <c r="CE33" s="109">
        <v>0</v>
      </c>
      <c r="CF33" s="109">
        <v>0</v>
      </c>
      <c r="CG33" s="109">
        <v>0</v>
      </c>
      <c r="CH33" s="109">
        <v>0</v>
      </c>
      <c r="CI33" s="109">
        <v>0</v>
      </c>
      <c r="CJ33" s="109">
        <v>0</v>
      </c>
      <c r="CK33" s="109">
        <v>0</v>
      </c>
      <c r="CL33" s="109">
        <v>0</v>
      </c>
      <c r="CM33" s="109">
        <v>0</v>
      </c>
      <c r="CN33" s="109">
        <v>0</v>
      </c>
      <c r="CO33" s="109">
        <v>0</v>
      </c>
      <c r="CP33" s="109">
        <v>0</v>
      </c>
      <c r="CQ33" s="109">
        <v>0</v>
      </c>
      <c r="CR33" s="109">
        <v>0</v>
      </c>
      <c r="CS33" s="109">
        <v>0</v>
      </c>
      <c r="CT33" s="109">
        <v>0</v>
      </c>
      <c r="CU33" s="109">
        <v>0</v>
      </c>
      <c r="CV33" s="109">
        <v>0</v>
      </c>
      <c r="CW33" s="109">
        <v>0</v>
      </c>
      <c r="CX33" s="109">
        <v>0</v>
      </c>
      <c r="CY33" s="109">
        <v>0</v>
      </c>
      <c r="CZ33" s="109">
        <v>0</v>
      </c>
      <c r="DA33" s="109">
        <v>0</v>
      </c>
      <c r="DB33" s="109">
        <v>0</v>
      </c>
      <c r="DC33" s="109">
        <v>0</v>
      </c>
      <c r="DD33" s="109">
        <v>0</v>
      </c>
      <c r="DE33" s="109">
        <v>0</v>
      </c>
      <c r="DF33" s="109">
        <v>0</v>
      </c>
      <c r="DG33" s="109">
        <v>0</v>
      </c>
      <c r="DH33" s="109">
        <v>0</v>
      </c>
      <c r="DI33" s="109">
        <v>0</v>
      </c>
      <c r="DJ33" s="109">
        <v>0</v>
      </c>
      <c r="DK33" s="109">
        <v>0</v>
      </c>
      <c r="DL33" s="109">
        <v>0</v>
      </c>
      <c r="DM33" s="109">
        <v>0</v>
      </c>
      <c r="DN33" s="109">
        <v>0</v>
      </c>
      <c r="DO33" s="109">
        <v>0</v>
      </c>
      <c r="DP33" s="109">
        <v>0</v>
      </c>
      <c r="DQ33" s="109">
        <v>0</v>
      </c>
      <c r="DR33" s="109">
        <v>0</v>
      </c>
      <c r="DS33" s="109">
        <v>0</v>
      </c>
      <c r="DT33" s="109">
        <v>0</v>
      </c>
      <c r="DU33" s="109">
        <v>0</v>
      </c>
      <c r="DV33" s="109">
        <v>0</v>
      </c>
      <c r="DW33" s="109">
        <v>0</v>
      </c>
      <c r="DX33" s="109">
        <v>0</v>
      </c>
      <c r="DY33" s="109">
        <v>0</v>
      </c>
      <c r="DZ33" s="109">
        <v>0</v>
      </c>
      <c r="EA33" s="109">
        <v>0</v>
      </c>
      <c r="EB33" s="109">
        <v>0</v>
      </c>
      <c r="EC33" s="109">
        <v>0</v>
      </c>
      <c r="ED33" s="109">
        <v>0</v>
      </c>
      <c r="EE33" s="109">
        <v>0</v>
      </c>
      <c r="EF33" s="109">
        <v>0</v>
      </c>
      <c r="EG33" s="109">
        <v>0</v>
      </c>
      <c r="EH33" s="109">
        <v>0</v>
      </c>
      <c r="EI33" s="109">
        <v>0</v>
      </c>
      <c r="EJ33" s="109">
        <v>0</v>
      </c>
      <c r="EK33" s="109">
        <v>0</v>
      </c>
      <c r="EL33" s="109">
        <v>1.4999999999999999E-2</v>
      </c>
      <c r="EM33" s="109">
        <v>5.5E-2</v>
      </c>
      <c r="EN33" s="109">
        <v>0</v>
      </c>
      <c r="EO33" s="109">
        <v>0</v>
      </c>
      <c r="EP33" s="109">
        <v>0</v>
      </c>
      <c r="EQ33" s="109">
        <v>0</v>
      </c>
      <c r="ER33" s="109">
        <v>0</v>
      </c>
      <c r="ES33" s="109">
        <v>0</v>
      </c>
      <c r="ET33" s="109">
        <v>0</v>
      </c>
      <c r="EU33" s="109">
        <v>0.1</v>
      </c>
      <c r="EV33" s="109">
        <v>0.77</v>
      </c>
      <c r="EW33" s="109">
        <v>0</v>
      </c>
      <c r="EX33" s="109">
        <v>0</v>
      </c>
      <c r="EY33" s="109">
        <v>0</v>
      </c>
      <c r="EZ33" s="109">
        <v>0</v>
      </c>
      <c r="FA33" s="109">
        <v>0</v>
      </c>
      <c r="FB33" s="109">
        <v>0</v>
      </c>
      <c r="FC33" s="109">
        <v>0</v>
      </c>
      <c r="FD33" s="109">
        <v>0</v>
      </c>
      <c r="FE33" s="109">
        <v>0</v>
      </c>
      <c r="FF33" s="109">
        <v>0</v>
      </c>
      <c r="FG33" s="109">
        <v>0</v>
      </c>
      <c r="FH33" s="109">
        <v>0</v>
      </c>
      <c r="FI33" s="109">
        <v>0</v>
      </c>
      <c r="FJ33" s="109">
        <v>0</v>
      </c>
      <c r="FK33" s="109">
        <v>0</v>
      </c>
      <c r="FL33" s="109">
        <v>0</v>
      </c>
      <c r="FM33" s="109">
        <v>0</v>
      </c>
      <c r="FN33" s="109">
        <v>0</v>
      </c>
      <c r="FO33" s="109">
        <v>0</v>
      </c>
      <c r="FP33" s="109">
        <v>0</v>
      </c>
      <c r="FQ33" s="109">
        <v>0</v>
      </c>
      <c r="FR33" s="109">
        <v>0.06</v>
      </c>
      <c r="FS33" s="109">
        <v>0</v>
      </c>
      <c r="FT33" s="109">
        <v>0</v>
      </c>
      <c r="FU33" s="109">
        <v>0</v>
      </c>
      <c r="FV33" s="109">
        <v>0</v>
      </c>
      <c r="FW33" s="109">
        <v>0</v>
      </c>
      <c r="FX33" s="109">
        <v>0</v>
      </c>
      <c r="FY33" s="109">
        <v>0</v>
      </c>
      <c r="FZ33" s="109">
        <v>0</v>
      </c>
      <c r="GA33" s="109">
        <v>0</v>
      </c>
      <c r="GB33" s="109">
        <v>0</v>
      </c>
      <c r="GC33" s="109">
        <v>0</v>
      </c>
      <c r="GD33" s="109">
        <v>0</v>
      </c>
      <c r="GE33" s="109">
        <v>0</v>
      </c>
      <c r="GF33" s="109">
        <v>0</v>
      </c>
      <c r="GG33" s="109">
        <v>0</v>
      </c>
      <c r="GH33" s="109">
        <v>0</v>
      </c>
      <c r="GI33" s="109">
        <v>0</v>
      </c>
      <c r="GJ33" s="109">
        <v>0</v>
      </c>
      <c r="GK33" s="109">
        <v>0</v>
      </c>
      <c r="GL33" s="109">
        <v>0</v>
      </c>
      <c r="GM33" s="109">
        <v>0</v>
      </c>
      <c r="GN33" s="109">
        <v>0</v>
      </c>
      <c r="GO33" s="109">
        <v>0</v>
      </c>
      <c r="GP33" s="109">
        <v>0</v>
      </c>
      <c r="GQ33" s="109">
        <v>0</v>
      </c>
      <c r="GR33" s="109">
        <v>0</v>
      </c>
      <c r="GS33" s="109">
        <v>0</v>
      </c>
      <c r="GT33" s="109">
        <v>0</v>
      </c>
      <c r="GU33" s="110">
        <f t="shared" si="0"/>
        <v>1</v>
      </c>
    </row>
    <row r="34" spans="1:203">
      <c r="A34" s="107">
        <v>32</v>
      </c>
      <c r="B34" s="112" t="s">
        <v>242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0</v>
      </c>
      <c r="Z34" s="111">
        <v>0</v>
      </c>
      <c r="AA34" s="111">
        <v>0</v>
      </c>
      <c r="AB34" s="111">
        <v>0</v>
      </c>
      <c r="AC34" s="111">
        <v>0</v>
      </c>
      <c r="AD34" s="111">
        <v>0</v>
      </c>
      <c r="AE34" s="111">
        <v>0</v>
      </c>
      <c r="AF34" s="111">
        <v>0</v>
      </c>
      <c r="AG34" s="111">
        <v>0</v>
      </c>
      <c r="AH34" s="111">
        <v>0</v>
      </c>
      <c r="AI34" s="111">
        <v>0</v>
      </c>
      <c r="AJ34" s="111">
        <v>0</v>
      </c>
      <c r="AK34" s="111">
        <v>0</v>
      </c>
      <c r="AL34" s="111">
        <v>0</v>
      </c>
      <c r="AM34" s="111">
        <v>0</v>
      </c>
      <c r="AN34" s="111">
        <v>0</v>
      </c>
      <c r="AO34" s="111">
        <v>0</v>
      </c>
      <c r="AP34" s="111">
        <v>0</v>
      </c>
      <c r="AQ34" s="111">
        <v>0</v>
      </c>
      <c r="AR34" s="111">
        <v>0</v>
      </c>
      <c r="AS34" s="111">
        <v>0</v>
      </c>
      <c r="AT34" s="111">
        <v>0</v>
      </c>
      <c r="AU34" s="111">
        <v>0</v>
      </c>
      <c r="AV34" s="111">
        <v>0</v>
      </c>
      <c r="AW34" s="111">
        <v>0</v>
      </c>
      <c r="AX34" s="111">
        <v>0</v>
      </c>
      <c r="AY34" s="111">
        <v>0</v>
      </c>
      <c r="AZ34" s="111">
        <v>0</v>
      </c>
      <c r="BA34" s="111">
        <v>0</v>
      </c>
      <c r="BB34" s="111">
        <v>0</v>
      </c>
      <c r="BC34" s="111">
        <v>0</v>
      </c>
      <c r="BD34" s="111">
        <v>0</v>
      </c>
      <c r="BE34" s="111">
        <v>0</v>
      </c>
      <c r="BF34" s="111">
        <v>0</v>
      </c>
      <c r="BG34" s="111">
        <v>0</v>
      </c>
      <c r="BH34" s="111">
        <v>0</v>
      </c>
      <c r="BI34" s="111">
        <v>0</v>
      </c>
      <c r="BJ34" s="111">
        <v>0</v>
      </c>
      <c r="BK34" s="111">
        <v>0</v>
      </c>
      <c r="BL34" s="111">
        <v>0</v>
      </c>
      <c r="BM34" s="111">
        <v>0</v>
      </c>
      <c r="BN34" s="111">
        <v>0</v>
      </c>
      <c r="BO34" s="111">
        <v>0</v>
      </c>
      <c r="BP34" s="111">
        <v>0</v>
      </c>
      <c r="BQ34" s="111">
        <v>0</v>
      </c>
      <c r="BR34" s="111">
        <v>0</v>
      </c>
      <c r="BS34" s="111">
        <v>0</v>
      </c>
      <c r="BT34" s="111">
        <v>0</v>
      </c>
      <c r="BU34" s="111">
        <v>0</v>
      </c>
      <c r="BV34" s="111">
        <v>0</v>
      </c>
      <c r="BW34" s="111">
        <v>0</v>
      </c>
      <c r="BX34" s="111">
        <v>0</v>
      </c>
      <c r="BY34" s="111">
        <v>0</v>
      </c>
      <c r="BZ34" s="111">
        <v>0</v>
      </c>
      <c r="CA34" s="111">
        <v>0</v>
      </c>
      <c r="CB34" s="111">
        <v>0</v>
      </c>
      <c r="CC34" s="111">
        <v>0</v>
      </c>
      <c r="CD34" s="111">
        <v>0</v>
      </c>
      <c r="CE34" s="111">
        <v>0</v>
      </c>
      <c r="CF34" s="111">
        <v>0</v>
      </c>
      <c r="CG34" s="111">
        <v>0</v>
      </c>
      <c r="CH34" s="111">
        <v>0</v>
      </c>
      <c r="CI34" s="111">
        <v>0</v>
      </c>
      <c r="CJ34" s="111">
        <v>0</v>
      </c>
      <c r="CK34" s="111">
        <v>0</v>
      </c>
      <c r="CL34" s="111">
        <v>0</v>
      </c>
      <c r="CM34" s="111">
        <v>0</v>
      </c>
      <c r="CN34" s="111">
        <v>0</v>
      </c>
      <c r="CO34" s="111">
        <v>0</v>
      </c>
      <c r="CP34" s="111">
        <v>0</v>
      </c>
      <c r="CQ34" s="111">
        <v>0</v>
      </c>
      <c r="CR34" s="111">
        <v>0</v>
      </c>
      <c r="CS34" s="111">
        <v>0</v>
      </c>
      <c r="CT34" s="111">
        <v>0</v>
      </c>
      <c r="CU34" s="111">
        <v>0</v>
      </c>
      <c r="CV34" s="111">
        <v>0</v>
      </c>
      <c r="CW34" s="111">
        <v>0</v>
      </c>
      <c r="CX34" s="111">
        <v>0</v>
      </c>
      <c r="CY34" s="111">
        <v>0</v>
      </c>
      <c r="CZ34" s="111">
        <v>0</v>
      </c>
      <c r="DA34" s="111">
        <v>0</v>
      </c>
      <c r="DB34" s="111">
        <v>0</v>
      </c>
      <c r="DC34" s="111">
        <v>0</v>
      </c>
      <c r="DD34" s="111">
        <v>0</v>
      </c>
      <c r="DE34" s="111">
        <v>0</v>
      </c>
      <c r="DF34" s="111">
        <v>0</v>
      </c>
      <c r="DG34" s="111">
        <v>0</v>
      </c>
      <c r="DH34" s="111">
        <v>0</v>
      </c>
      <c r="DI34" s="111">
        <v>0</v>
      </c>
      <c r="DJ34" s="111">
        <v>0</v>
      </c>
      <c r="DK34" s="111">
        <v>0</v>
      </c>
      <c r="DL34" s="111">
        <v>0</v>
      </c>
      <c r="DM34" s="111">
        <v>0</v>
      </c>
      <c r="DN34" s="111">
        <v>0</v>
      </c>
      <c r="DO34" s="111">
        <v>0</v>
      </c>
      <c r="DP34" s="111">
        <v>0</v>
      </c>
      <c r="DQ34" s="111">
        <v>0</v>
      </c>
      <c r="DR34" s="111">
        <v>0</v>
      </c>
      <c r="DS34" s="111">
        <v>0</v>
      </c>
      <c r="DT34" s="111">
        <v>0</v>
      </c>
      <c r="DU34" s="111">
        <v>0</v>
      </c>
      <c r="DV34" s="111">
        <v>0</v>
      </c>
      <c r="DW34" s="111">
        <v>0</v>
      </c>
      <c r="DX34" s="111">
        <v>0</v>
      </c>
      <c r="DY34" s="111">
        <v>0</v>
      </c>
      <c r="DZ34" s="111">
        <v>0.28535055370781398</v>
      </c>
      <c r="EA34" s="111">
        <v>9.4121181108075894E-2</v>
      </c>
      <c r="EB34" s="111">
        <v>1.8831132827434299E-2</v>
      </c>
      <c r="EC34" s="111">
        <v>0.01</v>
      </c>
      <c r="ED34" s="111">
        <v>8.90803304886576E-2</v>
      </c>
      <c r="EE34" s="111">
        <v>0</v>
      </c>
      <c r="EF34" s="111">
        <v>2.5037608877986499E-2</v>
      </c>
      <c r="EG34" s="111">
        <v>0</v>
      </c>
      <c r="EH34" s="111">
        <v>0</v>
      </c>
      <c r="EI34" s="111">
        <v>0</v>
      </c>
      <c r="EJ34" s="111">
        <v>0</v>
      </c>
      <c r="EK34" s="111">
        <v>0</v>
      </c>
      <c r="EL34" s="111">
        <v>9.2704602823889204E-2</v>
      </c>
      <c r="EM34" s="111">
        <v>0.384874590166143</v>
      </c>
      <c r="EN34" s="111">
        <v>0</v>
      </c>
      <c r="EO34" s="111">
        <v>0</v>
      </c>
      <c r="EP34" s="111">
        <v>0</v>
      </c>
      <c r="EQ34" s="111">
        <v>0</v>
      </c>
      <c r="ER34" s="111">
        <v>0</v>
      </c>
      <c r="ES34" s="111">
        <v>0</v>
      </c>
      <c r="ET34" s="111">
        <v>0</v>
      </c>
      <c r="EU34" s="111">
        <v>0</v>
      </c>
      <c r="EV34" s="111">
        <v>0</v>
      </c>
      <c r="EW34" s="111">
        <v>0</v>
      </c>
      <c r="EX34" s="111">
        <v>0</v>
      </c>
      <c r="EY34" s="111">
        <v>0</v>
      </c>
      <c r="EZ34" s="111">
        <v>0</v>
      </c>
      <c r="FA34" s="111">
        <v>0</v>
      </c>
      <c r="FB34" s="111">
        <v>0</v>
      </c>
      <c r="FC34" s="111">
        <v>0</v>
      </c>
      <c r="FD34" s="111">
        <v>0</v>
      </c>
      <c r="FE34" s="111">
        <v>0</v>
      </c>
      <c r="FF34" s="111">
        <v>0</v>
      </c>
      <c r="FG34" s="111">
        <v>0</v>
      </c>
      <c r="FH34" s="111">
        <v>0</v>
      </c>
      <c r="FI34" s="111">
        <v>0</v>
      </c>
      <c r="FJ34" s="111">
        <v>0</v>
      </c>
      <c r="FK34" s="111">
        <v>0</v>
      </c>
      <c r="FL34" s="111">
        <v>0</v>
      </c>
      <c r="FM34" s="111">
        <v>0</v>
      </c>
      <c r="FN34" s="111">
        <v>0</v>
      </c>
      <c r="FO34" s="111">
        <v>0</v>
      </c>
      <c r="FP34" s="111">
        <v>0</v>
      </c>
      <c r="FQ34" s="111">
        <v>0</v>
      </c>
      <c r="FR34" s="111">
        <v>0</v>
      </c>
      <c r="FS34" s="111">
        <v>0</v>
      </c>
      <c r="FT34" s="111">
        <v>0</v>
      </c>
      <c r="FU34" s="111">
        <v>0</v>
      </c>
      <c r="FV34" s="111">
        <v>0</v>
      </c>
      <c r="FW34" s="111">
        <v>0</v>
      </c>
      <c r="FX34" s="111">
        <v>0</v>
      </c>
      <c r="FY34" s="111">
        <v>0</v>
      </c>
      <c r="FZ34" s="111">
        <v>0</v>
      </c>
      <c r="GA34" s="111">
        <v>0</v>
      </c>
      <c r="GB34" s="111">
        <v>0</v>
      </c>
      <c r="GC34" s="111">
        <v>0</v>
      </c>
      <c r="GD34" s="111">
        <v>0</v>
      </c>
      <c r="GE34" s="111">
        <v>0</v>
      </c>
      <c r="GF34" s="111">
        <v>0</v>
      </c>
      <c r="GG34" s="111">
        <v>0</v>
      </c>
      <c r="GH34" s="111">
        <v>0</v>
      </c>
      <c r="GI34" s="111">
        <v>0</v>
      </c>
      <c r="GJ34" s="111">
        <v>0</v>
      </c>
      <c r="GK34" s="111">
        <v>0</v>
      </c>
      <c r="GL34" s="111">
        <v>0</v>
      </c>
      <c r="GM34" s="111">
        <v>0</v>
      </c>
      <c r="GN34" s="111">
        <v>0</v>
      </c>
      <c r="GO34" s="111">
        <v>0</v>
      </c>
      <c r="GP34" s="111">
        <v>0</v>
      </c>
      <c r="GQ34" s="111">
        <v>0</v>
      </c>
      <c r="GR34" s="111">
        <v>0</v>
      </c>
      <c r="GS34" s="111">
        <v>0</v>
      </c>
      <c r="GT34" s="111">
        <v>0</v>
      </c>
      <c r="GU34" s="110">
        <f t="shared" si="0"/>
        <v>1.0000000000000004</v>
      </c>
    </row>
    <row r="35" spans="1:203">
      <c r="A35" s="107">
        <v>33</v>
      </c>
      <c r="B35" s="108" t="s">
        <v>243</v>
      </c>
      <c r="C35" s="101">
        <v>0</v>
      </c>
      <c r="D35" s="101">
        <v>0</v>
      </c>
      <c r="E35" s="101">
        <v>0</v>
      </c>
      <c r="F35" s="101">
        <v>0</v>
      </c>
      <c r="G35" s="101">
        <v>0</v>
      </c>
      <c r="H35" s="102">
        <v>0</v>
      </c>
      <c r="I35" s="101">
        <v>0</v>
      </c>
      <c r="J35" s="101">
        <v>0</v>
      </c>
      <c r="K35" s="102">
        <v>0</v>
      </c>
      <c r="L35" s="102">
        <v>0</v>
      </c>
      <c r="M35" s="101">
        <v>0</v>
      </c>
      <c r="N35" s="101">
        <v>0</v>
      </c>
      <c r="O35" s="101">
        <v>0</v>
      </c>
      <c r="P35" s="101">
        <v>0</v>
      </c>
      <c r="Q35" s="102">
        <v>0</v>
      </c>
      <c r="R35" s="102">
        <v>0</v>
      </c>
      <c r="S35" s="102">
        <v>0</v>
      </c>
      <c r="T35" s="101">
        <v>0</v>
      </c>
      <c r="U35" s="101">
        <v>0</v>
      </c>
      <c r="V35" s="102">
        <v>0</v>
      </c>
      <c r="W35" s="101">
        <v>0</v>
      </c>
      <c r="X35" s="101">
        <v>0</v>
      </c>
      <c r="Y35" s="102">
        <v>0</v>
      </c>
      <c r="Z35" s="101">
        <v>0</v>
      </c>
      <c r="AA35" s="102">
        <v>0</v>
      </c>
      <c r="AB35" s="102">
        <v>0</v>
      </c>
      <c r="AC35" s="101">
        <v>0</v>
      </c>
      <c r="AD35" s="102">
        <v>0</v>
      </c>
      <c r="AE35" s="102">
        <v>0</v>
      </c>
      <c r="AF35" s="102">
        <v>0</v>
      </c>
      <c r="AG35" s="102">
        <v>0</v>
      </c>
      <c r="AH35" s="102">
        <v>0</v>
      </c>
      <c r="AI35" s="102">
        <v>0</v>
      </c>
      <c r="AJ35" s="102">
        <v>0</v>
      </c>
      <c r="AK35" s="102">
        <v>0</v>
      </c>
      <c r="AL35" s="102">
        <v>0</v>
      </c>
      <c r="AM35" s="102">
        <v>0</v>
      </c>
      <c r="AN35" s="102">
        <v>0</v>
      </c>
      <c r="AO35" s="102">
        <v>0</v>
      </c>
      <c r="AP35" s="102">
        <v>0</v>
      </c>
      <c r="AQ35" s="102">
        <v>0</v>
      </c>
      <c r="AR35" s="101">
        <v>0</v>
      </c>
      <c r="AS35" s="101">
        <v>0</v>
      </c>
      <c r="AT35" s="101">
        <v>0</v>
      </c>
      <c r="AU35" s="101">
        <v>0</v>
      </c>
      <c r="AV35" s="101">
        <v>0</v>
      </c>
      <c r="AW35" s="101">
        <v>0</v>
      </c>
      <c r="AX35" s="101">
        <v>0</v>
      </c>
      <c r="AY35" s="101">
        <v>0</v>
      </c>
      <c r="AZ35" s="101">
        <v>0</v>
      </c>
      <c r="BA35" s="103">
        <v>0</v>
      </c>
      <c r="BB35" s="101">
        <v>0</v>
      </c>
      <c r="BC35" s="101">
        <v>0</v>
      </c>
      <c r="BD35" s="101">
        <v>0</v>
      </c>
      <c r="BE35" s="103">
        <v>0</v>
      </c>
      <c r="BF35" s="103">
        <v>0</v>
      </c>
      <c r="BG35" s="101">
        <v>0</v>
      </c>
      <c r="BH35" s="101">
        <v>0</v>
      </c>
      <c r="BI35" s="102">
        <v>0</v>
      </c>
      <c r="BJ35" s="102">
        <v>0</v>
      </c>
      <c r="BK35" s="102">
        <v>0</v>
      </c>
      <c r="BL35" s="101">
        <v>0</v>
      </c>
      <c r="BM35" s="101">
        <v>0</v>
      </c>
      <c r="BN35" s="101">
        <v>0</v>
      </c>
      <c r="BO35" s="102">
        <v>0</v>
      </c>
      <c r="BP35" s="102">
        <v>0</v>
      </c>
      <c r="BQ35" s="103">
        <v>0</v>
      </c>
      <c r="BR35" s="101">
        <v>0</v>
      </c>
      <c r="BS35" s="102">
        <v>0</v>
      </c>
      <c r="BT35" s="101">
        <v>0</v>
      </c>
      <c r="BU35" s="101">
        <v>0</v>
      </c>
      <c r="BV35" s="103">
        <v>0</v>
      </c>
      <c r="BW35" s="102">
        <v>0</v>
      </c>
      <c r="BX35" s="102">
        <v>0</v>
      </c>
      <c r="BY35" s="101">
        <v>0</v>
      </c>
      <c r="BZ35" s="102">
        <v>0</v>
      </c>
      <c r="CA35" s="102">
        <v>0</v>
      </c>
      <c r="CB35" s="102">
        <v>0</v>
      </c>
      <c r="CC35" s="102">
        <v>0</v>
      </c>
      <c r="CD35" s="101">
        <v>0</v>
      </c>
      <c r="CE35" s="102">
        <v>0</v>
      </c>
      <c r="CF35" s="102">
        <v>0</v>
      </c>
      <c r="CG35" s="102">
        <v>0</v>
      </c>
      <c r="CH35" s="102">
        <v>0</v>
      </c>
      <c r="CI35" s="102">
        <v>0</v>
      </c>
      <c r="CJ35" s="102">
        <v>0</v>
      </c>
      <c r="CK35" s="102">
        <v>0</v>
      </c>
      <c r="CL35" s="101">
        <v>0</v>
      </c>
      <c r="CM35" s="101">
        <v>0</v>
      </c>
      <c r="CN35" s="103">
        <v>0</v>
      </c>
      <c r="CO35" s="102">
        <v>0</v>
      </c>
      <c r="CP35" s="102">
        <v>0</v>
      </c>
      <c r="CQ35" s="101">
        <v>0</v>
      </c>
      <c r="CR35" s="101">
        <v>0</v>
      </c>
      <c r="CS35" s="102">
        <v>0</v>
      </c>
      <c r="CT35" s="101">
        <v>0</v>
      </c>
      <c r="CU35" s="102">
        <v>0</v>
      </c>
      <c r="CV35" s="102">
        <v>0</v>
      </c>
      <c r="CW35" s="101">
        <v>0</v>
      </c>
      <c r="CX35" s="101">
        <v>0</v>
      </c>
      <c r="CY35" s="101">
        <v>0</v>
      </c>
      <c r="CZ35" s="102">
        <v>0</v>
      </c>
      <c r="DA35" s="101">
        <v>0</v>
      </c>
      <c r="DB35" s="101">
        <v>0</v>
      </c>
      <c r="DC35" s="102">
        <v>0</v>
      </c>
      <c r="DD35" s="101">
        <v>0</v>
      </c>
      <c r="DE35" s="102">
        <v>0</v>
      </c>
      <c r="DF35" s="101">
        <v>0</v>
      </c>
      <c r="DG35" s="102">
        <v>0</v>
      </c>
      <c r="DH35" s="102">
        <v>0</v>
      </c>
      <c r="DI35" s="102">
        <v>0</v>
      </c>
      <c r="DJ35" s="102">
        <v>0</v>
      </c>
      <c r="DK35" s="102">
        <v>0</v>
      </c>
      <c r="DL35" s="101">
        <v>0</v>
      </c>
      <c r="DM35" s="102">
        <v>0</v>
      </c>
      <c r="DN35" s="101">
        <v>0</v>
      </c>
      <c r="DO35" s="101">
        <v>0</v>
      </c>
      <c r="DP35" s="101">
        <v>0</v>
      </c>
      <c r="DQ35" s="101">
        <v>0</v>
      </c>
      <c r="DR35" s="101">
        <v>0</v>
      </c>
      <c r="DS35" s="103">
        <v>0</v>
      </c>
      <c r="DT35" s="101">
        <v>0</v>
      </c>
      <c r="DU35" s="103">
        <v>0</v>
      </c>
      <c r="DV35" s="101">
        <v>0</v>
      </c>
      <c r="DW35" s="103">
        <v>0</v>
      </c>
      <c r="DX35" s="102">
        <v>0</v>
      </c>
      <c r="DY35" s="102">
        <v>0</v>
      </c>
      <c r="DZ35" s="103">
        <v>0</v>
      </c>
      <c r="EA35" s="103">
        <v>0</v>
      </c>
      <c r="EB35" s="101">
        <v>0</v>
      </c>
      <c r="EC35" s="101">
        <v>0</v>
      </c>
      <c r="ED35" s="101">
        <v>0</v>
      </c>
      <c r="EE35" s="101">
        <v>0</v>
      </c>
      <c r="EF35" s="101">
        <v>0</v>
      </c>
      <c r="EG35" s="101">
        <v>0</v>
      </c>
      <c r="EH35" s="102">
        <v>0</v>
      </c>
      <c r="EI35" s="101">
        <v>0</v>
      </c>
      <c r="EJ35" s="101">
        <v>0</v>
      </c>
      <c r="EK35" s="101">
        <v>0</v>
      </c>
      <c r="EL35" s="101">
        <v>0</v>
      </c>
      <c r="EM35" s="103">
        <v>0</v>
      </c>
      <c r="EN35" s="102">
        <v>0</v>
      </c>
      <c r="EO35" s="102">
        <v>0</v>
      </c>
      <c r="EP35" s="102">
        <v>0</v>
      </c>
      <c r="EQ35" s="102">
        <v>0</v>
      </c>
      <c r="ER35" s="101">
        <v>0</v>
      </c>
      <c r="ES35" s="101">
        <v>1</v>
      </c>
      <c r="ET35" s="101">
        <v>0</v>
      </c>
      <c r="EU35" s="101">
        <v>0</v>
      </c>
      <c r="EV35" s="101">
        <v>0</v>
      </c>
      <c r="EW35" s="102">
        <v>0</v>
      </c>
      <c r="EX35" s="101">
        <v>0</v>
      </c>
      <c r="EY35" s="101">
        <v>0</v>
      </c>
      <c r="EZ35" s="103">
        <v>0</v>
      </c>
      <c r="FA35" s="101">
        <v>0</v>
      </c>
      <c r="FB35" s="103">
        <v>0</v>
      </c>
      <c r="FC35" s="101">
        <v>0</v>
      </c>
      <c r="FD35" s="101">
        <v>0</v>
      </c>
      <c r="FE35" s="102">
        <v>0</v>
      </c>
      <c r="FF35" s="101">
        <v>0</v>
      </c>
      <c r="FG35" s="101">
        <v>0</v>
      </c>
      <c r="FH35" s="103">
        <v>0</v>
      </c>
      <c r="FI35" s="101">
        <v>0</v>
      </c>
      <c r="FJ35" s="101">
        <v>0</v>
      </c>
      <c r="FK35" s="101">
        <v>0</v>
      </c>
      <c r="FL35" s="101">
        <v>0</v>
      </c>
      <c r="FM35" s="101">
        <v>0</v>
      </c>
      <c r="FN35" s="103">
        <v>0</v>
      </c>
      <c r="FO35" s="101">
        <v>0</v>
      </c>
      <c r="FP35" s="101">
        <v>0</v>
      </c>
      <c r="FQ35" s="102">
        <v>0</v>
      </c>
      <c r="FR35" s="101">
        <v>0</v>
      </c>
      <c r="FS35" s="101">
        <v>0</v>
      </c>
      <c r="FT35" s="101">
        <v>0</v>
      </c>
      <c r="FU35" s="101">
        <v>0</v>
      </c>
      <c r="FV35" s="101">
        <v>0</v>
      </c>
      <c r="FW35" s="101">
        <v>0</v>
      </c>
      <c r="FX35" s="101">
        <v>0</v>
      </c>
      <c r="FY35" s="101">
        <v>0</v>
      </c>
      <c r="FZ35" s="101">
        <v>0</v>
      </c>
      <c r="GA35" s="101">
        <v>0</v>
      </c>
      <c r="GB35" s="101">
        <v>0</v>
      </c>
      <c r="GC35" s="101">
        <v>0</v>
      </c>
      <c r="GD35" s="101">
        <v>0</v>
      </c>
      <c r="GE35" s="101">
        <v>0</v>
      </c>
      <c r="GF35" s="101">
        <v>0</v>
      </c>
      <c r="GG35" s="101">
        <v>0</v>
      </c>
      <c r="GH35" s="101">
        <v>0</v>
      </c>
      <c r="GI35" s="101">
        <v>0</v>
      </c>
      <c r="GJ35" s="101">
        <v>0</v>
      </c>
      <c r="GK35" s="101">
        <v>0</v>
      </c>
      <c r="GL35" s="101">
        <v>0</v>
      </c>
      <c r="GM35" s="101">
        <v>0</v>
      </c>
      <c r="GN35" s="101">
        <v>0</v>
      </c>
      <c r="GO35" s="101">
        <v>0</v>
      </c>
      <c r="GP35" s="101">
        <v>0</v>
      </c>
      <c r="GQ35" s="103">
        <v>0</v>
      </c>
      <c r="GR35" s="101">
        <v>0</v>
      </c>
      <c r="GS35" s="101">
        <v>0</v>
      </c>
      <c r="GT35" s="102">
        <v>0</v>
      </c>
      <c r="GU35" s="110">
        <f t="shared" si="0"/>
        <v>1</v>
      </c>
    </row>
    <row r="36" spans="1:203">
      <c r="A36" s="107">
        <v>34</v>
      </c>
      <c r="B36" s="108" t="s">
        <v>244</v>
      </c>
      <c r="C36" s="101">
        <v>0</v>
      </c>
      <c r="D36" s="101">
        <v>0</v>
      </c>
      <c r="E36" s="101">
        <v>0</v>
      </c>
      <c r="F36" s="101">
        <v>0</v>
      </c>
      <c r="G36" s="101">
        <v>0</v>
      </c>
      <c r="H36" s="102">
        <v>0</v>
      </c>
      <c r="I36" s="101">
        <v>0</v>
      </c>
      <c r="J36" s="101">
        <v>0</v>
      </c>
      <c r="K36" s="102">
        <v>0</v>
      </c>
      <c r="L36" s="102">
        <v>0</v>
      </c>
      <c r="M36" s="101">
        <v>0</v>
      </c>
      <c r="N36" s="101">
        <v>0</v>
      </c>
      <c r="O36" s="101">
        <v>0</v>
      </c>
      <c r="P36" s="101">
        <v>0</v>
      </c>
      <c r="Q36" s="102">
        <v>0</v>
      </c>
      <c r="R36" s="102">
        <v>0</v>
      </c>
      <c r="S36" s="102">
        <v>0</v>
      </c>
      <c r="T36" s="101">
        <v>0</v>
      </c>
      <c r="U36" s="101">
        <v>0</v>
      </c>
      <c r="V36" s="102">
        <v>0</v>
      </c>
      <c r="W36" s="101">
        <v>0</v>
      </c>
      <c r="X36" s="101">
        <v>0</v>
      </c>
      <c r="Y36" s="102">
        <v>0</v>
      </c>
      <c r="Z36" s="101">
        <v>0</v>
      </c>
      <c r="AA36" s="102">
        <v>0</v>
      </c>
      <c r="AB36" s="102">
        <v>0</v>
      </c>
      <c r="AC36" s="101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2">
        <v>0</v>
      </c>
      <c r="AO36" s="102">
        <v>0</v>
      </c>
      <c r="AP36" s="102">
        <v>0</v>
      </c>
      <c r="AQ36" s="102">
        <v>0</v>
      </c>
      <c r="AR36" s="101">
        <v>0</v>
      </c>
      <c r="AS36" s="101">
        <v>0</v>
      </c>
      <c r="AT36" s="101">
        <v>0</v>
      </c>
      <c r="AU36" s="101">
        <v>0</v>
      </c>
      <c r="AV36" s="101">
        <v>0</v>
      </c>
      <c r="AW36" s="101">
        <v>0</v>
      </c>
      <c r="AX36" s="101">
        <v>0</v>
      </c>
      <c r="AY36" s="101">
        <v>0</v>
      </c>
      <c r="AZ36" s="101">
        <v>0</v>
      </c>
      <c r="BA36" s="103">
        <v>0</v>
      </c>
      <c r="BB36" s="101">
        <v>0</v>
      </c>
      <c r="BC36" s="101">
        <v>0</v>
      </c>
      <c r="BD36" s="101">
        <v>0</v>
      </c>
      <c r="BE36" s="103">
        <v>0</v>
      </c>
      <c r="BF36" s="103">
        <v>0</v>
      </c>
      <c r="BG36" s="101">
        <v>0</v>
      </c>
      <c r="BH36" s="101">
        <v>0</v>
      </c>
      <c r="BI36" s="102">
        <v>0</v>
      </c>
      <c r="BJ36" s="102">
        <v>0</v>
      </c>
      <c r="BK36" s="102">
        <v>0</v>
      </c>
      <c r="BL36" s="101">
        <v>0</v>
      </c>
      <c r="BM36" s="101">
        <v>0</v>
      </c>
      <c r="BN36" s="101">
        <v>0</v>
      </c>
      <c r="BO36" s="102">
        <v>0</v>
      </c>
      <c r="BP36" s="102">
        <v>0</v>
      </c>
      <c r="BQ36" s="103">
        <v>0</v>
      </c>
      <c r="BR36" s="101">
        <v>0</v>
      </c>
      <c r="BS36" s="102">
        <v>0</v>
      </c>
      <c r="BT36" s="101">
        <v>0</v>
      </c>
      <c r="BU36" s="101">
        <v>0</v>
      </c>
      <c r="BV36" s="103">
        <v>0.873594336365488</v>
      </c>
      <c r="BW36" s="102">
        <v>0</v>
      </c>
      <c r="BX36" s="102">
        <v>0</v>
      </c>
      <c r="BY36" s="101">
        <v>0.126405663634512</v>
      </c>
      <c r="BZ36" s="102">
        <v>0</v>
      </c>
      <c r="CA36" s="102">
        <v>0</v>
      </c>
      <c r="CB36" s="102">
        <v>0</v>
      </c>
      <c r="CC36" s="102">
        <v>0</v>
      </c>
      <c r="CD36" s="101">
        <v>0</v>
      </c>
      <c r="CE36" s="102">
        <v>0</v>
      </c>
      <c r="CF36" s="102">
        <v>0</v>
      </c>
      <c r="CG36" s="102">
        <v>0</v>
      </c>
      <c r="CH36" s="102">
        <v>0</v>
      </c>
      <c r="CI36" s="102">
        <v>0</v>
      </c>
      <c r="CJ36" s="102">
        <v>0</v>
      </c>
      <c r="CK36" s="102">
        <v>0</v>
      </c>
      <c r="CL36" s="101">
        <v>0</v>
      </c>
      <c r="CM36" s="101">
        <v>0</v>
      </c>
      <c r="CN36" s="103">
        <v>0</v>
      </c>
      <c r="CO36" s="102">
        <v>0</v>
      </c>
      <c r="CP36" s="102">
        <v>0</v>
      </c>
      <c r="CQ36" s="101">
        <v>0</v>
      </c>
      <c r="CR36" s="101">
        <v>0</v>
      </c>
      <c r="CS36" s="102">
        <v>0</v>
      </c>
      <c r="CT36" s="101">
        <v>0</v>
      </c>
      <c r="CU36" s="102">
        <v>0</v>
      </c>
      <c r="CV36" s="102">
        <v>0</v>
      </c>
      <c r="CW36" s="101">
        <v>0</v>
      </c>
      <c r="CX36" s="101">
        <v>0</v>
      </c>
      <c r="CY36" s="101">
        <v>0</v>
      </c>
      <c r="CZ36" s="102">
        <v>0</v>
      </c>
      <c r="DA36" s="101">
        <v>0</v>
      </c>
      <c r="DB36" s="101">
        <v>0</v>
      </c>
      <c r="DC36" s="102">
        <v>0</v>
      </c>
      <c r="DD36" s="101">
        <v>0</v>
      </c>
      <c r="DE36" s="102">
        <v>0</v>
      </c>
      <c r="DF36" s="101">
        <v>0</v>
      </c>
      <c r="DG36" s="102">
        <v>0</v>
      </c>
      <c r="DH36" s="102">
        <v>0</v>
      </c>
      <c r="DI36" s="102">
        <v>0</v>
      </c>
      <c r="DJ36" s="102">
        <v>0</v>
      </c>
      <c r="DK36" s="102">
        <v>0</v>
      </c>
      <c r="DL36" s="101">
        <v>0</v>
      </c>
      <c r="DM36" s="102">
        <v>0</v>
      </c>
      <c r="DN36" s="101">
        <v>0</v>
      </c>
      <c r="DO36" s="101">
        <v>0</v>
      </c>
      <c r="DP36" s="101">
        <v>0</v>
      </c>
      <c r="DQ36" s="101">
        <v>0</v>
      </c>
      <c r="DR36" s="101">
        <v>0</v>
      </c>
      <c r="DS36" s="103">
        <v>0</v>
      </c>
      <c r="DT36" s="101">
        <v>0</v>
      </c>
      <c r="DU36" s="103">
        <v>0</v>
      </c>
      <c r="DV36" s="101">
        <v>0</v>
      </c>
      <c r="DW36" s="103">
        <v>0</v>
      </c>
      <c r="DX36" s="102">
        <v>0</v>
      </c>
      <c r="DY36" s="102">
        <v>0</v>
      </c>
      <c r="DZ36" s="103">
        <v>0</v>
      </c>
      <c r="EA36" s="103">
        <v>0</v>
      </c>
      <c r="EB36" s="101">
        <v>0</v>
      </c>
      <c r="EC36" s="101">
        <v>0</v>
      </c>
      <c r="ED36" s="101">
        <v>0</v>
      </c>
      <c r="EE36" s="101">
        <v>0</v>
      </c>
      <c r="EF36" s="101">
        <v>0</v>
      </c>
      <c r="EG36" s="101">
        <v>0</v>
      </c>
      <c r="EH36" s="102">
        <v>0</v>
      </c>
      <c r="EI36" s="101">
        <v>0</v>
      </c>
      <c r="EJ36" s="101">
        <v>0</v>
      </c>
      <c r="EK36" s="101">
        <v>0</v>
      </c>
      <c r="EL36" s="101">
        <v>0</v>
      </c>
      <c r="EM36" s="103">
        <v>0</v>
      </c>
      <c r="EN36" s="102">
        <v>0</v>
      </c>
      <c r="EO36" s="102">
        <v>0</v>
      </c>
      <c r="EP36" s="102">
        <v>0</v>
      </c>
      <c r="EQ36" s="102">
        <v>0</v>
      </c>
      <c r="ER36" s="101">
        <v>0</v>
      </c>
      <c r="ES36" s="101">
        <v>0</v>
      </c>
      <c r="ET36" s="101">
        <v>0</v>
      </c>
      <c r="EU36" s="101">
        <v>0</v>
      </c>
      <c r="EV36" s="101">
        <v>0</v>
      </c>
      <c r="EW36" s="102">
        <v>0</v>
      </c>
      <c r="EX36" s="101">
        <v>0</v>
      </c>
      <c r="EY36" s="101">
        <v>0</v>
      </c>
      <c r="EZ36" s="103">
        <v>0</v>
      </c>
      <c r="FA36" s="101">
        <v>0</v>
      </c>
      <c r="FB36" s="103">
        <v>0</v>
      </c>
      <c r="FC36" s="101">
        <v>0</v>
      </c>
      <c r="FD36" s="101">
        <v>0</v>
      </c>
      <c r="FE36" s="102">
        <v>0</v>
      </c>
      <c r="FF36" s="101">
        <v>0</v>
      </c>
      <c r="FG36" s="101">
        <v>0</v>
      </c>
      <c r="FH36" s="103">
        <v>0</v>
      </c>
      <c r="FI36" s="101">
        <v>0</v>
      </c>
      <c r="FJ36" s="101">
        <v>0</v>
      </c>
      <c r="FK36" s="101">
        <v>0</v>
      </c>
      <c r="FL36" s="101">
        <v>0</v>
      </c>
      <c r="FM36" s="101">
        <v>0</v>
      </c>
      <c r="FN36" s="103">
        <v>0</v>
      </c>
      <c r="FO36" s="101">
        <v>0</v>
      </c>
      <c r="FP36" s="101">
        <v>0</v>
      </c>
      <c r="FQ36" s="102">
        <v>0</v>
      </c>
      <c r="FR36" s="101">
        <v>0</v>
      </c>
      <c r="FS36" s="101">
        <v>0</v>
      </c>
      <c r="FT36" s="101">
        <v>0</v>
      </c>
      <c r="FU36" s="101">
        <v>0</v>
      </c>
      <c r="FV36" s="101">
        <v>0</v>
      </c>
      <c r="FW36" s="101">
        <v>0</v>
      </c>
      <c r="FX36" s="101">
        <v>0</v>
      </c>
      <c r="FY36" s="101">
        <v>0</v>
      </c>
      <c r="FZ36" s="101">
        <v>0</v>
      </c>
      <c r="GA36" s="101">
        <v>0</v>
      </c>
      <c r="GB36" s="101">
        <v>0</v>
      </c>
      <c r="GC36" s="101">
        <v>0</v>
      </c>
      <c r="GD36" s="101">
        <v>0</v>
      </c>
      <c r="GE36" s="101">
        <v>0</v>
      </c>
      <c r="GF36" s="101">
        <v>0</v>
      </c>
      <c r="GG36" s="101">
        <v>0</v>
      </c>
      <c r="GH36" s="101">
        <v>0</v>
      </c>
      <c r="GI36" s="101">
        <v>0</v>
      </c>
      <c r="GJ36" s="101">
        <v>0</v>
      </c>
      <c r="GK36" s="101">
        <v>0</v>
      </c>
      <c r="GL36" s="101">
        <v>0</v>
      </c>
      <c r="GM36" s="101">
        <v>0</v>
      </c>
      <c r="GN36" s="101">
        <v>0</v>
      </c>
      <c r="GO36" s="101">
        <v>0</v>
      </c>
      <c r="GP36" s="101">
        <v>0</v>
      </c>
      <c r="GQ36" s="103">
        <v>0</v>
      </c>
      <c r="GR36" s="101">
        <v>0</v>
      </c>
      <c r="GS36" s="101">
        <v>0</v>
      </c>
      <c r="GT36" s="102">
        <v>0</v>
      </c>
      <c r="GU36" s="110">
        <f t="shared" si="0"/>
        <v>1</v>
      </c>
    </row>
    <row r="37" spans="1:203">
      <c r="A37" s="107">
        <v>35</v>
      </c>
      <c r="B37" s="108" t="s">
        <v>245</v>
      </c>
      <c r="C37" s="101">
        <v>0</v>
      </c>
      <c r="D37" s="101">
        <v>0</v>
      </c>
      <c r="E37" s="101">
        <v>0</v>
      </c>
      <c r="F37" s="101">
        <v>0</v>
      </c>
      <c r="G37" s="101">
        <v>0</v>
      </c>
      <c r="H37" s="102">
        <v>0</v>
      </c>
      <c r="I37" s="101">
        <v>0</v>
      </c>
      <c r="J37" s="101">
        <v>0</v>
      </c>
      <c r="K37" s="102">
        <v>0</v>
      </c>
      <c r="L37" s="102">
        <v>0</v>
      </c>
      <c r="M37" s="101">
        <v>0</v>
      </c>
      <c r="N37" s="101">
        <v>0</v>
      </c>
      <c r="O37" s="101">
        <v>0</v>
      </c>
      <c r="P37" s="101">
        <v>0</v>
      </c>
      <c r="Q37" s="102">
        <v>0</v>
      </c>
      <c r="R37" s="102">
        <v>0</v>
      </c>
      <c r="S37" s="102">
        <v>0</v>
      </c>
      <c r="T37" s="101">
        <v>0</v>
      </c>
      <c r="U37" s="101">
        <v>0</v>
      </c>
      <c r="V37" s="102">
        <v>0</v>
      </c>
      <c r="W37" s="101">
        <v>0</v>
      </c>
      <c r="X37" s="101">
        <v>0</v>
      </c>
      <c r="Y37" s="102">
        <v>0</v>
      </c>
      <c r="Z37" s="101">
        <v>0</v>
      </c>
      <c r="AA37" s="102">
        <v>0</v>
      </c>
      <c r="AB37" s="102">
        <v>0</v>
      </c>
      <c r="AC37" s="101">
        <v>0</v>
      </c>
      <c r="AD37" s="102">
        <v>0</v>
      </c>
      <c r="AE37" s="102">
        <v>0</v>
      </c>
      <c r="AF37" s="102">
        <v>0</v>
      </c>
      <c r="AG37" s="102">
        <v>0</v>
      </c>
      <c r="AH37" s="102">
        <v>0</v>
      </c>
      <c r="AI37" s="102">
        <v>0</v>
      </c>
      <c r="AJ37" s="102">
        <v>0</v>
      </c>
      <c r="AK37" s="102">
        <v>0</v>
      </c>
      <c r="AL37" s="102">
        <v>0</v>
      </c>
      <c r="AM37" s="102">
        <v>0</v>
      </c>
      <c r="AN37" s="102">
        <v>0</v>
      </c>
      <c r="AO37" s="102">
        <v>0</v>
      </c>
      <c r="AP37" s="102">
        <v>0</v>
      </c>
      <c r="AQ37" s="102">
        <v>0</v>
      </c>
      <c r="AR37" s="101">
        <v>2.58798555655315E-2</v>
      </c>
      <c r="AS37" s="101">
        <v>0</v>
      </c>
      <c r="AT37" s="101">
        <v>0</v>
      </c>
      <c r="AU37" s="101">
        <v>0</v>
      </c>
      <c r="AV37" s="101">
        <v>0</v>
      </c>
      <c r="AW37" s="101">
        <v>0</v>
      </c>
      <c r="AX37" s="101">
        <v>0</v>
      </c>
      <c r="AY37" s="101">
        <v>0</v>
      </c>
      <c r="AZ37" s="101">
        <v>0</v>
      </c>
      <c r="BA37" s="103">
        <v>0</v>
      </c>
      <c r="BB37" s="101">
        <v>0</v>
      </c>
      <c r="BC37" s="101">
        <v>0</v>
      </c>
      <c r="BD37" s="101">
        <v>0</v>
      </c>
      <c r="BE37" s="103">
        <v>0</v>
      </c>
      <c r="BF37" s="103">
        <v>0</v>
      </c>
      <c r="BG37" s="101">
        <v>0</v>
      </c>
      <c r="BH37" s="101">
        <v>0.97412014443446904</v>
      </c>
      <c r="BI37" s="102">
        <v>0</v>
      </c>
      <c r="BJ37" s="102">
        <v>0</v>
      </c>
      <c r="BK37" s="102">
        <v>0</v>
      </c>
      <c r="BL37" s="101">
        <v>0</v>
      </c>
      <c r="BM37" s="101">
        <v>0</v>
      </c>
      <c r="BN37" s="101">
        <v>0</v>
      </c>
      <c r="BO37" s="102">
        <v>0</v>
      </c>
      <c r="BP37" s="102">
        <v>0</v>
      </c>
      <c r="BQ37" s="103">
        <v>0</v>
      </c>
      <c r="BR37" s="101">
        <v>0</v>
      </c>
      <c r="BS37" s="102">
        <v>0</v>
      </c>
      <c r="BT37" s="101">
        <v>0</v>
      </c>
      <c r="BU37" s="101">
        <v>0</v>
      </c>
      <c r="BV37" s="103">
        <v>0</v>
      </c>
      <c r="BW37" s="102">
        <v>0</v>
      </c>
      <c r="BX37" s="102">
        <v>0</v>
      </c>
      <c r="BY37" s="101">
        <v>0</v>
      </c>
      <c r="BZ37" s="102">
        <v>0</v>
      </c>
      <c r="CA37" s="102">
        <v>0</v>
      </c>
      <c r="CB37" s="102">
        <v>0</v>
      </c>
      <c r="CC37" s="102">
        <v>0</v>
      </c>
      <c r="CD37" s="101">
        <v>0</v>
      </c>
      <c r="CE37" s="102">
        <v>0</v>
      </c>
      <c r="CF37" s="102">
        <v>0</v>
      </c>
      <c r="CG37" s="102">
        <v>0</v>
      </c>
      <c r="CH37" s="102">
        <v>0</v>
      </c>
      <c r="CI37" s="102">
        <v>0</v>
      </c>
      <c r="CJ37" s="102">
        <v>0</v>
      </c>
      <c r="CK37" s="102">
        <v>0</v>
      </c>
      <c r="CL37" s="101">
        <v>0</v>
      </c>
      <c r="CM37" s="101">
        <v>0</v>
      </c>
      <c r="CN37" s="103">
        <v>0</v>
      </c>
      <c r="CO37" s="102">
        <v>0</v>
      </c>
      <c r="CP37" s="102">
        <v>0</v>
      </c>
      <c r="CQ37" s="101">
        <v>0</v>
      </c>
      <c r="CR37" s="101">
        <v>0</v>
      </c>
      <c r="CS37" s="102">
        <v>0</v>
      </c>
      <c r="CT37" s="101">
        <v>0</v>
      </c>
      <c r="CU37" s="102">
        <v>0</v>
      </c>
      <c r="CV37" s="102">
        <v>0</v>
      </c>
      <c r="CW37" s="101">
        <v>0</v>
      </c>
      <c r="CX37" s="101">
        <v>0</v>
      </c>
      <c r="CY37" s="101">
        <v>0</v>
      </c>
      <c r="CZ37" s="102">
        <v>0</v>
      </c>
      <c r="DA37" s="101">
        <v>0</v>
      </c>
      <c r="DB37" s="101">
        <v>0</v>
      </c>
      <c r="DC37" s="102">
        <v>0</v>
      </c>
      <c r="DD37" s="101">
        <v>0</v>
      </c>
      <c r="DE37" s="102">
        <v>0</v>
      </c>
      <c r="DF37" s="101">
        <v>0</v>
      </c>
      <c r="DG37" s="102">
        <v>0</v>
      </c>
      <c r="DH37" s="102">
        <v>0</v>
      </c>
      <c r="DI37" s="102">
        <v>0</v>
      </c>
      <c r="DJ37" s="102">
        <v>0</v>
      </c>
      <c r="DK37" s="102">
        <v>0</v>
      </c>
      <c r="DL37" s="101">
        <v>0</v>
      </c>
      <c r="DM37" s="102">
        <v>0</v>
      </c>
      <c r="DN37" s="101">
        <v>0</v>
      </c>
      <c r="DO37" s="101">
        <v>0</v>
      </c>
      <c r="DP37" s="101">
        <v>0</v>
      </c>
      <c r="DQ37" s="101">
        <v>0</v>
      </c>
      <c r="DR37" s="101">
        <v>0</v>
      </c>
      <c r="DS37" s="103">
        <v>0</v>
      </c>
      <c r="DT37" s="101">
        <v>0</v>
      </c>
      <c r="DU37" s="103">
        <v>0</v>
      </c>
      <c r="DV37" s="101">
        <v>0</v>
      </c>
      <c r="DW37" s="103">
        <v>0</v>
      </c>
      <c r="DX37" s="102">
        <v>0</v>
      </c>
      <c r="DY37" s="102">
        <v>0</v>
      </c>
      <c r="DZ37" s="103">
        <v>0</v>
      </c>
      <c r="EA37" s="103">
        <v>0</v>
      </c>
      <c r="EB37" s="101">
        <v>0</v>
      </c>
      <c r="EC37" s="101">
        <v>0</v>
      </c>
      <c r="ED37" s="101">
        <v>0</v>
      </c>
      <c r="EE37" s="101">
        <v>0</v>
      </c>
      <c r="EF37" s="101">
        <v>0</v>
      </c>
      <c r="EG37" s="101">
        <v>0</v>
      </c>
      <c r="EH37" s="102">
        <v>0</v>
      </c>
      <c r="EI37" s="101">
        <v>0</v>
      </c>
      <c r="EJ37" s="101">
        <v>0</v>
      </c>
      <c r="EK37" s="101">
        <v>0</v>
      </c>
      <c r="EL37" s="101">
        <v>0</v>
      </c>
      <c r="EM37" s="103">
        <v>0</v>
      </c>
      <c r="EN37" s="102">
        <v>0</v>
      </c>
      <c r="EO37" s="102">
        <v>0</v>
      </c>
      <c r="EP37" s="102">
        <v>0</v>
      </c>
      <c r="EQ37" s="102">
        <v>0</v>
      </c>
      <c r="ER37" s="101">
        <v>0</v>
      </c>
      <c r="ES37" s="101">
        <v>0</v>
      </c>
      <c r="ET37" s="101">
        <v>0</v>
      </c>
      <c r="EU37" s="101">
        <v>0</v>
      </c>
      <c r="EV37" s="101">
        <v>0</v>
      </c>
      <c r="EW37" s="102">
        <v>0</v>
      </c>
      <c r="EX37" s="101">
        <v>0</v>
      </c>
      <c r="EY37" s="101">
        <v>0</v>
      </c>
      <c r="EZ37" s="103">
        <v>0</v>
      </c>
      <c r="FA37" s="101">
        <v>0</v>
      </c>
      <c r="FB37" s="103">
        <v>0</v>
      </c>
      <c r="FC37" s="101">
        <v>0</v>
      </c>
      <c r="FD37" s="101">
        <v>0</v>
      </c>
      <c r="FE37" s="102">
        <v>0</v>
      </c>
      <c r="FF37" s="101">
        <v>0</v>
      </c>
      <c r="FG37" s="101">
        <v>0</v>
      </c>
      <c r="FH37" s="103">
        <v>0</v>
      </c>
      <c r="FI37" s="101">
        <v>0</v>
      </c>
      <c r="FJ37" s="101">
        <v>0</v>
      </c>
      <c r="FK37" s="101">
        <v>0</v>
      </c>
      <c r="FL37" s="101">
        <v>0</v>
      </c>
      <c r="FM37" s="101">
        <v>0</v>
      </c>
      <c r="FN37" s="103">
        <v>0</v>
      </c>
      <c r="FO37" s="101">
        <v>0</v>
      </c>
      <c r="FP37" s="101">
        <v>0</v>
      </c>
      <c r="FQ37" s="102">
        <v>0</v>
      </c>
      <c r="FR37" s="101">
        <v>0</v>
      </c>
      <c r="FS37" s="101">
        <v>0</v>
      </c>
      <c r="FT37" s="101">
        <v>0</v>
      </c>
      <c r="FU37" s="101">
        <v>0</v>
      </c>
      <c r="FV37" s="101">
        <v>0</v>
      </c>
      <c r="FW37" s="101">
        <v>0</v>
      </c>
      <c r="FX37" s="101">
        <v>0</v>
      </c>
      <c r="FY37" s="101">
        <v>0</v>
      </c>
      <c r="FZ37" s="101">
        <v>0</v>
      </c>
      <c r="GA37" s="101">
        <v>0</v>
      </c>
      <c r="GB37" s="101">
        <v>0</v>
      </c>
      <c r="GC37" s="101">
        <v>0</v>
      </c>
      <c r="GD37" s="101">
        <v>0</v>
      </c>
      <c r="GE37" s="101">
        <v>0</v>
      </c>
      <c r="GF37" s="101">
        <v>0</v>
      </c>
      <c r="GG37" s="101">
        <v>0</v>
      </c>
      <c r="GH37" s="101">
        <v>0</v>
      </c>
      <c r="GI37" s="101">
        <v>0</v>
      </c>
      <c r="GJ37" s="101">
        <v>0</v>
      </c>
      <c r="GK37" s="101">
        <v>0</v>
      </c>
      <c r="GL37" s="101">
        <v>0</v>
      </c>
      <c r="GM37" s="101">
        <v>0</v>
      </c>
      <c r="GN37" s="101">
        <v>0</v>
      </c>
      <c r="GO37" s="101">
        <v>0</v>
      </c>
      <c r="GP37" s="101">
        <v>0</v>
      </c>
      <c r="GQ37" s="103">
        <v>0</v>
      </c>
      <c r="GR37" s="101">
        <v>0</v>
      </c>
      <c r="GS37" s="101">
        <v>0</v>
      </c>
      <c r="GT37" s="102">
        <v>0</v>
      </c>
      <c r="GU37" s="110">
        <f t="shared" si="0"/>
        <v>1.0000000000000004</v>
      </c>
    </row>
    <row r="38" spans="1:203">
      <c r="A38" s="107">
        <v>36</v>
      </c>
      <c r="B38" s="108" t="s">
        <v>246</v>
      </c>
      <c r="C38" s="101">
        <v>0</v>
      </c>
      <c r="D38" s="101">
        <v>0</v>
      </c>
      <c r="E38" s="101">
        <v>0</v>
      </c>
      <c r="F38" s="101">
        <v>0</v>
      </c>
      <c r="G38" s="101">
        <v>0</v>
      </c>
      <c r="H38" s="102">
        <v>0</v>
      </c>
      <c r="I38" s="101">
        <v>0</v>
      </c>
      <c r="J38" s="101">
        <v>0</v>
      </c>
      <c r="K38" s="102">
        <v>0</v>
      </c>
      <c r="L38" s="102">
        <v>0</v>
      </c>
      <c r="M38" s="101">
        <v>0</v>
      </c>
      <c r="N38" s="101">
        <v>0</v>
      </c>
      <c r="O38" s="101">
        <v>0</v>
      </c>
      <c r="P38" s="101">
        <v>0</v>
      </c>
      <c r="Q38" s="102">
        <v>0</v>
      </c>
      <c r="R38" s="102">
        <v>0</v>
      </c>
      <c r="S38" s="102">
        <v>0</v>
      </c>
      <c r="T38" s="101">
        <v>0.100441716446779</v>
      </c>
      <c r="U38" s="101">
        <v>0</v>
      </c>
      <c r="V38" s="102">
        <v>0</v>
      </c>
      <c r="W38" s="101">
        <v>0</v>
      </c>
      <c r="X38" s="101">
        <v>5.0000000000000001E-3</v>
      </c>
      <c r="Y38" s="102">
        <v>0</v>
      </c>
      <c r="Z38" s="101">
        <v>0</v>
      </c>
      <c r="AA38" s="102">
        <v>0</v>
      </c>
      <c r="AB38" s="102">
        <v>0</v>
      </c>
      <c r="AC38" s="101">
        <v>0</v>
      </c>
      <c r="AD38" s="102">
        <v>0</v>
      </c>
      <c r="AE38" s="102">
        <v>0</v>
      </c>
      <c r="AF38" s="102">
        <v>0</v>
      </c>
      <c r="AG38" s="102">
        <v>0</v>
      </c>
      <c r="AH38" s="102">
        <v>0</v>
      </c>
      <c r="AI38" s="102">
        <v>0</v>
      </c>
      <c r="AJ38" s="102">
        <v>0</v>
      </c>
      <c r="AK38" s="102">
        <v>0</v>
      </c>
      <c r="AL38" s="102">
        <v>0</v>
      </c>
      <c r="AM38" s="102">
        <v>0</v>
      </c>
      <c r="AN38" s="102">
        <v>0</v>
      </c>
      <c r="AO38" s="102">
        <v>0</v>
      </c>
      <c r="AP38" s="102">
        <v>0</v>
      </c>
      <c r="AQ38" s="102">
        <v>0</v>
      </c>
      <c r="AR38" s="101">
        <v>0</v>
      </c>
      <c r="AS38" s="101">
        <v>0</v>
      </c>
      <c r="AT38" s="101">
        <v>0</v>
      </c>
      <c r="AU38" s="101">
        <v>0</v>
      </c>
      <c r="AV38" s="101">
        <v>0</v>
      </c>
      <c r="AW38" s="101">
        <v>0</v>
      </c>
      <c r="AX38" s="101">
        <v>0</v>
      </c>
      <c r="AY38" s="101">
        <v>0</v>
      </c>
      <c r="AZ38" s="101">
        <v>0</v>
      </c>
      <c r="BA38" s="103">
        <v>0</v>
      </c>
      <c r="BB38" s="101">
        <v>0</v>
      </c>
      <c r="BC38" s="101">
        <v>0</v>
      </c>
      <c r="BD38" s="101">
        <v>0</v>
      </c>
      <c r="BE38" s="103">
        <v>0</v>
      </c>
      <c r="BF38" s="103">
        <v>0</v>
      </c>
      <c r="BG38" s="101">
        <v>0</v>
      </c>
      <c r="BH38" s="101">
        <v>0</v>
      </c>
      <c r="BI38" s="102">
        <v>0</v>
      </c>
      <c r="BJ38" s="102">
        <v>0</v>
      </c>
      <c r="BK38" s="102">
        <v>0</v>
      </c>
      <c r="BL38" s="101">
        <v>0</v>
      </c>
      <c r="BM38" s="101">
        <v>0</v>
      </c>
      <c r="BN38" s="101">
        <v>0</v>
      </c>
      <c r="BO38" s="102">
        <v>0</v>
      </c>
      <c r="BP38" s="102">
        <v>0</v>
      </c>
      <c r="BQ38" s="103">
        <v>0</v>
      </c>
      <c r="BR38" s="101">
        <v>0</v>
      </c>
      <c r="BS38" s="102">
        <v>0</v>
      </c>
      <c r="BT38" s="101">
        <v>0</v>
      </c>
      <c r="BU38" s="101">
        <v>2E-3</v>
      </c>
      <c r="BV38" s="103">
        <v>0.24814817611494999</v>
      </c>
      <c r="BW38" s="102">
        <v>0</v>
      </c>
      <c r="BX38" s="102">
        <v>0</v>
      </c>
      <c r="BY38" s="101">
        <v>0</v>
      </c>
      <c r="BZ38" s="102">
        <v>0</v>
      </c>
      <c r="CA38" s="102">
        <v>0</v>
      </c>
      <c r="CB38" s="102">
        <v>0</v>
      </c>
      <c r="CC38" s="102">
        <v>0</v>
      </c>
      <c r="CD38" s="101">
        <v>0</v>
      </c>
      <c r="CE38" s="102">
        <v>0</v>
      </c>
      <c r="CF38" s="102">
        <v>0</v>
      </c>
      <c r="CG38" s="102">
        <v>2E-3</v>
      </c>
      <c r="CH38" s="102">
        <v>0</v>
      </c>
      <c r="CI38" s="102">
        <v>0</v>
      </c>
      <c r="CJ38" s="102">
        <v>0</v>
      </c>
      <c r="CK38" s="102">
        <v>0</v>
      </c>
      <c r="CL38" s="101">
        <v>0</v>
      </c>
      <c r="CM38" s="101">
        <v>0</v>
      </c>
      <c r="CN38" s="103">
        <v>0.27599999999999991</v>
      </c>
      <c r="CO38" s="102">
        <v>0</v>
      </c>
      <c r="CP38" s="102">
        <v>0</v>
      </c>
      <c r="CQ38" s="101">
        <v>0</v>
      </c>
      <c r="CR38" s="101">
        <v>0</v>
      </c>
      <c r="CS38" s="102">
        <v>0</v>
      </c>
      <c r="CT38" s="101">
        <v>0</v>
      </c>
      <c r="CU38" s="102">
        <v>0</v>
      </c>
      <c r="CV38" s="102">
        <v>0</v>
      </c>
      <c r="CW38" s="101">
        <v>0</v>
      </c>
      <c r="CX38" s="101">
        <v>0</v>
      </c>
      <c r="CY38" s="101">
        <v>0</v>
      </c>
      <c r="CZ38" s="102">
        <v>0</v>
      </c>
      <c r="DA38" s="101">
        <v>0</v>
      </c>
      <c r="DB38" s="101">
        <v>0</v>
      </c>
      <c r="DC38" s="102">
        <v>0</v>
      </c>
      <c r="DD38" s="101">
        <v>0</v>
      </c>
      <c r="DE38" s="102">
        <v>0</v>
      </c>
      <c r="DF38" s="101">
        <v>0</v>
      </c>
      <c r="DG38" s="102">
        <v>0</v>
      </c>
      <c r="DH38" s="102">
        <v>0</v>
      </c>
      <c r="DI38" s="102">
        <v>0</v>
      </c>
      <c r="DJ38" s="102">
        <v>0</v>
      </c>
      <c r="DK38" s="102">
        <v>0</v>
      </c>
      <c r="DL38" s="101">
        <v>0</v>
      </c>
      <c r="DM38" s="102">
        <v>0</v>
      </c>
      <c r="DN38" s="101">
        <v>0</v>
      </c>
      <c r="DO38" s="101">
        <v>0</v>
      </c>
      <c r="DP38" s="101">
        <v>0</v>
      </c>
      <c r="DQ38" s="101">
        <v>0</v>
      </c>
      <c r="DR38" s="101">
        <v>0</v>
      </c>
      <c r="DS38" s="103">
        <v>0</v>
      </c>
      <c r="DT38" s="101">
        <v>0</v>
      </c>
      <c r="DU38" s="103">
        <v>0</v>
      </c>
      <c r="DV38" s="101">
        <v>0</v>
      </c>
      <c r="DW38" s="103">
        <v>0</v>
      </c>
      <c r="DX38" s="102">
        <v>0</v>
      </c>
      <c r="DY38" s="102">
        <v>0</v>
      </c>
      <c r="DZ38" s="103">
        <v>0</v>
      </c>
      <c r="EA38" s="103">
        <v>0</v>
      </c>
      <c r="EB38" s="101">
        <v>0</v>
      </c>
      <c r="EC38" s="101">
        <v>0</v>
      </c>
      <c r="ED38" s="101">
        <v>0</v>
      </c>
      <c r="EE38" s="101">
        <v>0</v>
      </c>
      <c r="EF38" s="101">
        <v>0</v>
      </c>
      <c r="EG38" s="101">
        <v>0</v>
      </c>
      <c r="EH38" s="102">
        <v>0</v>
      </c>
      <c r="EI38" s="101">
        <v>0</v>
      </c>
      <c r="EJ38" s="101">
        <v>0</v>
      </c>
      <c r="EK38" s="101">
        <v>0</v>
      </c>
      <c r="EL38" s="101">
        <v>0</v>
      </c>
      <c r="EM38" s="103">
        <v>0</v>
      </c>
      <c r="EN38" s="102">
        <v>0</v>
      </c>
      <c r="EO38" s="102">
        <v>0</v>
      </c>
      <c r="EP38" s="102">
        <v>0</v>
      </c>
      <c r="EQ38" s="102">
        <v>0</v>
      </c>
      <c r="ER38" s="101">
        <v>0</v>
      </c>
      <c r="ES38" s="101">
        <v>0.17568738416158999</v>
      </c>
      <c r="ET38" s="101">
        <v>5.722723276681E-3</v>
      </c>
      <c r="EU38" s="101">
        <v>0</v>
      </c>
      <c r="EV38" s="101">
        <v>0</v>
      </c>
      <c r="EW38" s="102">
        <v>0</v>
      </c>
      <c r="EX38" s="101">
        <v>0</v>
      </c>
      <c r="EY38" s="101">
        <v>0</v>
      </c>
      <c r="EZ38" s="103">
        <v>0</v>
      </c>
      <c r="FA38" s="101">
        <v>0</v>
      </c>
      <c r="FB38" s="103">
        <v>0</v>
      </c>
      <c r="FC38" s="101">
        <v>0</v>
      </c>
      <c r="FD38" s="101">
        <v>0</v>
      </c>
      <c r="FE38" s="102">
        <v>0</v>
      </c>
      <c r="FF38" s="101">
        <v>0</v>
      </c>
      <c r="FG38" s="101">
        <v>0</v>
      </c>
      <c r="FH38" s="103">
        <v>0</v>
      </c>
      <c r="FI38" s="101">
        <v>0</v>
      </c>
      <c r="FJ38" s="101">
        <v>0</v>
      </c>
      <c r="FK38" s="101">
        <v>0</v>
      </c>
      <c r="FL38" s="101">
        <v>0</v>
      </c>
      <c r="FM38" s="101">
        <v>0</v>
      </c>
      <c r="FN38" s="103">
        <v>0.185</v>
      </c>
      <c r="FO38" s="101">
        <v>0</v>
      </c>
      <c r="FP38" s="101">
        <v>0</v>
      </c>
      <c r="FQ38" s="102">
        <v>0</v>
      </c>
      <c r="FR38" s="101">
        <v>0</v>
      </c>
      <c r="FS38" s="101">
        <v>0</v>
      </c>
      <c r="FT38" s="101">
        <v>0</v>
      </c>
      <c r="FU38" s="101">
        <v>0</v>
      </c>
      <c r="FV38" s="101">
        <v>0</v>
      </c>
      <c r="FW38" s="101">
        <v>0</v>
      </c>
      <c r="FX38" s="101">
        <v>0</v>
      </c>
      <c r="FY38" s="101">
        <v>0</v>
      </c>
      <c r="FZ38" s="101">
        <v>0</v>
      </c>
      <c r="GA38" s="101">
        <v>0</v>
      </c>
      <c r="GB38" s="101">
        <v>0</v>
      </c>
      <c r="GC38" s="101">
        <v>0</v>
      </c>
      <c r="GD38" s="101">
        <v>0</v>
      </c>
      <c r="GE38" s="101">
        <v>0</v>
      </c>
      <c r="GF38" s="101">
        <v>0</v>
      </c>
      <c r="GG38" s="101">
        <v>0</v>
      </c>
      <c r="GH38" s="101">
        <v>0</v>
      </c>
      <c r="GI38" s="101">
        <v>0</v>
      </c>
      <c r="GJ38" s="101">
        <v>0</v>
      </c>
      <c r="GK38" s="101">
        <v>0</v>
      </c>
      <c r="GL38" s="101">
        <v>0</v>
      </c>
      <c r="GM38" s="101">
        <v>0</v>
      </c>
      <c r="GN38" s="101">
        <v>0</v>
      </c>
      <c r="GO38" s="101">
        <v>0</v>
      </c>
      <c r="GP38" s="101">
        <v>0</v>
      </c>
      <c r="GQ38" s="103">
        <v>0</v>
      </c>
      <c r="GR38" s="101">
        <v>0</v>
      </c>
      <c r="GS38" s="101">
        <v>0</v>
      </c>
      <c r="GT38" s="102">
        <v>0</v>
      </c>
      <c r="GU38" s="341">
        <f t="shared" si="0"/>
        <v>1</v>
      </c>
    </row>
    <row r="39" spans="1:203">
      <c r="A39" s="107">
        <v>37</v>
      </c>
      <c r="B39" s="108" t="s">
        <v>247</v>
      </c>
      <c r="C39" s="101">
        <v>0</v>
      </c>
      <c r="D39" s="101">
        <v>0</v>
      </c>
      <c r="E39" s="101">
        <v>0</v>
      </c>
      <c r="F39" s="101">
        <v>0</v>
      </c>
      <c r="G39" s="101">
        <v>0</v>
      </c>
      <c r="H39" s="102">
        <v>0</v>
      </c>
      <c r="I39" s="101">
        <v>0</v>
      </c>
      <c r="J39" s="101">
        <v>0</v>
      </c>
      <c r="K39" s="102">
        <v>0</v>
      </c>
      <c r="L39" s="102">
        <v>0</v>
      </c>
      <c r="M39" s="101">
        <v>0</v>
      </c>
      <c r="N39" s="101">
        <v>0</v>
      </c>
      <c r="O39" s="101">
        <v>0</v>
      </c>
      <c r="P39" s="101">
        <v>0</v>
      </c>
      <c r="Q39" s="102">
        <v>0</v>
      </c>
      <c r="R39" s="102">
        <v>0</v>
      </c>
      <c r="S39" s="102">
        <v>0</v>
      </c>
      <c r="T39" s="101">
        <v>0</v>
      </c>
      <c r="U39" s="101">
        <v>0</v>
      </c>
      <c r="V39" s="102">
        <v>0</v>
      </c>
      <c r="W39" s="101">
        <v>0</v>
      </c>
      <c r="X39" s="101">
        <v>0</v>
      </c>
      <c r="Y39" s="102">
        <v>0</v>
      </c>
      <c r="Z39" s="101">
        <v>0</v>
      </c>
      <c r="AA39" s="102">
        <v>0</v>
      </c>
      <c r="AB39" s="102">
        <v>0</v>
      </c>
      <c r="AC39" s="101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  <c r="AL39" s="102">
        <v>0</v>
      </c>
      <c r="AM39" s="102">
        <v>0</v>
      </c>
      <c r="AN39" s="102">
        <v>0</v>
      </c>
      <c r="AO39" s="102">
        <v>0</v>
      </c>
      <c r="AP39" s="102">
        <v>0</v>
      </c>
      <c r="AQ39" s="102">
        <v>0</v>
      </c>
      <c r="AR39" s="101">
        <v>0</v>
      </c>
      <c r="AS39" s="101">
        <v>0</v>
      </c>
      <c r="AT39" s="101">
        <v>0</v>
      </c>
      <c r="AU39" s="101">
        <v>0</v>
      </c>
      <c r="AV39" s="101">
        <v>0</v>
      </c>
      <c r="AW39" s="101">
        <v>0</v>
      </c>
      <c r="AX39" s="101">
        <v>0</v>
      </c>
      <c r="AY39" s="101">
        <v>0</v>
      </c>
      <c r="AZ39" s="101">
        <v>0</v>
      </c>
      <c r="BA39" s="103">
        <v>0</v>
      </c>
      <c r="BB39" s="101">
        <v>0</v>
      </c>
      <c r="BC39" s="101">
        <v>0</v>
      </c>
      <c r="BD39" s="101">
        <v>0</v>
      </c>
      <c r="BE39" s="103">
        <v>0</v>
      </c>
      <c r="BF39" s="103">
        <v>0</v>
      </c>
      <c r="BG39" s="101">
        <v>0</v>
      </c>
      <c r="BH39" s="101">
        <v>0</v>
      </c>
      <c r="BI39" s="102">
        <v>0</v>
      </c>
      <c r="BJ39" s="102">
        <v>0</v>
      </c>
      <c r="BK39" s="102">
        <v>0</v>
      </c>
      <c r="BL39" s="101">
        <v>0</v>
      </c>
      <c r="BM39" s="101">
        <v>0</v>
      </c>
      <c r="BN39" s="101">
        <v>0</v>
      </c>
      <c r="BO39" s="102">
        <v>0</v>
      </c>
      <c r="BP39" s="102">
        <v>0</v>
      </c>
      <c r="BQ39" s="103">
        <v>0</v>
      </c>
      <c r="BR39" s="101">
        <v>0</v>
      </c>
      <c r="BS39" s="102">
        <v>0</v>
      </c>
      <c r="BT39" s="101">
        <v>0</v>
      </c>
      <c r="BU39" s="101">
        <v>0</v>
      </c>
      <c r="BV39" s="103">
        <v>0</v>
      </c>
      <c r="BW39" s="102">
        <v>0</v>
      </c>
      <c r="BX39" s="102">
        <v>0</v>
      </c>
      <c r="BY39" s="101">
        <v>0</v>
      </c>
      <c r="BZ39" s="102">
        <v>0</v>
      </c>
      <c r="CA39" s="102">
        <v>0</v>
      </c>
      <c r="CB39" s="102">
        <v>0</v>
      </c>
      <c r="CC39" s="102">
        <v>0</v>
      </c>
      <c r="CD39" s="101">
        <v>0</v>
      </c>
      <c r="CE39" s="102">
        <v>0</v>
      </c>
      <c r="CF39" s="102">
        <v>0</v>
      </c>
      <c r="CG39" s="102">
        <v>0</v>
      </c>
      <c r="CH39" s="102">
        <v>0</v>
      </c>
      <c r="CI39" s="102">
        <v>0</v>
      </c>
      <c r="CJ39" s="102">
        <v>0</v>
      </c>
      <c r="CK39" s="102">
        <v>0</v>
      </c>
      <c r="CL39" s="101">
        <v>0</v>
      </c>
      <c r="CM39" s="101">
        <v>0</v>
      </c>
      <c r="CN39" s="103">
        <v>0</v>
      </c>
      <c r="CO39" s="102">
        <v>0</v>
      </c>
      <c r="CP39" s="102">
        <v>0</v>
      </c>
      <c r="CQ39" s="101">
        <v>0</v>
      </c>
      <c r="CR39" s="101">
        <v>0</v>
      </c>
      <c r="CS39" s="102">
        <v>0</v>
      </c>
      <c r="CT39" s="101">
        <v>0</v>
      </c>
      <c r="CU39" s="102">
        <v>0</v>
      </c>
      <c r="CV39" s="102">
        <v>0</v>
      </c>
      <c r="CW39" s="101">
        <v>0</v>
      </c>
      <c r="CX39" s="101">
        <v>0</v>
      </c>
      <c r="CY39" s="101">
        <v>0</v>
      </c>
      <c r="CZ39" s="102">
        <v>0</v>
      </c>
      <c r="DA39" s="101">
        <v>0</v>
      </c>
      <c r="DB39" s="101">
        <v>0</v>
      </c>
      <c r="DC39" s="102">
        <v>0</v>
      </c>
      <c r="DD39" s="101">
        <v>0</v>
      </c>
      <c r="DE39" s="102">
        <v>0</v>
      </c>
      <c r="DF39" s="101">
        <v>0</v>
      </c>
      <c r="DG39" s="102">
        <v>0</v>
      </c>
      <c r="DH39" s="102">
        <v>0</v>
      </c>
      <c r="DI39" s="102">
        <v>0</v>
      </c>
      <c r="DJ39" s="102">
        <v>0</v>
      </c>
      <c r="DK39" s="102">
        <v>0</v>
      </c>
      <c r="DL39" s="101">
        <v>0</v>
      </c>
      <c r="DM39" s="102">
        <v>0</v>
      </c>
      <c r="DN39" s="101">
        <v>0</v>
      </c>
      <c r="DO39" s="101">
        <v>0</v>
      </c>
      <c r="DP39" s="101">
        <v>0</v>
      </c>
      <c r="DQ39" s="101">
        <v>0</v>
      </c>
      <c r="DR39" s="101">
        <v>0</v>
      </c>
      <c r="DS39" s="103">
        <v>0</v>
      </c>
      <c r="DT39" s="101">
        <v>0</v>
      </c>
      <c r="DU39" s="103">
        <v>0</v>
      </c>
      <c r="DV39" s="101">
        <v>0</v>
      </c>
      <c r="DW39" s="103">
        <v>1</v>
      </c>
      <c r="DX39" s="102">
        <v>0</v>
      </c>
      <c r="DY39" s="102">
        <v>0</v>
      </c>
      <c r="DZ39" s="103">
        <v>0</v>
      </c>
      <c r="EA39" s="103">
        <v>0</v>
      </c>
      <c r="EB39" s="101">
        <v>0</v>
      </c>
      <c r="EC39" s="101">
        <v>0</v>
      </c>
      <c r="ED39" s="101">
        <v>0</v>
      </c>
      <c r="EE39" s="101">
        <v>0</v>
      </c>
      <c r="EF39" s="101">
        <v>0</v>
      </c>
      <c r="EG39" s="101">
        <v>0</v>
      </c>
      <c r="EH39" s="102">
        <v>0</v>
      </c>
      <c r="EI39" s="101">
        <v>0</v>
      </c>
      <c r="EJ39" s="101">
        <v>0</v>
      </c>
      <c r="EK39" s="101">
        <v>0</v>
      </c>
      <c r="EL39" s="101">
        <v>0</v>
      </c>
      <c r="EM39" s="103">
        <v>0</v>
      </c>
      <c r="EN39" s="102">
        <v>0</v>
      </c>
      <c r="EO39" s="102">
        <v>0</v>
      </c>
      <c r="EP39" s="102">
        <v>0</v>
      </c>
      <c r="EQ39" s="102">
        <v>0</v>
      </c>
      <c r="ER39" s="101">
        <v>0</v>
      </c>
      <c r="ES39" s="101">
        <v>0</v>
      </c>
      <c r="ET39" s="101">
        <v>0</v>
      </c>
      <c r="EU39" s="101">
        <v>0</v>
      </c>
      <c r="EV39" s="101">
        <v>0</v>
      </c>
      <c r="EW39" s="102">
        <v>0</v>
      </c>
      <c r="EX39" s="101">
        <v>0</v>
      </c>
      <c r="EY39" s="101">
        <v>0</v>
      </c>
      <c r="EZ39" s="103">
        <v>0</v>
      </c>
      <c r="FA39" s="101">
        <v>0</v>
      </c>
      <c r="FB39" s="103">
        <v>0</v>
      </c>
      <c r="FC39" s="101">
        <v>0</v>
      </c>
      <c r="FD39" s="101">
        <v>0</v>
      </c>
      <c r="FE39" s="102">
        <v>0</v>
      </c>
      <c r="FF39" s="101">
        <v>0</v>
      </c>
      <c r="FG39" s="101">
        <v>0</v>
      </c>
      <c r="FH39" s="103">
        <v>0</v>
      </c>
      <c r="FI39" s="101">
        <v>0</v>
      </c>
      <c r="FJ39" s="101">
        <v>0</v>
      </c>
      <c r="FK39" s="101">
        <v>0</v>
      </c>
      <c r="FL39" s="101">
        <v>0</v>
      </c>
      <c r="FM39" s="101">
        <v>0</v>
      </c>
      <c r="FN39" s="103">
        <v>0</v>
      </c>
      <c r="FO39" s="101">
        <v>0</v>
      </c>
      <c r="FP39" s="101">
        <v>0</v>
      </c>
      <c r="FQ39" s="102">
        <v>0</v>
      </c>
      <c r="FR39" s="101">
        <v>0</v>
      </c>
      <c r="FS39" s="101">
        <v>0</v>
      </c>
      <c r="FT39" s="101">
        <v>0</v>
      </c>
      <c r="FU39" s="101">
        <v>0</v>
      </c>
      <c r="FV39" s="101">
        <v>0</v>
      </c>
      <c r="FW39" s="101">
        <v>0</v>
      </c>
      <c r="FX39" s="101">
        <v>0</v>
      </c>
      <c r="FY39" s="101">
        <v>0</v>
      </c>
      <c r="FZ39" s="101">
        <v>0</v>
      </c>
      <c r="GA39" s="101">
        <v>0</v>
      </c>
      <c r="GB39" s="101">
        <v>0</v>
      </c>
      <c r="GC39" s="101">
        <v>0</v>
      </c>
      <c r="GD39" s="101">
        <v>0</v>
      </c>
      <c r="GE39" s="101">
        <v>0</v>
      </c>
      <c r="GF39" s="101">
        <v>0</v>
      </c>
      <c r="GG39" s="101">
        <v>0</v>
      </c>
      <c r="GH39" s="101">
        <v>0</v>
      </c>
      <c r="GI39" s="101">
        <v>0</v>
      </c>
      <c r="GJ39" s="101">
        <v>0</v>
      </c>
      <c r="GK39" s="101">
        <v>0</v>
      </c>
      <c r="GL39" s="101">
        <v>0</v>
      </c>
      <c r="GM39" s="101">
        <v>0</v>
      </c>
      <c r="GN39" s="101">
        <v>0</v>
      </c>
      <c r="GO39" s="101">
        <v>0</v>
      </c>
      <c r="GP39" s="101">
        <v>0</v>
      </c>
      <c r="GQ39" s="103">
        <v>0</v>
      </c>
      <c r="GR39" s="101">
        <v>0</v>
      </c>
      <c r="GS39" s="101">
        <v>0</v>
      </c>
      <c r="GT39" s="102">
        <v>0</v>
      </c>
      <c r="GU39" s="110">
        <f t="shared" si="0"/>
        <v>1</v>
      </c>
    </row>
    <row r="40" spans="1:203">
      <c r="A40" s="107">
        <v>38</v>
      </c>
      <c r="B40" s="108" t="s">
        <v>248</v>
      </c>
      <c r="C40" s="101">
        <v>0</v>
      </c>
      <c r="D40" s="101">
        <v>0</v>
      </c>
      <c r="E40" s="101">
        <v>0</v>
      </c>
      <c r="F40" s="101">
        <v>0</v>
      </c>
      <c r="G40" s="101">
        <v>0</v>
      </c>
      <c r="H40" s="102">
        <v>0</v>
      </c>
      <c r="I40" s="101">
        <v>0</v>
      </c>
      <c r="J40" s="101">
        <v>0</v>
      </c>
      <c r="K40" s="102">
        <v>0</v>
      </c>
      <c r="L40" s="102">
        <v>0</v>
      </c>
      <c r="M40" s="101">
        <v>0</v>
      </c>
      <c r="N40" s="101">
        <v>0</v>
      </c>
      <c r="O40" s="101">
        <v>0</v>
      </c>
      <c r="P40" s="101">
        <v>0</v>
      </c>
      <c r="Q40" s="102">
        <v>0</v>
      </c>
      <c r="R40" s="102">
        <v>0</v>
      </c>
      <c r="S40" s="102">
        <v>0</v>
      </c>
      <c r="T40" s="101">
        <v>0</v>
      </c>
      <c r="U40" s="101">
        <v>0</v>
      </c>
      <c r="V40" s="102">
        <v>0</v>
      </c>
      <c r="W40" s="101">
        <v>0</v>
      </c>
      <c r="X40" s="101">
        <v>0</v>
      </c>
      <c r="Y40" s="102">
        <v>0</v>
      </c>
      <c r="Z40" s="101">
        <v>0</v>
      </c>
      <c r="AA40" s="102">
        <v>0</v>
      </c>
      <c r="AB40" s="102">
        <v>0</v>
      </c>
      <c r="AC40" s="101">
        <v>0</v>
      </c>
      <c r="AD40" s="102">
        <v>0</v>
      </c>
      <c r="AE40" s="102">
        <v>0</v>
      </c>
      <c r="AF40" s="102">
        <v>0</v>
      </c>
      <c r="AG40" s="102">
        <v>0</v>
      </c>
      <c r="AH40" s="102">
        <v>0</v>
      </c>
      <c r="AI40" s="102">
        <v>0</v>
      </c>
      <c r="AJ40" s="102">
        <v>0</v>
      </c>
      <c r="AK40" s="102">
        <v>0</v>
      </c>
      <c r="AL40" s="102">
        <v>0</v>
      </c>
      <c r="AM40" s="102">
        <v>0</v>
      </c>
      <c r="AN40" s="102">
        <v>0</v>
      </c>
      <c r="AO40" s="102">
        <v>0</v>
      </c>
      <c r="AP40" s="102">
        <v>0</v>
      </c>
      <c r="AQ40" s="102">
        <v>0</v>
      </c>
      <c r="AR40" s="101">
        <v>0</v>
      </c>
      <c r="AS40" s="101">
        <v>0</v>
      </c>
      <c r="AT40" s="101">
        <v>0</v>
      </c>
      <c r="AU40" s="101">
        <v>0</v>
      </c>
      <c r="AV40" s="101">
        <v>0</v>
      </c>
      <c r="AW40" s="101">
        <v>0</v>
      </c>
      <c r="AX40" s="101">
        <v>0</v>
      </c>
      <c r="AY40" s="101">
        <v>0</v>
      </c>
      <c r="AZ40" s="101">
        <v>0</v>
      </c>
      <c r="BA40" s="103">
        <v>0</v>
      </c>
      <c r="BB40" s="101">
        <v>0</v>
      </c>
      <c r="BC40" s="101">
        <v>0</v>
      </c>
      <c r="BD40" s="101">
        <v>0</v>
      </c>
      <c r="BE40" s="103">
        <v>0.92</v>
      </c>
      <c r="BF40" s="103">
        <v>0</v>
      </c>
      <c r="BG40" s="101">
        <v>0</v>
      </c>
      <c r="BH40" s="101">
        <v>0</v>
      </c>
      <c r="BI40" s="102">
        <v>0</v>
      </c>
      <c r="BJ40" s="102">
        <v>0</v>
      </c>
      <c r="BK40" s="102">
        <v>0</v>
      </c>
      <c r="BL40" s="101">
        <v>0.08</v>
      </c>
      <c r="BM40" s="101">
        <v>0</v>
      </c>
      <c r="BN40" s="101">
        <v>0</v>
      </c>
      <c r="BO40" s="102">
        <v>0</v>
      </c>
      <c r="BP40" s="102">
        <v>0</v>
      </c>
      <c r="BQ40" s="103">
        <v>0</v>
      </c>
      <c r="BR40" s="101">
        <v>0</v>
      </c>
      <c r="BS40" s="102">
        <v>0</v>
      </c>
      <c r="BT40" s="101">
        <v>0</v>
      </c>
      <c r="BU40" s="101">
        <v>0</v>
      </c>
      <c r="BV40" s="103">
        <v>0</v>
      </c>
      <c r="BW40" s="102">
        <v>0</v>
      </c>
      <c r="BX40" s="102">
        <v>0</v>
      </c>
      <c r="BY40" s="101">
        <v>0</v>
      </c>
      <c r="BZ40" s="102">
        <v>0</v>
      </c>
      <c r="CA40" s="102">
        <v>0</v>
      </c>
      <c r="CB40" s="102">
        <v>0</v>
      </c>
      <c r="CC40" s="102">
        <v>0</v>
      </c>
      <c r="CD40" s="101">
        <v>0</v>
      </c>
      <c r="CE40" s="102">
        <v>0</v>
      </c>
      <c r="CF40" s="102">
        <v>0</v>
      </c>
      <c r="CG40" s="102">
        <v>0</v>
      </c>
      <c r="CH40" s="102">
        <v>0</v>
      </c>
      <c r="CI40" s="102">
        <v>0</v>
      </c>
      <c r="CJ40" s="102">
        <v>0</v>
      </c>
      <c r="CK40" s="102">
        <v>0</v>
      </c>
      <c r="CL40" s="101">
        <v>0</v>
      </c>
      <c r="CM40" s="101">
        <v>0</v>
      </c>
      <c r="CN40" s="103">
        <v>0</v>
      </c>
      <c r="CO40" s="102">
        <v>0</v>
      </c>
      <c r="CP40" s="102">
        <v>0</v>
      </c>
      <c r="CQ40" s="101">
        <v>0</v>
      </c>
      <c r="CR40" s="101">
        <v>0</v>
      </c>
      <c r="CS40" s="102">
        <v>0</v>
      </c>
      <c r="CT40" s="101">
        <v>0</v>
      </c>
      <c r="CU40" s="102">
        <v>0</v>
      </c>
      <c r="CV40" s="102">
        <v>0</v>
      </c>
      <c r="CW40" s="101">
        <v>0</v>
      </c>
      <c r="CX40" s="101">
        <v>0</v>
      </c>
      <c r="CY40" s="101">
        <v>0</v>
      </c>
      <c r="CZ40" s="102">
        <v>0</v>
      </c>
      <c r="DA40" s="101">
        <v>0</v>
      </c>
      <c r="DB40" s="101">
        <v>0</v>
      </c>
      <c r="DC40" s="102">
        <v>0</v>
      </c>
      <c r="DD40" s="101">
        <v>0</v>
      </c>
      <c r="DE40" s="102">
        <v>0</v>
      </c>
      <c r="DF40" s="101">
        <v>0</v>
      </c>
      <c r="DG40" s="102">
        <v>0</v>
      </c>
      <c r="DH40" s="102">
        <v>0</v>
      </c>
      <c r="DI40" s="102">
        <v>0</v>
      </c>
      <c r="DJ40" s="102">
        <v>0</v>
      </c>
      <c r="DK40" s="102">
        <v>0</v>
      </c>
      <c r="DL40" s="101">
        <v>0</v>
      </c>
      <c r="DM40" s="102">
        <v>0</v>
      </c>
      <c r="DN40" s="101">
        <v>0</v>
      </c>
      <c r="DO40" s="101">
        <v>0</v>
      </c>
      <c r="DP40" s="101">
        <v>0</v>
      </c>
      <c r="DQ40" s="101">
        <v>0</v>
      </c>
      <c r="DR40" s="101">
        <v>0</v>
      </c>
      <c r="DS40" s="103">
        <v>0</v>
      </c>
      <c r="DT40" s="101">
        <v>0</v>
      </c>
      <c r="DU40" s="103">
        <v>0</v>
      </c>
      <c r="DV40" s="101">
        <v>0</v>
      </c>
      <c r="DW40" s="103">
        <v>0</v>
      </c>
      <c r="DX40" s="102">
        <v>0</v>
      </c>
      <c r="DY40" s="102">
        <v>0</v>
      </c>
      <c r="DZ40" s="103">
        <v>0</v>
      </c>
      <c r="EA40" s="103">
        <v>0</v>
      </c>
      <c r="EB40" s="101">
        <v>0</v>
      </c>
      <c r="EC40" s="101">
        <v>0</v>
      </c>
      <c r="ED40" s="101">
        <v>0</v>
      </c>
      <c r="EE40" s="101">
        <v>0</v>
      </c>
      <c r="EF40" s="101">
        <v>0</v>
      </c>
      <c r="EG40" s="101">
        <v>0</v>
      </c>
      <c r="EH40" s="102">
        <v>0</v>
      </c>
      <c r="EI40" s="101">
        <v>0</v>
      </c>
      <c r="EJ40" s="101">
        <v>0</v>
      </c>
      <c r="EK40" s="101">
        <v>0</v>
      </c>
      <c r="EL40" s="101">
        <v>0</v>
      </c>
      <c r="EM40" s="103">
        <v>0</v>
      </c>
      <c r="EN40" s="102">
        <v>0</v>
      </c>
      <c r="EO40" s="102">
        <v>0</v>
      </c>
      <c r="EP40" s="102">
        <v>0</v>
      </c>
      <c r="EQ40" s="102">
        <v>0</v>
      </c>
      <c r="ER40" s="101">
        <v>0</v>
      </c>
      <c r="ES40" s="101">
        <v>0</v>
      </c>
      <c r="ET40" s="101">
        <v>0</v>
      </c>
      <c r="EU40" s="101">
        <v>0</v>
      </c>
      <c r="EV40" s="101">
        <v>0</v>
      </c>
      <c r="EW40" s="102">
        <v>0</v>
      </c>
      <c r="EX40" s="101">
        <v>0</v>
      </c>
      <c r="EY40" s="101">
        <v>0</v>
      </c>
      <c r="EZ40" s="103">
        <v>0</v>
      </c>
      <c r="FA40" s="101">
        <v>0</v>
      </c>
      <c r="FB40" s="103">
        <v>0</v>
      </c>
      <c r="FC40" s="101">
        <v>0</v>
      </c>
      <c r="FD40" s="101">
        <v>0</v>
      </c>
      <c r="FE40" s="102">
        <v>0</v>
      </c>
      <c r="FF40" s="101">
        <v>0</v>
      </c>
      <c r="FG40" s="101">
        <v>0</v>
      </c>
      <c r="FH40" s="103">
        <v>0</v>
      </c>
      <c r="FI40" s="101">
        <v>0</v>
      </c>
      <c r="FJ40" s="101">
        <v>0</v>
      </c>
      <c r="FK40" s="101">
        <v>0</v>
      </c>
      <c r="FL40" s="101">
        <v>0</v>
      </c>
      <c r="FM40" s="101">
        <v>0</v>
      </c>
      <c r="FN40" s="103">
        <v>0</v>
      </c>
      <c r="FO40" s="101">
        <v>0</v>
      </c>
      <c r="FP40" s="101">
        <v>0</v>
      </c>
      <c r="FQ40" s="102">
        <v>0</v>
      </c>
      <c r="FR40" s="101">
        <v>0</v>
      </c>
      <c r="FS40" s="101">
        <v>0</v>
      </c>
      <c r="FT40" s="101">
        <v>0</v>
      </c>
      <c r="FU40" s="101">
        <v>0</v>
      </c>
      <c r="FV40" s="101">
        <v>0</v>
      </c>
      <c r="FW40" s="101">
        <v>0</v>
      </c>
      <c r="FX40" s="101">
        <v>0</v>
      </c>
      <c r="FY40" s="101">
        <v>0</v>
      </c>
      <c r="FZ40" s="101">
        <v>0</v>
      </c>
      <c r="GA40" s="101">
        <v>0</v>
      </c>
      <c r="GB40" s="101">
        <v>0</v>
      </c>
      <c r="GC40" s="101">
        <v>0</v>
      </c>
      <c r="GD40" s="101">
        <v>0</v>
      </c>
      <c r="GE40" s="101">
        <v>0</v>
      </c>
      <c r="GF40" s="101">
        <v>0</v>
      </c>
      <c r="GG40" s="101">
        <v>0</v>
      </c>
      <c r="GH40" s="101">
        <v>0</v>
      </c>
      <c r="GI40" s="101">
        <v>0</v>
      </c>
      <c r="GJ40" s="101">
        <v>0</v>
      </c>
      <c r="GK40" s="101">
        <v>0</v>
      </c>
      <c r="GL40" s="101">
        <v>0</v>
      </c>
      <c r="GM40" s="101">
        <v>0</v>
      </c>
      <c r="GN40" s="101">
        <v>0</v>
      </c>
      <c r="GO40" s="101">
        <v>0</v>
      </c>
      <c r="GP40" s="101">
        <v>0</v>
      </c>
      <c r="GQ40" s="103">
        <v>0</v>
      </c>
      <c r="GR40" s="101">
        <v>0</v>
      </c>
      <c r="GS40" s="101">
        <v>0</v>
      </c>
      <c r="GT40" s="102">
        <v>0</v>
      </c>
      <c r="GU40" s="110">
        <f t="shared" si="0"/>
        <v>1</v>
      </c>
    </row>
    <row r="41" spans="1:203">
      <c r="A41" s="107">
        <v>39</v>
      </c>
      <c r="B41" s="108" t="s">
        <v>360</v>
      </c>
      <c r="C41" s="101">
        <v>0</v>
      </c>
      <c r="D41" s="101">
        <v>0</v>
      </c>
      <c r="E41" s="101">
        <v>0</v>
      </c>
      <c r="F41" s="101">
        <v>0</v>
      </c>
      <c r="G41" s="101">
        <v>0</v>
      </c>
      <c r="H41" s="102">
        <v>0</v>
      </c>
      <c r="I41" s="101">
        <v>0</v>
      </c>
      <c r="J41" s="101">
        <v>0</v>
      </c>
      <c r="K41" s="102">
        <v>0</v>
      </c>
      <c r="L41" s="102">
        <v>0</v>
      </c>
      <c r="M41" s="101">
        <v>0</v>
      </c>
      <c r="N41" s="101">
        <v>0</v>
      </c>
      <c r="O41" s="101">
        <v>0</v>
      </c>
      <c r="P41" s="101">
        <v>0</v>
      </c>
      <c r="Q41" s="102">
        <v>0</v>
      </c>
      <c r="R41" s="102">
        <v>0</v>
      </c>
      <c r="S41" s="102">
        <v>0</v>
      </c>
      <c r="T41" s="101">
        <v>0</v>
      </c>
      <c r="U41" s="101">
        <v>0</v>
      </c>
      <c r="V41" s="102">
        <v>0</v>
      </c>
      <c r="W41" s="101">
        <v>0</v>
      </c>
      <c r="X41" s="101">
        <v>0</v>
      </c>
      <c r="Y41" s="102">
        <v>0</v>
      </c>
      <c r="Z41" s="101">
        <v>0</v>
      </c>
      <c r="AA41" s="102">
        <v>0</v>
      </c>
      <c r="AB41" s="102">
        <v>0</v>
      </c>
      <c r="AC41" s="101">
        <v>0</v>
      </c>
      <c r="AD41" s="102">
        <v>0</v>
      </c>
      <c r="AE41" s="102">
        <v>0</v>
      </c>
      <c r="AF41" s="102">
        <v>0</v>
      </c>
      <c r="AG41" s="102">
        <v>0</v>
      </c>
      <c r="AH41" s="102">
        <v>0</v>
      </c>
      <c r="AI41" s="102">
        <v>0</v>
      </c>
      <c r="AJ41" s="102">
        <v>0</v>
      </c>
      <c r="AK41" s="102">
        <v>0</v>
      </c>
      <c r="AL41" s="102">
        <v>0</v>
      </c>
      <c r="AM41" s="102">
        <v>0</v>
      </c>
      <c r="AN41" s="102">
        <v>0</v>
      </c>
      <c r="AO41" s="102">
        <v>0</v>
      </c>
      <c r="AP41" s="102">
        <v>0</v>
      </c>
      <c r="AQ41" s="102">
        <v>0</v>
      </c>
      <c r="AR41" s="101">
        <v>0</v>
      </c>
      <c r="AS41" s="101">
        <v>0</v>
      </c>
      <c r="AT41" s="101">
        <v>0</v>
      </c>
      <c r="AU41" s="101">
        <v>0</v>
      </c>
      <c r="AV41" s="101">
        <v>0</v>
      </c>
      <c r="AW41" s="101">
        <v>0</v>
      </c>
      <c r="AX41" s="101">
        <v>0</v>
      </c>
      <c r="AY41" s="101">
        <v>0</v>
      </c>
      <c r="AZ41" s="101">
        <v>0</v>
      </c>
      <c r="BA41" s="103">
        <v>0</v>
      </c>
      <c r="BB41" s="101">
        <v>0</v>
      </c>
      <c r="BC41" s="101">
        <v>0</v>
      </c>
      <c r="BD41" s="101">
        <v>0</v>
      </c>
      <c r="BE41" s="103">
        <v>0</v>
      </c>
      <c r="BF41" s="103">
        <v>0</v>
      </c>
      <c r="BG41" s="101">
        <v>0</v>
      </c>
      <c r="BH41" s="101">
        <v>0</v>
      </c>
      <c r="BI41" s="102">
        <v>0</v>
      </c>
      <c r="BJ41" s="102">
        <v>0</v>
      </c>
      <c r="BK41" s="102">
        <v>0</v>
      </c>
      <c r="BL41" s="101">
        <v>0</v>
      </c>
      <c r="BM41" s="101">
        <v>0</v>
      </c>
      <c r="BN41" s="101">
        <v>0</v>
      </c>
      <c r="BO41" s="102">
        <v>0</v>
      </c>
      <c r="BP41" s="102">
        <v>0</v>
      </c>
      <c r="BQ41" s="103">
        <v>0</v>
      </c>
      <c r="BR41" s="101">
        <v>0</v>
      </c>
      <c r="BS41" s="102">
        <v>0</v>
      </c>
      <c r="BT41" s="101">
        <v>0</v>
      </c>
      <c r="BU41" s="101">
        <v>0</v>
      </c>
      <c r="BV41" s="103">
        <v>0</v>
      </c>
      <c r="BW41" s="102">
        <v>0</v>
      </c>
      <c r="BX41" s="102">
        <v>0</v>
      </c>
      <c r="BY41" s="101">
        <v>0</v>
      </c>
      <c r="BZ41" s="102">
        <v>0</v>
      </c>
      <c r="CA41" s="102">
        <v>0</v>
      </c>
      <c r="CB41" s="102">
        <v>0</v>
      </c>
      <c r="CC41" s="102">
        <v>0</v>
      </c>
      <c r="CD41" s="101">
        <v>0</v>
      </c>
      <c r="CE41" s="102">
        <v>0</v>
      </c>
      <c r="CF41" s="102">
        <v>0</v>
      </c>
      <c r="CG41" s="102">
        <v>0</v>
      </c>
      <c r="CH41" s="102">
        <v>0</v>
      </c>
      <c r="CI41" s="102">
        <v>0</v>
      </c>
      <c r="CJ41" s="102">
        <v>0</v>
      </c>
      <c r="CK41" s="102">
        <v>0</v>
      </c>
      <c r="CL41" s="101">
        <v>0</v>
      </c>
      <c r="CM41" s="101">
        <v>0</v>
      </c>
      <c r="CN41" s="103">
        <v>0</v>
      </c>
      <c r="CO41" s="102">
        <v>0</v>
      </c>
      <c r="CP41" s="102">
        <v>0</v>
      </c>
      <c r="CQ41" s="101">
        <v>0</v>
      </c>
      <c r="CR41" s="101">
        <v>0</v>
      </c>
      <c r="CS41" s="102">
        <v>0</v>
      </c>
      <c r="CT41" s="101">
        <v>0</v>
      </c>
      <c r="CU41" s="102">
        <v>0</v>
      </c>
      <c r="CV41" s="102">
        <v>0</v>
      </c>
      <c r="CW41" s="101">
        <v>0</v>
      </c>
      <c r="CX41" s="101">
        <v>0</v>
      </c>
      <c r="CY41" s="101">
        <v>0</v>
      </c>
      <c r="CZ41" s="102">
        <v>0</v>
      </c>
      <c r="DA41" s="101">
        <v>0</v>
      </c>
      <c r="DB41" s="101">
        <v>0</v>
      </c>
      <c r="DC41" s="102">
        <v>0</v>
      </c>
      <c r="DD41" s="101">
        <v>0</v>
      </c>
      <c r="DE41" s="102">
        <v>0</v>
      </c>
      <c r="DF41" s="101">
        <v>0</v>
      </c>
      <c r="DG41" s="102">
        <v>0</v>
      </c>
      <c r="DH41" s="102">
        <v>0</v>
      </c>
      <c r="DI41" s="102">
        <v>0</v>
      </c>
      <c r="DJ41" s="102">
        <v>0</v>
      </c>
      <c r="DK41" s="102">
        <v>0</v>
      </c>
      <c r="DL41" s="101">
        <v>0</v>
      </c>
      <c r="DM41" s="102">
        <v>0</v>
      </c>
      <c r="DN41" s="101">
        <v>0</v>
      </c>
      <c r="DO41" s="101">
        <v>0</v>
      </c>
      <c r="DP41" s="101">
        <v>0</v>
      </c>
      <c r="DQ41" s="101">
        <v>0</v>
      </c>
      <c r="DR41" s="101">
        <v>0</v>
      </c>
      <c r="DS41" s="103">
        <v>0</v>
      </c>
      <c r="DT41" s="101">
        <v>0</v>
      </c>
      <c r="DU41" s="103">
        <v>0</v>
      </c>
      <c r="DV41" s="101">
        <v>0</v>
      </c>
      <c r="DW41" s="103">
        <v>0</v>
      </c>
      <c r="DX41" s="102">
        <v>0</v>
      </c>
      <c r="DY41" s="102">
        <v>0</v>
      </c>
      <c r="DZ41" s="103">
        <v>0</v>
      </c>
      <c r="EA41" s="103">
        <v>0</v>
      </c>
      <c r="EB41" s="101">
        <v>0</v>
      </c>
      <c r="EC41" s="101">
        <v>0</v>
      </c>
      <c r="ED41" s="101">
        <v>0</v>
      </c>
      <c r="EE41" s="101">
        <v>0</v>
      </c>
      <c r="EF41" s="101">
        <v>0</v>
      </c>
      <c r="EG41" s="101">
        <v>0</v>
      </c>
      <c r="EH41" s="102">
        <v>0</v>
      </c>
      <c r="EI41" s="101">
        <v>0</v>
      </c>
      <c r="EJ41" s="101">
        <v>0</v>
      </c>
      <c r="EK41" s="101">
        <v>0</v>
      </c>
      <c r="EL41" s="101">
        <v>0</v>
      </c>
      <c r="EM41" s="103">
        <v>0</v>
      </c>
      <c r="EN41" s="102">
        <v>0</v>
      </c>
      <c r="EO41" s="102">
        <v>0</v>
      </c>
      <c r="EP41" s="102">
        <v>0</v>
      </c>
      <c r="EQ41" s="102">
        <v>0</v>
      </c>
      <c r="ER41" s="101">
        <v>0</v>
      </c>
      <c r="ES41" s="101">
        <v>0</v>
      </c>
      <c r="ET41" s="101">
        <v>0</v>
      </c>
      <c r="EU41" s="101">
        <v>0</v>
      </c>
      <c r="EV41" s="101">
        <v>0</v>
      </c>
      <c r="EW41" s="102">
        <v>0</v>
      </c>
      <c r="EX41" s="101">
        <v>0</v>
      </c>
      <c r="EY41" s="101">
        <v>0</v>
      </c>
      <c r="EZ41" s="103">
        <v>0</v>
      </c>
      <c r="FA41" s="101">
        <v>1</v>
      </c>
      <c r="FB41" s="103">
        <v>0</v>
      </c>
      <c r="FC41" s="101">
        <v>0</v>
      </c>
      <c r="FD41" s="101">
        <v>0</v>
      </c>
      <c r="FE41" s="102">
        <v>0</v>
      </c>
      <c r="FF41" s="101">
        <v>0</v>
      </c>
      <c r="FG41" s="101">
        <v>0</v>
      </c>
      <c r="FH41" s="103">
        <v>0</v>
      </c>
      <c r="FI41" s="101">
        <v>0</v>
      </c>
      <c r="FJ41" s="101">
        <v>0</v>
      </c>
      <c r="FK41" s="101">
        <v>0</v>
      </c>
      <c r="FL41" s="101">
        <v>0</v>
      </c>
      <c r="FM41" s="101">
        <v>0</v>
      </c>
      <c r="FN41" s="103">
        <v>0</v>
      </c>
      <c r="FO41" s="101">
        <v>0</v>
      </c>
      <c r="FP41" s="101">
        <v>0</v>
      </c>
      <c r="FQ41" s="102">
        <v>0</v>
      </c>
      <c r="FR41" s="101">
        <v>0</v>
      </c>
      <c r="FS41" s="101">
        <v>0</v>
      </c>
      <c r="FT41" s="101">
        <v>0</v>
      </c>
      <c r="FU41" s="101">
        <v>0</v>
      </c>
      <c r="FV41" s="101">
        <v>0</v>
      </c>
      <c r="FW41" s="101">
        <v>0</v>
      </c>
      <c r="FX41" s="101">
        <v>0</v>
      </c>
      <c r="FY41" s="101">
        <v>0</v>
      </c>
      <c r="FZ41" s="101">
        <v>0</v>
      </c>
      <c r="GA41" s="101">
        <v>0</v>
      </c>
      <c r="GB41" s="101">
        <v>0</v>
      </c>
      <c r="GC41" s="101">
        <v>0</v>
      </c>
      <c r="GD41" s="101">
        <v>0</v>
      </c>
      <c r="GE41" s="101">
        <v>0</v>
      </c>
      <c r="GF41" s="101">
        <v>0</v>
      </c>
      <c r="GG41" s="101">
        <v>0</v>
      </c>
      <c r="GH41" s="101">
        <v>0</v>
      </c>
      <c r="GI41" s="101">
        <v>0</v>
      </c>
      <c r="GJ41" s="101">
        <v>0</v>
      </c>
      <c r="GK41" s="101">
        <v>0</v>
      </c>
      <c r="GL41" s="101">
        <v>0</v>
      </c>
      <c r="GM41" s="101">
        <v>0</v>
      </c>
      <c r="GN41" s="101">
        <v>0</v>
      </c>
      <c r="GO41" s="101">
        <v>0</v>
      </c>
      <c r="GP41" s="101">
        <v>0</v>
      </c>
      <c r="GQ41" s="103">
        <v>0</v>
      </c>
      <c r="GR41" s="101">
        <v>0</v>
      </c>
      <c r="GS41" s="101">
        <v>0</v>
      </c>
      <c r="GT41" s="102">
        <v>0</v>
      </c>
      <c r="GU41" s="110">
        <f t="shared" si="0"/>
        <v>1</v>
      </c>
    </row>
    <row r="42" spans="1:203">
      <c r="A42" s="107">
        <v>40</v>
      </c>
      <c r="B42" s="108" t="s">
        <v>250</v>
      </c>
      <c r="C42" s="101">
        <v>0</v>
      </c>
      <c r="D42" s="101">
        <v>0</v>
      </c>
      <c r="E42" s="101">
        <v>0</v>
      </c>
      <c r="F42" s="101">
        <v>0</v>
      </c>
      <c r="G42" s="101">
        <v>0</v>
      </c>
      <c r="H42" s="102">
        <v>0</v>
      </c>
      <c r="I42" s="101">
        <v>0</v>
      </c>
      <c r="J42" s="101">
        <v>0</v>
      </c>
      <c r="K42" s="102">
        <v>0</v>
      </c>
      <c r="L42" s="102">
        <v>0</v>
      </c>
      <c r="M42" s="101">
        <v>0</v>
      </c>
      <c r="N42" s="101">
        <v>0</v>
      </c>
      <c r="O42" s="101">
        <v>0</v>
      </c>
      <c r="P42" s="101">
        <v>0</v>
      </c>
      <c r="Q42" s="102">
        <v>0</v>
      </c>
      <c r="R42" s="102">
        <v>0</v>
      </c>
      <c r="S42" s="102">
        <v>0</v>
      </c>
      <c r="T42" s="101">
        <v>0</v>
      </c>
      <c r="U42" s="101">
        <v>0</v>
      </c>
      <c r="V42" s="102">
        <v>0</v>
      </c>
      <c r="W42" s="101">
        <v>0</v>
      </c>
      <c r="X42" s="101">
        <v>0</v>
      </c>
      <c r="Y42" s="102">
        <v>0</v>
      </c>
      <c r="Z42" s="101">
        <v>0</v>
      </c>
      <c r="AA42" s="102">
        <v>0</v>
      </c>
      <c r="AB42" s="102">
        <v>0</v>
      </c>
      <c r="AC42" s="101">
        <v>0</v>
      </c>
      <c r="AD42" s="102">
        <v>0</v>
      </c>
      <c r="AE42" s="102">
        <v>0</v>
      </c>
      <c r="AF42" s="102">
        <v>0</v>
      </c>
      <c r="AG42" s="102">
        <v>0</v>
      </c>
      <c r="AH42" s="102">
        <v>0</v>
      </c>
      <c r="AI42" s="102">
        <v>0</v>
      </c>
      <c r="AJ42" s="102">
        <v>0</v>
      </c>
      <c r="AK42" s="102">
        <v>0</v>
      </c>
      <c r="AL42" s="102">
        <v>0</v>
      </c>
      <c r="AM42" s="102">
        <v>0</v>
      </c>
      <c r="AN42" s="102">
        <v>0</v>
      </c>
      <c r="AO42" s="102">
        <v>0</v>
      </c>
      <c r="AP42" s="102">
        <v>0</v>
      </c>
      <c r="AQ42" s="102">
        <v>0</v>
      </c>
      <c r="AR42" s="101">
        <v>0</v>
      </c>
      <c r="AS42" s="101">
        <v>0</v>
      </c>
      <c r="AT42" s="101">
        <v>0</v>
      </c>
      <c r="AU42" s="101">
        <v>0</v>
      </c>
      <c r="AV42" s="101">
        <v>0</v>
      </c>
      <c r="AW42" s="101">
        <v>0</v>
      </c>
      <c r="AX42" s="101">
        <v>0</v>
      </c>
      <c r="AY42" s="101">
        <v>0</v>
      </c>
      <c r="AZ42" s="101">
        <v>0</v>
      </c>
      <c r="BA42" s="103">
        <v>0</v>
      </c>
      <c r="BB42" s="101">
        <v>0</v>
      </c>
      <c r="BC42" s="101">
        <v>0</v>
      </c>
      <c r="BD42" s="101">
        <v>0</v>
      </c>
      <c r="BE42" s="103">
        <v>1</v>
      </c>
      <c r="BF42" s="103">
        <v>0</v>
      </c>
      <c r="BG42" s="101">
        <v>0</v>
      </c>
      <c r="BH42" s="101">
        <v>0</v>
      </c>
      <c r="BI42" s="102">
        <v>0</v>
      </c>
      <c r="BJ42" s="102">
        <v>0</v>
      </c>
      <c r="BK42" s="102">
        <v>0</v>
      </c>
      <c r="BL42" s="101">
        <v>0</v>
      </c>
      <c r="BM42" s="101">
        <v>0</v>
      </c>
      <c r="BN42" s="101">
        <v>0</v>
      </c>
      <c r="BO42" s="102">
        <v>0</v>
      </c>
      <c r="BP42" s="102">
        <v>0</v>
      </c>
      <c r="BQ42" s="103">
        <v>0</v>
      </c>
      <c r="BR42" s="101">
        <v>0</v>
      </c>
      <c r="BS42" s="102">
        <v>0</v>
      </c>
      <c r="BT42" s="101">
        <v>0</v>
      </c>
      <c r="BU42" s="101">
        <v>0</v>
      </c>
      <c r="BV42" s="103">
        <v>0</v>
      </c>
      <c r="BW42" s="102">
        <v>0</v>
      </c>
      <c r="BX42" s="102">
        <v>0</v>
      </c>
      <c r="BY42" s="101">
        <v>0</v>
      </c>
      <c r="BZ42" s="102">
        <v>0</v>
      </c>
      <c r="CA42" s="102">
        <v>0</v>
      </c>
      <c r="CB42" s="102">
        <v>0</v>
      </c>
      <c r="CC42" s="102">
        <v>0</v>
      </c>
      <c r="CD42" s="101">
        <v>0</v>
      </c>
      <c r="CE42" s="102">
        <v>0</v>
      </c>
      <c r="CF42" s="102">
        <v>0</v>
      </c>
      <c r="CG42" s="102">
        <v>0</v>
      </c>
      <c r="CH42" s="102">
        <v>0</v>
      </c>
      <c r="CI42" s="102">
        <v>0</v>
      </c>
      <c r="CJ42" s="102">
        <v>0</v>
      </c>
      <c r="CK42" s="102">
        <v>0</v>
      </c>
      <c r="CL42" s="101">
        <v>0</v>
      </c>
      <c r="CM42" s="101">
        <v>0</v>
      </c>
      <c r="CN42" s="103">
        <v>0</v>
      </c>
      <c r="CO42" s="102">
        <v>0</v>
      </c>
      <c r="CP42" s="102">
        <v>0</v>
      </c>
      <c r="CQ42" s="101">
        <v>0</v>
      </c>
      <c r="CR42" s="101">
        <v>0</v>
      </c>
      <c r="CS42" s="102">
        <v>0</v>
      </c>
      <c r="CT42" s="101">
        <v>0</v>
      </c>
      <c r="CU42" s="102">
        <v>0</v>
      </c>
      <c r="CV42" s="102">
        <v>0</v>
      </c>
      <c r="CW42" s="101">
        <v>0</v>
      </c>
      <c r="CX42" s="101">
        <v>0</v>
      </c>
      <c r="CY42" s="101">
        <v>0</v>
      </c>
      <c r="CZ42" s="102">
        <v>0</v>
      </c>
      <c r="DA42" s="101">
        <v>0</v>
      </c>
      <c r="DB42" s="101">
        <v>0</v>
      </c>
      <c r="DC42" s="102">
        <v>0</v>
      </c>
      <c r="DD42" s="101">
        <v>0</v>
      </c>
      <c r="DE42" s="102">
        <v>0</v>
      </c>
      <c r="DF42" s="101">
        <v>0</v>
      </c>
      <c r="DG42" s="102">
        <v>0</v>
      </c>
      <c r="DH42" s="102">
        <v>0</v>
      </c>
      <c r="DI42" s="102">
        <v>0</v>
      </c>
      <c r="DJ42" s="102">
        <v>0</v>
      </c>
      <c r="DK42" s="102">
        <v>0</v>
      </c>
      <c r="DL42" s="101">
        <v>0</v>
      </c>
      <c r="DM42" s="102">
        <v>0</v>
      </c>
      <c r="DN42" s="101">
        <v>0</v>
      </c>
      <c r="DO42" s="101">
        <v>0</v>
      </c>
      <c r="DP42" s="101">
        <v>0</v>
      </c>
      <c r="DQ42" s="101">
        <v>0</v>
      </c>
      <c r="DR42" s="101">
        <v>0</v>
      </c>
      <c r="DS42" s="103">
        <v>0</v>
      </c>
      <c r="DT42" s="101">
        <v>0</v>
      </c>
      <c r="DU42" s="103">
        <v>0</v>
      </c>
      <c r="DV42" s="101">
        <v>0</v>
      </c>
      <c r="DW42" s="103">
        <v>0</v>
      </c>
      <c r="DX42" s="102">
        <v>0</v>
      </c>
      <c r="DY42" s="102">
        <v>0</v>
      </c>
      <c r="DZ42" s="103">
        <v>0</v>
      </c>
      <c r="EA42" s="103">
        <v>0</v>
      </c>
      <c r="EB42" s="101">
        <v>0</v>
      </c>
      <c r="EC42" s="101">
        <v>0</v>
      </c>
      <c r="ED42" s="101">
        <v>0</v>
      </c>
      <c r="EE42" s="101">
        <v>0</v>
      </c>
      <c r="EF42" s="101">
        <v>0</v>
      </c>
      <c r="EG42" s="101">
        <v>0</v>
      </c>
      <c r="EH42" s="102">
        <v>0</v>
      </c>
      <c r="EI42" s="101">
        <v>0</v>
      </c>
      <c r="EJ42" s="101">
        <v>0</v>
      </c>
      <c r="EK42" s="101">
        <v>0</v>
      </c>
      <c r="EL42" s="101">
        <v>0</v>
      </c>
      <c r="EM42" s="103">
        <v>0</v>
      </c>
      <c r="EN42" s="102">
        <v>0</v>
      </c>
      <c r="EO42" s="102">
        <v>0</v>
      </c>
      <c r="EP42" s="102">
        <v>0</v>
      </c>
      <c r="EQ42" s="102">
        <v>0</v>
      </c>
      <c r="ER42" s="101">
        <v>0</v>
      </c>
      <c r="ES42" s="101">
        <v>0</v>
      </c>
      <c r="ET42" s="101">
        <v>0</v>
      </c>
      <c r="EU42" s="101">
        <v>0</v>
      </c>
      <c r="EV42" s="101">
        <v>0</v>
      </c>
      <c r="EW42" s="102">
        <v>0</v>
      </c>
      <c r="EX42" s="101">
        <v>0</v>
      </c>
      <c r="EY42" s="101">
        <v>0</v>
      </c>
      <c r="EZ42" s="103">
        <v>0</v>
      </c>
      <c r="FA42" s="101">
        <v>0</v>
      </c>
      <c r="FB42" s="103">
        <v>0</v>
      </c>
      <c r="FC42" s="101">
        <v>0</v>
      </c>
      <c r="FD42" s="101">
        <v>0</v>
      </c>
      <c r="FE42" s="102">
        <v>0</v>
      </c>
      <c r="FF42" s="101">
        <v>0</v>
      </c>
      <c r="FG42" s="101">
        <v>0</v>
      </c>
      <c r="FH42" s="103">
        <v>0</v>
      </c>
      <c r="FI42" s="101">
        <v>0</v>
      </c>
      <c r="FJ42" s="101">
        <v>0</v>
      </c>
      <c r="FK42" s="101">
        <v>0</v>
      </c>
      <c r="FL42" s="101">
        <v>0</v>
      </c>
      <c r="FM42" s="101">
        <v>0</v>
      </c>
      <c r="FN42" s="103">
        <v>0</v>
      </c>
      <c r="FO42" s="101">
        <v>0</v>
      </c>
      <c r="FP42" s="101">
        <v>0</v>
      </c>
      <c r="FQ42" s="102">
        <v>0</v>
      </c>
      <c r="FR42" s="101">
        <v>0</v>
      </c>
      <c r="FS42" s="101">
        <v>0</v>
      </c>
      <c r="FT42" s="101">
        <v>0</v>
      </c>
      <c r="FU42" s="101">
        <v>0</v>
      </c>
      <c r="FV42" s="101">
        <v>0</v>
      </c>
      <c r="FW42" s="101">
        <v>0</v>
      </c>
      <c r="FX42" s="101">
        <v>0</v>
      </c>
      <c r="FY42" s="101">
        <v>0</v>
      </c>
      <c r="FZ42" s="101">
        <v>0</v>
      </c>
      <c r="GA42" s="101">
        <v>0</v>
      </c>
      <c r="GB42" s="101">
        <v>0</v>
      </c>
      <c r="GC42" s="101">
        <v>0</v>
      </c>
      <c r="GD42" s="101">
        <v>0</v>
      </c>
      <c r="GE42" s="101">
        <v>0</v>
      </c>
      <c r="GF42" s="101">
        <v>0</v>
      </c>
      <c r="GG42" s="101">
        <v>0</v>
      </c>
      <c r="GH42" s="101">
        <v>0</v>
      </c>
      <c r="GI42" s="101">
        <v>0</v>
      </c>
      <c r="GJ42" s="101">
        <v>0</v>
      </c>
      <c r="GK42" s="101">
        <v>0</v>
      </c>
      <c r="GL42" s="101">
        <v>0</v>
      </c>
      <c r="GM42" s="101">
        <v>0</v>
      </c>
      <c r="GN42" s="101">
        <v>0</v>
      </c>
      <c r="GO42" s="101">
        <v>0</v>
      </c>
      <c r="GP42" s="101">
        <v>0</v>
      </c>
      <c r="GQ42" s="103">
        <v>0</v>
      </c>
      <c r="GR42" s="101">
        <v>0</v>
      </c>
      <c r="GS42" s="101">
        <v>0</v>
      </c>
      <c r="GT42" s="102">
        <v>0</v>
      </c>
      <c r="GU42" s="110">
        <f t="shared" si="0"/>
        <v>1</v>
      </c>
    </row>
    <row r="43" spans="1:203">
      <c r="A43" s="107">
        <v>41</v>
      </c>
      <c r="B43" s="108" t="s">
        <v>251</v>
      </c>
      <c r="C43" s="101">
        <v>0</v>
      </c>
      <c r="D43" s="101">
        <v>0</v>
      </c>
      <c r="E43" s="101">
        <v>0</v>
      </c>
      <c r="F43" s="101">
        <v>0</v>
      </c>
      <c r="G43" s="101">
        <v>0</v>
      </c>
      <c r="H43" s="102">
        <v>0</v>
      </c>
      <c r="I43" s="101">
        <v>0</v>
      </c>
      <c r="J43" s="101">
        <v>0</v>
      </c>
      <c r="K43" s="102">
        <v>0</v>
      </c>
      <c r="L43" s="102">
        <v>0</v>
      </c>
      <c r="M43" s="101">
        <v>0</v>
      </c>
      <c r="N43" s="101">
        <v>0</v>
      </c>
      <c r="O43" s="101">
        <v>0</v>
      </c>
      <c r="P43" s="101">
        <v>0</v>
      </c>
      <c r="Q43" s="102">
        <v>0</v>
      </c>
      <c r="R43" s="102">
        <v>0</v>
      </c>
      <c r="S43" s="102">
        <v>0</v>
      </c>
      <c r="T43" s="101">
        <v>0</v>
      </c>
      <c r="U43" s="101">
        <v>0</v>
      </c>
      <c r="V43" s="102">
        <v>0</v>
      </c>
      <c r="W43" s="101">
        <v>0</v>
      </c>
      <c r="X43" s="101">
        <v>0</v>
      </c>
      <c r="Y43" s="102">
        <v>0</v>
      </c>
      <c r="Z43" s="101">
        <v>0</v>
      </c>
      <c r="AA43" s="102">
        <v>0</v>
      </c>
      <c r="AB43" s="102">
        <v>0</v>
      </c>
      <c r="AC43" s="101">
        <v>0</v>
      </c>
      <c r="AD43" s="102">
        <v>0</v>
      </c>
      <c r="AE43" s="102">
        <v>0</v>
      </c>
      <c r="AF43" s="102">
        <v>0</v>
      </c>
      <c r="AG43" s="102">
        <v>0</v>
      </c>
      <c r="AH43" s="102">
        <v>0</v>
      </c>
      <c r="AI43" s="102">
        <v>0</v>
      </c>
      <c r="AJ43" s="102">
        <v>0</v>
      </c>
      <c r="AK43" s="102">
        <v>0</v>
      </c>
      <c r="AL43" s="102">
        <v>0</v>
      </c>
      <c r="AM43" s="102">
        <v>0</v>
      </c>
      <c r="AN43" s="102">
        <v>0</v>
      </c>
      <c r="AO43" s="102">
        <v>0</v>
      </c>
      <c r="AP43" s="102">
        <v>0</v>
      </c>
      <c r="AQ43" s="102">
        <v>0</v>
      </c>
      <c r="AR43" s="101">
        <v>0</v>
      </c>
      <c r="AS43" s="101">
        <v>0</v>
      </c>
      <c r="AT43" s="101">
        <v>0</v>
      </c>
      <c r="AU43" s="101">
        <v>0</v>
      </c>
      <c r="AV43" s="101">
        <v>0</v>
      </c>
      <c r="AW43" s="101">
        <v>0</v>
      </c>
      <c r="AX43" s="101">
        <v>0</v>
      </c>
      <c r="AY43" s="101">
        <v>0</v>
      </c>
      <c r="AZ43" s="101">
        <v>0</v>
      </c>
      <c r="BA43" s="103">
        <v>0</v>
      </c>
      <c r="BB43" s="101">
        <v>0</v>
      </c>
      <c r="BC43" s="101">
        <v>0</v>
      </c>
      <c r="BD43" s="101">
        <v>0</v>
      </c>
      <c r="BE43" s="103">
        <v>0</v>
      </c>
      <c r="BF43" s="103">
        <v>0</v>
      </c>
      <c r="BG43" s="101">
        <v>0</v>
      </c>
      <c r="BH43" s="101">
        <v>0</v>
      </c>
      <c r="BI43" s="102">
        <v>0</v>
      </c>
      <c r="BJ43" s="102">
        <v>0</v>
      </c>
      <c r="BK43" s="102">
        <v>0</v>
      </c>
      <c r="BL43" s="101">
        <v>0</v>
      </c>
      <c r="BM43" s="101">
        <v>0</v>
      </c>
      <c r="BN43" s="101">
        <v>0</v>
      </c>
      <c r="BO43" s="102">
        <v>0</v>
      </c>
      <c r="BP43" s="102">
        <v>0</v>
      </c>
      <c r="BQ43" s="103">
        <v>0</v>
      </c>
      <c r="BR43" s="101">
        <v>0</v>
      </c>
      <c r="BS43" s="102">
        <v>0</v>
      </c>
      <c r="BT43" s="101">
        <v>0</v>
      </c>
      <c r="BU43" s="101">
        <v>0</v>
      </c>
      <c r="BV43" s="103">
        <v>0</v>
      </c>
      <c r="BW43" s="102">
        <v>0</v>
      </c>
      <c r="BX43" s="102">
        <v>0</v>
      </c>
      <c r="BY43" s="101">
        <v>0</v>
      </c>
      <c r="BZ43" s="102">
        <v>0</v>
      </c>
      <c r="CA43" s="102">
        <v>0</v>
      </c>
      <c r="CB43" s="102">
        <v>0</v>
      </c>
      <c r="CC43" s="102">
        <v>0</v>
      </c>
      <c r="CD43" s="101">
        <v>0</v>
      </c>
      <c r="CE43" s="102">
        <v>0</v>
      </c>
      <c r="CF43" s="102">
        <v>0</v>
      </c>
      <c r="CG43" s="102">
        <v>0</v>
      </c>
      <c r="CH43" s="102">
        <v>0</v>
      </c>
      <c r="CI43" s="102">
        <v>0</v>
      </c>
      <c r="CJ43" s="102">
        <v>0</v>
      </c>
      <c r="CK43" s="102">
        <v>0</v>
      </c>
      <c r="CL43" s="101">
        <v>0</v>
      </c>
      <c r="CM43" s="101">
        <v>0</v>
      </c>
      <c r="CN43" s="103">
        <v>0</v>
      </c>
      <c r="CO43" s="102">
        <v>0</v>
      </c>
      <c r="CP43" s="102">
        <v>0</v>
      </c>
      <c r="CQ43" s="101">
        <v>0</v>
      </c>
      <c r="CR43" s="101">
        <v>0</v>
      </c>
      <c r="CS43" s="102">
        <v>0</v>
      </c>
      <c r="CT43" s="101">
        <v>0</v>
      </c>
      <c r="CU43" s="102">
        <v>0</v>
      </c>
      <c r="CV43" s="102">
        <v>0</v>
      </c>
      <c r="CW43" s="101">
        <v>0</v>
      </c>
      <c r="CX43" s="101">
        <v>0</v>
      </c>
      <c r="CY43" s="101">
        <v>0</v>
      </c>
      <c r="CZ43" s="102">
        <v>0</v>
      </c>
      <c r="DA43" s="101">
        <v>0</v>
      </c>
      <c r="DB43" s="101">
        <v>0</v>
      </c>
      <c r="DC43" s="102">
        <v>0</v>
      </c>
      <c r="DD43" s="101">
        <v>0</v>
      </c>
      <c r="DE43" s="102">
        <v>0</v>
      </c>
      <c r="DF43" s="101">
        <v>0</v>
      </c>
      <c r="DG43" s="102">
        <v>0</v>
      </c>
      <c r="DH43" s="102">
        <v>0</v>
      </c>
      <c r="DI43" s="102">
        <v>0</v>
      </c>
      <c r="DJ43" s="102">
        <v>0</v>
      </c>
      <c r="DK43" s="102">
        <v>0</v>
      </c>
      <c r="DL43" s="101">
        <v>0</v>
      </c>
      <c r="DM43" s="102">
        <v>0</v>
      </c>
      <c r="DN43" s="101">
        <v>0</v>
      </c>
      <c r="DO43" s="101">
        <v>0.54297065552491097</v>
      </c>
      <c r="DP43" s="101">
        <v>0.29520525357582</v>
      </c>
      <c r="DQ43" s="101">
        <v>0</v>
      </c>
      <c r="DR43" s="101">
        <v>0.11182409089926799</v>
      </c>
      <c r="DS43" s="103">
        <v>0</v>
      </c>
      <c r="DT43" s="101">
        <v>0</v>
      </c>
      <c r="DU43" s="103">
        <v>0</v>
      </c>
      <c r="DV43" s="101">
        <v>0</v>
      </c>
      <c r="DW43" s="103">
        <v>0</v>
      </c>
      <c r="DX43" s="102">
        <v>0</v>
      </c>
      <c r="DY43" s="102">
        <v>0</v>
      </c>
      <c r="DZ43" s="103">
        <v>0</v>
      </c>
      <c r="EA43" s="103">
        <v>0</v>
      </c>
      <c r="EB43" s="101">
        <v>0</v>
      </c>
      <c r="EC43" s="101">
        <v>0</v>
      </c>
      <c r="ED43" s="101">
        <v>0</v>
      </c>
      <c r="EE43" s="101">
        <v>0</v>
      </c>
      <c r="EF43" s="101">
        <v>0</v>
      </c>
      <c r="EG43" s="101">
        <v>0</v>
      </c>
      <c r="EH43" s="102">
        <v>0</v>
      </c>
      <c r="EI43" s="101">
        <v>0</v>
      </c>
      <c r="EJ43" s="101">
        <v>0</v>
      </c>
      <c r="EK43" s="101">
        <v>0</v>
      </c>
      <c r="EL43" s="101">
        <v>0</v>
      </c>
      <c r="EM43" s="103">
        <v>0</v>
      </c>
      <c r="EN43" s="102">
        <v>0</v>
      </c>
      <c r="EO43" s="102">
        <v>0</v>
      </c>
      <c r="EP43" s="102">
        <v>0</v>
      </c>
      <c r="EQ43" s="102">
        <v>0</v>
      </c>
      <c r="ER43" s="101">
        <v>0</v>
      </c>
      <c r="ES43" s="101">
        <v>0</v>
      </c>
      <c r="ET43" s="101">
        <v>0</v>
      </c>
      <c r="EU43" s="101">
        <v>0</v>
      </c>
      <c r="EV43" s="101">
        <v>0</v>
      </c>
      <c r="EW43" s="102">
        <v>0</v>
      </c>
      <c r="EX43" s="101">
        <v>0</v>
      </c>
      <c r="EY43" s="101">
        <v>0</v>
      </c>
      <c r="EZ43" s="103">
        <v>0</v>
      </c>
      <c r="FA43" s="101">
        <v>0</v>
      </c>
      <c r="FB43" s="103">
        <v>0</v>
      </c>
      <c r="FC43" s="101">
        <v>0</v>
      </c>
      <c r="FD43" s="101">
        <v>0</v>
      </c>
      <c r="FE43" s="102">
        <v>0</v>
      </c>
      <c r="FF43" s="101">
        <v>0</v>
      </c>
      <c r="FG43" s="101">
        <v>0</v>
      </c>
      <c r="FH43" s="103">
        <v>0</v>
      </c>
      <c r="FI43" s="101">
        <v>0</v>
      </c>
      <c r="FJ43" s="101">
        <v>0</v>
      </c>
      <c r="FK43" s="101">
        <v>0</v>
      </c>
      <c r="FL43" s="101">
        <v>0</v>
      </c>
      <c r="FM43" s="101">
        <v>0</v>
      </c>
      <c r="FN43" s="103">
        <v>0</v>
      </c>
      <c r="FO43" s="101">
        <v>0</v>
      </c>
      <c r="FP43" s="101">
        <v>5.0000000000000933E-2</v>
      </c>
      <c r="FQ43" s="102">
        <v>0</v>
      </c>
      <c r="FR43" s="101">
        <v>0</v>
      </c>
      <c r="FS43" s="101">
        <v>0</v>
      </c>
      <c r="FT43" s="101">
        <v>0</v>
      </c>
      <c r="FU43" s="101">
        <v>0</v>
      </c>
      <c r="FV43" s="101">
        <v>0</v>
      </c>
      <c r="FW43" s="101">
        <v>0</v>
      </c>
      <c r="FX43" s="101">
        <v>0</v>
      </c>
      <c r="FY43" s="101">
        <v>0</v>
      </c>
      <c r="FZ43" s="101">
        <v>0</v>
      </c>
      <c r="GA43" s="101">
        <v>0</v>
      </c>
      <c r="GB43" s="101">
        <v>0</v>
      </c>
      <c r="GC43" s="101">
        <v>0</v>
      </c>
      <c r="GD43" s="101">
        <v>0</v>
      </c>
      <c r="GE43" s="101">
        <v>0</v>
      </c>
      <c r="GF43" s="101">
        <v>0</v>
      </c>
      <c r="GG43" s="101">
        <v>0</v>
      </c>
      <c r="GH43" s="101">
        <v>0</v>
      </c>
      <c r="GI43" s="101">
        <v>0</v>
      </c>
      <c r="GJ43" s="101">
        <v>0</v>
      </c>
      <c r="GK43" s="101">
        <v>0</v>
      </c>
      <c r="GL43" s="101">
        <v>0</v>
      </c>
      <c r="GM43" s="101">
        <v>0</v>
      </c>
      <c r="GN43" s="101">
        <v>0</v>
      </c>
      <c r="GO43" s="101">
        <v>0</v>
      </c>
      <c r="GP43" s="101">
        <v>0</v>
      </c>
      <c r="GQ43" s="103">
        <v>0</v>
      </c>
      <c r="GR43" s="101">
        <v>0</v>
      </c>
      <c r="GS43" s="101">
        <v>0</v>
      </c>
      <c r="GT43" s="102">
        <v>0</v>
      </c>
      <c r="GU43" s="110">
        <f t="shared" si="0"/>
        <v>1</v>
      </c>
    </row>
    <row r="44" spans="1:203">
      <c r="A44" s="107">
        <v>42</v>
      </c>
      <c r="B44" s="108" t="s">
        <v>252</v>
      </c>
      <c r="C44" s="101">
        <v>0</v>
      </c>
      <c r="D44" s="101">
        <v>0</v>
      </c>
      <c r="E44" s="101">
        <v>0</v>
      </c>
      <c r="F44" s="101">
        <v>0</v>
      </c>
      <c r="G44" s="101">
        <v>0</v>
      </c>
      <c r="H44" s="102">
        <v>0</v>
      </c>
      <c r="I44" s="101">
        <v>0</v>
      </c>
      <c r="J44" s="101">
        <v>0</v>
      </c>
      <c r="K44" s="102">
        <v>0</v>
      </c>
      <c r="L44" s="102">
        <v>0</v>
      </c>
      <c r="M44" s="101">
        <v>0</v>
      </c>
      <c r="N44" s="101">
        <v>0</v>
      </c>
      <c r="O44" s="101">
        <v>0</v>
      </c>
      <c r="P44" s="101">
        <v>0</v>
      </c>
      <c r="Q44" s="102">
        <v>0</v>
      </c>
      <c r="R44" s="102">
        <v>0</v>
      </c>
      <c r="S44" s="102">
        <v>0</v>
      </c>
      <c r="T44" s="101">
        <v>0</v>
      </c>
      <c r="U44" s="101">
        <v>0</v>
      </c>
      <c r="V44" s="102">
        <v>0</v>
      </c>
      <c r="W44" s="101">
        <v>0</v>
      </c>
      <c r="X44" s="101">
        <v>0</v>
      </c>
      <c r="Y44" s="102">
        <v>0</v>
      </c>
      <c r="Z44" s="101">
        <v>0</v>
      </c>
      <c r="AA44" s="102">
        <v>0</v>
      </c>
      <c r="AB44" s="102">
        <v>0</v>
      </c>
      <c r="AC44" s="101">
        <v>0</v>
      </c>
      <c r="AD44" s="102">
        <v>0</v>
      </c>
      <c r="AE44" s="102">
        <v>0</v>
      </c>
      <c r="AF44" s="102">
        <v>0</v>
      </c>
      <c r="AG44" s="102">
        <v>0</v>
      </c>
      <c r="AH44" s="102">
        <v>0</v>
      </c>
      <c r="AI44" s="102">
        <v>0</v>
      </c>
      <c r="AJ44" s="102">
        <v>0</v>
      </c>
      <c r="AK44" s="102">
        <v>0</v>
      </c>
      <c r="AL44" s="102">
        <v>0</v>
      </c>
      <c r="AM44" s="102">
        <v>0</v>
      </c>
      <c r="AN44" s="102">
        <v>0</v>
      </c>
      <c r="AO44" s="102">
        <v>0</v>
      </c>
      <c r="AP44" s="102">
        <v>0</v>
      </c>
      <c r="AQ44" s="102">
        <v>0</v>
      </c>
      <c r="AR44" s="101">
        <v>0</v>
      </c>
      <c r="AS44" s="101">
        <v>0</v>
      </c>
      <c r="AT44" s="101">
        <v>0</v>
      </c>
      <c r="AU44" s="101">
        <v>0</v>
      </c>
      <c r="AV44" s="101">
        <v>0</v>
      </c>
      <c r="AW44" s="101">
        <v>0</v>
      </c>
      <c r="AX44" s="101">
        <v>0</v>
      </c>
      <c r="AY44" s="101">
        <v>0</v>
      </c>
      <c r="AZ44" s="101">
        <v>0</v>
      </c>
      <c r="BA44" s="103">
        <v>0</v>
      </c>
      <c r="BB44" s="101">
        <v>0</v>
      </c>
      <c r="BC44" s="101">
        <v>0</v>
      </c>
      <c r="BD44" s="101">
        <v>0</v>
      </c>
      <c r="BE44" s="103">
        <v>0</v>
      </c>
      <c r="BF44" s="103">
        <v>0</v>
      </c>
      <c r="BG44" s="101">
        <v>0</v>
      </c>
      <c r="BH44" s="101">
        <v>0</v>
      </c>
      <c r="BI44" s="102">
        <v>0</v>
      </c>
      <c r="BJ44" s="102">
        <v>0</v>
      </c>
      <c r="BK44" s="102">
        <v>0</v>
      </c>
      <c r="BL44" s="101">
        <v>0</v>
      </c>
      <c r="BM44" s="101">
        <v>0</v>
      </c>
      <c r="BN44" s="101">
        <v>0</v>
      </c>
      <c r="BO44" s="102">
        <v>0</v>
      </c>
      <c r="BP44" s="102">
        <v>0</v>
      </c>
      <c r="BQ44" s="103">
        <v>0</v>
      </c>
      <c r="BR44" s="101">
        <v>0</v>
      </c>
      <c r="BS44" s="102">
        <v>0</v>
      </c>
      <c r="BT44" s="101">
        <v>0</v>
      </c>
      <c r="BU44" s="101">
        <v>0</v>
      </c>
      <c r="BV44" s="103">
        <v>0</v>
      </c>
      <c r="BW44" s="102">
        <v>0</v>
      </c>
      <c r="BX44" s="102">
        <v>0</v>
      </c>
      <c r="BY44" s="101">
        <v>0</v>
      </c>
      <c r="BZ44" s="102">
        <v>0</v>
      </c>
      <c r="CA44" s="102">
        <v>0</v>
      </c>
      <c r="CB44" s="102">
        <v>0</v>
      </c>
      <c r="CC44" s="102">
        <v>0</v>
      </c>
      <c r="CD44" s="101">
        <v>0</v>
      </c>
      <c r="CE44" s="102">
        <v>0</v>
      </c>
      <c r="CF44" s="102">
        <v>0</v>
      </c>
      <c r="CG44" s="102">
        <v>0</v>
      </c>
      <c r="CH44" s="102">
        <v>0</v>
      </c>
      <c r="CI44" s="102">
        <v>0</v>
      </c>
      <c r="CJ44" s="102">
        <v>0</v>
      </c>
      <c r="CK44" s="102">
        <v>0</v>
      </c>
      <c r="CL44" s="101">
        <v>0</v>
      </c>
      <c r="CM44" s="101">
        <v>0</v>
      </c>
      <c r="CN44" s="103">
        <v>0</v>
      </c>
      <c r="CO44" s="102">
        <v>0</v>
      </c>
      <c r="CP44" s="102">
        <v>0</v>
      </c>
      <c r="CQ44" s="101">
        <v>0</v>
      </c>
      <c r="CR44" s="101">
        <v>0</v>
      </c>
      <c r="CS44" s="102">
        <v>0</v>
      </c>
      <c r="CT44" s="101">
        <v>0</v>
      </c>
      <c r="CU44" s="102">
        <v>0</v>
      </c>
      <c r="CV44" s="102">
        <v>0</v>
      </c>
      <c r="CW44" s="101">
        <v>0</v>
      </c>
      <c r="CX44" s="101">
        <v>0</v>
      </c>
      <c r="CY44" s="101">
        <v>0</v>
      </c>
      <c r="CZ44" s="102">
        <v>0</v>
      </c>
      <c r="DA44" s="101">
        <v>0</v>
      </c>
      <c r="DB44" s="101">
        <v>0</v>
      </c>
      <c r="DC44" s="102">
        <v>0</v>
      </c>
      <c r="DD44" s="101">
        <v>0</v>
      </c>
      <c r="DE44" s="102">
        <v>0</v>
      </c>
      <c r="DF44" s="101">
        <v>0</v>
      </c>
      <c r="DG44" s="102">
        <v>0</v>
      </c>
      <c r="DH44" s="102">
        <v>0</v>
      </c>
      <c r="DI44" s="102">
        <v>0</v>
      </c>
      <c r="DJ44" s="102">
        <v>0</v>
      </c>
      <c r="DK44" s="102">
        <v>0</v>
      </c>
      <c r="DL44" s="101">
        <v>0</v>
      </c>
      <c r="DM44" s="102">
        <v>0</v>
      </c>
      <c r="DN44" s="101">
        <v>0</v>
      </c>
      <c r="DO44" s="101">
        <v>0.28000000000000003</v>
      </c>
      <c r="DP44" s="101">
        <v>0.62</v>
      </c>
      <c r="DQ44" s="101">
        <v>0</v>
      </c>
      <c r="DR44" s="101">
        <v>0.05</v>
      </c>
      <c r="DS44" s="103">
        <v>0</v>
      </c>
      <c r="DT44" s="101">
        <v>0</v>
      </c>
      <c r="DU44" s="103">
        <v>0</v>
      </c>
      <c r="DV44" s="101">
        <v>0</v>
      </c>
      <c r="DW44" s="103">
        <v>0</v>
      </c>
      <c r="DX44" s="102">
        <v>0</v>
      </c>
      <c r="DY44" s="102">
        <v>0</v>
      </c>
      <c r="DZ44" s="103">
        <v>0</v>
      </c>
      <c r="EA44" s="103">
        <v>0</v>
      </c>
      <c r="EB44" s="101">
        <v>0</v>
      </c>
      <c r="EC44" s="101">
        <v>0</v>
      </c>
      <c r="ED44" s="101">
        <v>0</v>
      </c>
      <c r="EE44" s="101">
        <v>0</v>
      </c>
      <c r="EF44" s="101">
        <v>0</v>
      </c>
      <c r="EG44" s="101">
        <v>0</v>
      </c>
      <c r="EH44" s="102">
        <v>0</v>
      </c>
      <c r="EI44" s="101">
        <v>0</v>
      </c>
      <c r="EJ44" s="101">
        <v>0</v>
      </c>
      <c r="EK44" s="101">
        <v>0</v>
      </c>
      <c r="EL44" s="101">
        <v>0</v>
      </c>
      <c r="EM44" s="103">
        <v>0</v>
      </c>
      <c r="EN44" s="102">
        <v>0</v>
      </c>
      <c r="EO44" s="102">
        <v>0</v>
      </c>
      <c r="EP44" s="102">
        <v>0</v>
      </c>
      <c r="EQ44" s="102">
        <v>0</v>
      </c>
      <c r="ER44" s="101">
        <v>0</v>
      </c>
      <c r="ES44" s="101">
        <v>0</v>
      </c>
      <c r="ET44" s="101">
        <v>0</v>
      </c>
      <c r="EU44" s="101">
        <v>0</v>
      </c>
      <c r="EV44" s="101">
        <v>0</v>
      </c>
      <c r="EW44" s="102">
        <v>0</v>
      </c>
      <c r="EX44" s="101">
        <v>0</v>
      </c>
      <c r="EY44" s="101">
        <v>0</v>
      </c>
      <c r="EZ44" s="103">
        <v>0</v>
      </c>
      <c r="FA44" s="101">
        <v>0</v>
      </c>
      <c r="FB44" s="103">
        <v>0</v>
      </c>
      <c r="FC44" s="101">
        <v>0</v>
      </c>
      <c r="FD44" s="101">
        <v>0</v>
      </c>
      <c r="FE44" s="102">
        <v>0</v>
      </c>
      <c r="FF44" s="101">
        <v>0</v>
      </c>
      <c r="FG44" s="101">
        <v>0</v>
      </c>
      <c r="FH44" s="103">
        <v>0</v>
      </c>
      <c r="FI44" s="101">
        <v>0</v>
      </c>
      <c r="FJ44" s="101">
        <v>0</v>
      </c>
      <c r="FK44" s="101">
        <v>0</v>
      </c>
      <c r="FL44" s="101">
        <v>0</v>
      </c>
      <c r="FM44" s="101">
        <v>0</v>
      </c>
      <c r="FN44" s="103">
        <v>0</v>
      </c>
      <c r="FO44" s="101">
        <v>0</v>
      </c>
      <c r="FP44" s="101">
        <v>0.05</v>
      </c>
      <c r="FQ44" s="102">
        <v>0</v>
      </c>
      <c r="FR44" s="101">
        <v>0</v>
      </c>
      <c r="FS44" s="101">
        <v>0</v>
      </c>
      <c r="FT44" s="101">
        <v>0</v>
      </c>
      <c r="FU44" s="101">
        <v>0</v>
      </c>
      <c r="FV44" s="101">
        <v>0</v>
      </c>
      <c r="FW44" s="101">
        <v>0</v>
      </c>
      <c r="FX44" s="101">
        <v>0</v>
      </c>
      <c r="FY44" s="101">
        <v>0</v>
      </c>
      <c r="FZ44" s="101">
        <v>0</v>
      </c>
      <c r="GA44" s="101">
        <v>0</v>
      </c>
      <c r="GB44" s="101">
        <v>0</v>
      </c>
      <c r="GC44" s="101">
        <v>0</v>
      </c>
      <c r="GD44" s="101">
        <v>0</v>
      </c>
      <c r="GE44" s="101">
        <v>0</v>
      </c>
      <c r="GF44" s="101">
        <v>0</v>
      </c>
      <c r="GG44" s="101">
        <v>0</v>
      </c>
      <c r="GH44" s="101">
        <v>0</v>
      </c>
      <c r="GI44" s="101">
        <v>0</v>
      </c>
      <c r="GJ44" s="101">
        <v>0</v>
      </c>
      <c r="GK44" s="101">
        <v>0</v>
      </c>
      <c r="GL44" s="101">
        <v>0</v>
      </c>
      <c r="GM44" s="101">
        <v>0</v>
      </c>
      <c r="GN44" s="101">
        <v>0</v>
      </c>
      <c r="GO44" s="101">
        <v>0</v>
      </c>
      <c r="GP44" s="101">
        <v>0</v>
      </c>
      <c r="GQ44" s="103">
        <v>0</v>
      </c>
      <c r="GR44" s="101">
        <v>0</v>
      </c>
      <c r="GS44" s="101">
        <v>0</v>
      </c>
      <c r="GT44" s="102">
        <v>0</v>
      </c>
      <c r="GU44" s="110">
        <f t="shared" si="0"/>
        <v>1</v>
      </c>
    </row>
    <row r="45" spans="1:203">
      <c r="A45" s="107">
        <v>43</v>
      </c>
      <c r="B45" s="108" t="s">
        <v>253</v>
      </c>
      <c r="C45" s="101">
        <v>0</v>
      </c>
      <c r="D45" s="101">
        <v>0</v>
      </c>
      <c r="E45" s="101">
        <v>0</v>
      </c>
      <c r="F45" s="101">
        <v>0</v>
      </c>
      <c r="G45" s="101">
        <v>0</v>
      </c>
      <c r="H45" s="102">
        <v>0</v>
      </c>
      <c r="I45" s="101">
        <v>0</v>
      </c>
      <c r="J45" s="101">
        <v>0</v>
      </c>
      <c r="K45" s="102">
        <v>0</v>
      </c>
      <c r="L45" s="102">
        <v>0</v>
      </c>
      <c r="M45" s="101">
        <v>0</v>
      </c>
      <c r="N45" s="101">
        <v>0</v>
      </c>
      <c r="O45" s="101">
        <v>0</v>
      </c>
      <c r="P45" s="101">
        <v>0</v>
      </c>
      <c r="Q45" s="102">
        <v>0</v>
      </c>
      <c r="R45" s="102">
        <v>0</v>
      </c>
      <c r="S45" s="102">
        <v>0</v>
      </c>
      <c r="T45" s="101">
        <v>0</v>
      </c>
      <c r="U45" s="101">
        <v>0</v>
      </c>
      <c r="V45" s="102">
        <v>0</v>
      </c>
      <c r="W45" s="101">
        <v>0</v>
      </c>
      <c r="X45" s="101">
        <v>0</v>
      </c>
      <c r="Y45" s="102">
        <v>0</v>
      </c>
      <c r="Z45" s="101">
        <v>0</v>
      </c>
      <c r="AA45" s="102">
        <v>0</v>
      </c>
      <c r="AB45" s="102">
        <v>0</v>
      </c>
      <c r="AC45" s="101">
        <v>0</v>
      </c>
      <c r="AD45" s="102">
        <v>0</v>
      </c>
      <c r="AE45" s="102">
        <v>0</v>
      </c>
      <c r="AF45" s="102">
        <v>0</v>
      </c>
      <c r="AG45" s="102">
        <v>0</v>
      </c>
      <c r="AH45" s="102">
        <v>0</v>
      </c>
      <c r="AI45" s="102">
        <v>0</v>
      </c>
      <c r="AJ45" s="102">
        <v>0</v>
      </c>
      <c r="AK45" s="102">
        <v>0</v>
      </c>
      <c r="AL45" s="102">
        <v>0</v>
      </c>
      <c r="AM45" s="102">
        <v>0</v>
      </c>
      <c r="AN45" s="102">
        <v>0</v>
      </c>
      <c r="AO45" s="102">
        <v>0</v>
      </c>
      <c r="AP45" s="102">
        <v>0</v>
      </c>
      <c r="AQ45" s="102">
        <v>0</v>
      </c>
      <c r="AR45" s="101">
        <v>0</v>
      </c>
      <c r="AS45" s="101">
        <v>0</v>
      </c>
      <c r="AT45" s="101">
        <v>0</v>
      </c>
      <c r="AU45" s="101">
        <v>0</v>
      </c>
      <c r="AV45" s="101">
        <v>0</v>
      </c>
      <c r="AW45" s="101">
        <v>0</v>
      </c>
      <c r="AX45" s="101">
        <v>0</v>
      </c>
      <c r="AY45" s="101">
        <v>0</v>
      </c>
      <c r="AZ45" s="101">
        <v>0</v>
      </c>
      <c r="BA45" s="103">
        <v>0</v>
      </c>
      <c r="BB45" s="101">
        <v>0</v>
      </c>
      <c r="BC45" s="101">
        <v>0</v>
      </c>
      <c r="BD45" s="101">
        <v>0</v>
      </c>
      <c r="BE45" s="103">
        <v>0</v>
      </c>
      <c r="BF45" s="103">
        <v>0</v>
      </c>
      <c r="BG45" s="101">
        <v>0</v>
      </c>
      <c r="BH45" s="101">
        <v>0</v>
      </c>
      <c r="BI45" s="102">
        <v>0</v>
      </c>
      <c r="BJ45" s="102">
        <v>0</v>
      </c>
      <c r="BK45" s="102">
        <v>0</v>
      </c>
      <c r="BL45" s="101">
        <v>0</v>
      </c>
      <c r="BM45" s="101">
        <v>0</v>
      </c>
      <c r="BN45" s="101">
        <v>0</v>
      </c>
      <c r="BO45" s="102">
        <v>0</v>
      </c>
      <c r="BP45" s="102">
        <v>0</v>
      </c>
      <c r="BQ45" s="103">
        <v>0</v>
      </c>
      <c r="BR45" s="101">
        <v>0</v>
      </c>
      <c r="BS45" s="102">
        <v>0</v>
      </c>
      <c r="BT45" s="101">
        <v>0</v>
      </c>
      <c r="BU45" s="101">
        <v>0</v>
      </c>
      <c r="BV45" s="103">
        <v>0</v>
      </c>
      <c r="BW45" s="102">
        <v>0</v>
      </c>
      <c r="BX45" s="102">
        <v>0</v>
      </c>
      <c r="BY45" s="101">
        <v>0</v>
      </c>
      <c r="BZ45" s="102">
        <v>0</v>
      </c>
      <c r="CA45" s="102">
        <v>0</v>
      </c>
      <c r="CB45" s="102">
        <v>0</v>
      </c>
      <c r="CC45" s="102">
        <v>0</v>
      </c>
      <c r="CD45" s="101">
        <v>0</v>
      </c>
      <c r="CE45" s="102">
        <v>0</v>
      </c>
      <c r="CF45" s="102">
        <v>0</v>
      </c>
      <c r="CG45" s="102">
        <v>0</v>
      </c>
      <c r="CH45" s="102">
        <v>0</v>
      </c>
      <c r="CI45" s="102">
        <v>0</v>
      </c>
      <c r="CJ45" s="102">
        <v>0</v>
      </c>
      <c r="CK45" s="102">
        <v>0</v>
      </c>
      <c r="CL45" s="101">
        <v>0</v>
      </c>
      <c r="CM45" s="101">
        <v>0</v>
      </c>
      <c r="CN45" s="103">
        <v>0</v>
      </c>
      <c r="CO45" s="102">
        <v>0</v>
      </c>
      <c r="CP45" s="102">
        <v>0</v>
      </c>
      <c r="CQ45" s="101">
        <v>0</v>
      </c>
      <c r="CR45" s="101">
        <v>0</v>
      </c>
      <c r="CS45" s="102">
        <v>0</v>
      </c>
      <c r="CT45" s="101">
        <v>0</v>
      </c>
      <c r="CU45" s="102">
        <v>0</v>
      </c>
      <c r="CV45" s="102">
        <v>0</v>
      </c>
      <c r="CW45" s="101">
        <v>0</v>
      </c>
      <c r="CX45" s="101">
        <v>0</v>
      </c>
      <c r="CY45" s="101">
        <v>0</v>
      </c>
      <c r="CZ45" s="102">
        <v>0</v>
      </c>
      <c r="DA45" s="101">
        <v>0</v>
      </c>
      <c r="DB45" s="101">
        <v>0</v>
      </c>
      <c r="DC45" s="102">
        <v>0</v>
      </c>
      <c r="DD45" s="101">
        <v>0</v>
      </c>
      <c r="DE45" s="102">
        <v>0</v>
      </c>
      <c r="DF45" s="101">
        <v>0</v>
      </c>
      <c r="DG45" s="102">
        <v>0</v>
      </c>
      <c r="DH45" s="102">
        <v>0</v>
      </c>
      <c r="DI45" s="102">
        <v>0</v>
      </c>
      <c r="DJ45" s="102">
        <v>0</v>
      </c>
      <c r="DK45" s="102">
        <v>0</v>
      </c>
      <c r="DL45" s="101">
        <v>0</v>
      </c>
      <c r="DM45" s="102">
        <v>0</v>
      </c>
      <c r="DN45" s="101">
        <v>0</v>
      </c>
      <c r="DO45" s="101">
        <v>0</v>
      </c>
      <c r="DP45" s="101">
        <v>0</v>
      </c>
      <c r="DQ45" s="101">
        <v>0</v>
      </c>
      <c r="DR45" s="101">
        <v>0</v>
      </c>
      <c r="DS45" s="103">
        <v>0</v>
      </c>
      <c r="DT45" s="101">
        <v>0</v>
      </c>
      <c r="DU45" s="103">
        <v>0</v>
      </c>
      <c r="DV45" s="101">
        <v>0</v>
      </c>
      <c r="DW45" s="103">
        <v>0</v>
      </c>
      <c r="DX45" s="102">
        <v>0</v>
      </c>
      <c r="DY45" s="102">
        <v>0</v>
      </c>
      <c r="DZ45" s="103">
        <v>0</v>
      </c>
      <c r="EA45" s="103">
        <v>0</v>
      </c>
      <c r="EB45" s="101">
        <v>0</v>
      </c>
      <c r="EC45" s="101">
        <v>0</v>
      </c>
      <c r="ED45" s="101">
        <v>0</v>
      </c>
      <c r="EE45" s="101">
        <v>0</v>
      </c>
      <c r="EF45" s="101">
        <v>0</v>
      </c>
      <c r="EG45" s="101">
        <v>0</v>
      </c>
      <c r="EH45" s="102">
        <v>0</v>
      </c>
      <c r="EI45" s="101">
        <v>0</v>
      </c>
      <c r="EJ45" s="101">
        <v>0</v>
      </c>
      <c r="EK45" s="101">
        <v>0</v>
      </c>
      <c r="EL45" s="101">
        <v>0</v>
      </c>
      <c r="EM45" s="103">
        <v>0</v>
      </c>
      <c r="EN45" s="102">
        <v>0</v>
      </c>
      <c r="EO45" s="102">
        <v>0</v>
      </c>
      <c r="EP45" s="102">
        <v>0</v>
      </c>
      <c r="EQ45" s="102">
        <v>0</v>
      </c>
      <c r="ER45" s="101">
        <v>0</v>
      </c>
      <c r="ES45" s="101">
        <v>0</v>
      </c>
      <c r="ET45" s="101">
        <v>0</v>
      </c>
      <c r="EU45" s="101">
        <v>0</v>
      </c>
      <c r="EV45" s="101">
        <v>0</v>
      </c>
      <c r="EW45" s="102">
        <v>0</v>
      </c>
      <c r="EX45" s="101">
        <v>0</v>
      </c>
      <c r="EY45" s="101">
        <v>0</v>
      </c>
      <c r="EZ45" s="103">
        <v>0</v>
      </c>
      <c r="FA45" s="101">
        <v>1</v>
      </c>
      <c r="FB45" s="103">
        <v>0</v>
      </c>
      <c r="FC45" s="101">
        <v>0</v>
      </c>
      <c r="FD45" s="101">
        <v>0</v>
      </c>
      <c r="FE45" s="102">
        <v>0</v>
      </c>
      <c r="FF45" s="101">
        <v>0</v>
      </c>
      <c r="FG45" s="101">
        <v>0</v>
      </c>
      <c r="FH45" s="103">
        <v>0</v>
      </c>
      <c r="FI45" s="101">
        <v>0</v>
      </c>
      <c r="FJ45" s="101">
        <v>0</v>
      </c>
      <c r="FK45" s="101">
        <v>0</v>
      </c>
      <c r="FL45" s="101">
        <v>0</v>
      </c>
      <c r="FM45" s="101">
        <v>0</v>
      </c>
      <c r="FN45" s="103">
        <v>0</v>
      </c>
      <c r="FO45" s="101">
        <v>0</v>
      </c>
      <c r="FP45" s="101">
        <v>0</v>
      </c>
      <c r="FQ45" s="102">
        <v>0</v>
      </c>
      <c r="FR45" s="101">
        <v>0</v>
      </c>
      <c r="FS45" s="101">
        <v>0</v>
      </c>
      <c r="FT45" s="101">
        <v>0</v>
      </c>
      <c r="FU45" s="101">
        <v>0</v>
      </c>
      <c r="FV45" s="101">
        <v>0</v>
      </c>
      <c r="FW45" s="101">
        <v>0</v>
      </c>
      <c r="FX45" s="101">
        <v>0</v>
      </c>
      <c r="FY45" s="101">
        <v>0</v>
      </c>
      <c r="FZ45" s="101">
        <v>0</v>
      </c>
      <c r="GA45" s="101">
        <v>0</v>
      </c>
      <c r="GB45" s="101">
        <v>0</v>
      </c>
      <c r="GC45" s="101">
        <v>0</v>
      </c>
      <c r="GD45" s="101">
        <v>0</v>
      </c>
      <c r="GE45" s="101">
        <v>0</v>
      </c>
      <c r="GF45" s="101">
        <v>0</v>
      </c>
      <c r="GG45" s="101">
        <v>0</v>
      </c>
      <c r="GH45" s="101">
        <v>0</v>
      </c>
      <c r="GI45" s="101">
        <v>0</v>
      </c>
      <c r="GJ45" s="101">
        <v>0</v>
      </c>
      <c r="GK45" s="101">
        <v>0</v>
      </c>
      <c r="GL45" s="101">
        <v>0</v>
      </c>
      <c r="GM45" s="101">
        <v>0</v>
      </c>
      <c r="GN45" s="101">
        <v>0</v>
      </c>
      <c r="GO45" s="101">
        <v>0</v>
      </c>
      <c r="GP45" s="101">
        <v>0</v>
      </c>
      <c r="GQ45" s="103">
        <v>0</v>
      </c>
      <c r="GR45" s="101">
        <v>0</v>
      </c>
      <c r="GS45" s="101">
        <v>0</v>
      </c>
      <c r="GT45" s="102">
        <v>0</v>
      </c>
      <c r="GU45" s="110">
        <f t="shared" si="0"/>
        <v>1</v>
      </c>
    </row>
    <row r="46" spans="1:203">
      <c r="A46" s="107">
        <v>44</v>
      </c>
      <c r="B46" s="108" t="s">
        <v>361</v>
      </c>
      <c r="C46" s="101">
        <v>0</v>
      </c>
      <c r="D46" s="101">
        <v>0</v>
      </c>
      <c r="E46" s="101">
        <v>0</v>
      </c>
      <c r="F46" s="101">
        <v>0</v>
      </c>
      <c r="G46" s="101">
        <v>0</v>
      </c>
      <c r="H46" s="102">
        <v>0</v>
      </c>
      <c r="I46" s="101">
        <v>0</v>
      </c>
      <c r="J46" s="101">
        <v>0</v>
      </c>
      <c r="K46" s="102">
        <v>0</v>
      </c>
      <c r="L46" s="102">
        <v>0</v>
      </c>
      <c r="M46" s="101">
        <v>0</v>
      </c>
      <c r="N46" s="101">
        <v>0</v>
      </c>
      <c r="O46" s="101">
        <v>0</v>
      </c>
      <c r="P46" s="101">
        <v>0</v>
      </c>
      <c r="Q46" s="102">
        <v>0</v>
      </c>
      <c r="R46" s="102">
        <v>0</v>
      </c>
      <c r="S46" s="102">
        <v>0</v>
      </c>
      <c r="T46" s="101">
        <v>0</v>
      </c>
      <c r="U46" s="101">
        <v>0</v>
      </c>
      <c r="V46" s="102">
        <v>0</v>
      </c>
      <c r="W46" s="101">
        <v>0</v>
      </c>
      <c r="X46" s="101">
        <v>0</v>
      </c>
      <c r="Y46" s="102">
        <v>0</v>
      </c>
      <c r="Z46" s="101">
        <v>0</v>
      </c>
      <c r="AA46" s="102">
        <v>0</v>
      </c>
      <c r="AB46" s="102">
        <v>0</v>
      </c>
      <c r="AC46" s="101">
        <v>0</v>
      </c>
      <c r="AD46" s="102">
        <v>0</v>
      </c>
      <c r="AE46" s="102">
        <v>0</v>
      </c>
      <c r="AF46" s="102">
        <v>0</v>
      </c>
      <c r="AG46" s="102">
        <v>0</v>
      </c>
      <c r="AH46" s="102">
        <v>0</v>
      </c>
      <c r="AI46" s="102">
        <v>0</v>
      </c>
      <c r="AJ46" s="102">
        <v>0</v>
      </c>
      <c r="AK46" s="102">
        <v>0</v>
      </c>
      <c r="AL46" s="102">
        <v>0</v>
      </c>
      <c r="AM46" s="102">
        <v>0</v>
      </c>
      <c r="AN46" s="102">
        <v>0</v>
      </c>
      <c r="AO46" s="102">
        <v>0</v>
      </c>
      <c r="AP46" s="102">
        <v>0</v>
      </c>
      <c r="AQ46" s="102">
        <v>0</v>
      </c>
      <c r="AR46" s="101">
        <v>0</v>
      </c>
      <c r="AS46" s="101">
        <v>0</v>
      </c>
      <c r="AT46" s="101">
        <v>0</v>
      </c>
      <c r="AU46" s="101">
        <v>0</v>
      </c>
      <c r="AV46" s="101">
        <v>0</v>
      </c>
      <c r="AW46" s="101">
        <v>0</v>
      </c>
      <c r="AX46" s="101">
        <v>0</v>
      </c>
      <c r="AY46" s="101">
        <v>0</v>
      </c>
      <c r="AZ46" s="101">
        <v>0</v>
      </c>
      <c r="BA46" s="103">
        <v>0</v>
      </c>
      <c r="BB46" s="101">
        <v>0</v>
      </c>
      <c r="BC46" s="101">
        <v>0</v>
      </c>
      <c r="BD46" s="101">
        <v>0</v>
      </c>
      <c r="BE46" s="103">
        <v>0</v>
      </c>
      <c r="BF46" s="103">
        <v>0</v>
      </c>
      <c r="BG46" s="101">
        <v>0</v>
      </c>
      <c r="BH46" s="101">
        <v>0</v>
      </c>
      <c r="BI46" s="102">
        <v>0</v>
      </c>
      <c r="BJ46" s="102">
        <v>0</v>
      </c>
      <c r="BK46" s="102">
        <v>0</v>
      </c>
      <c r="BL46" s="101">
        <v>0</v>
      </c>
      <c r="BM46" s="101">
        <v>0</v>
      </c>
      <c r="BN46" s="101">
        <v>0</v>
      </c>
      <c r="BO46" s="102">
        <v>0</v>
      </c>
      <c r="BP46" s="102">
        <v>0</v>
      </c>
      <c r="BQ46" s="103">
        <v>0</v>
      </c>
      <c r="BR46" s="101">
        <v>0</v>
      </c>
      <c r="BS46" s="102">
        <v>0</v>
      </c>
      <c r="BT46" s="101">
        <v>0</v>
      </c>
      <c r="BU46" s="101">
        <v>0</v>
      </c>
      <c r="BV46" s="103">
        <v>0</v>
      </c>
      <c r="BW46" s="102">
        <v>0</v>
      </c>
      <c r="BX46" s="102">
        <v>0</v>
      </c>
      <c r="BY46" s="101">
        <v>0</v>
      </c>
      <c r="BZ46" s="102">
        <v>0</v>
      </c>
      <c r="CA46" s="102">
        <v>0</v>
      </c>
      <c r="CB46" s="102">
        <v>0</v>
      </c>
      <c r="CC46" s="102">
        <v>0</v>
      </c>
      <c r="CD46" s="101">
        <v>0</v>
      </c>
      <c r="CE46" s="102">
        <v>0</v>
      </c>
      <c r="CF46" s="102">
        <v>0</v>
      </c>
      <c r="CG46" s="102">
        <v>0</v>
      </c>
      <c r="CH46" s="102">
        <v>0</v>
      </c>
      <c r="CI46" s="102">
        <v>0</v>
      </c>
      <c r="CJ46" s="102">
        <v>0</v>
      </c>
      <c r="CK46" s="102">
        <v>0</v>
      </c>
      <c r="CL46" s="101">
        <v>0</v>
      </c>
      <c r="CM46" s="101">
        <v>0</v>
      </c>
      <c r="CN46" s="103">
        <v>0</v>
      </c>
      <c r="CO46" s="102">
        <v>0</v>
      </c>
      <c r="CP46" s="102">
        <v>0</v>
      </c>
      <c r="CQ46" s="101">
        <v>0</v>
      </c>
      <c r="CR46" s="101">
        <v>0</v>
      </c>
      <c r="CS46" s="102">
        <v>0</v>
      </c>
      <c r="CT46" s="101">
        <v>0.1</v>
      </c>
      <c r="CU46" s="102">
        <v>0</v>
      </c>
      <c r="CV46" s="102">
        <v>0</v>
      </c>
      <c r="CW46" s="101">
        <v>0.18341000197602</v>
      </c>
      <c r="CX46" s="101">
        <v>0</v>
      </c>
      <c r="CY46" s="101">
        <v>0</v>
      </c>
      <c r="CZ46" s="102">
        <v>0</v>
      </c>
      <c r="DA46" s="101">
        <v>0</v>
      </c>
      <c r="DB46" s="101">
        <v>0</v>
      </c>
      <c r="DC46" s="102">
        <v>0</v>
      </c>
      <c r="DD46" s="101">
        <v>0</v>
      </c>
      <c r="DE46" s="102">
        <v>0</v>
      </c>
      <c r="DF46" s="101">
        <v>0</v>
      </c>
      <c r="DG46" s="102">
        <v>0</v>
      </c>
      <c r="DH46" s="102">
        <v>0</v>
      </c>
      <c r="DI46" s="102">
        <v>0</v>
      </c>
      <c r="DJ46" s="102">
        <v>0</v>
      </c>
      <c r="DK46" s="102">
        <v>0</v>
      </c>
      <c r="DL46" s="101">
        <v>0</v>
      </c>
      <c r="DM46" s="102">
        <v>0</v>
      </c>
      <c r="DN46" s="101">
        <v>0</v>
      </c>
      <c r="DO46" s="101">
        <v>4.2341565978401198E-2</v>
      </c>
      <c r="DP46" s="101">
        <v>0</v>
      </c>
      <c r="DQ46" s="101">
        <v>0</v>
      </c>
      <c r="DR46" s="101">
        <v>0</v>
      </c>
      <c r="DS46" s="103">
        <v>0</v>
      </c>
      <c r="DT46" s="101">
        <v>0</v>
      </c>
      <c r="DU46" s="103">
        <v>0</v>
      </c>
      <c r="DV46" s="101">
        <v>0</v>
      </c>
      <c r="DW46" s="103">
        <v>0</v>
      </c>
      <c r="DX46" s="102">
        <v>0</v>
      </c>
      <c r="DY46" s="102">
        <v>0</v>
      </c>
      <c r="DZ46" s="103">
        <v>0</v>
      </c>
      <c r="EA46" s="103">
        <v>0</v>
      </c>
      <c r="EB46" s="101">
        <v>0</v>
      </c>
      <c r="EC46" s="101">
        <v>0</v>
      </c>
      <c r="ED46" s="101">
        <v>0</v>
      </c>
      <c r="EE46" s="101">
        <v>0</v>
      </c>
      <c r="EF46" s="101">
        <v>0</v>
      </c>
      <c r="EG46" s="101">
        <v>0</v>
      </c>
      <c r="EH46" s="102">
        <v>0</v>
      </c>
      <c r="EI46" s="101">
        <v>0</v>
      </c>
      <c r="EJ46" s="101">
        <v>0</v>
      </c>
      <c r="EK46" s="101">
        <v>0</v>
      </c>
      <c r="EL46" s="101">
        <v>0</v>
      </c>
      <c r="EM46" s="103">
        <v>0</v>
      </c>
      <c r="EN46" s="102">
        <v>0</v>
      </c>
      <c r="EO46" s="102">
        <v>0</v>
      </c>
      <c r="EP46" s="102">
        <v>0</v>
      </c>
      <c r="EQ46" s="102">
        <v>0</v>
      </c>
      <c r="ER46" s="101">
        <v>0</v>
      </c>
      <c r="ES46" s="101">
        <v>0</v>
      </c>
      <c r="ET46" s="101">
        <v>0</v>
      </c>
      <c r="EU46" s="101">
        <v>0</v>
      </c>
      <c r="EV46" s="101">
        <v>0</v>
      </c>
      <c r="EW46" s="102">
        <v>0</v>
      </c>
      <c r="EX46" s="101">
        <v>0</v>
      </c>
      <c r="EY46" s="101">
        <v>0</v>
      </c>
      <c r="EZ46" s="103">
        <v>0</v>
      </c>
      <c r="FA46" s="101">
        <v>0.67424843204557905</v>
      </c>
      <c r="FB46" s="103">
        <v>0</v>
      </c>
      <c r="FC46" s="101">
        <v>0</v>
      </c>
      <c r="FD46" s="101">
        <v>0</v>
      </c>
      <c r="FE46" s="102">
        <v>0</v>
      </c>
      <c r="FF46" s="101">
        <v>0</v>
      </c>
      <c r="FG46" s="101">
        <v>0</v>
      </c>
      <c r="FH46" s="103">
        <v>0</v>
      </c>
      <c r="FI46" s="101">
        <v>0</v>
      </c>
      <c r="FJ46" s="101">
        <v>0</v>
      </c>
      <c r="FK46" s="101">
        <v>0</v>
      </c>
      <c r="FL46" s="101">
        <v>0</v>
      </c>
      <c r="FM46" s="101">
        <v>0</v>
      </c>
      <c r="FN46" s="103">
        <v>0</v>
      </c>
      <c r="FO46" s="101">
        <v>0</v>
      </c>
      <c r="FP46" s="101">
        <v>0</v>
      </c>
      <c r="FQ46" s="102">
        <v>0</v>
      </c>
      <c r="FR46" s="101">
        <v>0</v>
      </c>
      <c r="FS46" s="101">
        <v>0</v>
      </c>
      <c r="FT46" s="101">
        <v>0</v>
      </c>
      <c r="FU46" s="101">
        <v>0</v>
      </c>
      <c r="FV46" s="101">
        <v>0</v>
      </c>
      <c r="FW46" s="101">
        <v>0</v>
      </c>
      <c r="FX46" s="101">
        <v>0</v>
      </c>
      <c r="FY46" s="101">
        <v>0</v>
      </c>
      <c r="FZ46" s="101">
        <v>0</v>
      </c>
      <c r="GA46" s="101">
        <v>0</v>
      </c>
      <c r="GB46" s="101">
        <v>0</v>
      </c>
      <c r="GC46" s="101">
        <v>0</v>
      </c>
      <c r="GD46" s="101">
        <v>0</v>
      </c>
      <c r="GE46" s="101">
        <v>0</v>
      </c>
      <c r="GF46" s="101">
        <v>0</v>
      </c>
      <c r="GG46" s="101">
        <v>0</v>
      </c>
      <c r="GH46" s="101">
        <v>0</v>
      </c>
      <c r="GI46" s="101">
        <v>0</v>
      </c>
      <c r="GJ46" s="101">
        <v>0</v>
      </c>
      <c r="GK46" s="101">
        <v>0</v>
      </c>
      <c r="GL46" s="101">
        <v>0</v>
      </c>
      <c r="GM46" s="101">
        <v>0</v>
      </c>
      <c r="GN46" s="101">
        <v>0</v>
      </c>
      <c r="GO46" s="101">
        <v>0</v>
      </c>
      <c r="GP46" s="101">
        <v>0</v>
      </c>
      <c r="GQ46" s="103">
        <v>0</v>
      </c>
      <c r="GR46" s="101">
        <v>0</v>
      </c>
      <c r="GS46" s="101">
        <v>0</v>
      </c>
      <c r="GT46" s="102">
        <v>0</v>
      </c>
      <c r="GU46" s="110">
        <f t="shared" si="0"/>
        <v>1.0000000000000002</v>
      </c>
    </row>
    <row r="47" spans="1:203">
      <c r="A47" s="107">
        <v>45</v>
      </c>
      <c r="B47" s="108" t="s">
        <v>254</v>
      </c>
      <c r="C47" s="101">
        <v>0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1">
        <v>0</v>
      </c>
      <c r="J47" s="101">
        <v>0</v>
      </c>
      <c r="K47" s="102">
        <v>0</v>
      </c>
      <c r="L47" s="102">
        <v>0</v>
      </c>
      <c r="M47" s="101">
        <v>0</v>
      </c>
      <c r="N47" s="101">
        <v>0</v>
      </c>
      <c r="O47" s="101">
        <v>0</v>
      </c>
      <c r="P47" s="101">
        <v>0</v>
      </c>
      <c r="Q47" s="102">
        <v>0</v>
      </c>
      <c r="R47" s="102">
        <v>0</v>
      </c>
      <c r="S47" s="102">
        <v>0</v>
      </c>
      <c r="T47" s="101">
        <v>0</v>
      </c>
      <c r="U47" s="101">
        <v>0</v>
      </c>
      <c r="V47" s="102">
        <v>0</v>
      </c>
      <c r="W47" s="101">
        <v>0</v>
      </c>
      <c r="X47" s="101">
        <v>0</v>
      </c>
      <c r="Y47" s="102">
        <v>0</v>
      </c>
      <c r="Z47" s="101">
        <v>0</v>
      </c>
      <c r="AA47" s="102">
        <v>0</v>
      </c>
      <c r="AB47" s="102">
        <v>0</v>
      </c>
      <c r="AC47" s="101">
        <v>0</v>
      </c>
      <c r="AD47" s="102">
        <v>0</v>
      </c>
      <c r="AE47" s="102">
        <v>0</v>
      </c>
      <c r="AF47" s="102">
        <v>0</v>
      </c>
      <c r="AG47" s="102">
        <v>0</v>
      </c>
      <c r="AH47" s="102">
        <v>0</v>
      </c>
      <c r="AI47" s="102">
        <v>0</v>
      </c>
      <c r="AJ47" s="102">
        <v>0</v>
      </c>
      <c r="AK47" s="102">
        <v>0</v>
      </c>
      <c r="AL47" s="102">
        <v>0</v>
      </c>
      <c r="AM47" s="102">
        <v>0</v>
      </c>
      <c r="AN47" s="102">
        <v>0</v>
      </c>
      <c r="AO47" s="102">
        <v>0</v>
      </c>
      <c r="AP47" s="102">
        <v>0</v>
      </c>
      <c r="AQ47" s="102">
        <v>0</v>
      </c>
      <c r="AR47" s="101">
        <v>0</v>
      </c>
      <c r="AS47" s="101">
        <v>0</v>
      </c>
      <c r="AT47" s="101">
        <v>0</v>
      </c>
      <c r="AU47" s="101">
        <v>0</v>
      </c>
      <c r="AV47" s="101">
        <v>0</v>
      </c>
      <c r="AW47" s="101">
        <v>0</v>
      </c>
      <c r="AX47" s="101">
        <v>0</v>
      </c>
      <c r="AY47" s="101">
        <v>0</v>
      </c>
      <c r="AZ47" s="101">
        <v>0</v>
      </c>
      <c r="BA47" s="103">
        <v>0</v>
      </c>
      <c r="BB47" s="101">
        <v>0</v>
      </c>
      <c r="BC47" s="101">
        <v>0</v>
      </c>
      <c r="BD47" s="101">
        <v>0</v>
      </c>
      <c r="BE47" s="103">
        <v>0</v>
      </c>
      <c r="BF47" s="103">
        <v>0</v>
      </c>
      <c r="BG47" s="101">
        <v>0</v>
      </c>
      <c r="BH47" s="101">
        <v>0</v>
      </c>
      <c r="BI47" s="102">
        <v>0</v>
      </c>
      <c r="BJ47" s="102">
        <v>0</v>
      </c>
      <c r="BK47" s="102">
        <v>0</v>
      </c>
      <c r="BL47" s="101">
        <v>0</v>
      </c>
      <c r="BM47" s="101">
        <v>0</v>
      </c>
      <c r="BN47" s="101">
        <v>0</v>
      </c>
      <c r="BO47" s="102">
        <v>0</v>
      </c>
      <c r="BP47" s="102">
        <v>0</v>
      </c>
      <c r="BQ47" s="103">
        <v>0</v>
      </c>
      <c r="BR47" s="101">
        <v>0</v>
      </c>
      <c r="BS47" s="102">
        <v>0</v>
      </c>
      <c r="BT47" s="101">
        <v>0</v>
      </c>
      <c r="BU47" s="101">
        <v>0</v>
      </c>
      <c r="BV47" s="103">
        <v>0</v>
      </c>
      <c r="BW47" s="102">
        <v>0</v>
      </c>
      <c r="BX47" s="102">
        <v>0</v>
      </c>
      <c r="BY47" s="101">
        <v>0</v>
      </c>
      <c r="BZ47" s="102">
        <v>0</v>
      </c>
      <c r="CA47" s="102">
        <v>0</v>
      </c>
      <c r="CB47" s="102">
        <v>0</v>
      </c>
      <c r="CC47" s="102">
        <v>0</v>
      </c>
      <c r="CD47" s="101">
        <v>0</v>
      </c>
      <c r="CE47" s="102">
        <v>0</v>
      </c>
      <c r="CF47" s="102">
        <v>0</v>
      </c>
      <c r="CG47" s="102">
        <v>0</v>
      </c>
      <c r="CH47" s="102">
        <v>0</v>
      </c>
      <c r="CI47" s="102">
        <v>0</v>
      </c>
      <c r="CJ47" s="102">
        <v>0</v>
      </c>
      <c r="CK47" s="102">
        <v>0</v>
      </c>
      <c r="CL47" s="101">
        <v>0</v>
      </c>
      <c r="CM47" s="101">
        <v>0</v>
      </c>
      <c r="CN47" s="103">
        <v>0</v>
      </c>
      <c r="CO47" s="102">
        <v>0</v>
      </c>
      <c r="CP47" s="102">
        <v>0</v>
      </c>
      <c r="CQ47" s="101">
        <v>0</v>
      </c>
      <c r="CR47" s="101">
        <v>0</v>
      </c>
      <c r="CS47" s="102">
        <v>0</v>
      </c>
      <c r="CT47" s="101">
        <v>0</v>
      </c>
      <c r="CU47" s="102">
        <v>0</v>
      </c>
      <c r="CV47" s="102">
        <v>0</v>
      </c>
      <c r="CW47" s="101">
        <v>0</v>
      </c>
      <c r="CX47" s="101">
        <v>0</v>
      </c>
      <c r="CY47" s="101">
        <v>0</v>
      </c>
      <c r="CZ47" s="102">
        <v>0</v>
      </c>
      <c r="DA47" s="101">
        <v>0</v>
      </c>
      <c r="DB47" s="101">
        <v>0</v>
      </c>
      <c r="DC47" s="102">
        <v>0</v>
      </c>
      <c r="DD47" s="101">
        <v>0</v>
      </c>
      <c r="DE47" s="102">
        <v>0</v>
      </c>
      <c r="DF47" s="101">
        <v>0</v>
      </c>
      <c r="DG47" s="102">
        <v>0</v>
      </c>
      <c r="DH47" s="102">
        <v>0</v>
      </c>
      <c r="DI47" s="102">
        <v>0</v>
      </c>
      <c r="DJ47" s="102">
        <v>0</v>
      </c>
      <c r="DK47" s="102">
        <v>0</v>
      </c>
      <c r="DL47" s="101">
        <v>0</v>
      </c>
      <c r="DM47" s="102">
        <v>0</v>
      </c>
      <c r="DN47" s="101">
        <v>0</v>
      </c>
      <c r="DO47" s="101">
        <v>0</v>
      </c>
      <c r="DP47" s="101">
        <v>0</v>
      </c>
      <c r="DQ47" s="101">
        <v>0</v>
      </c>
      <c r="DR47" s="101">
        <v>0</v>
      </c>
      <c r="DS47" s="103">
        <v>0.16</v>
      </c>
      <c r="DT47" s="101">
        <v>0</v>
      </c>
      <c r="DU47" s="103">
        <v>0.84</v>
      </c>
      <c r="DV47" s="101">
        <v>0</v>
      </c>
      <c r="DW47" s="103">
        <v>0</v>
      </c>
      <c r="DX47" s="102">
        <v>0</v>
      </c>
      <c r="DY47" s="102">
        <v>0</v>
      </c>
      <c r="DZ47" s="103">
        <v>0</v>
      </c>
      <c r="EA47" s="103">
        <v>0</v>
      </c>
      <c r="EB47" s="101">
        <v>0</v>
      </c>
      <c r="EC47" s="101">
        <v>0</v>
      </c>
      <c r="ED47" s="101">
        <v>0</v>
      </c>
      <c r="EE47" s="101">
        <v>0</v>
      </c>
      <c r="EF47" s="101">
        <v>0</v>
      </c>
      <c r="EG47" s="101">
        <v>0</v>
      </c>
      <c r="EH47" s="102">
        <v>0</v>
      </c>
      <c r="EI47" s="101">
        <v>0</v>
      </c>
      <c r="EJ47" s="101">
        <v>0</v>
      </c>
      <c r="EK47" s="101">
        <v>0</v>
      </c>
      <c r="EL47" s="101">
        <v>0</v>
      </c>
      <c r="EM47" s="103">
        <v>0</v>
      </c>
      <c r="EN47" s="102">
        <v>0</v>
      </c>
      <c r="EO47" s="102">
        <v>0</v>
      </c>
      <c r="EP47" s="102">
        <v>0</v>
      </c>
      <c r="EQ47" s="102">
        <v>0</v>
      </c>
      <c r="ER47" s="101">
        <v>0</v>
      </c>
      <c r="ES47" s="101">
        <v>0</v>
      </c>
      <c r="ET47" s="101">
        <v>0</v>
      </c>
      <c r="EU47" s="101">
        <v>0</v>
      </c>
      <c r="EV47" s="101">
        <v>0</v>
      </c>
      <c r="EW47" s="102">
        <v>0</v>
      </c>
      <c r="EX47" s="101">
        <v>0</v>
      </c>
      <c r="EY47" s="101">
        <v>0</v>
      </c>
      <c r="EZ47" s="103">
        <v>0</v>
      </c>
      <c r="FA47" s="101">
        <v>0</v>
      </c>
      <c r="FB47" s="103">
        <v>0</v>
      </c>
      <c r="FC47" s="101">
        <v>0</v>
      </c>
      <c r="FD47" s="101">
        <v>0</v>
      </c>
      <c r="FE47" s="102">
        <v>0</v>
      </c>
      <c r="FF47" s="101">
        <v>0</v>
      </c>
      <c r="FG47" s="101">
        <v>0</v>
      </c>
      <c r="FH47" s="103">
        <v>0</v>
      </c>
      <c r="FI47" s="101">
        <v>0</v>
      </c>
      <c r="FJ47" s="101">
        <v>0</v>
      </c>
      <c r="FK47" s="101">
        <v>0</v>
      </c>
      <c r="FL47" s="101">
        <v>0</v>
      </c>
      <c r="FM47" s="101">
        <v>0</v>
      </c>
      <c r="FN47" s="103">
        <v>0</v>
      </c>
      <c r="FO47" s="101">
        <v>0</v>
      </c>
      <c r="FP47" s="101">
        <v>0</v>
      </c>
      <c r="FQ47" s="102">
        <v>0</v>
      </c>
      <c r="FR47" s="101">
        <v>0</v>
      </c>
      <c r="FS47" s="101">
        <v>0</v>
      </c>
      <c r="FT47" s="101">
        <v>0</v>
      </c>
      <c r="FU47" s="101">
        <v>0</v>
      </c>
      <c r="FV47" s="101">
        <v>0</v>
      </c>
      <c r="FW47" s="101">
        <v>0</v>
      </c>
      <c r="FX47" s="101">
        <v>0</v>
      </c>
      <c r="FY47" s="101">
        <v>0</v>
      </c>
      <c r="FZ47" s="101">
        <v>0</v>
      </c>
      <c r="GA47" s="101">
        <v>0</v>
      </c>
      <c r="GB47" s="101">
        <v>0</v>
      </c>
      <c r="GC47" s="101">
        <v>0</v>
      </c>
      <c r="GD47" s="101">
        <v>0</v>
      </c>
      <c r="GE47" s="101">
        <v>0</v>
      </c>
      <c r="GF47" s="101">
        <v>0</v>
      </c>
      <c r="GG47" s="101">
        <v>0</v>
      </c>
      <c r="GH47" s="101">
        <v>0</v>
      </c>
      <c r="GI47" s="101">
        <v>0</v>
      </c>
      <c r="GJ47" s="101">
        <v>0</v>
      </c>
      <c r="GK47" s="101">
        <v>0</v>
      </c>
      <c r="GL47" s="101">
        <v>0</v>
      </c>
      <c r="GM47" s="101">
        <v>0</v>
      </c>
      <c r="GN47" s="101">
        <v>0</v>
      </c>
      <c r="GO47" s="101">
        <v>0</v>
      </c>
      <c r="GP47" s="101">
        <v>0</v>
      </c>
      <c r="GQ47" s="103">
        <v>0</v>
      </c>
      <c r="GR47" s="101">
        <v>0</v>
      </c>
      <c r="GS47" s="101">
        <v>0</v>
      </c>
      <c r="GT47" s="102">
        <v>0</v>
      </c>
      <c r="GU47" s="110">
        <f t="shared" si="0"/>
        <v>1</v>
      </c>
    </row>
    <row r="48" spans="1:203">
      <c r="A48" s="107">
        <v>46</v>
      </c>
      <c r="B48" s="108" t="s">
        <v>255</v>
      </c>
      <c r="C48" s="101">
        <v>0</v>
      </c>
      <c r="D48" s="101">
        <v>0</v>
      </c>
      <c r="E48" s="101">
        <v>0</v>
      </c>
      <c r="F48" s="101">
        <v>0</v>
      </c>
      <c r="G48" s="101">
        <v>0</v>
      </c>
      <c r="H48" s="102">
        <v>0</v>
      </c>
      <c r="I48" s="101">
        <v>0</v>
      </c>
      <c r="J48" s="101">
        <v>0</v>
      </c>
      <c r="K48" s="102">
        <v>0</v>
      </c>
      <c r="L48" s="102">
        <v>0</v>
      </c>
      <c r="M48" s="101">
        <v>0</v>
      </c>
      <c r="N48" s="101">
        <v>0</v>
      </c>
      <c r="O48" s="101">
        <v>0</v>
      </c>
      <c r="P48" s="101">
        <v>0</v>
      </c>
      <c r="Q48" s="102">
        <v>0</v>
      </c>
      <c r="R48" s="102">
        <v>0</v>
      </c>
      <c r="S48" s="102">
        <v>0</v>
      </c>
      <c r="T48" s="101">
        <v>0</v>
      </c>
      <c r="U48" s="101">
        <v>0</v>
      </c>
      <c r="V48" s="102">
        <v>0</v>
      </c>
      <c r="W48" s="101">
        <v>0</v>
      </c>
      <c r="X48" s="101">
        <v>0</v>
      </c>
      <c r="Y48" s="102">
        <v>0</v>
      </c>
      <c r="Z48" s="101">
        <v>0</v>
      </c>
      <c r="AA48" s="102">
        <v>0</v>
      </c>
      <c r="AB48" s="102">
        <v>0</v>
      </c>
      <c r="AC48" s="101">
        <v>0</v>
      </c>
      <c r="AD48" s="102">
        <v>0</v>
      </c>
      <c r="AE48" s="102">
        <v>0</v>
      </c>
      <c r="AF48" s="102">
        <v>0</v>
      </c>
      <c r="AG48" s="102">
        <v>0</v>
      </c>
      <c r="AH48" s="102">
        <v>0</v>
      </c>
      <c r="AI48" s="102">
        <v>0</v>
      </c>
      <c r="AJ48" s="102">
        <v>0</v>
      </c>
      <c r="AK48" s="102">
        <v>0</v>
      </c>
      <c r="AL48" s="102">
        <v>0</v>
      </c>
      <c r="AM48" s="102">
        <v>0</v>
      </c>
      <c r="AN48" s="102">
        <v>0</v>
      </c>
      <c r="AO48" s="102">
        <v>0</v>
      </c>
      <c r="AP48" s="102">
        <v>0</v>
      </c>
      <c r="AQ48" s="102">
        <v>0</v>
      </c>
      <c r="AR48" s="101">
        <v>0</v>
      </c>
      <c r="AS48" s="101">
        <v>0</v>
      </c>
      <c r="AT48" s="101">
        <v>0</v>
      </c>
      <c r="AU48" s="101">
        <v>0</v>
      </c>
      <c r="AV48" s="101">
        <v>0</v>
      </c>
      <c r="AW48" s="101">
        <v>0</v>
      </c>
      <c r="AX48" s="101">
        <v>0</v>
      </c>
      <c r="AY48" s="101">
        <v>0</v>
      </c>
      <c r="AZ48" s="101">
        <v>0</v>
      </c>
      <c r="BA48" s="103">
        <v>0</v>
      </c>
      <c r="BB48" s="101">
        <v>0</v>
      </c>
      <c r="BC48" s="101">
        <v>0</v>
      </c>
      <c r="BD48" s="101">
        <v>0</v>
      </c>
      <c r="BE48" s="103">
        <v>0</v>
      </c>
      <c r="BF48" s="103">
        <v>0</v>
      </c>
      <c r="BG48" s="101">
        <v>0</v>
      </c>
      <c r="BH48" s="101">
        <v>0</v>
      </c>
      <c r="BI48" s="102">
        <v>0</v>
      </c>
      <c r="BJ48" s="102">
        <v>0</v>
      </c>
      <c r="BK48" s="102">
        <v>0</v>
      </c>
      <c r="BL48" s="101">
        <v>0</v>
      </c>
      <c r="BM48" s="101">
        <v>0</v>
      </c>
      <c r="BN48" s="101">
        <v>0</v>
      </c>
      <c r="BO48" s="102">
        <v>0</v>
      </c>
      <c r="BP48" s="102">
        <v>0</v>
      </c>
      <c r="BQ48" s="103">
        <v>0</v>
      </c>
      <c r="BR48" s="101">
        <v>0</v>
      </c>
      <c r="BS48" s="102">
        <v>0</v>
      </c>
      <c r="BT48" s="101">
        <v>0</v>
      </c>
      <c r="BU48" s="101">
        <v>0</v>
      </c>
      <c r="BV48" s="103">
        <v>0</v>
      </c>
      <c r="BW48" s="102">
        <v>0</v>
      </c>
      <c r="BX48" s="102">
        <v>0</v>
      </c>
      <c r="BY48" s="101">
        <v>0</v>
      </c>
      <c r="BZ48" s="102">
        <v>0</v>
      </c>
      <c r="CA48" s="102">
        <v>0</v>
      </c>
      <c r="CB48" s="102">
        <v>0</v>
      </c>
      <c r="CC48" s="102">
        <v>0</v>
      </c>
      <c r="CD48" s="101">
        <v>0</v>
      </c>
      <c r="CE48" s="102">
        <v>0</v>
      </c>
      <c r="CF48" s="102">
        <v>0</v>
      </c>
      <c r="CG48" s="102">
        <v>0</v>
      </c>
      <c r="CH48" s="102">
        <v>0</v>
      </c>
      <c r="CI48" s="102">
        <v>0</v>
      </c>
      <c r="CJ48" s="102">
        <v>0</v>
      </c>
      <c r="CK48" s="102">
        <v>0</v>
      </c>
      <c r="CL48" s="101">
        <v>0</v>
      </c>
      <c r="CM48" s="101">
        <v>0</v>
      </c>
      <c r="CN48" s="103">
        <v>0</v>
      </c>
      <c r="CO48" s="102">
        <v>0</v>
      </c>
      <c r="CP48" s="102">
        <v>0</v>
      </c>
      <c r="CQ48" s="101">
        <v>0</v>
      </c>
      <c r="CR48" s="101">
        <v>0</v>
      </c>
      <c r="CS48" s="102">
        <v>0</v>
      </c>
      <c r="CT48" s="101">
        <v>0.133712771144787</v>
      </c>
      <c r="CU48" s="102">
        <v>0</v>
      </c>
      <c r="CV48" s="102">
        <v>0</v>
      </c>
      <c r="CW48" s="101">
        <v>0</v>
      </c>
      <c r="CX48" s="101">
        <v>0</v>
      </c>
      <c r="CY48" s="101">
        <v>0</v>
      </c>
      <c r="CZ48" s="102">
        <v>0</v>
      </c>
      <c r="DA48" s="101">
        <v>0.59628722885521401</v>
      </c>
      <c r="DB48" s="101">
        <v>0</v>
      </c>
      <c r="DC48" s="102">
        <v>0</v>
      </c>
      <c r="DD48" s="101">
        <v>0</v>
      </c>
      <c r="DE48" s="102">
        <v>0</v>
      </c>
      <c r="DF48" s="101">
        <v>0</v>
      </c>
      <c r="DG48" s="102">
        <v>0</v>
      </c>
      <c r="DH48" s="102">
        <v>0</v>
      </c>
      <c r="DI48" s="102">
        <v>0</v>
      </c>
      <c r="DJ48" s="102">
        <v>0</v>
      </c>
      <c r="DK48" s="102">
        <v>0</v>
      </c>
      <c r="DL48" s="101">
        <v>0</v>
      </c>
      <c r="DM48" s="102">
        <v>0</v>
      </c>
      <c r="DN48" s="101">
        <v>0</v>
      </c>
      <c r="DO48" s="101">
        <v>0</v>
      </c>
      <c r="DP48" s="101">
        <v>0</v>
      </c>
      <c r="DQ48" s="101">
        <v>0</v>
      </c>
      <c r="DR48" s="101">
        <v>0.2</v>
      </c>
      <c r="DS48" s="103">
        <v>0</v>
      </c>
      <c r="DT48" s="101">
        <v>7.0000000000000007E-2</v>
      </c>
      <c r="DU48" s="103">
        <v>0</v>
      </c>
      <c r="DV48" s="101">
        <v>0</v>
      </c>
      <c r="DW48" s="103">
        <v>0</v>
      </c>
      <c r="DX48" s="102">
        <v>0</v>
      </c>
      <c r="DY48" s="102">
        <v>0</v>
      </c>
      <c r="DZ48" s="103">
        <v>0</v>
      </c>
      <c r="EA48" s="103">
        <v>0</v>
      </c>
      <c r="EB48" s="101">
        <v>0</v>
      </c>
      <c r="EC48" s="101">
        <v>0</v>
      </c>
      <c r="ED48" s="101">
        <v>0</v>
      </c>
      <c r="EE48" s="101">
        <v>0</v>
      </c>
      <c r="EF48" s="101">
        <v>0</v>
      </c>
      <c r="EG48" s="101">
        <v>0</v>
      </c>
      <c r="EH48" s="102">
        <v>0</v>
      </c>
      <c r="EI48" s="101">
        <v>0</v>
      </c>
      <c r="EJ48" s="101">
        <v>0</v>
      </c>
      <c r="EK48" s="101">
        <v>0</v>
      </c>
      <c r="EL48" s="101">
        <v>0</v>
      </c>
      <c r="EM48" s="103">
        <v>0</v>
      </c>
      <c r="EN48" s="102">
        <v>0</v>
      </c>
      <c r="EO48" s="102">
        <v>0</v>
      </c>
      <c r="EP48" s="102">
        <v>0</v>
      </c>
      <c r="EQ48" s="102">
        <v>0</v>
      </c>
      <c r="ER48" s="101">
        <v>0</v>
      </c>
      <c r="ES48" s="101">
        <v>0</v>
      </c>
      <c r="ET48" s="101">
        <v>0</v>
      </c>
      <c r="EU48" s="101">
        <v>0</v>
      </c>
      <c r="EV48" s="101">
        <v>0</v>
      </c>
      <c r="EW48" s="102">
        <v>0</v>
      </c>
      <c r="EX48" s="101">
        <v>0</v>
      </c>
      <c r="EY48" s="101">
        <v>0</v>
      </c>
      <c r="EZ48" s="103">
        <v>0</v>
      </c>
      <c r="FA48" s="101">
        <v>0</v>
      </c>
      <c r="FB48" s="103">
        <v>0</v>
      </c>
      <c r="FC48" s="101">
        <v>0</v>
      </c>
      <c r="FD48" s="101">
        <v>0</v>
      </c>
      <c r="FE48" s="102">
        <v>0</v>
      </c>
      <c r="FF48" s="101">
        <v>0</v>
      </c>
      <c r="FG48" s="101">
        <v>0</v>
      </c>
      <c r="FH48" s="103">
        <v>0</v>
      </c>
      <c r="FI48" s="101">
        <v>0</v>
      </c>
      <c r="FJ48" s="101">
        <v>0</v>
      </c>
      <c r="FK48" s="101">
        <v>0</v>
      </c>
      <c r="FL48" s="101">
        <v>0</v>
      </c>
      <c r="FM48" s="101">
        <v>0</v>
      </c>
      <c r="FN48" s="103">
        <v>0</v>
      </c>
      <c r="FO48" s="101">
        <v>0</v>
      </c>
      <c r="FP48" s="101">
        <v>0</v>
      </c>
      <c r="FQ48" s="102">
        <v>0</v>
      </c>
      <c r="FR48" s="101">
        <v>0</v>
      </c>
      <c r="FS48" s="101">
        <v>0</v>
      </c>
      <c r="FT48" s="101">
        <v>0</v>
      </c>
      <c r="FU48" s="101">
        <v>0</v>
      </c>
      <c r="FV48" s="101">
        <v>0</v>
      </c>
      <c r="FW48" s="101">
        <v>0</v>
      </c>
      <c r="FX48" s="101">
        <v>0</v>
      </c>
      <c r="FY48" s="101">
        <v>0</v>
      </c>
      <c r="FZ48" s="101">
        <v>0</v>
      </c>
      <c r="GA48" s="101">
        <v>0</v>
      </c>
      <c r="GB48" s="101">
        <v>0</v>
      </c>
      <c r="GC48" s="101">
        <v>0</v>
      </c>
      <c r="GD48" s="101">
        <v>0</v>
      </c>
      <c r="GE48" s="101">
        <v>0</v>
      </c>
      <c r="GF48" s="101">
        <v>0</v>
      </c>
      <c r="GG48" s="101">
        <v>0</v>
      </c>
      <c r="GH48" s="101">
        <v>0</v>
      </c>
      <c r="GI48" s="101">
        <v>0</v>
      </c>
      <c r="GJ48" s="101">
        <v>0</v>
      </c>
      <c r="GK48" s="101">
        <v>0</v>
      </c>
      <c r="GL48" s="101">
        <v>0</v>
      </c>
      <c r="GM48" s="101">
        <v>0</v>
      </c>
      <c r="GN48" s="101">
        <v>0</v>
      </c>
      <c r="GO48" s="101">
        <v>0</v>
      </c>
      <c r="GP48" s="101">
        <v>0</v>
      </c>
      <c r="GQ48" s="103">
        <v>0</v>
      </c>
      <c r="GR48" s="101">
        <v>0</v>
      </c>
      <c r="GS48" s="101">
        <v>0</v>
      </c>
      <c r="GT48" s="102">
        <v>0</v>
      </c>
      <c r="GU48" s="110">
        <f t="shared" si="0"/>
        <v>1.0000000000000011</v>
      </c>
    </row>
    <row r="49" spans="1:203">
      <c r="A49" s="107">
        <v>47</v>
      </c>
      <c r="B49" s="108" t="s">
        <v>256</v>
      </c>
      <c r="C49" s="101">
        <v>0</v>
      </c>
      <c r="D49" s="101">
        <v>0</v>
      </c>
      <c r="E49" s="101">
        <v>0</v>
      </c>
      <c r="F49" s="101">
        <v>0</v>
      </c>
      <c r="G49" s="101">
        <v>0</v>
      </c>
      <c r="H49" s="102">
        <v>0</v>
      </c>
      <c r="I49" s="101">
        <v>0</v>
      </c>
      <c r="J49" s="101">
        <v>0</v>
      </c>
      <c r="K49" s="102">
        <v>0</v>
      </c>
      <c r="L49" s="102">
        <v>0</v>
      </c>
      <c r="M49" s="101">
        <v>0</v>
      </c>
      <c r="N49" s="101">
        <v>0</v>
      </c>
      <c r="O49" s="101">
        <v>0</v>
      </c>
      <c r="P49" s="101">
        <v>0</v>
      </c>
      <c r="Q49" s="102">
        <v>0</v>
      </c>
      <c r="R49" s="102">
        <v>0</v>
      </c>
      <c r="S49" s="102">
        <v>0</v>
      </c>
      <c r="T49" s="101">
        <v>0</v>
      </c>
      <c r="U49" s="101">
        <v>0</v>
      </c>
      <c r="V49" s="102">
        <v>0</v>
      </c>
      <c r="W49" s="101">
        <v>0</v>
      </c>
      <c r="X49" s="101">
        <v>0</v>
      </c>
      <c r="Y49" s="102">
        <v>0</v>
      </c>
      <c r="Z49" s="101">
        <v>0</v>
      </c>
      <c r="AA49" s="102">
        <v>0</v>
      </c>
      <c r="AB49" s="102">
        <v>0</v>
      </c>
      <c r="AC49" s="101">
        <v>0</v>
      </c>
      <c r="AD49" s="102">
        <v>0</v>
      </c>
      <c r="AE49" s="102">
        <v>0</v>
      </c>
      <c r="AF49" s="102">
        <v>0</v>
      </c>
      <c r="AG49" s="102">
        <v>0</v>
      </c>
      <c r="AH49" s="102">
        <v>0</v>
      </c>
      <c r="AI49" s="102">
        <v>0</v>
      </c>
      <c r="AJ49" s="102">
        <v>0</v>
      </c>
      <c r="AK49" s="102">
        <v>0</v>
      </c>
      <c r="AL49" s="102">
        <v>0</v>
      </c>
      <c r="AM49" s="102">
        <v>0</v>
      </c>
      <c r="AN49" s="102">
        <v>0</v>
      </c>
      <c r="AO49" s="102">
        <v>0</v>
      </c>
      <c r="AP49" s="102">
        <v>0</v>
      </c>
      <c r="AQ49" s="102">
        <v>0</v>
      </c>
      <c r="AR49" s="101">
        <v>0</v>
      </c>
      <c r="AS49" s="101">
        <v>0</v>
      </c>
      <c r="AT49" s="101">
        <v>0</v>
      </c>
      <c r="AU49" s="101">
        <v>0</v>
      </c>
      <c r="AV49" s="101">
        <v>0</v>
      </c>
      <c r="AW49" s="101">
        <v>0</v>
      </c>
      <c r="AX49" s="101">
        <v>0</v>
      </c>
      <c r="AY49" s="101">
        <v>0</v>
      </c>
      <c r="AZ49" s="101">
        <v>0</v>
      </c>
      <c r="BA49" s="103">
        <v>0</v>
      </c>
      <c r="BB49" s="101">
        <v>0</v>
      </c>
      <c r="BC49" s="101">
        <v>0</v>
      </c>
      <c r="BD49" s="101">
        <v>0</v>
      </c>
      <c r="BE49" s="103">
        <v>0.2</v>
      </c>
      <c r="BF49" s="103">
        <v>0</v>
      </c>
      <c r="BG49" s="101">
        <v>0</v>
      </c>
      <c r="BH49" s="101">
        <v>0</v>
      </c>
      <c r="BI49" s="102">
        <v>0</v>
      </c>
      <c r="BJ49" s="102">
        <v>0</v>
      </c>
      <c r="BK49" s="102">
        <v>0</v>
      </c>
      <c r="BL49" s="101">
        <v>0.05</v>
      </c>
      <c r="BM49" s="101">
        <v>0</v>
      </c>
      <c r="BN49" s="101">
        <v>0</v>
      </c>
      <c r="BO49" s="102">
        <v>0</v>
      </c>
      <c r="BP49" s="102">
        <v>0</v>
      </c>
      <c r="BQ49" s="103">
        <v>0</v>
      </c>
      <c r="BR49" s="101">
        <v>0</v>
      </c>
      <c r="BS49" s="102">
        <v>0</v>
      </c>
      <c r="BT49" s="101">
        <v>0</v>
      </c>
      <c r="BU49" s="101">
        <v>0</v>
      </c>
      <c r="BV49" s="103">
        <v>0</v>
      </c>
      <c r="BW49" s="102">
        <v>0</v>
      </c>
      <c r="BX49" s="102">
        <v>0</v>
      </c>
      <c r="BY49" s="101">
        <v>0</v>
      </c>
      <c r="BZ49" s="102">
        <v>0</v>
      </c>
      <c r="CA49" s="102">
        <v>0</v>
      </c>
      <c r="CB49" s="102">
        <v>0</v>
      </c>
      <c r="CC49" s="102">
        <v>0</v>
      </c>
      <c r="CD49" s="101">
        <v>0</v>
      </c>
      <c r="CE49" s="102">
        <v>0</v>
      </c>
      <c r="CF49" s="102">
        <v>0</v>
      </c>
      <c r="CG49" s="102">
        <v>0</v>
      </c>
      <c r="CH49" s="102">
        <v>0</v>
      </c>
      <c r="CI49" s="102">
        <v>0</v>
      </c>
      <c r="CJ49" s="102">
        <v>0</v>
      </c>
      <c r="CK49" s="102">
        <v>0</v>
      </c>
      <c r="CL49" s="101">
        <v>0</v>
      </c>
      <c r="CM49" s="101">
        <v>0</v>
      </c>
      <c r="CN49" s="103">
        <v>0.6</v>
      </c>
      <c r="CO49" s="102">
        <v>0</v>
      </c>
      <c r="CP49" s="102">
        <v>0</v>
      </c>
      <c r="CQ49" s="101">
        <v>0</v>
      </c>
      <c r="CR49" s="101">
        <v>0</v>
      </c>
      <c r="CS49" s="102">
        <v>0</v>
      </c>
      <c r="CT49" s="101">
        <v>0.15</v>
      </c>
      <c r="CU49" s="102">
        <v>0</v>
      </c>
      <c r="CV49" s="102">
        <v>0</v>
      </c>
      <c r="CW49" s="101">
        <v>0</v>
      </c>
      <c r="CX49" s="101">
        <v>0</v>
      </c>
      <c r="CY49" s="101">
        <v>0</v>
      </c>
      <c r="CZ49" s="102">
        <v>0</v>
      </c>
      <c r="DA49" s="101">
        <v>0</v>
      </c>
      <c r="DB49" s="101">
        <v>0</v>
      </c>
      <c r="DC49" s="102">
        <v>0</v>
      </c>
      <c r="DD49" s="101">
        <v>0</v>
      </c>
      <c r="DE49" s="102">
        <v>0</v>
      </c>
      <c r="DF49" s="101">
        <v>0</v>
      </c>
      <c r="DG49" s="102">
        <v>0</v>
      </c>
      <c r="DH49" s="102">
        <v>0</v>
      </c>
      <c r="DI49" s="102">
        <v>0</v>
      </c>
      <c r="DJ49" s="102">
        <v>0</v>
      </c>
      <c r="DK49" s="102">
        <v>0</v>
      </c>
      <c r="DL49" s="101">
        <v>0</v>
      </c>
      <c r="DM49" s="102">
        <v>0</v>
      </c>
      <c r="DN49" s="101">
        <v>0</v>
      </c>
      <c r="DO49" s="101">
        <v>0</v>
      </c>
      <c r="DP49" s="101">
        <v>0</v>
      </c>
      <c r="DQ49" s="101">
        <v>0</v>
      </c>
      <c r="DR49" s="101">
        <v>0</v>
      </c>
      <c r="DS49" s="103">
        <v>0</v>
      </c>
      <c r="DT49" s="101">
        <v>0</v>
      </c>
      <c r="DU49" s="103">
        <v>0</v>
      </c>
      <c r="DV49" s="101">
        <v>0</v>
      </c>
      <c r="DW49" s="103">
        <v>0</v>
      </c>
      <c r="DX49" s="102">
        <v>0</v>
      </c>
      <c r="DY49" s="102">
        <v>0</v>
      </c>
      <c r="DZ49" s="103">
        <v>0</v>
      </c>
      <c r="EA49" s="103">
        <v>0</v>
      </c>
      <c r="EB49" s="101">
        <v>0</v>
      </c>
      <c r="EC49" s="101">
        <v>0</v>
      </c>
      <c r="ED49" s="101">
        <v>0</v>
      </c>
      <c r="EE49" s="101">
        <v>0</v>
      </c>
      <c r="EF49" s="101">
        <v>0</v>
      </c>
      <c r="EG49" s="101">
        <v>0</v>
      </c>
      <c r="EH49" s="102">
        <v>0</v>
      </c>
      <c r="EI49" s="101">
        <v>0</v>
      </c>
      <c r="EJ49" s="101">
        <v>0</v>
      </c>
      <c r="EK49" s="101">
        <v>0</v>
      </c>
      <c r="EL49" s="101">
        <v>0</v>
      </c>
      <c r="EM49" s="103">
        <v>0</v>
      </c>
      <c r="EN49" s="102">
        <v>0</v>
      </c>
      <c r="EO49" s="102">
        <v>0</v>
      </c>
      <c r="EP49" s="102">
        <v>0</v>
      </c>
      <c r="EQ49" s="102">
        <v>0</v>
      </c>
      <c r="ER49" s="101">
        <v>0</v>
      </c>
      <c r="ES49" s="101">
        <v>0</v>
      </c>
      <c r="ET49" s="101">
        <v>0</v>
      </c>
      <c r="EU49" s="101">
        <v>0</v>
      </c>
      <c r="EV49" s="101">
        <v>0</v>
      </c>
      <c r="EW49" s="102">
        <v>0</v>
      </c>
      <c r="EX49" s="101">
        <v>0</v>
      </c>
      <c r="EY49" s="101">
        <v>0</v>
      </c>
      <c r="EZ49" s="103">
        <v>0</v>
      </c>
      <c r="FA49" s="101">
        <v>0</v>
      </c>
      <c r="FB49" s="103">
        <v>0</v>
      </c>
      <c r="FC49" s="101">
        <v>0</v>
      </c>
      <c r="FD49" s="101">
        <v>0</v>
      </c>
      <c r="FE49" s="102">
        <v>0</v>
      </c>
      <c r="FF49" s="101">
        <v>0</v>
      </c>
      <c r="FG49" s="101">
        <v>0</v>
      </c>
      <c r="FH49" s="103">
        <v>0</v>
      </c>
      <c r="FI49" s="101">
        <v>0</v>
      </c>
      <c r="FJ49" s="101">
        <v>0</v>
      </c>
      <c r="FK49" s="101">
        <v>0</v>
      </c>
      <c r="FL49" s="101">
        <v>0</v>
      </c>
      <c r="FM49" s="101">
        <v>0</v>
      </c>
      <c r="FN49" s="103">
        <v>0</v>
      </c>
      <c r="FO49" s="101">
        <v>0</v>
      </c>
      <c r="FP49" s="101">
        <v>0</v>
      </c>
      <c r="FQ49" s="102">
        <v>0</v>
      </c>
      <c r="FR49" s="101">
        <v>0</v>
      </c>
      <c r="FS49" s="101">
        <v>0</v>
      </c>
      <c r="FT49" s="101">
        <v>0</v>
      </c>
      <c r="FU49" s="101">
        <v>0</v>
      </c>
      <c r="FV49" s="101">
        <v>0</v>
      </c>
      <c r="FW49" s="101">
        <v>0</v>
      </c>
      <c r="FX49" s="101">
        <v>0</v>
      </c>
      <c r="FY49" s="101">
        <v>0</v>
      </c>
      <c r="FZ49" s="101">
        <v>0</v>
      </c>
      <c r="GA49" s="101">
        <v>0</v>
      </c>
      <c r="GB49" s="101">
        <v>0</v>
      </c>
      <c r="GC49" s="101">
        <v>0</v>
      </c>
      <c r="GD49" s="101">
        <v>0</v>
      </c>
      <c r="GE49" s="101">
        <v>0</v>
      </c>
      <c r="GF49" s="101">
        <v>0</v>
      </c>
      <c r="GG49" s="101">
        <v>0</v>
      </c>
      <c r="GH49" s="101">
        <v>0</v>
      </c>
      <c r="GI49" s="101">
        <v>0</v>
      </c>
      <c r="GJ49" s="101">
        <v>0</v>
      </c>
      <c r="GK49" s="101">
        <v>0</v>
      </c>
      <c r="GL49" s="101">
        <v>0</v>
      </c>
      <c r="GM49" s="101">
        <v>0</v>
      </c>
      <c r="GN49" s="101">
        <v>0</v>
      </c>
      <c r="GO49" s="101">
        <v>0</v>
      </c>
      <c r="GP49" s="101">
        <v>0</v>
      </c>
      <c r="GQ49" s="103">
        <v>0</v>
      </c>
      <c r="GR49" s="101">
        <v>0</v>
      </c>
      <c r="GS49" s="101">
        <v>0</v>
      </c>
      <c r="GT49" s="102">
        <v>0</v>
      </c>
      <c r="GU49" s="110">
        <f t="shared" si="0"/>
        <v>1</v>
      </c>
    </row>
    <row r="50" spans="1:203">
      <c r="A50" s="107">
        <v>48</v>
      </c>
      <c r="B50" s="108" t="s">
        <v>257</v>
      </c>
      <c r="C50" s="101">
        <v>0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1">
        <v>0</v>
      </c>
      <c r="J50" s="101">
        <v>0</v>
      </c>
      <c r="K50" s="102">
        <v>0</v>
      </c>
      <c r="L50" s="102">
        <v>0</v>
      </c>
      <c r="M50" s="101">
        <v>0</v>
      </c>
      <c r="N50" s="101">
        <v>0</v>
      </c>
      <c r="O50" s="101">
        <v>0</v>
      </c>
      <c r="P50" s="101">
        <v>0</v>
      </c>
      <c r="Q50" s="102">
        <v>0</v>
      </c>
      <c r="R50" s="102">
        <v>0</v>
      </c>
      <c r="S50" s="102">
        <v>0</v>
      </c>
      <c r="T50" s="101">
        <v>0</v>
      </c>
      <c r="U50" s="101">
        <v>0</v>
      </c>
      <c r="V50" s="102">
        <v>0</v>
      </c>
      <c r="W50" s="101">
        <v>0</v>
      </c>
      <c r="X50" s="101">
        <v>0</v>
      </c>
      <c r="Y50" s="102">
        <v>0</v>
      </c>
      <c r="Z50" s="101">
        <v>0</v>
      </c>
      <c r="AA50" s="102">
        <v>0</v>
      </c>
      <c r="AB50" s="102">
        <v>0</v>
      </c>
      <c r="AC50" s="101">
        <v>0</v>
      </c>
      <c r="AD50" s="102">
        <v>0</v>
      </c>
      <c r="AE50" s="102">
        <v>0</v>
      </c>
      <c r="AF50" s="102">
        <v>0</v>
      </c>
      <c r="AG50" s="102">
        <v>0</v>
      </c>
      <c r="AH50" s="102">
        <v>0</v>
      </c>
      <c r="AI50" s="102">
        <v>0</v>
      </c>
      <c r="AJ50" s="102">
        <v>0</v>
      </c>
      <c r="AK50" s="102">
        <v>0</v>
      </c>
      <c r="AL50" s="102">
        <v>0</v>
      </c>
      <c r="AM50" s="102">
        <v>0</v>
      </c>
      <c r="AN50" s="102">
        <v>0</v>
      </c>
      <c r="AO50" s="102">
        <v>0</v>
      </c>
      <c r="AP50" s="102">
        <v>0</v>
      </c>
      <c r="AQ50" s="102">
        <v>0</v>
      </c>
      <c r="AR50" s="101">
        <v>0</v>
      </c>
      <c r="AS50" s="101">
        <v>0</v>
      </c>
      <c r="AT50" s="101">
        <v>0</v>
      </c>
      <c r="AU50" s="101">
        <v>0</v>
      </c>
      <c r="AV50" s="101">
        <v>0</v>
      </c>
      <c r="AW50" s="101">
        <v>0</v>
      </c>
      <c r="AX50" s="101">
        <v>0</v>
      </c>
      <c r="AY50" s="101">
        <v>0</v>
      </c>
      <c r="AZ50" s="101">
        <v>0</v>
      </c>
      <c r="BA50" s="103">
        <v>0</v>
      </c>
      <c r="BB50" s="101">
        <v>0</v>
      </c>
      <c r="BC50" s="101">
        <v>0</v>
      </c>
      <c r="BD50" s="101">
        <v>0</v>
      </c>
      <c r="BE50" s="103">
        <v>0</v>
      </c>
      <c r="BF50" s="103">
        <v>0</v>
      </c>
      <c r="BG50" s="101">
        <v>0</v>
      </c>
      <c r="BH50" s="101">
        <v>0</v>
      </c>
      <c r="BI50" s="102">
        <v>0</v>
      </c>
      <c r="BJ50" s="102">
        <v>0</v>
      </c>
      <c r="BK50" s="102">
        <v>0</v>
      </c>
      <c r="BL50" s="101">
        <v>0</v>
      </c>
      <c r="BM50" s="101">
        <v>0</v>
      </c>
      <c r="BN50" s="101">
        <v>0</v>
      </c>
      <c r="BO50" s="102">
        <v>0</v>
      </c>
      <c r="BP50" s="102">
        <v>0</v>
      </c>
      <c r="BQ50" s="103">
        <v>0</v>
      </c>
      <c r="BR50" s="101">
        <v>0</v>
      </c>
      <c r="BS50" s="102">
        <v>0</v>
      </c>
      <c r="BT50" s="101">
        <v>0</v>
      </c>
      <c r="BU50" s="101">
        <v>0</v>
      </c>
      <c r="BV50" s="103">
        <v>0</v>
      </c>
      <c r="BW50" s="102">
        <v>0</v>
      </c>
      <c r="BX50" s="102">
        <v>0</v>
      </c>
      <c r="BY50" s="101">
        <v>0</v>
      </c>
      <c r="BZ50" s="102">
        <v>0</v>
      </c>
      <c r="CA50" s="102">
        <v>0</v>
      </c>
      <c r="CB50" s="102">
        <v>0</v>
      </c>
      <c r="CC50" s="102">
        <v>0</v>
      </c>
      <c r="CD50" s="101">
        <v>0</v>
      </c>
      <c r="CE50" s="102">
        <v>0</v>
      </c>
      <c r="CF50" s="102">
        <v>0</v>
      </c>
      <c r="CG50" s="102">
        <v>0</v>
      </c>
      <c r="CH50" s="102">
        <v>0</v>
      </c>
      <c r="CI50" s="102">
        <v>0</v>
      </c>
      <c r="CJ50" s="102">
        <v>0</v>
      </c>
      <c r="CK50" s="102">
        <v>0</v>
      </c>
      <c r="CL50" s="101">
        <v>0</v>
      </c>
      <c r="CM50" s="101">
        <v>0</v>
      </c>
      <c r="CN50" s="103">
        <v>0</v>
      </c>
      <c r="CO50" s="102">
        <v>0</v>
      </c>
      <c r="CP50" s="102">
        <v>0</v>
      </c>
      <c r="CQ50" s="101">
        <v>0</v>
      </c>
      <c r="CR50" s="101">
        <v>0</v>
      </c>
      <c r="CS50" s="102">
        <v>0</v>
      </c>
      <c r="CT50" s="101">
        <v>0</v>
      </c>
      <c r="CU50" s="102">
        <v>0</v>
      </c>
      <c r="CV50" s="102">
        <v>0</v>
      </c>
      <c r="CW50" s="101">
        <v>0</v>
      </c>
      <c r="CX50" s="101">
        <v>0</v>
      </c>
      <c r="CY50" s="101">
        <v>0</v>
      </c>
      <c r="CZ50" s="102">
        <v>0</v>
      </c>
      <c r="DA50" s="101">
        <v>0</v>
      </c>
      <c r="DB50" s="101">
        <v>0</v>
      </c>
      <c r="DC50" s="102">
        <v>0</v>
      </c>
      <c r="DD50" s="101">
        <v>0</v>
      </c>
      <c r="DE50" s="102">
        <v>0</v>
      </c>
      <c r="DF50" s="101">
        <v>0</v>
      </c>
      <c r="DG50" s="102">
        <v>0</v>
      </c>
      <c r="DH50" s="102">
        <v>0</v>
      </c>
      <c r="DI50" s="102">
        <v>0</v>
      </c>
      <c r="DJ50" s="102">
        <v>0</v>
      </c>
      <c r="DK50" s="102">
        <v>0</v>
      </c>
      <c r="DL50" s="101">
        <v>0</v>
      </c>
      <c r="DM50" s="102">
        <v>0</v>
      </c>
      <c r="DN50" s="101">
        <v>0</v>
      </c>
      <c r="DO50" s="101">
        <v>0</v>
      </c>
      <c r="DP50" s="101">
        <v>0</v>
      </c>
      <c r="DQ50" s="101">
        <v>0</v>
      </c>
      <c r="DR50" s="101">
        <v>0</v>
      </c>
      <c r="DS50" s="103">
        <v>0</v>
      </c>
      <c r="DT50" s="101">
        <v>0</v>
      </c>
      <c r="DU50" s="103">
        <v>0</v>
      </c>
      <c r="DV50" s="101">
        <v>0</v>
      </c>
      <c r="DW50" s="103">
        <v>0</v>
      </c>
      <c r="DX50" s="102">
        <v>0</v>
      </c>
      <c r="DY50" s="102">
        <v>0</v>
      </c>
      <c r="DZ50" s="103">
        <v>0</v>
      </c>
      <c r="EA50" s="103">
        <v>0</v>
      </c>
      <c r="EB50" s="101">
        <v>0</v>
      </c>
      <c r="EC50" s="101">
        <v>0</v>
      </c>
      <c r="ED50" s="101">
        <v>0</v>
      </c>
      <c r="EE50" s="101">
        <v>0</v>
      </c>
      <c r="EF50" s="101">
        <v>0</v>
      </c>
      <c r="EG50" s="101">
        <v>0</v>
      </c>
      <c r="EH50" s="102">
        <v>0</v>
      </c>
      <c r="EI50" s="101">
        <v>0</v>
      </c>
      <c r="EJ50" s="101">
        <v>0</v>
      </c>
      <c r="EK50" s="101">
        <v>0</v>
      </c>
      <c r="EL50" s="101">
        <v>0</v>
      </c>
      <c r="EM50" s="103">
        <v>0</v>
      </c>
      <c r="EN50" s="102">
        <v>0</v>
      </c>
      <c r="EO50" s="102">
        <v>0</v>
      </c>
      <c r="EP50" s="102">
        <v>0</v>
      </c>
      <c r="EQ50" s="102">
        <v>0</v>
      </c>
      <c r="ER50" s="101">
        <v>0</v>
      </c>
      <c r="ES50" s="101">
        <v>0</v>
      </c>
      <c r="ET50" s="101">
        <v>0</v>
      </c>
      <c r="EU50" s="101">
        <v>0</v>
      </c>
      <c r="EV50" s="101">
        <v>0</v>
      </c>
      <c r="EW50" s="102">
        <v>0</v>
      </c>
      <c r="EX50" s="101">
        <v>0</v>
      </c>
      <c r="EY50" s="101">
        <v>0</v>
      </c>
      <c r="EZ50" s="103">
        <v>0</v>
      </c>
      <c r="FA50" s="101">
        <v>0</v>
      </c>
      <c r="FB50" s="103">
        <v>0</v>
      </c>
      <c r="FC50" s="101">
        <v>0</v>
      </c>
      <c r="FD50" s="101">
        <v>0</v>
      </c>
      <c r="FE50" s="102">
        <v>0</v>
      </c>
      <c r="FF50" s="101">
        <v>0</v>
      </c>
      <c r="FG50" s="101">
        <v>0</v>
      </c>
      <c r="FH50" s="103">
        <v>0</v>
      </c>
      <c r="FI50" s="101">
        <v>0</v>
      </c>
      <c r="FJ50" s="101">
        <v>0</v>
      </c>
      <c r="FK50" s="101">
        <v>0</v>
      </c>
      <c r="FL50" s="101">
        <v>0</v>
      </c>
      <c r="FM50" s="101">
        <v>0</v>
      </c>
      <c r="FN50" s="103">
        <v>0</v>
      </c>
      <c r="FO50" s="101">
        <v>0</v>
      </c>
      <c r="FP50" s="101">
        <v>0</v>
      </c>
      <c r="FQ50" s="102">
        <v>0</v>
      </c>
      <c r="FR50" s="101">
        <v>0</v>
      </c>
      <c r="FS50" s="101">
        <v>0</v>
      </c>
      <c r="FT50" s="101">
        <v>0.19</v>
      </c>
      <c r="FU50" s="101">
        <v>0</v>
      </c>
      <c r="FV50" s="101">
        <v>0</v>
      </c>
      <c r="FW50" s="101">
        <v>0</v>
      </c>
      <c r="FX50" s="101">
        <v>0</v>
      </c>
      <c r="FY50" s="101">
        <v>0</v>
      </c>
      <c r="FZ50" s="101">
        <v>0</v>
      </c>
      <c r="GA50" s="101">
        <v>0</v>
      </c>
      <c r="GB50" s="101">
        <v>0</v>
      </c>
      <c r="GC50" s="101">
        <v>0</v>
      </c>
      <c r="GD50" s="101">
        <v>0</v>
      </c>
      <c r="GE50" s="101">
        <v>0</v>
      </c>
      <c r="GF50" s="101">
        <v>0</v>
      </c>
      <c r="GG50" s="101">
        <v>0</v>
      </c>
      <c r="GH50" s="101">
        <v>0</v>
      </c>
      <c r="GI50" s="101">
        <v>0</v>
      </c>
      <c r="GJ50" s="101">
        <v>0</v>
      </c>
      <c r="GK50" s="101">
        <v>0</v>
      </c>
      <c r="GL50" s="101">
        <v>0</v>
      </c>
      <c r="GM50" s="101">
        <v>0</v>
      </c>
      <c r="GN50" s="101">
        <v>0</v>
      </c>
      <c r="GO50" s="101">
        <v>0</v>
      </c>
      <c r="GP50" s="101">
        <v>0.15</v>
      </c>
      <c r="GQ50" s="103">
        <v>0.19</v>
      </c>
      <c r="GR50" s="101">
        <v>0</v>
      </c>
      <c r="GS50" s="101">
        <v>0.47</v>
      </c>
      <c r="GT50" s="102">
        <v>0</v>
      </c>
      <c r="GU50" s="110">
        <f t="shared" si="0"/>
        <v>1</v>
      </c>
    </row>
    <row r="51" spans="1:203">
      <c r="A51" s="107">
        <v>49</v>
      </c>
      <c r="B51" s="108" t="s">
        <v>258</v>
      </c>
      <c r="C51" s="101">
        <v>0</v>
      </c>
      <c r="D51" s="101">
        <v>0</v>
      </c>
      <c r="E51" s="101">
        <v>0</v>
      </c>
      <c r="F51" s="101">
        <v>0</v>
      </c>
      <c r="G51" s="101">
        <v>0</v>
      </c>
      <c r="H51" s="102">
        <v>0</v>
      </c>
      <c r="I51" s="101">
        <v>0</v>
      </c>
      <c r="J51" s="101">
        <v>0</v>
      </c>
      <c r="K51" s="102">
        <v>0</v>
      </c>
      <c r="L51" s="102">
        <v>0</v>
      </c>
      <c r="M51" s="101">
        <v>0</v>
      </c>
      <c r="N51" s="101">
        <v>0</v>
      </c>
      <c r="O51" s="101">
        <v>0</v>
      </c>
      <c r="P51" s="101">
        <v>0</v>
      </c>
      <c r="Q51" s="102">
        <v>0</v>
      </c>
      <c r="R51" s="102">
        <v>0</v>
      </c>
      <c r="S51" s="102">
        <v>0</v>
      </c>
      <c r="T51" s="101">
        <v>0</v>
      </c>
      <c r="U51" s="101">
        <v>0</v>
      </c>
      <c r="V51" s="102">
        <v>0</v>
      </c>
      <c r="W51" s="101">
        <v>0</v>
      </c>
      <c r="X51" s="101">
        <v>0</v>
      </c>
      <c r="Y51" s="102">
        <v>0</v>
      </c>
      <c r="Z51" s="101">
        <v>0</v>
      </c>
      <c r="AA51" s="102">
        <v>0</v>
      </c>
      <c r="AB51" s="102">
        <v>0</v>
      </c>
      <c r="AC51" s="101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2">
        <v>0</v>
      </c>
      <c r="AO51" s="102">
        <v>0</v>
      </c>
      <c r="AP51" s="102">
        <v>0</v>
      </c>
      <c r="AQ51" s="102">
        <v>0</v>
      </c>
      <c r="AR51" s="101">
        <v>0</v>
      </c>
      <c r="AS51" s="101">
        <v>0</v>
      </c>
      <c r="AT51" s="101">
        <v>0</v>
      </c>
      <c r="AU51" s="101">
        <v>0</v>
      </c>
      <c r="AV51" s="101">
        <v>0</v>
      </c>
      <c r="AW51" s="101">
        <v>0</v>
      </c>
      <c r="AX51" s="101">
        <v>0</v>
      </c>
      <c r="AY51" s="101">
        <v>0</v>
      </c>
      <c r="AZ51" s="101">
        <v>0</v>
      </c>
      <c r="BA51" s="103">
        <v>0</v>
      </c>
      <c r="BB51" s="101">
        <v>0</v>
      </c>
      <c r="BC51" s="101">
        <v>0</v>
      </c>
      <c r="BD51" s="101">
        <v>0</v>
      </c>
      <c r="BE51" s="103">
        <v>0</v>
      </c>
      <c r="BF51" s="103">
        <v>0</v>
      </c>
      <c r="BG51" s="101">
        <v>0</v>
      </c>
      <c r="BH51" s="101">
        <v>0</v>
      </c>
      <c r="BI51" s="102">
        <v>0</v>
      </c>
      <c r="BJ51" s="102">
        <v>0</v>
      </c>
      <c r="BK51" s="102">
        <v>0</v>
      </c>
      <c r="BL51" s="101">
        <v>0</v>
      </c>
      <c r="BM51" s="101">
        <v>0</v>
      </c>
      <c r="BN51" s="101">
        <v>0</v>
      </c>
      <c r="BO51" s="102">
        <v>0</v>
      </c>
      <c r="BP51" s="102">
        <v>0</v>
      </c>
      <c r="BQ51" s="103">
        <v>0</v>
      </c>
      <c r="BR51" s="101">
        <v>0</v>
      </c>
      <c r="BS51" s="102">
        <v>0</v>
      </c>
      <c r="BT51" s="101">
        <v>0</v>
      </c>
      <c r="BU51" s="101">
        <v>0</v>
      </c>
      <c r="BV51" s="103">
        <v>0</v>
      </c>
      <c r="BW51" s="102">
        <v>0</v>
      </c>
      <c r="BX51" s="102">
        <v>0</v>
      </c>
      <c r="BY51" s="101">
        <v>0</v>
      </c>
      <c r="BZ51" s="102">
        <v>0</v>
      </c>
      <c r="CA51" s="102">
        <v>0</v>
      </c>
      <c r="CB51" s="102">
        <v>0</v>
      </c>
      <c r="CC51" s="102">
        <v>0</v>
      </c>
      <c r="CD51" s="101">
        <v>0</v>
      </c>
      <c r="CE51" s="102">
        <v>0</v>
      </c>
      <c r="CF51" s="102">
        <v>0</v>
      </c>
      <c r="CG51" s="102">
        <v>0</v>
      </c>
      <c r="CH51" s="102">
        <v>0</v>
      </c>
      <c r="CI51" s="102">
        <v>0</v>
      </c>
      <c r="CJ51" s="102">
        <v>0</v>
      </c>
      <c r="CK51" s="102">
        <v>0</v>
      </c>
      <c r="CL51" s="101">
        <v>0</v>
      </c>
      <c r="CM51" s="101">
        <v>0</v>
      </c>
      <c r="CN51" s="103">
        <v>0</v>
      </c>
      <c r="CO51" s="102">
        <v>0</v>
      </c>
      <c r="CP51" s="102">
        <v>0</v>
      </c>
      <c r="CQ51" s="101">
        <v>0</v>
      </c>
      <c r="CR51" s="101">
        <v>0</v>
      </c>
      <c r="CS51" s="102">
        <v>0</v>
      </c>
      <c r="CT51" s="101">
        <v>0</v>
      </c>
      <c r="CU51" s="102">
        <v>0</v>
      </c>
      <c r="CV51" s="102">
        <v>0</v>
      </c>
      <c r="CW51" s="101">
        <v>0</v>
      </c>
      <c r="CX51" s="101">
        <v>0</v>
      </c>
      <c r="CY51" s="101">
        <v>0</v>
      </c>
      <c r="CZ51" s="102">
        <v>0</v>
      </c>
      <c r="DA51" s="101">
        <v>0</v>
      </c>
      <c r="DB51" s="101">
        <v>0</v>
      </c>
      <c r="DC51" s="102">
        <v>0</v>
      </c>
      <c r="DD51" s="101">
        <v>0</v>
      </c>
      <c r="DE51" s="102">
        <v>0</v>
      </c>
      <c r="DF51" s="101">
        <v>0</v>
      </c>
      <c r="DG51" s="102">
        <v>0</v>
      </c>
      <c r="DH51" s="102">
        <v>0</v>
      </c>
      <c r="DI51" s="102">
        <v>0</v>
      </c>
      <c r="DJ51" s="102">
        <v>0</v>
      </c>
      <c r="DK51" s="102">
        <v>0</v>
      </c>
      <c r="DL51" s="101">
        <v>0</v>
      </c>
      <c r="DM51" s="102">
        <v>0</v>
      </c>
      <c r="DN51" s="101">
        <v>0</v>
      </c>
      <c r="DO51" s="101">
        <v>0</v>
      </c>
      <c r="DP51" s="101">
        <v>0</v>
      </c>
      <c r="DQ51" s="101">
        <v>0</v>
      </c>
      <c r="DR51" s="101">
        <v>0</v>
      </c>
      <c r="DS51" s="103">
        <v>0</v>
      </c>
      <c r="DT51" s="101">
        <v>0</v>
      </c>
      <c r="DU51" s="103">
        <v>0</v>
      </c>
      <c r="DV51" s="101">
        <v>0</v>
      </c>
      <c r="DW51" s="103">
        <v>0</v>
      </c>
      <c r="DX51" s="102">
        <v>0</v>
      </c>
      <c r="DY51" s="102">
        <v>0</v>
      </c>
      <c r="DZ51" s="103">
        <v>0</v>
      </c>
      <c r="EA51" s="103">
        <v>0</v>
      </c>
      <c r="EB51" s="101">
        <v>0</v>
      </c>
      <c r="EC51" s="101">
        <v>0</v>
      </c>
      <c r="ED51" s="101">
        <v>0</v>
      </c>
      <c r="EE51" s="101">
        <v>0</v>
      </c>
      <c r="EF51" s="101">
        <v>0</v>
      </c>
      <c r="EG51" s="101">
        <v>0</v>
      </c>
      <c r="EH51" s="102">
        <v>0</v>
      </c>
      <c r="EI51" s="101">
        <v>0</v>
      </c>
      <c r="EJ51" s="101">
        <v>0</v>
      </c>
      <c r="EK51" s="101">
        <v>0</v>
      </c>
      <c r="EL51" s="101">
        <v>0</v>
      </c>
      <c r="EM51" s="103">
        <v>0</v>
      </c>
      <c r="EN51" s="102">
        <v>0</v>
      </c>
      <c r="EO51" s="102">
        <v>0</v>
      </c>
      <c r="EP51" s="102">
        <v>0</v>
      </c>
      <c r="EQ51" s="102">
        <v>0</v>
      </c>
      <c r="ER51" s="101">
        <v>0</v>
      </c>
      <c r="ES51" s="101">
        <v>0</v>
      </c>
      <c r="ET51" s="101">
        <v>0</v>
      </c>
      <c r="EU51" s="101">
        <v>0</v>
      </c>
      <c r="EV51" s="101">
        <v>0</v>
      </c>
      <c r="EW51" s="102">
        <v>0</v>
      </c>
      <c r="EX51" s="101">
        <v>0</v>
      </c>
      <c r="EY51" s="101">
        <v>0</v>
      </c>
      <c r="EZ51" s="103">
        <v>0</v>
      </c>
      <c r="FA51" s="101">
        <v>0</v>
      </c>
      <c r="FB51" s="103">
        <v>0</v>
      </c>
      <c r="FC51" s="101">
        <v>0</v>
      </c>
      <c r="FD51" s="101">
        <v>0</v>
      </c>
      <c r="FE51" s="102">
        <v>0</v>
      </c>
      <c r="FF51" s="101">
        <v>0</v>
      </c>
      <c r="FG51" s="101">
        <v>0</v>
      </c>
      <c r="FH51" s="103">
        <v>0</v>
      </c>
      <c r="FI51" s="101">
        <v>0</v>
      </c>
      <c r="FJ51" s="101">
        <v>0</v>
      </c>
      <c r="FK51" s="101">
        <v>0</v>
      </c>
      <c r="FL51" s="101">
        <v>0</v>
      </c>
      <c r="FM51" s="101">
        <v>0</v>
      </c>
      <c r="FN51" s="103">
        <v>0</v>
      </c>
      <c r="FO51" s="101">
        <v>0</v>
      </c>
      <c r="FP51" s="101">
        <v>0</v>
      </c>
      <c r="FQ51" s="102">
        <v>0</v>
      </c>
      <c r="FR51" s="101">
        <v>0</v>
      </c>
      <c r="FS51" s="101">
        <v>0</v>
      </c>
      <c r="FT51" s="101">
        <v>0</v>
      </c>
      <c r="FU51" s="101">
        <v>1</v>
      </c>
      <c r="FV51" s="101">
        <v>0</v>
      </c>
      <c r="FW51" s="101">
        <v>0</v>
      </c>
      <c r="FX51" s="101">
        <v>0</v>
      </c>
      <c r="FY51" s="101">
        <v>0</v>
      </c>
      <c r="FZ51" s="101">
        <v>0</v>
      </c>
      <c r="GA51" s="101">
        <v>0</v>
      </c>
      <c r="GB51" s="101">
        <v>0</v>
      </c>
      <c r="GC51" s="101">
        <v>0</v>
      </c>
      <c r="GD51" s="101">
        <v>0</v>
      </c>
      <c r="GE51" s="101">
        <v>0</v>
      </c>
      <c r="GF51" s="101">
        <v>0</v>
      </c>
      <c r="GG51" s="101">
        <v>0</v>
      </c>
      <c r="GH51" s="101">
        <v>0</v>
      </c>
      <c r="GI51" s="101">
        <v>0</v>
      </c>
      <c r="GJ51" s="101">
        <v>0</v>
      </c>
      <c r="GK51" s="101">
        <v>0</v>
      </c>
      <c r="GL51" s="101">
        <v>0</v>
      </c>
      <c r="GM51" s="101">
        <v>0</v>
      </c>
      <c r="GN51" s="101">
        <v>0</v>
      </c>
      <c r="GO51" s="101">
        <v>0</v>
      </c>
      <c r="GP51" s="101">
        <v>0</v>
      </c>
      <c r="GQ51" s="103">
        <v>0</v>
      </c>
      <c r="GR51" s="101">
        <v>0</v>
      </c>
      <c r="GS51" s="101">
        <v>0</v>
      </c>
      <c r="GT51" s="102">
        <v>0</v>
      </c>
      <c r="GU51" s="110">
        <f t="shared" si="0"/>
        <v>1</v>
      </c>
    </row>
    <row r="52" spans="1:203">
      <c r="A52" s="107">
        <v>50</v>
      </c>
      <c r="B52" s="108" t="s">
        <v>259</v>
      </c>
      <c r="C52" s="101">
        <v>0</v>
      </c>
      <c r="D52" s="101">
        <v>0</v>
      </c>
      <c r="E52" s="101">
        <v>0</v>
      </c>
      <c r="F52" s="101">
        <v>0</v>
      </c>
      <c r="G52" s="101">
        <v>0</v>
      </c>
      <c r="H52" s="102">
        <v>0</v>
      </c>
      <c r="I52" s="101">
        <v>0</v>
      </c>
      <c r="J52" s="101">
        <v>0</v>
      </c>
      <c r="K52" s="102">
        <v>0</v>
      </c>
      <c r="L52" s="102">
        <v>0</v>
      </c>
      <c r="M52" s="101">
        <v>0</v>
      </c>
      <c r="N52" s="101">
        <v>0</v>
      </c>
      <c r="O52" s="101">
        <v>0</v>
      </c>
      <c r="P52" s="101">
        <v>0</v>
      </c>
      <c r="Q52" s="102">
        <v>0</v>
      </c>
      <c r="R52" s="102">
        <v>0</v>
      </c>
      <c r="S52" s="102">
        <v>0</v>
      </c>
      <c r="T52" s="101">
        <v>0</v>
      </c>
      <c r="U52" s="101">
        <v>0</v>
      </c>
      <c r="V52" s="102">
        <v>0</v>
      </c>
      <c r="W52" s="101">
        <v>0</v>
      </c>
      <c r="X52" s="101">
        <v>0</v>
      </c>
      <c r="Y52" s="102">
        <v>0</v>
      </c>
      <c r="Z52" s="101">
        <v>0</v>
      </c>
      <c r="AA52" s="102">
        <v>0</v>
      </c>
      <c r="AB52" s="102">
        <v>0</v>
      </c>
      <c r="AC52" s="101">
        <v>0</v>
      </c>
      <c r="AD52" s="102">
        <v>0</v>
      </c>
      <c r="AE52" s="102">
        <v>0</v>
      </c>
      <c r="AF52" s="102">
        <v>0</v>
      </c>
      <c r="AG52" s="102">
        <v>0</v>
      </c>
      <c r="AH52" s="102">
        <v>0</v>
      </c>
      <c r="AI52" s="102">
        <v>0</v>
      </c>
      <c r="AJ52" s="102">
        <v>0</v>
      </c>
      <c r="AK52" s="102">
        <v>0</v>
      </c>
      <c r="AL52" s="102">
        <v>0</v>
      </c>
      <c r="AM52" s="102">
        <v>0</v>
      </c>
      <c r="AN52" s="102">
        <v>0</v>
      </c>
      <c r="AO52" s="102">
        <v>0</v>
      </c>
      <c r="AP52" s="102">
        <v>0</v>
      </c>
      <c r="AQ52" s="102">
        <v>0</v>
      </c>
      <c r="AR52" s="101">
        <v>0</v>
      </c>
      <c r="AS52" s="101">
        <v>0</v>
      </c>
      <c r="AT52" s="101">
        <v>0</v>
      </c>
      <c r="AU52" s="101">
        <v>0</v>
      </c>
      <c r="AV52" s="101">
        <v>0</v>
      </c>
      <c r="AW52" s="101">
        <v>0</v>
      </c>
      <c r="AX52" s="101">
        <v>0</v>
      </c>
      <c r="AY52" s="101">
        <v>0</v>
      </c>
      <c r="AZ52" s="101">
        <v>0</v>
      </c>
      <c r="BA52" s="103">
        <v>0</v>
      </c>
      <c r="BB52" s="101">
        <v>0</v>
      </c>
      <c r="BC52" s="101">
        <v>0</v>
      </c>
      <c r="BD52" s="101">
        <v>0</v>
      </c>
      <c r="BE52" s="103">
        <v>0.33</v>
      </c>
      <c r="BF52" s="103">
        <v>0</v>
      </c>
      <c r="BG52" s="101">
        <v>0</v>
      </c>
      <c r="BH52" s="101">
        <v>0</v>
      </c>
      <c r="BI52" s="102">
        <v>0</v>
      </c>
      <c r="BJ52" s="102">
        <v>0</v>
      </c>
      <c r="BK52" s="102">
        <v>0</v>
      </c>
      <c r="BL52" s="101">
        <v>0</v>
      </c>
      <c r="BM52" s="101">
        <v>0</v>
      </c>
      <c r="BN52" s="101">
        <v>0</v>
      </c>
      <c r="BO52" s="102">
        <v>0</v>
      </c>
      <c r="BP52" s="102">
        <v>0</v>
      </c>
      <c r="BQ52" s="103">
        <v>0</v>
      </c>
      <c r="BR52" s="101">
        <v>0</v>
      </c>
      <c r="BS52" s="102">
        <v>0</v>
      </c>
      <c r="BT52" s="101">
        <v>0</v>
      </c>
      <c r="BU52" s="101">
        <v>0</v>
      </c>
      <c r="BV52" s="103">
        <v>0</v>
      </c>
      <c r="BW52" s="102">
        <v>0</v>
      </c>
      <c r="BX52" s="102">
        <v>0</v>
      </c>
      <c r="BY52" s="101">
        <v>0</v>
      </c>
      <c r="BZ52" s="102">
        <v>0</v>
      </c>
      <c r="CA52" s="102">
        <v>0</v>
      </c>
      <c r="CB52" s="102">
        <v>0</v>
      </c>
      <c r="CC52" s="102">
        <v>0</v>
      </c>
      <c r="CD52" s="101">
        <v>0</v>
      </c>
      <c r="CE52" s="102">
        <v>0</v>
      </c>
      <c r="CF52" s="102">
        <v>0</v>
      </c>
      <c r="CG52" s="102">
        <v>0</v>
      </c>
      <c r="CH52" s="102">
        <v>0</v>
      </c>
      <c r="CI52" s="102">
        <v>0</v>
      </c>
      <c r="CJ52" s="102">
        <v>0</v>
      </c>
      <c r="CK52" s="102">
        <v>0</v>
      </c>
      <c r="CL52" s="101">
        <v>0</v>
      </c>
      <c r="CM52" s="101">
        <v>0</v>
      </c>
      <c r="CN52" s="103">
        <v>0.56999999999999995</v>
      </c>
      <c r="CO52" s="102">
        <v>0</v>
      </c>
      <c r="CP52" s="102">
        <v>0</v>
      </c>
      <c r="CQ52" s="101">
        <v>0</v>
      </c>
      <c r="CR52" s="101">
        <v>0</v>
      </c>
      <c r="CS52" s="102">
        <v>0</v>
      </c>
      <c r="CT52" s="101">
        <v>0</v>
      </c>
      <c r="CU52" s="102">
        <v>0</v>
      </c>
      <c r="CV52" s="102">
        <v>0</v>
      </c>
      <c r="CW52" s="101">
        <v>0</v>
      </c>
      <c r="CX52" s="101">
        <v>0</v>
      </c>
      <c r="CY52" s="101">
        <v>0</v>
      </c>
      <c r="CZ52" s="102">
        <v>0</v>
      </c>
      <c r="DA52" s="101">
        <v>0</v>
      </c>
      <c r="DB52" s="101">
        <v>0</v>
      </c>
      <c r="DC52" s="102">
        <v>0</v>
      </c>
      <c r="DD52" s="101">
        <v>0</v>
      </c>
      <c r="DE52" s="102">
        <v>0</v>
      </c>
      <c r="DF52" s="101">
        <v>0</v>
      </c>
      <c r="DG52" s="102">
        <v>0</v>
      </c>
      <c r="DH52" s="102">
        <v>0</v>
      </c>
      <c r="DI52" s="102">
        <v>0</v>
      </c>
      <c r="DJ52" s="102">
        <v>0</v>
      </c>
      <c r="DK52" s="102">
        <v>0</v>
      </c>
      <c r="DL52" s="101">
        <v>0</v>
      </c>
      <c r="DM52" s="102">
        <v>0</v>
      </c>
      <c r="DN52" s="101">
        <v>0</v>
      </c>
      <c r="DO52" s="101">
        <v>0</v>
      </c>
      <c r="DP52" s="101">
        <v>0</v>
      </c>
      <c r="DQ52" s="101">
        <v>0</v>
      </c>
      <c r="DR52" s="101">
        <v>0</v>
      </c>
      <c r="DS52" s="103">
        <v>0</v>
      </c>
      <c r="DT52" s="101">
        <v>0.1</v>
      </c>
      <c r="DU52" s="103">
        <v>0</v>
      </c>
      <c r="DV52" s="101">
        <v>0</v>
      </c>
      <c r="DW52" s="103">
        <v>0</v>
      </c>
      <c r="DX52" s="102">
        <v>0</v>
      </c>
      <c r="DY52" s="102">
        <v>0</v>
      </c>
      <c r="DZ52" s="103">
        <v>0</v>
      </c>
      <c r="EA52" s="103">
        <v>0</v>
      </c>
      <c r="EB52" s="101">
        <v>0</v>
      </c>
      <c r="EC52" s="101">
        <v>0</v>
      </c>
      <c r="ED52" s="101">
        <v>0</v>
      </c>
      <c r="EE52" s="101">
        <v>0</v>
      </c>
      <c r="EF52" s="101">
        <v>0</v>
      </c>
      <c r="EG52" s="101">
        <v>0</v>
      </c>
      <c r="EH52" s="102">
        <v>0</v>
      </c>
      <c r="EI52" s="101">
        <v>0</v>
      </c>
      <c r="EJ52" s="101">
        <v>0</v>
      </c>
      <c r="EK52" s="101">
        <v>0</v>
      </c>
      <c r="EL52" s="101">
        <v>0</v>
      </c>
      <c r="EM52" s="103">
        <v>0</v>
      </c>
      <c r="EN52" s="102">
        <v>0</v>
      </c>
      <c r="EO52" s="102">
        <v>0</v>
      </c>
      <c r="EP52" s="102">
        <v>0</v>
      </c>
      <c r="EQ52" s="102">
        <v>0</v>
      </c>
      <c r="ER52" s="101">
        <v>0</v>
      </c>
      <c r="ES52" s="101">
        <v>0</v>
      </c>
      <c r="ET52" s="101">
        <v>0</v>
      </c>
      <c r="EU52" s="101">
        <v>0</v>
      </c>
      <c r="EV52" s="101">
        <v>0</v>
      </c>
      <c r="EW52" s="102">
        <v>0</v>
      </c>
      <c r="EX52" s="101">
        <v>0</v>
      </c>
      <c r="EY52" s="101">
        <v>0</v>
      </c>
      <c r="EZ52" s="103">
        <v>0</v>
      </c>
      <c r="FA52" s="101">
        <v>0</v>
      </c>
      <c r="FB52" s="103">
        <v>0</v>
      </c>
      <c r="FC52" s="101">
        <v>0</v>
      </c>
      <c r="FD52" s="101">
        <v>0</v>
      </c>
      <c r="FE52" s="102">
        <v>0</v>
      </c>
      <c r="FF52" s="101">
        <v>0</v>
      </c>
      <c r="FG52" s="101">
        <v>0</v>
      </c>
      <c r="FH52" s="103">
        <v>0</v>
      </c>
      <c r="FI52" s="101">
        <v>0</v>
      </c>
      <c r="FJ52" s="101">
        <v>0</v>
      </c>
      <c r="FK52" s="101">
        <v>0</v>
      </c>
      <c r="FL52" s="101">
        <v>0</v>
      </c>
      <c r="FM52" s="101">
        <v>0</v>
      </c>
      <c r="FN52" s="103">
        <v>0</v>
      </c>
      <c r="FO52" s="101">
        <v>0</v>
      </c>
      <c r="FP52" s="101">
        <v>0</v>
      </c>
      <c r="FQ52" s="102">
        <v>0</v>
      </c>
      <c r="FR52" s="101">
        <v>0</v>
      </c>
      <c r="FS52" s="101">
        <v>0</v>
      </c>
      <c r="FT52" s="101">
        <v>0</v>
      </c>
      <c r="FU52" s="101">
        <v>0</v>
      </c>
      <c r="FV52" s="101">
        <v>0</v>
      </c>
      <c r="FW52" s="101">
        <v>0</v>
      </c>
      <c r="FX52" s="101">
        <v>0</v>
      </c>
      <c r="FY52" s="101">
        <v>0</v>
      </c>
      <c r="FZ52" s="101">
        <v>0</v>
      </c>
      <c r="GA52" s="101">
        <v>0</v>
      </c>
      <c r="GB52" s="101">
        <v>0</v>
      </c>
      <c r="GC52" s="101">
        <v>0</v>
      </c>
      <c r="GD52" s="101">
        <v>0</v>
      </c>
      <c r="GE52" s="101">
        <v>0</v>
      </c>
      <c r="GF52" s="101">
        <v>0</v>
      </c>
      <c r="GG52" s="101">
        <v>0</v>
      </c>
      <c r="GH52" s="101">
        <v>0</v>
      </c>
      <c r="GI52" s="101">
        <v>0</v>
      </c>
      <c r="GJ52" s="101">
        <v>0</v>
      </c>
      <c r="GK52" s="101">
        <v>0</v>
      </c>
      <c r="GL52" s="101">
        <v>0</v>
      </c>
      <c r="GM52" s="101">
        <v>0</v>
      </c>
      <c r="GN52" s="101">
        <v>0</v>
      </c>
      <c r="GO52" s="101">
        <v>0</v>
      </c>
      <c r="GP52" s="101">
        <v>0</v>
      </c>
      <c r="GQ52" s="103">
        <v>0</v>
      </c>
      <c r="GR52" s="101">
        <v>0</v>
      </c>
      <c r="GS52" s="101">
        <v>0</v>
      </c>
      <c r="GT52" s="102">
        <v>0</v>
      </c>
      <c r="GU52" s="110">
        <f t="shared" si="0"/>
        <v>0.99999999999999989</v>
      </c>
    </row>
    <row r="53" spans="1:203">
      <c r="A53" s="107">
        <v>51</v>
      </c>
      <c r="B53" s="108" t="s">
        <v>260</v>
      </c>
      <c r="C53" s="100">
        <v>0</v>
      </c>
      <c r="D53" s="100">
        <v>0</v>
      </c>
      <c r="E53" s="100">
        <v>0</v>
      </c>
      <c r="F53" s="100">
        <v>0</v>
      </c>
      <c r="G53" s="100">
        <v>0</v>
      </c>
      <c r="H53" s="102">
        <v>0</v>
      </c>
      <c r="I53" s="100">
        <v>0</v>
      </c>
      <c r="J53" s="100">
        <v>0</v>
      </c>
      <c r="K53" s="102">
        <v>0</v>
      </c>
      <c r="L53" s="102">
        <v>0</v>
      </c>
      <c r="M53" s="100">
        <v>0</v>
      </c>
      <c r="N53" s="100">
        <v>0</v>
      </c>
      <c r="O53" s="100">
        <v>0</v>
      </c>
      <c r="P53" s="100">
        <v>0</v>
      </c>
      <c r="Q53" s="102">
        <v>0</v>
      </c>
      <c r="R53" s="102">
        <v>0</v>
      </c>
      <c r="S53" s="102">
        <v>0</v>
      </c>
      <c r="T53" s="100">
        <v>0</v>
      </c>
      <c r="U53" s="100">
        <v>0</v>
      </c>
      <c r="V53" s="102">
        <v>0</v>
      </c>
      <c r="W53" s="100">
        <v>0</v>
      </c>
      <c r="X53" s="100">
        <v>0</v>
      </c>
      <c r="Y53" s="102">
        <v>0</v>
      </c>
      <c r="Z53" s="100">
        <v>0</v>
      </c>
      <c r="AA53" s="102">
        <v>0</v>
      </c>
      <c r="AB53" s="102">
        <v>0</v>
      </c>
      <c r="AC53" s="100">
        <v>0</v>
      </c>
      <c r="AD53" s="102">
        <v>0</v>
      </c>
      <c r="AE53" s="102">
        <v>0</v>
      </c>
      <c r="AF53" s="102">
        <v>0</v>
      </c>
      <c r="AG53" s="102">
        <v>0</v>
      </c>
      <c r="AH53" s="102">
        <v>0</v>
      </c>
      <c r="AI53" s="102">
        <v>0</v>
      </c>
      <c r="AJ53" s="102">
        <v>0</v>
      </c>
      <c r="AK53" s="102">
        <v>0</v>
      </c>
      <c r="AL53" s="102">
        <v>0</v>
      </c>
      <c r="AM53" s="102">
        <v>0</v>
      </c>
      <c r="AN53" s="102">
        <v>0</v>
      </c>
      <c r="AO53" s="102">
        <v>0</v>
      </c>
      <c r="AP53" s="102">
        <v>0</v>
      </c>
      <c r="AQ53" s="102">
        <v>0</v>
      </c>
      <c r="AR53" s="100">
        <v>0</v>
      </c>
      <c r="AS53" s="100">
        <v>0</v>
      </c>
      <c r="AT53" s="100">
        <v>0</v>
      </c>
      <c r="AU53" s="100">
        <v>0</v>
      </c>
      <c r="AV53" s="100">
        <v>0</v>
      </c>
      <c r="AW53" s="100">
        <v>0</v>
      </c>
      <c r="AX53" s="100">
        <v>0</v>
      </c>
      <c r="AY53" s="100">
        <v>0</v>
      </c>
      <c r="AZ53" s="100">
        <v>0</v>
      </c>
      <c r="BA53" s="110">
        <v>0</v>
      </c>
      <c r="BB53" s="100">
        <v>0</v>
      </c>
      <c r="BC53" s="100">
        <v>0</v>
      </c>
      <c r="BD53" s="100">
        <v>0</v>
      </c>
      <c r="BE53" s="110">
        <v>0</v>
      </c>
      <c r="BF53" s="110">
        <v>0</v>
      </c>
      <c r="BG53" s="100">
        <v>0</v>
      </c>
      <c r="BH53" s="100">
        <v>0</v>
      </c>
      <c r="BI53" s="102">
        <v>0</v>
      </c>
      <c r="BJ53" s="102">
        <v>0</v>
      </c>
      <c r="BK53" s="102">
        <v>0</v>
      </c>
      <c r="BL53" s="100">
        <v>0</v>
      </c>
      <c r="BM53" s="100">
        <v>0</v>
      </c>
      <c r="BN53" s="100">
        <v>0</v>
      </c>
      <c r="BO53" s="102">
        <v>0</v>
      </c>
      <c r="BP53" s="102">
        <v>0</v>
      </c>
      <c r="BQ53" s="110">
        <v>0</v>
      </c>
      <c r="BR53" s="100">
        <v>0</v>
      </c>
      <c r="BS53" s="102">
        <v>0</v>
      </c>
      <c r="BT53" s="100">
        <v>0</v>
      </c>
      <c r="BU53" s="100">
        <v>0</v>
      </c>
      <c r="BV53" s="110">
        <v>0</v>
      </c>
      <c r="BW53" s="102">
        <v>0</v>
      </c>
      <c r="BX53" s="102">
        <v>0</v>
      </c>
      <c r="BY53" s="100">
        <v>0</v>
      </c>
      <c r="BZ53" s="102">
        <v>0</v>
      </c>
      <c r="CA53" s="102">
        <v>0</v>
      </c>
      <c r="CB53" s="102">
        <v>0</v>
      </c>
      <c r="CC53" s="102">
        <v>0</v>
      </c>
      <c r="CD53" s="100">
        <v>0</v>
      </c>
      <c r="CE53" s="102">
        <v>0</v>
      </c>
      <c r="CF53" s="102">
        <v>0</v>
      </c>
      <c r="CG53" s="102">
        <v>0</v>
      </c>
      <c r="CH53" s="102">
        <v>0</v>
      </c>
      <c r="CI53" s="102">
        <v>0</v>
      </c>
      <c r="CJ53" s="102">
        <v>0</v>
      </c>
      <c r="CK53" s="102">
        <v>0</v>
      </c>
      <c r="CL53" s="100">
        <v>0</v>
      </c>
      <c r="CM53" s="100">
        <v>0</v>
      </c>
      <c r="CN53" s="110">
        <v>0</v>
      </c>
      <c r="CO53" s="102">
        <v>0</v>
      </c>
      <c r="CP53" s="102">
        <v>0</v>
      </c>
      <c r="CQ53" s="100">
        <v>0</v>
      </c>
      <c r="CR53" s="100">
        <v>0</v>
      </c>
      <c r="CS53" s="102">
        <v>0</v>
      </c>
      <c r="CT53" s="100">
        <v>0</v>
      </c>
      <c r="CU53" s="102">
        <v>0</v>
      </c>
      <c r="CV53" s="102">
        <v>0</v>
      </c>
      <c r="CW53" s="100">
        <v>0</v>
      </c>
      <c r="CX53" s="100">
        <v>0</v>
      </c>
      <c r="CY53" s="100">
        <v>0</v>
      </c>
      <c r="CZ53" s="102">
        <v>0</v>
      </c>
      <c r="DA53" s="100">
        <v>0</v>
      </c>
      <c r="DB53" s="100">
        <v>0</v>
      </c>
      <c r="DC53" s="102">
        <v>0</v>
      </c>
      <c r="DD53" s="100">
        <v>0</v>
      </c>
      <c r="DE53" s="102">
        <v>0</v>
      </c>
      <c r="DF53" s="100">
        <v>0</v>
      </c>
      <c r="DG53" s="102">
        <v>0</v>
      </c>
      <c r="DH53" s="102">
        <v>0</v>
      </c>
      <c r="DI53" s="102">
        <v>0</v>
      </c>
      <c r="DJ53" s="102">
        <v>0</v>
      </c>
      <c r="DK53" s="102">
        <v>0</v>
      </c>
      <c r="DL53" s="100">
        <v>0</v>
      </c>
      <c r="DM53" s="102">
        <v>0</v>
      </c>
      <c r="DN53" s="100">
        <v>0</v>
      </c>
      <c r="DO53" s="100">
        <v>0</v>
      </c>
      <c r="DP53" s="100">
        <v>0</v>
      </c>
      <c r="DQ53" s="100">
        <v>0</v>
      </c>
      <c r="DR53" s="100">
        <v>0</v>
      </c>
      <c r="DS53" s="110">
        <v>0</v>
      </c>
      <c r="DT53" s="100">
        <v>1</v>
      </c>
      <c r="DU53" s="110">
        <v>0</v>
      </c>
      <c r="DV53" s="100">
        <v>0</v>
      </c>
      <c r="DW53" s="110">
        <v>0</v>
      </c>
      <c r="DX53" s="102">
        <v>0</v>
      </c>
      <c r="DY53" s="102">
        <v>0</v>
      </c>
      <c r="DZ53" s="110">
        <v>0</v>
      </c>
      <c r="EA53" s="110">
        <v>0</v>
      </c>
      <c r="EB53" s="100">
        <v>0</v>
      </c>
      <c r="EC53" s="100">
        <v>0</v>
      </c>
      <c r="ED53" s="100">
        <v>0</v>
      </c>
      <c r="EE53" s="100">
        <v>0</v>
      </c>
      <c r="EF53" s="100">
        <v>0</v>
      </c>
      <c r="EG53" s="100">
        <v>0</v>
      </c>
      <c r="EH53" s="102">
        <v>0</v>
      </c>
      <c r="EI53" s="100">
        <v>0</v>
      </c>
      <c r="EJ53" s="100">
        <v>0</v>
      </c>
      <c r="EK53" s="100">
        <v>0</v>
      </c>
      <c r="EL53" s="100">
        <v>0</v>
      </c>
      <c r="EM53" s="110">
        <v>0</v>
      </c>
      <c r="EN53" s="102">
        <v>0</v>
      </c>
      <c r="EO53" s="102">
        <v>0</v>
      </c>
      <c r="EP53" s="102">
        <v>0</v>
      </c>
      <c r="EQ53" s="102">
        <v>0</v>
      </c>
      <c r="ER53" s="100">
        <v>0</v>
      </c>
      <c r="ES53" s="100">
        <v>0</v>
      </c>
      <c r="ET53" s="100">
        <v>0</v>
      </c>
      <c r="EU53" s="100">
        <v>0</v>
      </c>
      <c r="EV53" s="100">
        <v>0</v>
      </c>
      <c r="EW53" s="102">
        <v>0</v>
      </c>
      <c r="EX53" s="100">
        <v>0</v>
      </c>
      <c r="EY53" s="100">
        <v>0</v>
      </c>
      <c r="EZ53" s="110">
        <v>0</v>
      </c>
      <c r="FA53" s="100">
        <v>0</v>
      </c>
      <c r="FB53" s="110">
        <v>0</v>
      </c>
      <c r="FC53" s="100">
        <v>0</v>
      </c>
      <c r="FD53" s="100">
        <v>0</v>
      </c>
      <c r="FE53" s="102">
        <v>0</v>
      </c>
      <c r="FF53" s="100">
        <v>0</v>
      </c>
      <c r="FG53" s="100">
        <v>0</v>
      </c>
      <c r="FH53" s="110">
        <v>0</v>
      </c>
      <c r="FI53" s="100">
        <v>0</v>
      </c>
      <c r="FJ53" s="100">
        <v>0</v>
      </c>
      <c r="FK53" s="100">
        <v>0</v>
      </c>
      <c r="FL53" s="100">
        <v>0</v>
      </c>
      <c r="FM53" s="100">
        <v>0</v>
      </c>
      <c r="FN53" s="110">
        <v>0</v>
      </c>
      <c r="FO53" s="100">
        <v>0</v>
      </c>
      <c r="FP53" s="100">
        <v>0</v>
      </c>
      <c r="FQ53" s="102">
        <v>0</v>
      </c>
      <c r="FR53" s="100">
        <v>0</v>
      </c>
      <c r="FS53" s="100">
        <v>0</v>
      </c>
      <c r="FT53" s="100">
        <v>0</v>
      </c>
      <c r="FU53" s="100">
        <v>0</v>
      </c>
      <c r="FV53" s="100">
        <v>0</v>
      </c>
      <c r="FW53" s="100">
        <v>0</v>
      </c>
      <c r="FX53" s="100">
        <v>0</v>
      </c>
      <c r="FY53" s="100">
        <v>0</v>
      </c>
      <c r="FZ53" s="100">
        <v>0</v>
      </c>
      <c r="GA53" s="100">
        <v>0</v>
      </c>
      <c r="GB53" s="100">
        <v>0</v>
      </c>
      <c r="GC53" s="100">
        <v>0</v>
      </c>
      <c r="GD53" s="100">
        <v>0</v>
      </c>
      <c r="GE53" s="100">
        <v>0</v>
      </c>
      <c r="GF53" s="100">
        <v>0</v>
      </c>
      <c r="GG53" s="100">
        <v>0</v>
      </c>
      <c r="GH53" s="100">
        <v>0</v>
      </c>
      <c r="GI53" s="100">
        <v>0</v>
      </c>
      <c r="GJ53" s="100">
        <v>0</v>
      </c>
      <c r="GK53" s="100">
        <v>0</v>
      </c>
      <c r="GL53" s="100">
        <v>0</v>
      </c>
      <c r="GM53" s="100">
        <v>0</v>
      </c>
      <c r="GN53" s="100">
        <v>0</v>
      </c>
      <c r="GO53" s="100">
        <v>0</v>
      </c>
      <c r="GP53" s="100">
        <v>0</v>
      </c>
      <c r="GQ53" s="110">
        <v>0</v>
      </c>
      <c r="GR53" s="100">
        <v>0</v>
      </c>
      <c r="GS53" s="100">
        <v>0</v>
      </c>
      <c r="GT53" s="102">
        <v>0</v>
      </c>
      <c r="GU53" s="110">
        <f t="shared" si="0"/>
        <v>1</v>
      </c>
    </row>
    <row r="54" spans="1:203">
      <c r="A54" s="107">
        <v>52</v>
      </c>
      <c r="B54" s="108" t="s">
        <v>261</v>
      </c>
      <c r="C54" s="100">
        <v>0</v>
      </c>
      <c r="D54" s="100">
        <v>0</v>
      </c>
      <c r="E54" s="100">
        <v>0</v>
      </c>
      <c r="F54" s="100">
        <v>0</v>
      </c>
      <c r="G54" s="100">
        <v>0</v>
      </c>
      <c r="H54" s="102">
        <v>0</v>
      </c>
      <c r="I54" s="100">
        <v>0</v>
      </c>
      <c r="J54" s="100">
        <v>0</v>
      </c>
      <c r="K54" s="102">
        <v>0</v>
      </c>
      <c r="L54" s="102">
        <v>0</v>
      </c>
      <c r="M54" s="100">
        <v>0</v>
      </c>
      <c r="N54" s="100">
        <v>0</v>
      </c>
      <c r="O54" s="100">
        <v>0</v>
      </c>
      <c r="P54" s="100">
        <v>0</v>
      </c>
      <c r="Q54" s="102">
        <v>0</v>
      </c>
      <c r="R54" s="102">
        <v>0</v>
      </c>
      <c r="S54" s="102">
        <v>0</v>
      </c>
      <c r="T54" s="100">
        <v>0</v>
      </c>
      <c r="U54" s="100">
        <v>0</v>
      </c>
      <c r="V54" s="102">
        <v>0</v>
      </c>
      <c r="W54" s="100">
        <v>0</v>
      </c>
      <c r="X54" s="100">
        <v>0</v>
      </c>
      <c r="Y54" s="102">
        <v>0</v>
      </c>
      <c r="Z54" s="100">
        <v>0</v>
      </c>
      <c r="AA54" s="102">
        <v>0</v>
      </c>
      <c r="AB54" s="102">
        <v>0</v>
      </c>
      <c r="AC54" s="100">
        <v>0</v>
      </c>
      <c r="AD54" s="102">
        <v>0</v>
      </c>
      <c r="AE54" s="102">
        <v>0</v>
      </c>
      <c r="AF54" s="102">
        <v>0</v>
      </c>
      <c r="AG54" s="102">
        <v>0</v>
      </c>
      <c r="AH54" s="102">
        <v>0</v>
      </c>
      <c r="AI54" s="102">
        <v>0</v>
      </c>
      <c r="AJ54" s="102">
        <v>0</v>
      </c>
      <c r="AK54" s="102">
        <v>0</v>
      </c>
      <c r="AL54" s="102">
        <v>0</v>
      </c>
      <c r="AM54" s="102">
        <v>0</v>
      </c>
      <c r="AN54" s="102">
        <v>0</v>
      </c>
      <c r="AO54" s="102">
        <v>0</v>
      </c>
      <c r="AP54" s="102">
        <v>0</v>
      </c>
      <c r="AQ54" s="102">
        <v>0</v>
      </c>
      <c r="AR54" s="100">
        <v>0</v>
      </c>
      <c r="AS54" s="100">
        <v>0</v>
      </c>
      <c r="AT54" s="100">
        <v>0</v>
      </c>
      <c r="AU54" s="100">
        <v>0</v>
      </c>
      <c r="AV54" s="100">
        <v>0</v>
      </c>
      <c r="AW54" s="100">
        <v>0</v>
      </c>
      <c r="AX54" s="100">
        <v>0</v>
      </c>
      <c r="AY54" s="100">
        <v>0</v>
      </c>
      <c r="AZ54" s="100">
        <v>0</v>
      </c>
      <c r="BA54" s="110">
        <v>0</v>
      </c>
      <c r="BB54" s="100">
        <v>0</v>
      </c>
      <c r="BC54" s="100">
        <v>0</v>
      </c>
      <c r="BD54" s="100">
        <v>0</v>
      </c>
      <c r="BE54" s="110">
        <v>0</v>
      </c>
      <c r="BF54" s="110">
        <v>0</v>
      </c>
      <c r="BG54" s="100">
        <v>0</v>
      </c>
      <c r="BH54" s="100">
        <v>0</v>
      </c>
      <c r="BI54" s="102">
        <v>0</v>
      </c>
      <c r="BJ54" s="102">
        <v>0</v>
      </c>
      <c r="BK54" s="102">
        <v>0</v>
      </c>
      <c r="BL54" s="100">
        <v>0</v>
      </c>
      <c r="BM54" s="100">
        <v>0</v>
      </c>
      <c r="BN54" s="100">
        <v>0</v>
      </c>
      <c r="BO54" s="102">
        <v>0</v>
      </c>
      <c r="BP54" s="102">
        <v>0</v>
      </c>
      <c r="BQ54" s="110">
        <v>0</v>
      </c>
      <c r="BR54" s="100">
        <v>0</v>
      </c>
      <c r="BS54" s="102">
        <v>0</v>
      </c>
      <c r="BT54" s="100">
        <v>0</v>
      </c>
      <c r="BU54" s="100">
        <v>0</v>
      </c>
      <c r="BV54" s="110">
        <v>0</v>
      </c>
      <c r="BW54" s="102">
        <v>0</v>
      </c>
      <c r="BX54" s="102">
        <v>0</v>
      </c>
      <c r="BY54" s="100">
        <v>0</v>
      </c>
      <c r="BZ54" s="102">
        <v>0</v>
      </c>
      <c r="CA54" s="102">
        <v>0</v>
      </c>
      <c r="CB54" s="102">
        <v>0</v>
      </c>
      <c r="CC54" s="102">
        <v>0</v>
      </c>
      <c r="CD54" s="100">
        <v>0</v>
      </c>
      <c r="CE54" s="102">
        <v>0</v>
      </c>
      <c r="CF54" s="102">
        <v>0</v>
      </c>
      <c r="CG54" s="102">
        <v>0</v>
      </c>
      <c r="CH54" s="102">
        <v>0</v>
      </c>
      <c r="CI54" s="102">
        <v>0</v>
      </c>
      <c r="CJ54" s="102">
        <v>0</v>
      </c>
      <c r="CK54" s="102">
        <v>0</v>
      </c>
      <c r="CL54" s="100">
        <v>0</v>
      </c>
      <c r="CM54" s="100">
        <v>0</v>
      </c>
      <c r="CN54" s="110">
        <v>0</v>
      </c>
      <c r="CO54" s="102">
        <v>0</v>
      </c>
      <c r="CP54" s="102">
        <v>0</v>
      </c>
      <c r="CQ54" s="100">
        <v>0</v>
      </c>
      <c r="CR54" s="100">
        <v>0</v>
      </c>
      <c r="CS54" s="102">
        <v>0</v>
      </c>
      <c r="CT54" s="100">
        <v>0</v>
      </c>
      <c r="CU54" s="102">
        <v>0</v>
      </c>
      <c r="CV54" s="102">
        <v>0</v>
      </c>
      <c r="CW54" s="100">
        <v>0</v>
      </c>
      <c r="CX54" s="100">
        <v>0</v>
      </c>
      <c r="CY54" s="100">
        <v>0</v>
      </c>
      <c r="CZ54" s="102">
        <v>0</v>
      </c>
      <c r="DA54" s="100">
        <v>0</v>
      </c>
      <c r="DB54" s="100">
        <v>0</v>
      </c>
      <c r="DC54" s="102">
        <v>0</v>
      </c>
      <c r="DD54" s="100">
        <v>0</v>
      </c>
      <c r="DE54" s="102">
        <v>0</v>
      </c>
      <c r="DF54" s="100">
        <v>0</v>
      </c>
      <c r="DG54" s="102">
        <v>0</v>
      </c>
      <c r="DH54" s="102">
        <v>0</v>
      </c>
      <c r="DI54" s="102">
        <v>0</v>
      </c>
      <c r="DJ54" s="102">
        <v>0</v>
      </c>
      <c r="DK54" s="102">
        <v>0</v>
      </c>
      <c r="DL54" s="100">
        <v>0</v>
      </c>
      <c r="DM54" s="102">
        <v>0</v>
      </c>
      <c r="DN54" s="100">
        <v>0</v>
      </c>
      <c r="DO54" s="100">
        <v>0</v>
      </c>
      <c r="DP54" s="100">
        <v>0</v>
      </c>
      <c r="DQ54" s="100">
        <v>0</v>
      </c>
      <c r="DR54" s="100">
        <v>0</v>
      </c>
      <c r="DS54" s="110">
        <v>0</v>
      </c>
      <c r="DT54" s="100">
        <v>0</v>
      </c>
      <c r="DU54" s="110">
        <v>0</v>
      </c>
      <c r="DV54" s="100">
        <v>0</v>
      </c>
      <c r="DW54" s="110">
        <v>0</v>
      </c>
      <c r="DX54" s="102">
        <v>0</v>
      </c>
      <c r="DY54" s="102">
        <v>0</v>
      </c>
      <c r="DZ54" s="110">
        <v>0</v>
      </c>
      <c r="EA54" s="110">
        <v>0</v>
      </c>
      <c r="EB54" s="100">
        <v>0</v>
      </c>
      <c r="EC54" s="100">
        <v>0</v>
      </c>
      <c r="ED54" s="100">
        <v>0</v>
      </c>
      <c r="EE54" s="100">
        <v>0</v>
      </c>
      <c r="EF54" s="100">
        <v>0</v>
      </c>
      <c r="EG54" s="100">
        <v>0</v>
      </c>
      <c r="EH54" s="102">
        <v>0</v>
      </c>
      <c r="EI54" s="100">
        <v>0</v>
      </c>
      <c r="EJ54" s="100">
        <v>0</v>
      </c>
      <c r="EK54" s="100">
        <v>0</v>
      </c>
      <c r="EL54" s="100">
        <v>0</v>
      </c>
      <c r="EM54" s="110">
        <v>0</v>
      </c>
      <c r="EN54" s="102">
        <v>0</v>
      </c>
      <c r="EO54" s="102">
        <v>0</v>
      </c>
      <c r="EP54" s="102">
        <v>0</v>
      </c>
      <c r="EQ54" s="102">
        <v>0</v>
      </c>
      <c r="ER54" s="100">
        <v>0</v>
      </c>
      <c r="ES54" s="100">
        <v>0</v>
      </c>
      <c r="ET54" s="100">
        <v>0</v>
      </c>
      <c r="EU54" s="100">
        <v>0</v>
      </c>
      <c r="EV54" s="100">
        <v>0</v>
      </c>
      <c r="EW54" s="102">
        <v>0</v>
      </c>
      <c r="EX54" s="100">
        <v>0</v>
      </c>
      <c r="EY54" s="100">
        <v>0</v>
      </c>
      <c r="EZ54" s="110">
        <v>0</v>
      </c>
      <c r="FA54" s="100">
        <v>0</v>
      </c>
      <c r="FB54" s="110">
        <v>0</v>
      </c>
      <c r="FC54" s="100">
        <v>0</v>
      </c>
      <c r="FD54" s="100">
        <v>0</v>
      </c>
      <c r="FE54" s="102">
        <v>0</v>
      </c>
      <c r="FF54" s="100">
        <v>0</v>
      </c>
      <c r="FG54" s="100">
        <v>0</v>
      </c>
      <c r="FH54" s="110">
        <v>0</v>
      </c>
      <c r="FI54" s="100">
        <v>0</v>
      </c>
      <c r="FJ54" s="100">
        <v>0</v>
      </c>
      <c r="FK54" s="100">
        <v>0</v>
      </c>
      <c r="FL54" s="100">
        <v>0</v>
      </c>
      <c r="FM54" s="100">
        <v>0</v>
      </c>
      <c r="FN54" s="110">
        <v>0</v>
      </c>
      <c r="FO54" s="100">
        <v>0</v>
      </c>
      <c r="FP54" s="100">
        <v>0</v>
      </c>
      <c r="FQ54" s="102">
        <v>0</v>
      </c>
      <c r="FR54" s="100">
        <v>0</v>
      </c>
      <c r="FS54" s="100">
        <v>0</v>
      </c>
      <c r="FT54" s="100">
        <v>0</v>
      </c>
      <c r="FU54" s="100">
        <v>1</v>
      </c>
      <c r="FV54" s="100">
        <v>0</v>
      </c>
      <c r="FW54" s="100">
        <v>0</v>
      </c>
      <c r="FX54" s="100">
        <v>0</v>
      </c>
      <c r="FY54" s="100">
        <v>0</v>
      </c>
      <c r="FZ54" s="100">
        <v>0</v>
      </c>
      <c r="GA54" s="100">
        <v>0</v>
      </c>
      <c r="GB54" s="100">
        <v>0</v>
      </c>
      <c r="GC54" s="100">
        <v>0</v>
      </c>
      <c r="GD54" s="100">
        <v>0</v>
      </c>
      <c r="GE54" s="100">
        <v>0</v>
      </c>
      <c r="GF54" s="100">
        <v>0</v>
      </c>
      <c r="GG54" s="100">
        <v>0</v>
      </c>
      <c r="GH54" s="100">
        <v>0</v>
      </c>
      <c r="GI54" s="100">
        <v>0</v>
      </c>
      <c r="GJ54" s="100">
        <v>0</v>
      </c>
      <c r="GK54" s="100">
        <v>0</v>
      </c>
      <c r="GL54" s="100">
        <v>0</v>
      </c>
      <c r="GM54" s="100">
        <v>0</v>
      </c>
      <c r="GN54" s="100">
        <v>0</v>
      </c>
      <c r="GO54" s="100">
        <v>0</v>
      </c>
      <c r="GP54" s="100">
        <v>0</v>
      </c>
      <c r="GQ54" s="110">
        <v>0</v>
      </c>
      <c r="GR54" s="100">
        <v>0</v>
      </c>
      <c r="GS54" s="100">
        <v>0</v>
      </c>
      <c r="GT54" s="102">
        <v>0</v>
      </c>
      <c r="GU54" s="110">
        <f t="shared" si="0"/>
        <v>1</v>
      </c>
    </row>
    <row r="55" spans="1:203">
      <c r="A55" s="107">
        <v>53</v>
      </c>
      <c r="B55" s="108" t="s">
        <v>262</v>
      </c>
      <c r="C55" s="100">
        <v>0</v>
      </c>
      <c r="D55" s="100">
        <v>0</v>
      </c>
      <c r="E55" s="100">
        <v>0</v>
      </c>
      <c r="F55" s="100">
        <v>0</v>
      </c>
      <c r="G55" s="100">
        <v>0</v>
      </c>
      <c r="H55" s="102">
        <v>0</v>
      </c>
      <c r="I55" s="100">
        <v>0</v>
      </c>
      <c r="J55" s="100">
        <v>0</v>
      </c>
      <c r="K55" s="102">
        <v>0</v>
      </c>
      <c r="L55" s="102">
        <v>0</v>
      </c>
      <c r="M55" s="100">
        <v>0</v>
      </c>
      <c r="N55" s="100">
        <v>0</v>
      </c>
      <c r="O55" s="100">
        <v>0</v>
      </c>
      <c r="P55" s="100">
        <v>0</v>
      </c>
      <c r="Q55" s="102">
        <v>0</v>
      </c>
      <c r="R55" s="102">
        <v>0</v>
      </c>
      <c r="S55" s="102">
        <v>0</v>
      </c>
      <c r="T55" s="100">
        <v>0</v>
      </c>
      <c r="U55" s="100">
        <v>0</v>
      </c>
      <c r="V55" s="102">
        <v>0</v>
      </c>
      <c r="W55" s="100">
        <v>0</v>
      </c>
      <c r="X55" s="100">
        <v>0</v>
      </c>
      <c r="Y55" s="102">
        <v>0</v>
      </c>
      <c r="Z55" s="100">
        <v>0</v>
      </c>
      <c r="AA55" s="102">
        <v>0</v>
      </c>
      <c r="AB55" s="102">
        <v>0</v>
      </c>
      <c r="AC55" s="100">
        <v>0</v>
      </c>
      <c r="AD55" s="102">
        <v>0</v>
      </c>
      <c r="AE55" s="102">
        <v>0</v>
      </c>
      <c r="AF55" s="102">
        <v>0</v>
      </c>
      <c r="AG55" s="102">
        <v>0</v>
      </c>
      <c r="AH55" s="102">
        <v>0</v>
      </c>
      <c r="AI55" s="102">
        <v>0</v>
      </c>
      <c r="AJ55" s="102">
        <v>0</v>
      </c>
      <c r="AK55" s="102">
        <v>0</v>
      </c>
      <c r="AL55" s="102">
        <v>0</v>
      </c>
      <c r="AM55" s="102">
        <v>0</v>
      </c>
      <c r="AN55" s="102">
        <v>0</v>
      </c>
      <c r="AO55" s="102">
        <v>0</v>
      </c>
      <c r="AP55" s="102">
        <v>0</v>
      </c>
      <c r="AQ55" s="102">
        <v>0</v>
      </c>
      <c r="AR55" s="100">
        <v>0</v>
      </c>
      <c r="AS55" s="100">
        <v>0</v>
      </c>
      <c r="AT55" s="100">
        <v>0</v>
      </c>
      <c r="AU55" s="100">
        <v>0</v>
      </c>
      <c r="AV55" s="100">
        <v>0</v>
      </c>
      <c r="AW55" s="100">
        <v>0</v>
      </c>
      <c r="AX55" s="100">
        <v>0</v>
      </c>
      <c r="AY55" s="100">
        <v>0</v>
      </c>
      <c r="AZ55" s="100">
        <v>0</v>
      </c>
      <c r="BA55" s="110">
        <v>0</v>
      </c>
      <c r="BB55" s="100">
        <v>0</v>
      </c>
      <c r="BC55" s="100">
        <v>0</v>
      </c>
      <c r="BD55" s="100">
        <v>0</v>
      </c>
      <c r="BE55" s="110">
        <v>0</v>
      </c>
      <c r="BF55" s="110">
        <v>0</v>
      </c>
      <c r="BG55" s="100">
        <v>0</v>
      </c>
      <c r="BH55" s="100">
        <v>0</v>
      </c>
      <c r="BI55" s="102">
        <v>0</v>
      </c>
      <c r="BJ55" s="102">
        <v>0</v>
      </c>
      <c r="BK55" s="102">
        <v>0</v>
      </c>
      <c r="BL55" s="100">
        <v>0</v>
      </c>
      <c r="BM55" s="100">
        <v>0</v>
      </c>
      <c r="BN55" s="100">
        <v>0</v>
      </c>
      <c r="BO55" s="102">
        <v>0</v>
      </c>
      <c r="BP55" s="102">
        <v>0</v>
      </c>
      <c r="BQ55" s="110">
        <v>0</v>
      </c>
      <c r="BR55" s="100">
        <v>0</v>
      </c>
      <c r="BS55" s="102">
        <v>0</v>
      </c>
      <c r="BT55" s="100">
        <v>0</v>
      </c>
      <c r="BU55" s="100">
        <v>0</v>
      </c>
      <c r="BV55" s="110">
        <v>0</v>
      </c>
      <c r="BW55" s="102">
        <v>0</v>
      </c>
      <c r="BX55" s="102">
        <v>0</v>
      </c>
      <c r="BY55" s="100">
        <v>0</v>
      </c>
      <c r="BZ55" s="102">
        <v>0</v>
      </c>
      <c r="CA55" s="102">
        <v>0</v>
      </c>
      <c r="CB55" s="102">
        <v>0</v>
      </c>
      <c r="CC55" s="102">
        <v>0</v>
      </c>
      <c r="CD55" s="100">
        <v>0</v>
      </c>
      <c r="CE55" s="102">
        <v>0</v>
      </c>
      <c r="CF55" s="102">
        <v>0</v>
      </c>
      <c r="CG55" s="102">
        <v>0</v>
      </c>
      <c r="CH55" s="102">
        <v>0</v>
      </c>
      <c r="CI55" s="102">
        <v>0</v>
      </c>
      <c r="CJ55" s="102">
        <v>0</v>
      </c>
      <c r="CK55" s="102">
        <v>0</v>
      </c>
      <c r="CL55" s="100">
        <v>0</v>
      </c>
      <c r="CM55" s="100">
        <v>0</v>
      </c>
      <c r="CN55" s="110">
        <v>0</v>
      </c>
      <c r="CO55" s="102">
        <v>0</v>
      </c>
      <c r="CP55" s="102">
        <v>0</v>
      </c>
      <c r="CQ55" s="100">
        <v>0</v>
      </c>
      <c r="CR55" s="100">
        <v>0</v>
      </c>
      <c r="CS55" s="102">
        <v>0</v>
      </c>
      <c r="CT55" s="100">
        <v>0</v>
      </c>
      <c r="CU55" s="102">
        <v>0</v>
      </c>
      <c r="CV55" s="102">
        <v>0</v>
      </c>
      <c r="CW55" s="100">
        <v>0</v>
      </c>
      <c r="CX55" s="100">
        <v>0</v>
      </c>
      <c r="CY55" s="100">
        <v>0</v>
      </c>
      <c r="CZ55" s="102">
        <v>0</v>
      </c>
      <c r="DA55" s="100">
        <v>0</v>
      </c>
      <c r="DB55" s="100">
        <v>0</v>
      </c>
      <c r="DC55" s="102">
        <v>0</v>
      </c>
      <c r="DD55" s="100">
        <v>0</v>
      </c>
      <c r="DE55" s="102">
        <v>0</v>
      </c>
      <c r="DF55" s="100">
        <v>0</v>
      </c>
      <c r="DG55" s="102">
        <v>0</v>
      </c>
      <c r="DH55" s="102">
        <v>0</v>
      </c>
      <c r="DI55" s="102">
        <v>0</v>
      </c>
      <c r="DJ55" s="102">
        <v>0</v>
      </c>
      <c r="DK55" s="102">
        <v>0</v>
      </c>
      <c r="DL55" s="100">
        <v>0</v>
      </c>
      <c r="DM55" s="102">
        <v>0</v>
      </c>
      <c r="DN55" s="100">
        <v>0</v>
      </c>
      <c r="DO55" s="100">
        <v>0</v>
      </c>
      <c r="DP55" s="100">
        <v>0</v>
      </c>
      <c r="DQ55" s="100">
        <v>0</v>
      </c>
      <c r="DR55" s="100">
        <v>0</v>
      </c>
      <c r="DS55" s="110">
        <v>0</v>
      </c>
      <c r="DT55" s="100">
        <v>0</v>
      </c>
      <c r="DU55" s="110">
        <v>0</v>
      </c>
      <c r="DV55" s="100">
        <v>0</v>
      </c>
      <c r="DW55" s="110">
        <v>0</v>
      </c>
      <c r="DX55" s="102">
        <v>0</v>
      </c>
      <c r="DY55" s="102">
        <v>0</v>
      </c>
      <c r="DZ55" s="110">
        <v>0</v>
      </c>
      <c r="EA55" s="110">
        <v>0</v>
      </c>
      <c r="EB55" s="100">
        <v>0</v>
      </c>
      <c r="EC55" s="100">
        <v>0</v>
      </c>
      <c r="ED55" s="100">
        <v>0</v>
      </c>
      <c r="EE55" s="100">
        <v>0</v>
      </c>
      <c r="EF55" s="100">
        <v>0</v>
      </c>
      <c r="EG55" s="100">
        <v>0</v>
      </c>
      <c r="EH55" s="102">
        <v>0</v>
      </c>
      <c r="EI55" s="100">
        <v>0</v>
      </c>
      <c r="EJ55" s="100">
        <v>0</v>
      </c>
      <c r="EK55" s="100">
        <v>0</v>
      </c>
      <c r="EL55" s="100">
        <v>0</v>
      </c>
      <c r="EM55" s="110">
        <v>0</v>
      </c>
      <c r="EN55" s="102">
        <v>0</v>
      </c>
      <c r="EO55" s="102">
        <v>0</v>
      </c>
      <c r="EP55" s="102">
        <v>0</v>
      </c>
      <c r="EQ55" s="102">
        <v>0</v>
      </c>
      <c r="ER55" s="100">
        <v>0</v>
      </c>
      <c r="ES55" s="100">
        <v>0</v>
      </c>
      <c r="ET55" s="100">
        <v>0</v>
      </c>
      <c r="EU55" s="100">
        <v>0</v>
      </c>
      <c r="EV55" s="100">
        <v>0</v>
      </c>
      <c r="EW55" s="102">
        <v>0</v>
      </c>
      <c r="EX55" s="100">
        <v>0</v>
      </c>
      <c r="EY55" s="100">
        <v>0</v>
      </c>
      <c r="EZ55" s="110">
        <v>0</v>
      </c>
      <c r="FA55" s="100">
        <v>0</v>
      </c>
      <c r="FB55" s="110">
        <v>0</v>
      </c>
      <c r="FC55" s="100">
        <v>0</v>
      </c>
      <c r="FD55" s="100">
        <v>0</v>
      </c>
      <c r="FE55" s="102">
        <v>0</v>
      </c>
      <c r="FF55" s="100">
        <v>0</v>
      </c>
      <c r="FG55" s="100">
        <v>0</v>
      </c>
      <c r="FH55" s="110">
        <v>0</v>
      </c>
      <c r="FI55" s="100">
        <v>0</v>
      </c>
      <c r="FJ55" s="100">
        <v>0</v>
      </c>
      <c r="FK55" s="100">
        <v>0</v>
      </c>
      <c r="FL55" s="100">
        <v>0</v>
      </c>
      <c r="FM55" s="100">
        <v>0</v>
      </c>
      <c r="FN55" s="110">
        <v>0</v>
      </c>
      <c r="FO55" s="100">
        <v>0</v>
      </c>
      <c r="FP55" s="100">
        <v>0</v>
      </c>
      <c r="FQ55" s="102">
        <v>0</v>
      </c>
      <c r="FR55" s="100">
        <v>0</v>
      </c>
      <c r="FS55" s="100">
        <v>0</v>
      </c>
      <c r="FT55" s="100">
        <v>0</v>
      </c>
      <c r="FU55" s="100">
        <v>1</v>
      </c>
      <c r="FV55" s="100">
        <v>0</v>
      </c>
      <c r="FW55" s="100">
        <v>0</v>
      </c>
      <c r="FX55" s="100">
        <v>0</v>
      </c>
      <c r="FY55" s="100">
        <v>0</v>
      </c>
      <c r="FZ55" s="100">
        <v>0</v>
      </c>
      <c r="GA55" s="100">
        <v>0</v>
      </c>
      <c r="GB55" s="100">
        <v>0</v>
      </c>
      <c r="GC55" s="100">
        <v>0</v>
      </c>
      <c r="GD55" s="100">
        <v>0</v>
      </c>
      <c r="GE55" s="100">
        <v>0</v>
      </c>
      <c r="GF55" s="100">
        <v>0</v>
      </c>
      <c r="GG55" s="100">
        <v>0</v>
      </c>
      <c r="GH55" s="100">
        <v>0</v>
      </c>
      <c r="GI55" s="100">
        <v>0</v>
      </c>
      <c r="GJ55" s="100">
        <v>0</v>
      </c>
      <c r="GK55" s="100">
        <v>0</v>
      </c>
      <c r="GL55" s="100">
        <v>0</v>
      </c>
      <c r="GM55" s="100">
        <v>0</v>
      </c>
      <c r="GN55" s="100">
        <v>0</v>
      </c>
      <c r="GO55" s="100">
        <v>0</v>
      </c>
      <c r="GP55" s="100">
        <v>0</v>
      </c>
      <c r="GQ55" s="110">
        <v>0</v>
      </c>
      <c r="GR55" s="100">
        <v>0</v>
      </c>
      <c r="GS55" s="100">
        <v>0</v>
      </c>
      <c r="GT55" s="102">
        <v>0</v>
      </c>
      <c r="GU55" s="110">
        <f t="shared" si="0"/>
        <v>1</v>
      </c>
    </row>
    <row r="56" spans="1:203">
      <c r="A56" s="107">
        <v>54</v>
      </c>
      <c r="B56" s="108" t="s">
        <v>263</v>
      </c>
      <c r="C56" s="100">
        <v>0</v>
      </c>
      <c r="D56" s="100">
        <v>0</v>
      </c>
      <c r="E56" s="100">
        <v>0</v>
      </c>
      <c r="F56" s="100">
        <v>0</v>
      </c>
      <c r="G56" s="100">
        <v>0</v>
      </c>
      <c r="H56" s="102">
        <v>0</v>
      </c>
      <c r="I56" s="100">
        <v>0</v>
      </c>
      <c r="J56" s="100">
        <v>0</v>
      </c>
      <c r="K56" s="102">
        <v>0</v>
      </c>
      <c r="L56" s="102">
        <v>0</v>
      </c>
      <c r="M56" s="100">
        <v>0</v>
      </c>
      <c r="N56" s="100">
        <v>0</v>
      </c>
      <c r="O56" s="100">
        <v>0</v>
      </c>
      <c r="P56" s="100">
        <v>0</v>
      </c>
      <c r="Q56" s="102">
        <v>0</v>
      </c>
      <c r="R56" s="102">
        <v>0</v>
      </c>
      <c r="S56" s="102">
        <v>0</v>
      </c>
      <c r="T56" s="100">
        <v>0</v>
      </c>
      <c r="U56" s="100">
        <v>0</v>
      </c>
      <c r="V56" s="102">
        <v>0</v>
      </c>
      <c r="W56" s="100">
        <v>0</v>
      </c>
      <c r="X56" s="100">
        <v>0</v>
      </c>
      <c r="Y56" s="102">
        <v>0</v>
      </c>
      <c r="Z56" s="100">
        <v>0</v>
      </c>
      <c r="AA56" s="102">
        <v>0</v>
      </c>
      <c r="AB56" s="102">
        <v>0</v>
      </c>
      <c r="AC56" s="100">
        <v>0</v>
      </c>
      <c r="AD56" s="102">
        <v>0</v>
      </c>
      <c r="AE56" s="102">
        <v>0</v>
      </c>
      <c r="AF56" s="102">
        <v>0</v>
      </c>
      <c r="AG56" s="102">
        <v>0</v>
      </c>
      <c r="AH56" s="102">
        <v>0</v>
      </c>
      <c r="AI56" s="102">
        <v>0</v>
      </c>
      <c r="AJ56" s="102">
        <v>0</v>
      </c>
      <c r="AK56" s="102">
        <v>0</v>
      </c>
      <c r="AL56" s="102">
        <v>0</v>
      </c>
      <c r="AM56" s="102">
        <v>0</v>
      </c>
      <c r="AN56" s="102">
        <v>0</v>
      </c>
      <c r="AO56" s="102">
        <v>0</v>
      </c>
      <c r="AP56" s="102">
        <v>0</v>
      </c>
      <c r="AQ56" s="102">
        <v>0</v>
      </c>
      <c r="AR56" s="100">
        <v>0</v>
      </c>
      <c r="AS56" s="100">
        <v>0</v>
      </c>
      <c r="AT56" s="100">
        <v>0</v>
      </c>
      <c r="AU56" s="100">
        <v>0</v>
      </c>
      <c r="AV56" s="100">
        <v>0</v>
      </c>
      <c r="AW56" s="100">
        <v>0</v>
      </c>
      <c r="AX56" s="100">
        <v>0</v>
      </c>
      <c r="AY56" s="100">
        <v>0</v>
      </c>
      <c r="AZ56" s="100">
        <v>0</v>
      </c>
      <c r="BA56" s="110">
        <v>0</v>
      </c>
      <c r="BB56" s="100">
        <v>0</v>
      </c>
      <c r="BC56" s="100">
        <v>0</v>
      </c>
      <c r="BD56" s="100">
        <v>0</v>
      </c>
      <c r="BE56" s="110">
        <v>0</v>
      </c>
      <c r="BF56" s="110">
        <v>0</v>
      </c>
      <c r="BG56" s="100">
        <v>0</v>
      </c>
      <c r="BH56" s="100">
        <v>0</v>
      </c>
      <c r="BI56" s="102">
        <v>0</v>
      </c>
      <c r="BJ56" s="102">
        <v>0</v>
      </c>
      <c r="BK56" s="102">
        <v>0</v>
      </c>
      <c r="BL56" s="100">
        <v>0</v>
      </c>
      <c r="BM56" s="100">
        <v>0</v>
      </c>
      <c r="BN56" s="100">
        <v>0</v>
      </c>
      <c r="BO56" s="102">
        <v>0</v>
      </c>
      <c r="BP56" s="102">
        <v>0</v>
      </c>
      <c r="BQ56" s="110">
        <v>0</v>
      </c>
      <c r="BR56" s="100">
        <v>0</v>
      </c>
      <c r="BS56" s="102">
        <v>0</v>
      </c>
      <c r="BT56" s="100">
        <v>0</v>
      </c>
      <c r="BU56" s="100">
        <v>0</v>
      </c>
      <c r="BV56" s="110">
        <v>0</v>
      </c>
      <c r="BW56" s="102">
        <v>0</v>
      </c>
      <c r="BX56" s="102">
        <v>0</v>
      </c>
      <c r="BY56" s="100">
        <v>0</v>
      </c>
      <c r="BZ56" s="102">
        <v>0</v>
      </c>
      <c r="CA56" s="102">
        <v>0</v>
      </c>
      <c r="CB56" s="102">
        <v>0</v>
      </c>
      <c r="CC56" s="102">
        <v>0</v>
      </c>
      <c r="CD56" s="100">
        <v>0</v>
      </c>
      <c r="CE56" s="102">
        <v>0</v>
      </c>
      <c r="CF56" s="102">
        <v>0</v>
      </c>
      <c r="CG56" s="102">
        <v>0</v>
      </c>
      <c r="CH56" s="102">
        <v>0</v>
      </c>
      <c r="CI56" s="102">
        <v>0</v>
      </c>
      <c r="CJ56" s="102">
        <v>0</v>
      </c>
      <c r="CK56" s="102">
        <v>0</v>
      </c>
      <c r="CL56" s="100">
        <v>0</v>
      </c>
      <c r="CM56" s="100">
        <v>0</v>
      </c>
      <c r="CN56" s="110">
        <v>0</v>
      </c>
      <c r="CO56" s="102">
        <v>0</v>
      </c>
      <c r="CP56" s="102">
        <v>0</v>
      </c>
      <c r="CQ56" s="100">
        <v>0</v>
      </c>
      <c r="CR56" s="100">
        <v>0</v>
      </c>
      <c r="CS56" s="102">
        <v>0</v>
      </c>
      <c r="CT56" s="100">
        <v>0</v>
      </c>
      <c r="CU56" s="102">
        <v>0</v>
      </c>
      <c r="CV56" s="102">
        <v>0</v>
      </c>
      <c r="CW56" s="100">
        <v>0</v>
      </c>
      <c r="CX56" s="100">
        <v>0</v>
      </c>
      <c r="CY56" s="100">
        <v>0</v>
      </c>
      <c r="CZ56" s="102">
        <v>0</v>
      </c>
      <c r="DA56" s="100">
        <v>0</v>
      </c>
      <c r="DB56" s="100">
        <v>0</v>
      </c>
      <c r="DC56" s="102">
        <v>0</v>
      </c>
      <c r="DD56" s="100">
        <v>0</v>
      </c>
      <c r="DE56" s="102">
        <v>0</v>
      </c>
      <c r="DF56" s="100">
        <v>0</v>
      </c>
      <c r="DG56" s="102">
        <v>0</v>
      </c>
      <c r="DH56" s="102">
        <v>0</v>
      </c>
      <c r="DI56" s="102">
        <v>0</v>
      </c>
      <c r="DJ56" s="102">
        <v>0</v>
      </c>
      <c r="DK56" s="102">
        <v>0</v>
      </c>
      <c r="DL56" s="100">
        <v>0</v>
      </c>
      <c r="DM56" s="102">
        <v>0</v>
      </c>
      <c r="DN56" s="100">
        <v>0</v>
      </c>
      <c r="DO56" s="100">
        <v>0</v>
      </c>
      <c r="DP56" s="100">
        <v>0</v>
      </c>
      <c r="DQ56" s="100">
        <v>0</v>
      </c>
      <c r="DR56" s="100">
        <v>0</v>
      </c>
      <c r="DS56" s="110">
        <v>0</v>
      </c>
      <c r="DT56" s="100">
        <v>0</v>
      </c>
      <c r="DU56" s="110">
        <v>0</v>
      </c>
      <c r="DV56" s="100">
        <v>0</v>
      </c>
      <c r="DW56" s="110">
        <v>0</v>
      </c>
      <c r="DX56" s="102">
        <v>0</v>
      </c>
      <c r="DY56" s="102">
        <v>0</v>
      </c>
      <c r="DZ56" s="110">
        <v>0</v>
      </c>
      <c r="EA56" s="110">
        <v>0</v>
      </c>
      <c r="EB56" s="100">
        <v>0</v>
      </c>
      <c r="EC56" s="100">
        <v>0</v>
      </c>
      <c r="ED56" s="100">
        <v>0</v>
      </c>
      <c r="EE56" s="100">
        <v>0</v>
      </c>
      <c r="EF56" s="100">
        <v>0</v>
      </c>
      <c r="EG56" s="100">
        <v>0</v>
      </c>
      <c r="EH56" s="102">
        <v>0</v>
      </c>
      <c r="EI56" s="100">
        <v>0</v>
      </c>
      <c r="EJ56" s="100">
        <v>0</v>
      </c>
      <c r="EK56" s="100">
        <v>0</v>
      </c>
      <c r="EL56" s="100">
        <v>0</v>
      </c>
      <c r="EM56" s="110">
        <v>0</v>
      </c>
      <c r="EN56" s="102">
        <v>0</v>
      </c>
      <c r="EO56" s="102">
        <v>0</v>
      </c>
      <c r="EP56" s="102">
        <v>0</v>
      </c>
      <c r="EQ56" s="102">
        <v>0</v>
      </c>
      <c r="ER56" s="100">
        <v>0</v>
      </c>
      <c r="ES56" s="100">
        <v>0</v>
      </c>
      <c r="ET56" s="100">
        <v>0</v>
      </c>
      <c r="EU56" s="100">
        <v>0</v>
      </c>
      <c r="EV56" s="100">
        <v>0</v>
      </c>
      <c r="EW56" s="102">
        <v>0</v>
      </c>
      <c r="EX56" s="100">
        <v>0</v>
      </c>
      <c r="EY56" s="100">
        <v>0</v>
      </c>
      <c r="EZ56" s="110">
        <v>0</v>
      </c>
      <c r="FA56" s="100">
        <v>0</v>
      </c>
      <c r="FB56" s="110">
        <v>0</v>
      </c>
      <c r="FC56" s="100">
        <v>0</v>
      </c>
      <c r="FD56" s="100">
        <v>0</v>
      </c>
      <c r="FE56" s="102">
        <v>0</v>
      </c>
      <c r="FF56" s="100">
        <v>0</v>
      </c>
      <c r="FG56" s="100">
        <v>0</v>
      </c>
      <c r="FH56" s="110">
        <v>0</v>
      </c>
      <c r="FI56" s="100">
        <v>0</v>
      </c>
      <c r="FJ56" s="100">
        <v>0</v>
      </c>
      <c r="FK56" s="100">
        <v>0</v>
      </c>
      <c r="FL56" s="100">
        <v>0</v>
      </c>
      <c r="FM56" s="100">
        <v>0</v>
      </c>
      <c r="FN56" s="110">
        <v>0</v>
      </c>
      <c r="FO56" s="100">
        <v>0</v>
      </c>
      <c r="FP56" s="100">
        <v>0</v>
      </c>
      <c r="FQ56" s="102">
        <v>0</v>
      </c>
      <c r="FR56" s="100">
        <v>0</v>
      </c>
      <c r="FS56" s="100">
        <v>0</v>
      </c>
      <c r="FT56" s="100">
        <v>0</v>
      </c>
      <c r="FU56" s="100">
        <v>1</v>
      </c>
      <c r="FV56" s="100">
        <v>0</v>
      </c>
      <c r="FW56" s="100">
        <v>0</v>
      </c>
      <c r="FX56" s="100">
        <v>0</v>
      </c>
      <c r="FY56" s="100">
        <v>0</v>
      </c>
      <c r="FZ56" s="100">
        <v>0</v>
      </c>
      <c r="GA56" s="100">
        <v>0</v>
      </c>
      <c r="GB56" s="100">
        <v>0</v>
      </c>
      <c r="GC56" s="100">
        <v>0</v>
      </c>
      <c r="GD56" s="100">
        <v>0</v>
      </c>
      <c r="GE56" s="100">
        <v>0</v>
      </c>
      <c r="GF56" s="100">
        <v>0</v>
      </c>
      <c r="GG56" s="100">
        <v>0</v>
      </c>
      <c r="GH56" s="100">
        <v>0</v>
      </c>
      <c r="GI56" s="100">
        <v>0</v>
      </c>
      <c r="GJ56" s="100">
        <v>0</v>
      </c>
      <c r="GK56" s="100">
        <v>0</v>
      </c>
      <c r="GL56" s="100">
        <v>0</v>
      </c>
      <c r="GM56" s="100">
        <v>0</v>
      </c>
      <c r="GN56" s="100">
        <v>0</v>
      </c>
      <c r="GO56" s="100">
        <v>0</v>
      </c>
      <c r="GP56" s="100">
        <v>0</v>
      </c>
      <c r="GQ56" s="110">
        <v>0</v>
      </c>
      <c r="GR56" s="100">
        <v>0</v>
      </c>
      <c r="GS56" s="100">
        <v>0</v>
      </c>
      <c r="GT56" s="102">
        <v>0</v>
      </c>
      <c r="GU56" s="110">
        <f t="shared" si="0"/>
        <v>1</v>
      </c>
    </row>
    <row r="57" spans="1:203">
      <c r="A57" s="107">
        <v>55</v>
      </c>
      <c r="B57" s="108" t="s">
        <v>264</v>
      </c>
      <c r="C57" s="100">
        <v>0</v>
      </c>
      <c r="D57" s="100">
        <v>0</v>
      </c>
      <c r="E57" s="100">
        <v>0</v>
      </c>
      <c r="F57" s="100">
        <v>0</v>
      </c>
      <c r="G57" s="100">
        <v>0</v>
      </c>
      <c r="H57" s="102">
        <v>0</v>
      </c>
      <c r="I57" s="100">
        <v>0</v>
      </c>
      <c r="J57" s="100">
        <v>0</v>
      </c>
      <c r="K57" s="102">
        <v>0</v>
      </c>
      <c r="L57" s="102">
        <v>0</v>
      </c>
      <c r="M57" s="100">
        <v>0</v>
      </c>
      <c r="N57" s="100">
        <v>0</v>
      </c>
      <c r="O57" s="100">
        <v>0</v>
      </c>
      <c r="P57" s="100">
        <v>0</v>
      </c>
      <c r="Q57" s="102">
        <v>0</v>
      </c>
      <c r="R57" s="102">
        <v>0</v>
      </c>
      <c r="S57" s="102">
        <v>0</v>
      </c>
      <c r="T57" s="100">
        <v>0</v>
      </c>
      <c r="U57" s="100">
        <v>0</v>
      </c>
      <c r="V57" s="102">
        <v>0</v>
      </c>
      <c r="W57" s="100">
        <v>0</v>
      </c>
      <c r="X57" s="100">
        <v>0</v>
      </c>
      <c r="Y57" s="102">
        <v>0</v>
      </c>
      <c r="Z57" s="100">
        <v>0</v>
      </c>
      <c r="AA57" s="102">
        <v>0</v>
      </c>
      <c r="AB57" s="102">
        <v>0</v>
      </c>
      <c r="AC57" s="100">
        <v>0</v>
      </c>
      <c r="AD57" s="102">
        <v>0</v>
      </c>
      <c r="AE57" s="102">
        <v>0</v>
      </c>
      <c r="AF57" s="102">
        <v>0</v>
      </c>
      <c r="AG57" s="102">
        <v>0</v>
      </c>
      <c r="AH57" s="102">
        <v>0</v>
      </c>
      <c r="AI57" s="102">
        <v>0</v>
      </c>
      <c r="AJ57" s="102">
        <v>0</v>
      </c>
      <c r="AK57" s="102">
        <v>0</v>
      </c>
      <c r="AL57" s="102">
        <v>0</v>
      </c>
      <c r="AM57" s="102">
        <v>0</v>
      </c>
      <c r="AN57" s="102">
        <v>0</v>
      </c>
      <c r="AO57" s="102">
        <v>0</v>
      </c>
      <c r="AP57" s="102">
        <v>0</v>
      </c>
      <c r="AQ57" s="102">
        <v>0</v>
      </c>
      <c r="AR57" s="100">
        <v>0</v>
      </c>
      <c r="AS57" s="100">
        <v>0</v>
      </c>
      <c r="AT57" s="100">
        <v>0</v>
      </c>
      <c r="AU57" s="100">
        <v>0</v>
      </c>
      <c r="AV57" s="100">
        <v>0</v>
      </c>
      <c r="AW57" s="100">
        <v>0</v>
      </c>
      <c r="AX57" s="100">
        <v>0</v>
      </c>
      <c r="AY57" s="100">
        <v>0</v>
      </c>
      <c r="AZ57" s="100">
        <v>0</v>
      </c>
      <c r="BA57" s="110">
        <v>0</v>
      </c>
      <c r="BB57" s="100">
        <v>0</v>
      </c>
      <c r="BC57" s="100">
        <v>0</v>
      </c>
      <c r="BD57" s="100">
        <v>0</v>
      </c>
      <c r="BE57" s="110">
        <v>0</v>
      </c>
      <c r="BF57" s="110">
        <v>0</v>
      </c>
      <c r="BG57" s="100">
        <v>0</v>
      </c>
      <c r="BH57" s="100">
        <v>0</v>
      </c>
      <c r="BI57" s="102">
        <v>0</v>
      </c>
      <c r="BJ57" s="102">
        <v>0</v>
      </c>
      <c r="BK57" s="102">
        <v>0</v>
      </c>
      <c r="BL57" s="100">
        <v>0</v>
      </c>
      <c r="BM57" s="100">
        <v>0</v>
      </c>
      <c r="BN57" s="100">
        <v>0</v>
      </c>
      <c r="BO57" s="102">
        <v>0</v>
      </c>
      <c r="BP57" s="102">
        <v>0</v>
      </c>
      <c r="BQ57" s="110">
        <v>0</v>
      </c>
      <c r="BR57" s="100">
        <v>0</v>
      </c>
      <c r="BS57" s="102">
        <v>0</v>
      </c>
      <c r="BT57" s="100">
        <v>0</v>
      </c>
      <c r="BU57" s="100">
        <v>0</v>
      </c>
      <c r="BV57" s="110">
        <v>0</v>
      </c>
      <c r="BW57" s="102">
        <v>0</v>
      </c>
      <c r="BX57" s="102">
        <v>0</v>
      </c>
      <c r="BY57" s="100">
        <v>0</v>
      </c>
      <c r="BZ57" s="102">
        <v>0</v>
      </c>
      <c r="CA57" s="102">
        <v>0</v>
      </c>
      <c r="CB57" s="102">
        <v>0</v>
      </c>
      <c r="CC57" s="102">
        <v>0</v>
      </c>
      <c r="CD57" s="100">
        <v>0</v>
      </c>
      <c r="CE57" s="102">
        <v>0</v>
      </c>
      <c r="CF57" s="102">
        <v>0</v>
      </c>
      <c r="CG57" s="102">
        <v>0</v>
      </c>
      <c r="CH57" s="102">
        <v>0</v>
      </c>
      <c r="CI57" s="102">
        <v>0</v>
      </c>
      <c r="CJ57" s="102">
        <v>0</v>
      </c>
      <c r="CK57" s="102">
        <v>0</v>
      </c>
      <c r="CL57" s="100">
        <v>0</v>
      </c>
      <c r="CM57" s="100">
        <v>0</v>
      </c>
      <c r="CN57" s="110">
        <v>0</v>
      </c>
      <c r="CO57" s="102">
        <v>0</v>
      </c>
      <c r="CP57" s="102">
        <v>0</v>
      </c>
      <c r="CQ57" s="100">
        <v>0</v>
      </c>
      <c r="CR57" s="100">
        <v>0</v>
      </c>
      <c r="CS57" s="102">
        <v>0</v>
      </c>
      <c r="CT57" s="100">
        <v>0</v>
      </c>
      <c r="CU57" s="102">
        <v>0</v>
      </c>
      <c r="CV57" s="102">
        <v>0</v>
      </c>
      <c r="CW57" s="100">
        <v>0</v>
      </c>
      <c r="CX57" s="100">
        <v>0</v>
      </c>
      <c r="CY57" s="100">
        <v>0</v>
      </c>
      <c r="CZ57" s="102">
        <v>0</v>
      </c>
      <c r="DA57" s="100">
        <v>0</v>
      </c>
      <c r="DB57" s="100">
        <v>0</v>
      </c>
      <c r="DC57" s="102">
        <v>0</v>
      </c>
      <c r="DD57" s="100">
        <v>0</v>
      </c>
      <c r="DE57" s="102">
        <v>0</v>
      </c>
      <c r="DF57" s="100">
        <v>0</v>
      </c>
      <c r="DG57" s="102">
        <v>0</v>
      </c>
      <c r="DH57" s="102">
        <v>0</v>
      </c>
      <c r="DI57" s="102">
        <v>0</v>
      </c>
      <c r="DJ57" s="102">
        <v>0</v>
      </c>
      <c r="DK57" s="102">
        <v>0</v>
      </c>
      <c r="DL57" s="100">
        <v>0</v>
      </c>
      <c r="DM57" s="102">
        <v>0</v>
      </c>
      <c r="DN57" s="100">
        <v>0</v>
      </c>
      <c r="DO57" s="100">
        <v>0</v>
      </c>
      <c r="DP57" s="100">
        <v>0</v>
      </c>
      <c r="DQ57" s="100">
        <v>0</v>
      </c>
      <c r="DR57" s="100">
        <v>0</v>
      </c>
      <c r="DS57" s="110">
        <v>0</v>
      </c>
      <c r="DT57" s="100">
        <v>0</v>
      </c>
      <c r="DU57" s="110">
        <v>0</v>
      </c>
      <c r="DV57" s="100">
        <v>0</v>
      </c>
      <c r="DW57" s="110">
        <v>0</v>
      </c>
      <c r="DX57" s="102">
        <v>0</v>
      </c>
      <c r="DY57" s="102">
        <v>0</v>
      </c>
      <c r="DZ57" s="110">
        <v>0</v>
      </c>
      <c r="EA57" s="110">
        <v>0</v>
      </c>
      <c r="EB57" s="100">
        <v>0</v>
      </c>
      <c r="EC57" s="100">
        <v>0</v>
      </c>
      <c r="ED57" s="100">
        <v>0</v>
      </c>
      <c r="EE57" s="100">
        <v>0</v>
      </c>
      <c r="EF57" s="100">
        <v>0</v>
      </c>
      <c r="EG57" s="100">
        <v>0</v>
      </c>
      <c r="EH57" s="102">
        <v>0</v>
      </c>
      <c r="EI57" s="100">
        <v>0</v>
      </c>
      <c r="EJ57" s="100">
        <v>0</v>
      </c>
      <c r="EK57" s="100">
        <v>0</v>
      </c>
      <c r="EL57" s="100">
        <v>0</v>
      </c>
      <c r="EM57" s="110">
        <v>0</v>
      </c>
      <c r="EN57" s="102">
        <v>0</v>
      </c>
      <c r="EO57" s="102">
        <v>0</v>
      </c>
      <c r="EP57" s="102">
        <v>0</v>
      </c>
      <c r="EQ57" s="102">
        <v>0</v>
      </c>
      <c r="ER57" s="100">
        <v>0</v>
      </c>
      <c r="ES57" s="100">
        <v>0</v>
      </c>
      <c r="ET57" s="100">
        <v>0</v>
      </c>
      <c r="EU57" s="100">
        <v>0</v>
      </c>
      <c r="EV57" s="100">
        <v>0</v>
      </c>
      <c r="EW57" s="102">
        <v>0</v>
      </c>
      <c r="EX57" s="100">
        <v>0</v>
      </c>
      <c r="EY57" s="100">
        <v>0</v>
      </c>
      <c r="EZ57" s="110">
        <v>0</v>
      </c>
      <c r="FA57" s="100">
        <v>0</v>
      </c>
      <c r="FB57" s="110">
        <v>0</v>
      </c>
      <c r="FC57" s="100">
        <v>0</v>
      </c>
      <c r="FD57" s="100">
        <v>0</v>
      </c>
      <c r="FE57" s="102">
        <v>0</v>
      </c>
      <c r="FF57" s="100">
        <v>0</v>
      </c>
      <c r="FG57" s="100">
        <v>0</v>
      </c>
      <c r="FH57" s="110">
        <v>0</v>
      </c>
      <c r="FI57" s="100">
        <v>0</v>
      </c>
      <c r="FJ57" s="100">
        <v>0</v>
      </c>
      <c r="FK57" s="100">
        <v>0</v>
      </c>
      <c r="FL57" s="100">
        <v>0</v>
      </c>
      <c r="FM57" s="100">
        <v>0</v>
      </c>
      <c r="FN57" s="110">
        <v>0</v>
      </c>
      <c r="FO57" s="100">
        <v>0</v>
      </c>
      <c r="FP57" s="100">
        <v>0</v>
      </c>
      <c r="FQ57" s="102">
        <v>0</v>
      </c>
      <c r="FR57" s="100">
        <v>0</v>
      </c>
      <c r="FS57" s="100">
        <v>0</v>
      </c>
      <c r="FT57" s="100">
        <v>0</v>
      </c>
      <c r="FU57" s="100">
        <v>1</v>
      </c>
      <c r="FV57" s="100">
        <v>0</v>
      </c>
      <c r="FW57" s="100">
        <v>0</v>
      </c>
      <c r="FX57" s="100">
        <v>0</v>
      </c>
      <c r="FY57" s="100">
        <v>0</v>
      </c>
      <c r="FZ57" s="100">
        <v>0</v>
      </c>
      <c r="GA57" s="100">
        <v>0</v>
      </c>
      <c r="GB57" s="100">
        <v>0</v>
      </c>
      <c r="GC57" s="100">
        <v>0</v>
      </c>
      <c r="GD57" s="100">
        <v>0</v>
      </c>
      <c r="GE57" s="100">
        <v>0</v>
      </c>
      <c r="GF57" s="100">
        <v>0</v>
      </c>
      <c r="GG57" s="100">
        <v>0</v>
      </c>
      <c r="GH57" s="100">
        <v>0</v>
      </c>
      <c r="GI57" s="100">
        <v>0</v>
      </c>
      <c r="GJ57" s="100">
        <v>0</v>
      </c>
      <c r="GK57" s="100">
        <v>0</v>
      </c>
      <c r="GL57" s="100">
        <v>0</v>
      </c>
      <c r="GM57" s="100">
        <v>0</v>
      </c>
      <c r="GN57" s="100">
        <v>0</v>
      </c>
      <c r="GO57" s="100">
        <v>0</v>
      </c>
      <c r="GP57" s="100">
        <v>0</v>
      </c>
      <c r="GQ57" s="110">
        <v>0</v>
      </c>
      <c r="GR57" s="100">
        <v>0</v>
      </c>
      <c r="GS57" s="100">
        <v>0</v>
      </c>
      <c r="GT57" s="102">
        <v>0</v>
      </c>
      <c r="GU57" s="110">
        <f t="shared" si="0"/>
        <v>1</v>
      </c>
    </row>
    <row r="58" spans="1:203">
      <c r="A58" s="107">
        <v>56</v>
      </c>
      <c r="B58" s="108" t="s">
        <v>265</v>
      </c>
      <c r="C58" s="100">
        <v>0</v>
      </c>
      <c r="D58" s="100">
        <v>0</v>
      </c>
      <c r="E58" s="100">
        <v>0</v>
      </c>
      <c r="F58" s="100">
        <v>0</v>
      </c>
      <c r="G58" s="100">
        <v>0</v>
      </c>
      <c r="H58" s="102">
        <v>0</v>
      </c>
      <c r="I58" s="100">
        <v>0</v>
      </c>
      <c r="J58" s="100">
        <v>0</v>
      </c>
      <c r="K58" s="102">
        <v>0</v>
      </c>
      <c r="L58" s="102">
        <v>0</v>
      </c>
      <c r="M58" s="100">
        <v>0</v>
      </c>
      <c r="N58" s="100">
        <v>0</v>
      </c>
      <c r="O58" s="100">
        <v>0</v>
      </c>
      <c r="P58" s="100">
        <v>0</v>
      </c>
      <c r="Q58" s="102">
        <v>0</v>
      </c>
      <c r="R58" s="102">
        <v>0</v>
      </c>
      <c r="S58" s="102">
        <v>0</v>
      </c>
      <c r="T58" s="100">
        <v>0</v>
      </c>
      <c r="U58" s="100">
        <v>0</v>
      </c>
      <c r="V58" s="102">
        <v>0</v>
      </c>
      <c r="W58" s="100">
        <v>0</v>
      </c>
      <c r="X58" s="100">
        <v>0</v>
      </c>
      <c r="Y58" s="102">
        <v>0</v>
      </c>
      <c r="Z58" s="100">
        <v>0</v>
      </c>
      <c r="AA58" s="102">
        <v>0</v>
      </c>
      <c r="AB58" s="102">
        <v>0</v>
      </c>
      <c r="AC58" s="100">
        <v>0</v>
      </c>
      <c r="AD58" s="102">
        <v>0</v>
      </c>
      <c r="AE58" s="102">
        <v>0</v>
      </c>
      <c r="AF58" s="102">
        <v>0</v>
      </c>
      <c r="AG58" s="102">
        <v>0</v>
      </c>
      <c r="AH58" s="102">
        <v>0</v>
      </c>
      <c r="AI58" s="102">
        <v>0</v>
      </c>
      <c r="AJ58" s="102">
        <v>0</v>
      </c>
      <c r="AK58" s="102">
        <v>0</v>
      </c>
      <c r="AL58" s="102">
        <v>0</v>
      </c>
      <c r="AM58" s="102">
        <v>0</v>
      </c>
      <c r="AN58" s="102">
        <v>0</v>
      </c>
      <c r="AO58" s="102">
        <v>0</v>
      </c>
      <c r="AP58" s="102">
        <v>0</v>
      </c>
      <c r="AQ58" s="102">
        <v>0</v>
      </c>
      <c r="AR58" s="100">
        <v>0</v>
      </c>
      <c r="AS58" s="100">
        <v>0</v>
      </c>
      <c r="AT58" s="100">
        <v>0</v>
      </c>
      <c r="AU58" s="100">
        <v>0</v>
      </c>
      <c r="AV58" s="100">
        <v>0</v>
      </c>
      <c r="AW58" s="100">
        <v>0</v>
      </c>
      <c r="AX58" s="100">
        <v>0</v>
      </c>
      <c r="AY58" s="100">
        <v>0</v>
      </c>
      <c r="AZ58" s="100">
        <v>0</v>
      </c>
      <c r="BA58" s="110">
        <v>0</v>
      </c>
      <c r="BB58" s="100">
        <v>0</v>
      </c>
      <c r="BC58" s="100">
        <v>0</v>
      </c>
      <c r="BD58" s="100">
        <v>0</v>
      </c>
      <c r="BE58" s="110">
        <v>0</v>
      </c>
      <c r="BF58" s="110">
        <v>0</v>
      </c>
      <c r="BG58" s="100">
        <v>0</v>
      </c>
      <c r="BH58" s="100">
        <v>0</v>
      </c>
      <c r="BI58" s="102">
        <v>0</v>
      </c>
      <c r="BJ58" s="102">
        <v>0</v>
      </c>
      <c r="BK58" s="102">
        <v>0</v>
      </c>
      <c r="BL58" s="100">
        <v>0</v>
      </c>
      <c r="BM58" s="100">
        <v>0</v>
      </c>
      <c r="BN58" s="100">
        <v>0</v>
      </c>
      <c r="BO58" s="102">
        <v>0</v>
      </c>
      <c r="BP58" s="102">
        <v>0</v>
      </c>
      <c r="BQ58" s="110">
        <v>0</v>
      </c>
      <c r="BR58" s="100">
        <v>0</v>
      </c>
      <c r="BS58" s="102">
        <v>0</v>
      </c>
      <c r="BT58" s="100">
        <v>0</v>
      </c>
      <c r="BU58" s="100">
        <v>0</v>
      </c>
      <c r="BV58" s="110">
        <v>0</v>
      </c>
      <c r="BW58" s="102">
        <v>0</v>
      </c>
      <c r="BX58" s="102">
        <v>0</v>
      </c>
      <c r="BY58" s="100">
        <v>0</v>
      </c>
      <c r="BZ58" s="102">
        <v>0</v>
      </c>
      <c r="CA58" s="102">
        <v>0</v>
      </c>
      <c r="CB58" s="102">
        <v>0</v>
      </c>
      <c r="CC58" s="102">
        <v>0</v>
      </c>
      <c r="CD58" s="100">
        <v>0</v>
      </c>
      <c r="CE58" s="102">
        <v>0</v>
      </c>
      <c r="CF58" s="102">
        <v>0</v>
      </c>
      <c r="CG58" s="102">
        <v>0</v>
      </c>
      <c r="CH58" s="102">
        <v>0</v>
      </c>
      <c r="CI58" s="102">
        <v>0</v>
      </c>
      <c r="CJ58" s="102">
        <v>0</v>
      </c>
      <c r="CK58" s="102">
        <v>0</v>
      </c>
      <c r="CL58" s="100">
        <v>0</v>
      </c>
      <c r="CM58" s="100">
        <v>0</v>
      </c>
      <c r="CN58" s="110">
        <v>0</v>
      </c>
      <c r="CO58" s="102">
        <v>0</v>
      </c>
      <c r="CP58" s="102">
        <v>0</v>
      </c>
      <c r="CQ58" s="100">
        <v>0</v>
      </c>
      <c r="CR58" s="100">
        <v>0</v>
      </c>
      <c r="CS58" s="102">
        <v>0</v>
      </c>
      <c r="CT58" s="100">
        <v>0</v>
      </c>
      <c r="CU58" s="102">
        <v>0</v>
      </c>
      <c r="CV58" s="102">
        <v>0</v>
      </c>
      <c r="CW58" s="100">
        <v>0</v>
      </c>
      <c r="CX58" s="100">
        <v>0</v>
      </c>
      <c r="CY58" s="100">
        <v>0</v>
      </c>
      <c r="CZ58" s="102">
        <v>0</v>
      </c>
      <c r="DA58" s="100">
        <v>0</v>
      </c>
      <c r="DB58" s="100">
        <v>0</v>
      </c>
      <c r="DC58" s="102">
        <v>0</v>
      </c>
      <c r="DD58" s="100">
        <v>0</v>
      </c>
      <c r="DE58" s="102">
        <v>0</v>
      </c>
      <c r="DF58" s="100">
        <v>0</v>
      </c>
      <c r="DG58" s="102">
        <v>0</v>
      </c>
      <c r="DH58" s="102">
        <v>0</v>
      </c>
      <c r="DI58" s="102">
        <v>0</v>
      </c>
      <c r="DJ58" s="102">
        <v>0</v>
      </c>
      <c r="DK58" s="102">
        <v>0</v>
      </c>
      <c r="DL58" s="100">
        <v>0</v>
      </c>
      <c r="DM58" s="102">
        <v>0</v>
      </c>
      <c r="DN58" s="100">
        <v>0</v>
      </c>
      <c r="DO58" s="100">
        <v>0</v>
      </c>
      <c r="DP58" s="100">
        <v>0</v>
      </c>
      <c r="DQ58" s="100">
        <v>0</v>
      </c>
      <c r="DR58" s="100">
        <v>0</v>
      </c>
      <c r="DS58" s="110">
        <v>0</v>
      </c>
      <c r="DT58" s="100">
        <v>0</v>
      </c>
      <c r="DU58" s="110">
        <v>1</v>
      </c>
      <c r="DV58" s="100">
        <v>0</v>
      </c>
      <c r="DW58" s="110">
        <v>0</v>
      </c>
      <c r="DX58" s="102">
        <v>0</v>
      </c>
      <c r="DY58" s="102">
        <v>0</v>
      </c>
      <c r="DZ58" s="110">
        <v>0</v>
      </c>
      <c r="EA58" s="110">
        <v>0</v>
      </c>
      <c r="EB58" s="100">
        <v>0</v>
      </c>
      <c r="EC58" s="100">
        <v>0</v>
      </c>
      <c r="ED58" s="100">
        <v>0</v>
      </c>
      <c r="EE58" s="100">
        <v>0</v>
      </c>
      <c r="EF58" s="100">
        <v>0</v>
      </c>
      <c r="EG58" s="100">
        <v>0</v>
      </c>
      <c r="EH58" s="102">
        <v>0</v>
      </c>
      <c r="EI58" s="100">
        <v>0</v>
      </c>
      <c r="EJ58" s="100">
        <v>0</v>
      </c>
      <c r="EK58" s="100">
        <v>0</v>
      </c>
      <c r="EL58" s="100">
        <v>0</v>
      </c>
      <c r="EM58" s="110">
        <v>0</v>
      </c>
      <c r="EN58" s="102">
        <v>0</v>
      </c>
      <c r="EO58" s="102">
        <v>0</v>
      </c>
      <c r="EP58" s="102">
        <v>0</v>
      </c>
      <c r="EQ58" s="102">
        <v>0</v>
      </c>
      <c r="ER58" s="100">
        <v>0</v>
      </c>
      <c r="ES58" s="100">
        <v>0</v>
      </c>
      <c r="ET58" s="100">
        <v>0</v>
      </c>
      <c r="EU58" s="100">
        <v>0</v>
      </c>
      <c r="EV58" s="100">
        <v>0</v>
      </c>
      <c r="EW58" s="102">
        <v>0</v>
      </c>
      <c r="EX58" s="100">
        <v>0</v>
      </c>
      <c r="EY58" s="100">
        <v>0</v>
      </c>
      <c r="EZ58" s="110">
        <v>0</v>
      </c>
      <c r="FA58" s="100">
        <v>0</v>
      </c>
      <c r="FB58" s="110">
        <v>0</v>
      </c>
      <c r="FC58" s="100">
        <v>0</v>
      </c>
      <c r="FD58" s="100">
        <v>0</v>
      </c>
      <c r="FE58" s="102">
        <v>0</v>
      </c>
      <c r="FF58" s="100">
        <v>0</v>
      </c>
      <c r="FG58" s="100">
        <v>0</v>
      </c>
      <c r="FH58" s="110">
        <v>0</v>
      </c>
      <c r="FI58" s="100">
        <v>0</v>
      </c>
      <c r="FJ58" s="100">
        <v>0</v>
      </c>
      <c r="FK58" s="100">
        <v>0</v>
      </c>
      <c r="FL58" s="100">
        <v>0</v>
      </c>
      <c r="FM58" s="100">
        <v>0</v>
      </c>
      <c r="FN58" s="110">
        <v>0</v>
      </c>
      <c r="FO58" s="100">
        <v>0</v>
      </c>
      <c r="FP58" s="100">
        <v>0</v>
      </c>
      <c r="FQ58" s="102">
        <v>0</v>
      </c>
      <c r="FR58" s="100">
        <v>0</v>
      </c>
      <c r="FS58" s="100">
        <v>0</v>
      </c>
      <c r="FT58" s="100">
        <v>0</v>
      </c>
      <c r="FU58" s="100">
        <v>0</v>
      </c>
      <c r="FV58" s="100">
        <v>0</v>
      </c>
      <c r="FW58" s="100">
        <v>0</v>
      </c>
      <c r="FX58" s="100">
        <v>0</v>
      </c>
      <c r="FY58" s="100">
        <v>0</v>
      </c>
      <c r="FZ58" s="100">
        <v>0</v>
      </c>
      <c r="GA58" s="100">
        <v>0</v>
      </c>
      <c r="GB58" s="100">
        <v>0</v>
      </c>
      <c r="GC58" s="100">
        <v>0</v>
      </c>
      <c r="GD58" s="100">
        <v>0</v>
      </c>
      <c r="GE58" s="100">
        <v>0</v>
      </c>
      <c r="GF58" s="100">
        <v>0</v>
      </c>
      <c r="GG58" s="100">
        <v>0</v>
      </c>
      <c r="GH58" s="100">
        <v>0</v>
      </c>
      <c r="GI58" s="100">
        <v>0</v>
      </c>
      <c r="GJ58" s="100">
        <v>0</v>
      </c>
      <c r="GK58" s="100">
        <v>0</v>
      </c>
      <c r="GL58" s="100">
        <v>0</v>
      </c>
      <c r="GM58" s="100">
        <v>0</v>
      </c>
      <c r="GN58" s="100">
        <v>0</v>
      </c>
      <c r="GO58" s="100">
        <v>0</v>
      </c>
      <c r="GP58" s="100">
        <v>0</v>
      </c>
      <c r="GQ58" s="110">
        <v>0</v>
      </c>
      <c r="GR58" s="100">
        <v>0</v>
      </c>
      <c r="GS58" s="100">
        <v>0</v>
      </c>
      <c r="GT58" s="102">
        <v>0</v>
      </c>
      <c r="GU58" s="110">
        <f t="shared" si="0"/>
        <v>1</v>
      </c>
    </row>
    <row r="59" spans="1:203">
      <c r="A59" s="107">
        <v>57</v>
      </c>
      <c r="B59" s="108" t="s">
        <v>266</v>
      </c>
      <c r="C59" s="100">
        <v>0</v>
      </c>
      <c r="D59" s="100">
        <v>0</v>
      </c>
      <c r="E59" s="100">
        <v>0</v>
      </c>
      <c r="F59" s="100">
        <v>0</v>
      </c>
      <c r="G59" s="100">
        <v>0</v>
      </c>
      <c r="H59" s="102">
        <v>0</v>
      </c>
      <c r="I59" s="100">
        <v>0</v>
      </c>
      <c r="J59" s="100">
        <v>0</v>
      </c>
      <c r="K59" s="102">
        <v>0</v>
      </c>
      <c r="L59" s="102">
        <v>0</v>
      </c>
      <c r="M59" s="100">
        <v>0</v>
      </c>
      <c r="N59" s="100">
        <v>0</v>
      </c>
      <c r="O59" s="100">
        <v>0</v>
      </c>
      <c r="P59" s="100">
        <v>0</v>
      </c>
      <c r="Q59" s="102">
        <v>0</v>
      </c>
      <c r="R59" s="102">
        <v>0</v>
      </c>
      <c r="S59" s="102">
        <v>0</v>
      </c>
      <c r="T59" s="100">
        <v>0</v>
      </c>
      <c r="U59" s="100">
        <v>0</v>
      </c>
      <c r="V59" s="102">
        <v>0</v>
      </c>
      <c r="W59" s="100">
        <v>0</v>
      </c>
      <c r="X59" s="100">
        <v>0</v>
      </c>
      <c r="Y59" s="102">
        <v>0</v>
      </c>
      <c r="Z59" s="100">
        <v>0</v>
      </c>
      <c r="AA59" s="102">
        <v>0</v>
      </c>
      <c r="AB59" s="102">
        <v>0</v>
      </c>
      <c r="AC59" s="100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2">
        <v>0</v>
      </c>
      <c r="AO59" s="102">
        <v>0</v>
      </c>
      <c r="AP59" s="102">
        <v>0</v>
      </c>
      <c r="AQ59" s="102">
        <v>0</v>
      </c>
      <c r="AR59" s="100">
        <v>0</v>
      </c>
      <c r="AS59" s="100">
        <v>0</v>
      </c>
      <c r="AT59" s="100">
        <v>0</v>
      </c>
      <c r="AU59" s="100">
        <v>0</v>
      </c>
      <c r="AV59" s="100">
        <v>0</v>
      </c>
      <c r="AW59" s="100">
        <v>0</v>
      </c>
      <c r="AX59" s="100">
        <v>0</v>
      </c>
      <c r="AY59" s="100">
        <v>0</v>
      </c>
      <c r="AZ59" s="100">
        <v>0</v>
      </c>
      <c r="BA59" s="110">
        <v>0</v>
      </c>
      <c r="BB59" s="100">
        <v>0</v>
      </c>
      <c r="BC59" s="100">
        <v>0</v>
      </c>
      <c r="BD59" s="100">
        <v>0</v>
      </c>
      <c r="BE59" s="110">
        <v>0</v>
      </c>
      <c r="BF59" s="110">
        <v>0</v>
      </c>
      <c r="BG59" s="100">
        <v>0</v>
      </c>
      <c r="BH59" s="100">
        <v>0</v>
      </c>
      <c r="BI59" s="102">
        <v>0</v>
      </c>
      <c r="BJ59" s="102">
        <v>0</v>
      </c>
      <c r="BK59" s="102">
        <v>0</v>
      </c>
      <c r="BL59" s="100">
        <v>0</v>
      </c>
      <c r="BM59" s="100">
        <v>0</v>
      </c>
      <c r="BN59" s="100">
        <v>0</v>
      </c>
      <c r="BO59" s="102">
        <v>0</v>
      </c>
      <c r="BP59" s="102">
        <v>0</v>
      </c>
      <c r="BQ59" s="110">
        <v>0</v>
      </c>
      <c r="BR59" s="100">
        <v>0</v>
      </c>
      <c r="BS59" s="102">
        <v>0</v>
      </c>
      <c r="BT59" s="100">
        <v>0</v>
      </c>
      <c r="BU59" s="100">
        <v>0</v>
      </c>
      <c r="BV59" s="110">
        <v>0</v>
      </c>
      <c r="BW59" s="102">
        <v>0</v>
      </c>
      <c r="BX59" s="102">
        <v>0</v>
      </c>
      <c r="BY59" s="100">
        <v>0</v>
      </c>
      <c r="BZ59" s="102">
        <v>0</v>
      </c>
      <c r="CA59" s="102">
        <v>0</v>
      </c>
      <c r="CB59" s="102">
        <v>0</v>
      </c>
      <c r="CC59" s="102">
        <v>0</v>
      </c>
      <c r="CD59" s="100">
        <v>0</v>
      </c>
      <c r="CE59" s="102">
        <v>0</v>
      </c>
      <c r="CF59" s="102">
        <v>0</v>
      </c>
      <c r="CG59" s="102">
        <v>0</v>
      </c>
      <c r="CH59" s="102">
        <v>0</v>
      </c>
      <c r="CI59" s="102">
        <v>0</v>
      </c>
      <c r="CJ59" s="102">
        <v>0</v>
      </c>
      <c r="CK59" s="102">
        <v>0</v>
      </c>
      <c r="CL59" s="100">
        <v>0</v>
      </c>
      <c r="CM59" s="100">
        <v>0</v>
      </c>
      <c r="CN59" s="110">
        <v>0</v>
      </c>
      <c r="CO59" s="102">
        <v>0</v>
      </c>
      <c r="CP59" s="102">
        <v>0</v>
      </c>
      <c r="CQ59" s="100">
        <v>0</v>
      </c>
      <c r="CR59" s="100">
        <v>0</v>
      </c>
      <c r="CS59" s="102">
        <v>0</v>
      </c>
      <c r="CT59" s="100">
        <v>0</v>
      </c>
      <c r="CU59" s="102">
        <v>0</v>
      </c>
      <c r="CV59" s="102">
        <v>0</v>
      </c>
      <c r="CW59" s="100">
        <v>0</v>
      </c>
      <c r="CX59" s="100">
        <v>0</v>
      </c>
      <c r="CY59" s="100">
        <v>0</v>
      </c>
      <c r="CZ59" s="102">
        <v>0</v>
      </c>
      <c r="DA59" s="100">
        <v>0</v>
      </c>
      <c r="DB59" s="100">
        <v>0</v>
      </c>
      <c r="DC59" s="102">
        <v>0</v>
      </c>
      <c r="DD59" s="100">
        <v>0</v>
      </c>
      <c r="DE59" s="102">
        <v>0</v>
      </c>
      <c r="DF59" s="100">
        <v>0</v>
      </c>
      <c r="DG59" s="102">
        <v>0</v>
      </c>
      <c r="DH59" s="102">
        <v>0</v>
      </c>
      <c r="DI59" s="102">
        <v>0</v>
      </c>
      <c r="DJ59" s="102">
        <v>0</v>
      </c>
      <c r="DK59" s="102">
        <v>0</v>
      </c>
      <c r="DL59" s="100">
        <v>0</v>
      </c>
      <c r="DM59" s="102">
        <v>0</v>
      </c>
      <c r="DN59" s="100">
        <v>0</v>
      </c>
      <c r="DO59" s="100">
        <v>0</v>
      </c>
      <c r="DP59" s="100">
        <v>0</v>
      </c>
      <c r="DQ59" s="100">
        <v>0</v>
      </c>
      <c r="DR59" s="100">
        <v>0</v>
      </c>
      <c r="DS59" s="110">
        <v>0</v>
      </c>
      <c r="DT59" s="100">
        <v>0</v>
      </c>
      <c r="DU59" s="110">
        <v>1</v>
      </c>
      <c r="DV59" s="100">
        <v>0</v>
      </c>
      <c r="DW59" s="110">
        <v>0</v>
      </c>
      <c r="DX59" s="102">
        <v>0</v>
      </c>
      <c r="DY59" s="102">
        <v>0</v>
      </c>
      <c r="DZ59" s="110">
        <v>0</v>
      </c>
      <c r="EA59" s="110">
        <v>0</v>
      </c>
      <c r="EB59" s="100">
        <v>0</v>
      </c>
      <c r="EC59" s="100">
        <v>0</v>
      </c>
      <c r="ED59" s="100">
        <v>0</v>
      </c>
      <c r="EE59" s="100">
        <v>0</v>
      </c>
      <c r="EF59" s="100">
        <v>0</v>
      </c>
      <c r="EG59" s="100">
        <v>0</v>
      </c>
      <c r="EH59" s="102">
        <v>0</v>
      </c>
      <c r="EI59" s="100">
        <v>0</v>
      </c>
      <c r="EJ59" s="100">
        <v>0</v>
      </c>
      <c r="EK59" s="100">
        <v>0</v>
      </c>
      <c r="EL59" s="100">
        <v>0</v>
      </c>
      <c r="EM59" s="110">
        <v>0</v>
      </c>
      <c r="EN59" s="102">
        <v>0</v>
      </c>
      <c r="EO59" s="102">
        <v>0</v>
      </c>
      <c r="EP59" s="102">
        <v>0</v>
      </c>
      <c r="EQ59" s="102">
        <v>0</v>
      </c>
      <c r="ER59" s="100">
        <v>0</v>
      </c>
      <c r="ES59" s="100">
        <v>0</v>
      </c>
      <c r="ET59" s="100">
        <v>0</v>
      </c>
      <c r="EU59" s="100">
        <v>0</v>
      </c>
      <c r="EV59" s="100">
        <v>0</v>
      </c>
      <c r="EW59" s="102">
        <v>0</v>
      </c>
      <c r="EX59" s="100">
        <v>0</v>
      </c>
      <c r="EY59" s="100">
        <v>0</v>
      </c>
      <c r="EZ59" s="110">
        <v>0</v>
      </c>
      <c r="FA59" s="100">
        <v>0</v>
      </c>
      <c r="FB59" s="110">
        <v>0</v>
      </c>
      <c r="FC59" s="100">
        <v>0</v>
      </c>
      <c r="FD59" s="100">
        <v>0</v>
      </c>
      <c r="FE59" s="102">
        <v>0</v>
      </c>
      <c r="FF59" s="100">
        <v>0</v>
      </c>
      <c r="FG59" s="100">
        <v>0</v>
      </c>
      <c r="FH59" s="110">
        <v>0</v>
      </c>
      <c r="FI59" s="100">
        <v>0</v>
      </c>
      <c r="FJ59" s="100">
        <v>0</v>
      </c>
      <c r="FK59" s="100">
        <v>0</v>
      </c>
      <c r="FL59" s="100">
        <v>0</v>
      </c>
      <c r="FM59" s="100">
        <v>0</v>
      </c>
      <c r="FN59" s="110">
        <v>0</v>
      </c>
      <c r="FO59" s="100">
        <v>0</v>
      </c>
      <c r="FP59" s="100">
        <v>0</v>
      </c>
      <c r="FQ59" s="102">
        <v>0</v>
      </c>
      <c r="FR59" s="100">
        <v>0</v>
      </c>
      <c r="FS59" s="100">
        <v>0</v>
      </c>
      <c r="FT59" s="100">
        <v>0</v>
      </c>
      <c r="FU59" s="100">
        <v>0</v>
      </c>
      <c r="FV59" s="100">
        <v>0</v>
      </c>
      <c r="FW59" s="100">
        <v>0</v>
      </c>
      <c r="FX59" s="100">
        <v>0</v>
      </c>
      <c r="FY59" s="100">
        <v>0</v>
      </c>
      <c r="FZ59" s="100">
        <v>0</v>
      </c>
      <c r="GA59" s="100">
        <v>0</v>
      </c>
      <c r="GB59" s="100">
        <v>0</v>
      </c>
      <c r="GC59" s="100">
        <v>0</v>
      </c>
      <c r="GD59" s="100">
        <v>0</v>
      </c>
      <c r="GE59" s="100">
        <v>0</v>
      </c>
      <c r="GF59" s="100">
        <v>0</v>
      </c>
      <c r="GG59" s="100">
        <v>0</v>
      </c>
      <c r="GH59" s="100">
        <v>0</v>
      </c>
      <c r="GI59" s="100">
        <v>0</v>
      </c>
      <c r="GJ59" s="100">
        <v>0</v>
      </c>
      <c r="GK59" s="100">
        <v>0</v>
      </c>
      <c r="GL59" s="100">
        <v>0</v>
      </c>
      <c r="GM59" s="100">
        <v>0</v>
      </c>
      <c r="GN59" s="100">
        <v>0</v>
      </c>
      <c r="GO59" s="100">
        <v>0</v>
      </c>
      <c r="GP59" s="100">
        <v>0</v>
      </c>
      <c r="GQ59" s="110">
        <v>0</v>
      </c>
      <c r="GR59" s="100">
        <v>0</v>
      </c>
      <c r="GS59" s="100">
        <v>0</v>
      </c>
      <c r="GT59" s="102">
        <v>0</v>
      </c>
      <c r="GU59" s="110">
        <f t="shared" si="0"/>
        <v>1</v>
      </c>
    </row>
    <row r="60" spans="1:203">
      <c r="A60" s="107">
        <v>58</v>
      </c>
      <c r="B60" s="108" t="s">
        <v>267</v>
      </c>
      <c r="C60" s="100">
        <v>0</v>
      </c>
      <c r="D60" s="100">
        <v>0</v>
      </c>
      <c r="E60" s="100">
        <v>0</v>
      </c>
      <c r="F60" s="100">
        <v>0</v>
      </c>
      <c r="G60" s="100">
        <v>0</v>
      </c>
      <c r="H60" s="102">
        <v>0</v>
      </c>
      <c r="I60" s="100">
        <v>0</v>
      </c>
      <c r="J60" s="100">
        <v>0</v>
      </c>
      <c r="K60" s="102">
        <v>0</v>
      </c>
      <c r="L60" s="102">
        <v>0</v>
      </c>
      <c r="M60" s="100">
        <v>0</v>
      </c>
      <c r="N60" s="100">
        <v>0</v>
      </c>
      <c r="O60" s="100">
        <v>0</v>
      </c>
      <c r="P60" s="100">
        <v>0</v>
      </c>
      <c r="Q60" s="102">
        <v>0</v>
      </c>
      <c r="R60" s="102">
        <v>0</v>
      </c>
      <c r="S60" s="102">
        <v>0</v>
      </c>
      <c r="T60" s="100">
        <v>0</v>
      </c>
      <c r="U60" s="100">
        <v>0</v>
      </c>
      <c r="V60" s="102">
        <v>0</v>
      </c>
      <c r="W60" s="100">
        <v>0</v>
      </c>
      <c r="X60" s="100">
        <v>0</v>
      </c>
      <c r="Y60" s="102">
        <v>0</v>
      </c>
      <c r="Z60" s="100">
        <v>0</v>
      </c>
      <c r="AA60" s="102">
        <v>0</v>
      </c>
      <c r="AB60" s="102">
        <v>0</v>
      </c>
      <c r="AC60" s="100">
        <v>0</v>
      </c>
      <c r="AD60" s="102">
        <v>0</v>
      </c>
      <c r="AE60" s="102">
        <v>0</v>
      </c>
      <c r="AF60" s="102">
        <v>0</v>
      </c>
      <c r="AG60" s="102">
        <v>0</v>
      </c>
      <c r="AH60" s="102">
        <v>0</v>
      </c>
      <c r="AI60" s="102">
        <v>0</v>
      </c>
      <c r="AJ60" s="102">
        <v>0</v>
      </c>
      <c r="AK60" s="102">
        <v>0</v>
      </c>
      <c r="AL60" s="102">
        <v>0</v>
      </c>
      <c r="AM60" s="102">
        <v>0</v>
      </c>
      <c r="AN60" s="102">
        <v>0</v>
      </c>
      <c r="AO60" s="102">
        <v>0</v>
      </c>
      <c r="AP60" s="102">
        <v>0</v>
      </c>
      <c r="AQ60" s="102">
        <v>0</v>
      </c>
      <c r="AR60" s="100">
        <v>0</v>
      </c>
      <c r="AS60" s="100">
        <v>0</v>
      </c>
      <c r="AT60" s="100">
        <v>0</v>
      </c>
      <c r="AU60" s="100">
        <v>0</v>
      </c>
      <c r="AV60" s="100">
        <v>0</v>
      </c>
      <c r="AW60" s="100">
        <v>0</v>
      </c>
      <c r="AX60" s="100">
        <v>0</v>
      </c>
      <c r="AY60" s="100">
        <v>0</v>
      </c>
      <c r="AZ60" s="100">
        <v>0</v>
      </c>
      <c r="BA60" s="110">
        <v>0</v>
      </c>
      <c r="BB60" s="100">
        <v>0</v>
      </c>
      <c r="BC60" s="100">
        <v>0</v>
      </c>
      <c r="BD60" s="100">
        <v>0</v>
      </c>
      <c r="BE60" s="110">
        <v>0</v>
      </c>
      <c r="BF60" s="110">
        <v>0</v>
      </c>
      <c r="BG60" s="100">
        <v>0</v>
      </c>
      <c r="BH60" s="100">
        <v>0</v>
      </c>
      <c r="BI60" s="102">
        <v>0</v>
      </c>
      <c r="BJ60" s="102">
        <v>0</v>
      </c>
      <c r="BK60" s="102">
        <v>0</v>
      </c>
      <c r="BL60" s="100">
        <v>0</v>
      </c>
      <c r="BM60" s="100">
        <v>0</v>
      </c>
      <c r="BN60" s="100">
        <v>0</v>
      </c>
      <c r="BO60" s="102">
        <v>0</v>
      </c>
      <c r="BP60" s="102">
        <v>0</v>
      </c>
      <c r="BQ60" s="110">
        <v>0</v>
      </c>
      <c r="BR60" s="100">
        <v>0</v>
      </c>
      <c r="BS60" s="102">
        <v>0</v>
      </c>
      <c r="BT60" s="100">
        <v>0</v>
      </c>
      <c r="BU60" s="100">
        <v>0</v>
      </c>
      <c r="BV60" s="110">
        <v>0</v>
      </c>
      <c r="BW60" s="102">
        <v>0</v>
      </c>
      <c r="BX60" s="102">
        <v>0</v>
      </c>
      <c r="BY60" s="100">
        <v>0</v>
      </c>
      <c r="BZ60" s="102">
        <v>0</v>
      </c>
      <c r="CA60" s="102">
        <v>0</v>
      </c>
      <c r="CB60" s="102">
        <v>0</v>
      </c>
      <c r="CC60" s="102">
        <v>0</v>
      </c>
      <c r="CD60" s="100">
        <v>0</v>
      </c>
      <c r="CE60" s="102">
        <v>0</v>
      </c>
      <c r="CF60" s="102">
        <v>0</v>
      </c>
      <c r="CG60" s="102">
        <v>0</v>
      </c>
      <c r="CH60" s="102">
        <v>0</v>
      </c>
      <c r="CI60" s="102">
        <v>0</v>
      </c>
      <c r="CJ60" s="102">
        <v>0</v>
      </c>
      <c r="CK60" s="102">
        <v>0</v>
      </c>
      <c r="CL60" s="100">
        <v>0</v>
      </c>
      <c r="CM60" s="100">
        <v>0</v>
      </c>
      <c r="CN60" s="110">
        <v>0</v>
      </c>
      <c r="CO60" s="102">
        <v>0</v>
      </c>
      <c r="CP60" s="102">
        <v>0</v>
      </c>
      <c r="CQ60" s="100">
        <v>0</v>
      </c>
      <c r="CR60" s="100">
        <v>0</v>
      </c>
      <c r="CS60" s="102">
        <v>0</v>
      </c>
      <c r="CT60" s="100">
        <v>0</v>
      </c>
      <c r="CU60" s="102">
        <v>0</v>
      </c>
      <c r="CV60" s="102">
        <v>0</v>
      </c>
      <c r="CW60" s="100">
        <v>0</v>
      </c>
      <c r="CX60" s="100">
        <v>0</v>
      </c>
      <c r="CY60" s="100">
        <v>0</v>
      </c>
      <c r="CZ60" s="102">
        <v>0</v>
      </c>
      <c r="DA60" s="100">
        <v>0</v>
      </c>
      <c r="DB60" s="100">
        <v>0</v>
      </c>
      <c r="DC60" s="102">
        <v>0</v>
      </c>
      <c r="DD60" s="100">
        <v>0</v>
      </c>
      <c r="DE60" s="102">
        <v>0</v>
      </c>
      <c r="DF60" s="100">
        <v>0</v>
      </c>
      <c r="DG60" s="102">
        <v>0</v>
      </c>
      <c r="DH60" s="102">
        <v>0</v>
      </c>
      <c r="DI60" s="102">
        <v>0</v>
      </c>
      <c r="DJ60" s="102">
        <v>0</v>
      </c>
      <c r="DK60" s="102">
        <v>0</v>
      </c>
      <c r="DL60" s="100">
        <v>0</v>
      </c>
      <c r="DM60" s="102">
        <v>0</v>
      </c>
      <c r="DN60" s="100">
        <v>0</v>
      </c>
      <c r="DO60" s="100">
        <v>0</v>
      </c>
      <c r="DP60" s="100">
        <v>0</v>
      </c>
      <c r="DQ60" s="100">
        <v>0</v>
      </c>
      <c r="DR60" s="100">
        <v>0</v>
      </c>
      <c r="DS60" s="110">
        <v>0</v>
      </c>
      <c r="DT60" s="100">
        <v>0</v>
      </c>
      <c r="DU60" s="110">
        <v>1</v>
      </c>
      <c r="DV60" s="100">
        <v>0</v>
      </c>
      <c r="DW60" s="110">
        <v>0</v>
      </c>
      <c r="DX60" s="102">
        <v>0</v>
      </c>
      <c r="DY60" s="102">
        <v>0</v>
      </c>
      <c r="DZ60" s="110">
        <v>0</v>
      </c>
      <c r="EA60" s="110">
        <v>0</v>
      </c>
      <c r="EB60" s="100">
        <v>0</v>
      </c>
      <c r="EC60" s="100">
        <v>0</v>
      </c>
      <c r="ED60" s="100">
        <v>0</v>
      </c>
      <c r="EE60" s="100">
        <v>0</v>
      </c>
      <c r="EF60" s="100">
        <v>0</v>
      </c>
      <c r="EG60" s="100">
        <v>0</v>
      </c>
      <c r="EH60" s="102">
        <v>0</v>
      </c>
      <c r="EI60" s="100">
        <v>0</v>
      </c>
      <c r="EJ60" s="100">
        <v>0</v>
      </c>
      <c r="EK60" s="100">
        <v>0</v>
      </c>
      <c r="EL60" s="100">
        <v>0</v>
      </c>
      <c r="EM60" s="110">
        <v>0</v>
      </c>
      <c r="EN60" s="102">
        <v>0</v>
      </c>
      <c r="EO60" s="102">
        <v>0</v>
      </c>
      <c r="EP60" s="102">
        <v>0</v>
      </c>
      <c r="EQ60" s="102">
        <v>0</v>
      </c>
      <c r="ER60" s="100">
        <v>0</v>
      </c>
      <c r="ES60" s="100">
        <v>0</v>
      </c>
      <c r="ET60" s="100">
        <v>0</v>
      </c>
      <c r="EU60" s="100">
        <v>0</v>
      </c>
      <c r="EV60" s="100">
        <v>0</v>
      </c>
      <c r="EW60" s="102">
        <v>0</v>
      </c>
      <c r="EX60" s="100">
        <v>0</v>
      </c>
      <c r="EY60" s="100">
        <v>0</v>
      </c>
      <c r="EZ60" s="110">
        <v>0</v>
      </c>
      <c r="FA60" s="100">
        <v>0</v>
      </c>
      <c r="FB60" s="110">
        <v>0</v>
      </c>
      <c r="FC60" s="100">
        <v>0</v>
      </c>
      <c r="FD60" s="100">
        <v>0</v>
      </c>
      <c r="FE60" s="102">
        <v>0</v>
      </c>
      <c r="FF60" s="100">
        <v>0</v>
      </c>
      <c r="FG60" s="100">
        <v>0</v>
      </c>
      <c r="FH60" s="110">
        <v>0</v>
      </c>
      <c r="FI60" s="100">
        <v>0</v>
      </c>
      <c r="FJ60" s="100">
        <v>0</v>
      </c>
      <c r="FK60" s="100">
        <v>0</v>
      </c>
      <c r="FL60" s="100">
        <v>0</v>
      </c>
      <c r="FM60" s="100">
        <v>0</v>
      </c>
      <c r="FN60" s="110">
        <v>0</v>
      </c>
      <c r="FO60" s="100">
        <v>0</v>
      </c>
      <c r="FP60" s="100">
        <v>0</v>
      </c>
      <c r="FQ60" s="102">
        <v>0</v>
      </c>
      <c r="FR60" s="100">
        <v>0</v>
      </c>
      <c r="FS60" s="100">
        <v>0</v>
      </c>
      <c r="FT60" s="100">
        <v>0</v>
      </c>
      <c r="FU60" s="100">
        <v>0</v>
      </c>
      <c r="FV60" s="100">
        <v>0</v>
      </c>
      <c r="FW60" s="100">
        <v>0</v>
      </c>
      <c r="FX60" s="100">
        <v>0</v>
      </c>
      <c r="FY60" s="100">
        <v>0</v>
      </c>
      <c r="FZ60" s="100">
        <v>0</v>
      </c>
      <c r="GA60" s="100">
        <v>0</v>
      </c>
      <c r="GB60" s="100">
        <v>0</v>
      </c>
      <c r="GC60" s="100">
        <v>0</v>
      </c>
      <c r="GD60" s="100">
        <v>0</v>
      </c>
      <c r="GE60" s="100">
        <v>0</v>
      </c>
      <c r="GF60" s="100">
        <v>0</v>
      </c>
      <c r="GG60" s="100">
        <v>0</v>
      </c>
      <c r="GH60" s="100">
        <v>0</v>
      </c>
      <c r="GI60" s="100">
        <v>0</v>
      </c>
      <c r="GJ60" s="100">
        <v>0</v>
      </c>
      <c r="GK60" s="100">
        <v>0</v>
      </c>
      <c r="GL60" s="100">
        <v>0</v>
      </c>
      <c r="GM60" s="100">
        <v>0</v>
      </c>
      <c r="GN60" s="100">
        <v>0</v>
      </c>
      <c r="GO60" s="100">
        <v>0</v>
      </c>
      <c r="GP60" s="100">
        <v>0</v>
      </c>
      <c r="GQ60" s="110">
        <v>0</v>
      </c>
      <c r="GR60" s="100">
        <v>0</v>
      </c>
      <c r="GS60" s="100">
        <v>0</v>
      </c>
      <c r="GT60" s="102">
        <v>0</v>
      </c>
      <c r="GU60" s="110">
        <f t="shared" si="0"/>
        <v>1</v>
      </c>
    </row>
    <row r="61" spans="1:203">
      <c r="A61" s="107">
        <v>59</v>
      </c>
      <c r="B61" s="108" t="s">
        <v>268</v>
      </c>
      <c r="C61" s="100">
        <v>0</v>
      </c>
      <c r="D61" s="100">
        <v>0</v>
      </c>
      <c r="E61" s="100">
        <v>0</v>
      </c>
      <c r="F61" s="100">
        <v>0</v>
      </c>
      <c r="G61" s="100">
        <v>0</v>
      </c>
      <c r="H61" s="102">
        <v>0</v>
      </c>
      <c r="I61" s="100">
        <v>0</v>
      </c>
      <c r="J61" s="100">
        <v>0</v>
      </c>
      <c r="K61" s="102">
        <v>0</v>
      </c>
      <c r="L61" s="102">
        <v>0</v>
      </c>
      <c r="M61" s="100">
        <v>0</v>
      </c>
      <c r="N61" s="100">
        <v>0</v>
      </c>
      <c r="O61" s="100">
        <v>0</v>
      </c>
      <c r="P61" s="100">
        <v>0</v>
      </c>
      <c r="Q61" s="102">
        <v>0</v>
      </c>
      <c r="R61" s="102">
        <v>0</v>
      </c>
      <c r="S61" s="102">
        <v>0</v>
      </c>
      <c r="T61" s="100">
        <v>0</v>
      </c>
      <c r="U61" s="100">
        <v>0</v>
      </c>
      <c r="V61" s="102">
        <v>0</v>
      </c>
      <c r="W61" s="100">
        <v>0</v>
      </c>
      <c r="X61" s="100">
        <v>0</v>
      </c>
      <c r="Y61" s="102">
        <v>0</v>
      </c>
      <c r="Z61" s="100">
        <v>0</v>
      </c>
      <c r="AA61" s="102">
        <v>0</v>
      </c>
      <c r="AB61" s="102">
        <v>0</v>
      </c>
      <c r="AC61" s="100">
        <v>0</v>
      </c>
      <c r="AD61" s="102">
        <v>0</v>
      </c>
      <c r="AE61" s="102">
        <v>0</v>
      </c>
      <c r="AF61" s="102">
        <v>0</v>
      </c>
      <c r="AG61" s="102">
        <v>0</v>
      </c>
      <c r="AH61" s="102">
        <v>0</v>
      </c>
      <c r="AI61" s="102">
        <v>0</v>
      </c>
      <c r="AJ61" s="102">
        <v>0</v>
      </c>
      <c r="AK61" s="102">
        <v>0</v>
      </c>
      <c r="AL61" s="102">
        <v>0</v>
      </c>
      <c r="AM61" s="102">
        <v>0</v>
      </c>
      <c r="AN61" s="102">
        <v>0</v>
      </c>
      <c r="AO61" s="102">
        <v>0</v>
      </c>
      <c r="AP61" s="102">
        <v>0</v>
      </c>
      <c r="AQ61" s="102">
        <v>0</v>
      </c>
      <c r="AR61" s="100">
        <v>0</v>
      </c>
      <c r="AS61" s="100">
        <v>0</v>
      </c>
      <c r="AT61" s="100">
        <v>0</v>
      </c>
      <c r="AU61" s="100">
        <v>0</v>
      </c>
      <c r="AV61" s="100">
        <v>0</v>
      </c>
      <c r="AW61" s="100">
        <v>0</v>
      </c>
      <c r="AX61" s="100">
        <v>0</v>
      </c>
      <c r="AY61" s="100">
        <v>0</v>
      </c>
      <c r="AZ61" s="100">
        <v>0</v>
      </c>
      <c r="BA61" s="110">
        <v>0</v>
      </c>
      <c r="BB61" s="100">
        <v>0</v>
      </c>
      <c r="BC61" s="100">
        <v>0</v>
      </c>
      <c r="BD61" s="100">
        <v>0</v>
      </c>
      <c r="BE61" s="110">
        <v>0</v>
      </c>
      <c r="BF61" s="110">
        <v>0</v>
      </c>
      <c r="BG61" s="100">
        <v>0</v>
      </c>
      <c r="BH61" s="100">
        <v>0</v>
      </c>
      <c r="BI61" s="102">
        <v>0</v>
      </c>
      <c r="BJ61" s="102">
        <v>0</v>
      </c>
      <c r="BK61" s="102">
        <v>0</v>
      </c>
      <c r="BL61" s="100">
        <v>0</v>
      </c>
      <c r="BM61" s="100">
        <v>0.1</v>
      </c>
      <c r="BN61" s="100">
        <v>0</v>
      </c>
      <c r="BO61" s="102">
        <v>0</v>
      </c>
      <c r="BP61" s="102">
        <v>0</v>
      </c>
      <c r="BQ61" s="110">
        <v>0</v>
      </c>
      <c r="BR61" s="100">
        <v>0</v>
      </c>
      <c r="BS61" s="102">
        <v>0</v>
      </c>
      <c r="BT61" s="100">
        <v>0</v>
      </c>
      <c r="BU61" s="100">
        <v>0</v>
      </c>
      <c r="BV61" s="110">
        <v>0</v>
      </c>
      <c r="BW61" s="102">
        <v>0</v>
      </c>
      <c r="BX61" s="102">
        <v>0</v>
      </c>
      <c r="BY61" s="100">
        <v>0</v>
      </c>
      <c r="BZ61" s="102">
        <v>0</v>
      </c>
      <c r="CA61" s="102">
        <v>0</v>
      </c>
      <c r="CB61" s="102">
        <v>0</v>
      </c>
      <c r="CC61" s="102">
        <v>0</v>
      </c>
      <c r="CD61" s="100">
        <v>0</v>
      </c>
      <c r="CE61" s="102">
        <v>0</v>
      </c>
      <c r="CF61" s="102">
        <v>0</v>
      </c>
      <c r="CG61" s="102">
        <v>0</v>
      </c>
      <c r="CH61" s="102">
        <v>0</v>
      </c>
      <c r="CI61" s="102">
        <v>0</v>
      </c>
      <c r="CJ61" s="102">
        <v>0</v>
      </c>
      <c r="CK61" s="102">
        <v>0</v>
      </c>
      <c r="CL61" s="100">
        <v>0</v>
      </c>
      <c r="CM61" s="100">
        <v>0</v>
      </c>
      <c r="CN61" s="110">
        <v>0</v>
      </c>
      <c r="CO61" s="102">
        <v>0</v>
      </c>
      <c r="CP61" s="102">
        <v>0</v>
      </c>
      <c r="CQ61" s="100">
        <v>0</v>
      </c>
      <c r="CR61" s="100">
        <v>0</v>
      </c>
      <c r="CS61" s="102">
        <v>0</v>
      </c>
      <c r="CT61" s="100">
        <v>0</v>
      </c>
      <c r="CU61" s="102">
        <v>0</v>
      </c>
      <c r="CV61" s="102">
        <v>0</v>
      </c>
      <c r="CW61" s="100">
        <v>0</v>
      </c>
      <c r="CX61" s="100">
        <v>0</v>
      </c>
      <c r="CY61" s="100">
        <v>0</v>
      </c>
      <c r="CZ61" s="102">
        <v>0</v>
      </c>
      <c r="DA61" s="100">
        <v>0</v>
      </c>
      <c r="DB61" s="100">
        <v>0</v>
      </c>
      <c r="DC61" s="102">
        <v>0</v>
      </c>
      <c r="DD61" s="100">
        <v>0</v>
      </c>
      <c r="DE61" s="102">
        <v>0</v>
      </c>
      <c r="DF61" s="100">
        <v>0</v>
      </c>
      <c r="DG61" s="102">
        <v>0</v>
      </c>
      <c r="DH61" s="102">
        <v>0</v>
      </c>
      <c r="DI61" s="102">
        <v>0</v>
      </c>
      <c r="DJ61" s="102">
        <v>0</v>
      </c>
      <c r="DK61" s="102">
        <v>0</v>
      </c>
      <c r="DL61" s="100">
        <v>0</v>
      </c>
      <c r="DM61" s="102">
        <v>0</v>
      </c>
      <c r="DN61" s="100">
        <v>0</v>
      </c>
      <c r="DO61" s="100">
        <v>0</v>
      </c>
      <c r="DP61" s="100">
        <v>0</v>
      </c>
      <c r="DQ61" s="100">
        <v>0</v>
      </c>
      <c r="DR61" s="100">
        <v>0.35</v>
      </c>
      <c r="DS61" s="110">
        <v>0.55000000000000004</v>
      </c>
      <c r="DT61" s="100">
        <v>0</v>
      </c>
      <c r="DU61" s="110">
        <v>0</v>
      </c>
      <c r="DV61" s="100">
        <v>0</v>
      </c>
      <c r="DW61" s="110">
        <v>0</v>
      </c>
      <c r="DX61" s="102">
        <v>0</v>
      </c>
      <c r="DY61" s="102">
        <v>0</v>
      </c>
      <c r="DZ61" s="110">
        <v>0</v>
      </c>
      <c r="EA61" s="110">
        <v>0</v>
      </c>
      <c r="EB61" s="100">
        <v>0</v>
      </c>
      <c r="EC61" s="100">
        <v>0</v>
      </c>
      <c r="ED61" s="100">
        <v>0</v>
      </c>
      <c r="EE61" s="100">
        <v>0</v>
      </c>
      <c r="EF61" s="100">
        <v>0</v>
      </c>
      <c r="EG61" s="100">
        <v>0</v>
      </c>
      <c r="EH61" s="102">
        <v>0</v>
      </c>
      <c r="EI61" s="100">
        <v>0</v>
      </c>
      <c r="EJ61" s="100">
        <v>0</v>
      </c>
      <c r="EK61" s="100">
        <v>0</v>
      </c>
      <c r="EL61" s="100">
        <v>0</v>
      </c>
      <c r="EM61" s="110">
        <v>0</v>
      </c>
      <c r="EN61" s="102">
        <v>0</v>
      </c>
      <c r="EO61" s="102">
        <v>0</v>
      </c>
      <c r="EP61" s="102">
        <v>0</v>
      </c>
      <c r="EQ61" s="102">
        <v>0</v>
      </c>
      <c r="ER61" s="100">
        <v>0</v>
      </c>
      <c r="ES61" s="100">
        <v>0</v>
      </c>
      <c r="ET61" s="100">
        <v>0</v>
      </c>
      <c r="EU61" s="100">
        <v>0</v>
      </c>
      <c r="EV61" s="100">
        <v>0</v>
      </c>
      <c r="EW61" s="102">
        <v>0</v>
      </c>
      <c r="EX61" s="100">
        <v>0</v>
      </c>
      <c r="EY61" s="100">
        <v>0</v>
      </c>
      <c r="EZ61" s="110">
        <v>0</v>
      </c>
      <c r="FA61" s="100">
        <v>0</v>
      </c>
      <c r="FB61" s="110">
        <v>0</v>
      </c>
      <c r="FC61" s="100">
        <v>0</v>
      </c>
      <c r="FD61" s="100">
        <v>0</v>
      </c>
      <c r="FE61" s="102">
        <v>0</v>
      </c>
      <c r="FF61" s="100">
        <v>0</v>
      </c>
      <c r="FG61" s="100">
        <v>0</v>
      </c>
      <c r="FH61" s="110">
        <v>0</v>
      </c>
      <c r="FI61" s="100">
        <v>0</v>
      </c>
      <c r="FJ61" s="100">
        <v>0</v>
      </c>
      <c r="FK61" s="100">
        <v>0</v>
      </c>
      <c r="FL61" s="100">
        <v>0</v>
      </c>
      <c r="FM61" s="100">
        <v>0</v>
      </c>
      <c r="FN61" s="110">
        <v>0</v>
      </c>
      <c r="FO61" s="100">
        <v>0</v>
      </c>
      <c r="FP61" s="100">
        <v>0</v>
      </c>
      <c r="FQ61" s="102">
        <v>0</v>
      </c>
      <c r="FR61" s="100">
        <v>0</v>
      </c>
      <c r="FS61" s="100">
        <v>0</v>
      </c>
      <c r="FT61" s="100">
        <v>0</v>
      </c>
      <c r="FU61" s="100">
        <v>0</v>
      </c>
      <c r="FV61" s="100">
        <v>0</v>
      </c>
      <c r="FW61" s="100">
        <v>0</v>
      </c>
      <c r="FX61" s="100">
        <v>0</v>
      </c>
      <c r="FY61" s="100">
        <v>0</v>
      </c>
      <c r="FZ61" s="100">
        <v>0</v>
      </c>
      <c r="GA61" s="100">
        <v>0</v>
      </c>
      <c r="GB61" s="100">
        <v>0</v>
      </c>
      <c r="GC61" s="100">
        <v>0</v>
      </c>
      <c r="GD61" s="100">
        <v>0</v>
      </c>
      <c r="GE61" s="100">
        <v>0</v>
      </c>
      <c r="GF61" s="100">
        <v>0</v>
      </c>
      <c r="GG61" s="100">
        <v>0</v>
      </c>
      <c r="GH61" s="100">
        <v>0</v>
      </c>
      <c r="GI61" s="100">
        <v>0</v>
      </c>
      <c r="GJ61" s="100">
        <v>0</v>
      </c>
      <c r="GK61" s="100">
        <v>0</v>
      </c>
      <c r="GL61" s="100">
        <v>0</v>
      </c>
      <c r="GM61" s="100">
        <v>0</v>
      </c>
      <c r="GN61" s="100">
        <v>0</v>
      </c>
      <c r="GO61" s="100">
        <v>0</v>
      </c>
      <c r="GP61" s="100">
        <v>0</v>
      </c>
      <c r="GQ61" s="110">
        <v>0</v>
      </c>
      <c r="GR61" s="100">
        <v>0</v>
      </c>
      <c r="GS61" s="100">
        <v>0</v>
      </c>
      <c r="GT61" s="102">
        <v>0</v>
      </c>
      <c r="GU61" s="110">
        <f t="shared" si="0"/>
        <v>1</v>
      </c>
    </row>
    <row r="62" spans="1:203">
      <c r="A62" s="107">
        <v>60</v>
      </c>
      <c r="B62" s="108" t="s">
        <v>269</v>
      </c>
      <c r="C62" s="100">
        <v>0</v>
      </c>
      <c r="D62" s="100">
        <v>0</v>
      </c>
      <c r="E62" s="100">
        <v>0</v>
      </c>
      <c r="F62" s="100">
        <v>0</v>
      </c>
      <c r="G62" s="100">
        <v>0</v>
      </c>
      <c r="H62" s="102">
        <v>0</v>
      </c>
      <c r="I62" s="100">
        <v>0</v>
      </c>
      <c r="J62" s="100">
        <v>0</v>
      </c>
      <c r="K62" s="102">
        <v>0</v>
      </c>
      <c r="L62" s="102">
        <v>0</v>
      </c>
      <c r="M62" s="100">
        <v>0</v>
      </c>
      <c r="N62" s="100">
        <v>0</v>
      </c>
      <c r="O62" s="100">
        <v>0</v>
      </c>
      <c r="P62" s="100">
        <v>0</v>
      </c>
      <c r="Q62" s="102">
        <v>0</v>
      </c>
      <c r="R62" s="102">
        <v>0</v>
      </c>
      <c r="S62" s="102">
        <v>0</v>
      </c>
      <c r="T62" s="100">
        <v>0</v>
      </c>
      <c r="U62" s="100">
        <v>0</v>
      </c>
      <c r="V62" s="102">
        <v>0</v>
      </c>
      <c r="W62" s="100">
        <v>0</v>
      </c>
      <c r="X62" s="100">
        <v>0</v>
      </c>
      <c r="Y62" s="102">
        <v>0</v>
      </c>
      <c r="Z62" s="100">
        <v>0</v>
      </c>
      <c r="AA62" s="102">
        <v>0</v>
      </c>
      <c r="AB62" s="102">
        <v>0</v>
      </c>
      <c r="AC62" s="100">
        <v>0</v>
      </c>
      <c r="AD62" s="102">
        <v>0</v>
      </c>
      <c r="AE62" s="102">
        <v>0</v>
      </c>
      <c r="AF62" s="102">
        <v>0</v>
      </c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  <c r="AL62" s="102">
        <v>0</v>
      </c>
      <c r="AM62" s="102">
        <v>0</v>
      </c>
      <c r="AN62" s="102">
        <v>0</v>
      </c>
      <c r="AO62" s="102">
        <v>0</v>
      </c>
      <c r="AP62" s="102">
        <v>0</v>
      </c>
      <c r="AQ62" s="102">
        <v>0</v>
      </c>
      <c r="AR62" s="100">
        <v>0</v>
      </c>
      <c r="AS62" s="100">
        <v>0</v>
      </c>
      <c r="AT62" s="100">
        <v>0</v>
      </c>
      <c r="AU62" s="100">
        <v>0</v>
      </c>
      <c r="AV62" s="100">
        <v>0</v>
      </c>
      <c r="AW62" s="100">
        <v>0</v>
      </c>
      <c r="AX62" s="100">
        <v>0</v>
      </c>
      <c r="AY62" s="100">
        <v>0</v>
      </c>
      <c r="AZ62" s="100">
        <v>0</v>
      </c>
      <c r="BA62" s="110">
        <v>0</v>
      </c>
      <c r="BB62" s="100">
        <v>0</v>
      </c>
      <c r="BC62" s="100">
        <v>0</v>
      </c>
      <c r="BD62" s="100">
        <v>0</v>
      </c>
      <c r="BE62" s="110">
        <v>0</v>
      </c>
      <c r="BF62" s="110">
        <v>0</v>
      </c>
      <c r="BG62" s="100">
        <v>0</v>
      </c>
      <c r="BH62" s="100">
        <v>0</v>
      </c>
      <c r="BI62" s="102">
        <v>0</v>
      </c>
      <c r="BJ62" s="102">
        <v>0</v>
      </c>
      <c r="BK62" s="102">
        <v>0</v>
      </c>
      <c r="BL62" s="100">
        <v>0</v>
      </c>
      <c r="BM62" s="100">
        <v>0</v>
      </c>
      <c r="BN62" s="100">
        <v>0</v>
      </c>
      <c r="BO62" s="102">
        <v>0</v>
      </c>
      <c r="BP62" s="102">
        <v>0</v>
      </c>
      <c r="BQ62" s="110">
        <v>1</v>
      </c>
      <c r="BR62" s="100">
        <v>0</v>
      </c>
      <c r="BS62" s="102">
        <v>0</v>
      </c>
      <c r="BT62" s="100">
        <v>0</v>
      </c>
      <c r="BU62" s="100">
        <v>0</v>
      </c>
      <c r="BV62" s="110">
        <v>0</v>
      </c>
      <c r="BW62" s="102">
        <v>0</v>
      </c>
      <c r="BX62" s="102">
        <v>0</v>
      </c>
      <c r="BY62" s="100">
        <v>0</v>
      </c>
      <c r="BZ62" s="102">
        <v>0</v>
      </c>
      <c r="CA62" s="102">
        <v>0</v>
      </c>
      <c r="CB62" s="102">
        <v>0</v>
      </c>
      <c r="CC62" s="102">
        <v>0</v>
      </c>
      <c r="CD62" s="100">
        <v>0</v>
      </c>
      <c r="CE62" s="102">
        <v>0</v>
      </c>
      <c r="CF62" s="102">
        <v>0</v>
      </c>
      <c r="CG62" s="102">
        <v>0</v>
      </c>
      <c r="CH62" s="102">
        <v>0</v>
      </c>
      <c r="CI62" s="102">
        <v>0</v>
      </c>
      <c r="CJ62" s="102">
        <v>0</v>
      </c>
      <c r="CK62" s="102">
        <v>0</v>
      </c>
      <c r="CL62" s="100">
        <v>0</v>
      </c>
      <c r="CM62" s="100">
        <v>0</v>
      </c>
      <c r="CN62" s="110">
        <v>0</v>
      </c>
      <c r="CO62" s="102">
        <v>0</v>
      </c>
      <c r="CP62" s="102">
        <v>0</v>
      </c>
      <c r="CQ62" s="100">
        <v>0</v>
      </c>
      <c r="CR62" s="100">
        <v>0</v>
      </c>
      <c r="CS62" s="102">
        <v>0</v>
      </c>
      <c r="CT62" s="100">
        <v>0</v>
      </c>
      <c r="CU62" s="102">
        <v>0</v>
      </c>
      <c r="CV62" s="102">
        <v>0</v>
      </c>
      <c r="CW62" s="100">
        <v>0</v>
      </c>
      <c r="CX62" s="100">
        <v>0</v>
      </c>
      <c r="CY62" s="100">
        <v>0</v>
      </c>
      <c r="CZ62" s="102">
        <v>0</v>
      </c>
      <c r="DA62" s="100">
        <v>0</v>
      </c>
      <c r="DB62" s="100">
        <v>0</v>
      </c>
      <c r="DC62" s="102">
        <v>0</v>
      </c>
      <c r="DD62" s="100">
        <v>0</v>
      </c>
      <c r="DE62" s="102">
        <v>0</v>
      </c>
      <c r="DF62" s="100">
        <v>0</v>
      </c>
      <c r="DG62" s="102">
        <v>0</v>
      </c>
      <c r="DH62" s="102">
        <v>0</v>
      </c>
      <c r="DI62" s="102">
        <v>0</v>
      </c>
      <c r="DJ62" s="102">
        <v>0</v>
      </c>
      <c r="DK62" s="102">
        <v>0</v>
      </c>
      <c r="DL62" s="100">
        <v>0</v>
      </c>
      <c r="DM62" s="102">
        <v>0</v>
      </c>
      <c r="DN62" s="100">
        <v>0</v>
      </c>
      <c r="DO62" s="100">
        <v>0</v>
      </c>
      <c r="DP62" s="100">
        <v>0</v>
      </c>
      <c r="DQ62" s="100">
        <v>0</v>
      </c>
      <c r="DR62" s="100">
        <v>0</v>
      </c>
      <c r="DS62" s="110">
        <v>0</v>
      </c>
      <c r="DT62" s="100">
        <v>0</v>
      </c>
      <c r="DU62" s="110">
        <v>0</v>
      </c>
      <c r="DV62" s="100">
        <v>0</v>
      </c>
      <c r="DW62" s="110">
        <v>0</v>
      </c>
      <c r="DX62" s="102">
        <v>0</v>
      </c>
      <c r="DY62" s="102">
        <v>0</v>
      </c>
      <c r="DZ62" s="110">
        <v>0</v>
      </c>
      <c r="EA62" s="110">
        <v>0</v>
      </c>
      <c r="EB62" s="100">
        <v>0</v>
      </c>
      <c r="EC62" s="100">
        <v>0</v>
      </c>
      <c r="ED62" s="100">
        <v>0</v>
      </c>
      <c r="EE62" s="100">
        <v>0</v>
      </c>
      <c r="EF62" s="100">
        <v>0</v>
      </c>
      <c r="EG62" s="100">
        <v>0</v>
      </c>
      <c r="EH62" s="102">
        <v>0</v>
      </c>
      <c r="EI62" s="100">
        <v>0</v>
      </c>
      <c r="EJ62" s="100">
        <v>0</v>
      </c>
      <c r="EK62" s="100">
        <v>0</v>
      </c>
      <c r="EL62" s="100">
        <v>0</v>
      </c>
      <c r="EM62" s="110">
        <v>0</v>
      </c>
      <c r="EN62" s="102">
        <v>0</v>
      </c>
      <c r="EO62" s="102">
        <v>0</v>
      </c>
      <c r="EP62" s="102">
        <v>0</v>
      </c>
      <c r="EQ62" s="102">
        <v>0</v>
      </c>
      <c r="ER62" s="100">
        <v>0</v>
      </c>
      <c r="ES62" s="100">
        <v>0</v>
      </c>
      <c r="ET62" s="100">
        <v>0</v>
      </c>
      <c r="EU62" s="100">
        <v>0</v>
      </c>
      <c r="EV62" s="100">
        <v>0</v>
      </c>
      <c r="EW62" s="102">
        <v>0</v>
      </c>
      <c r="EX62" s="100">
        <v>0</v>
      </c>
      <c r="EY62" s="100">
        <v>0</v>
      </c>
      <c r="EZ62" s="110">
        <v>0</v>
      </c>
      <c r="FA62" s="100">
        <v>0</v>
      </c>
      <c r="FB62" s="110">
        <v>0</v>
      </c>
      <c r="FC62" s="100">
        <v>0</v>
      </c>
      <c r="FD62" s="100">
        <v>0</v>
      </c>
      <c r="FE62" s="102">
        <v>0</v>
      </c>
      <c r="FF62" s="100">
        <v>0</v>
      </c>
      <c r="FG62" s="100">
        <v>0</v>
      </c>
      <c r="FH62" s="110">
        <v>0</v>
      </c>
      <c r="FI62" s="100">
        <v>0</v>
      </c>
      <c r="FJ62" s="100">
        <v>0</v>
      </c>
      <c r="FK62" s="100">
        <v>0</v>
      </c>
      <c r="FL62" s="100">
        <v>0</v>
      </c>
      <c r="FM62" s="100">
        <v>0</v>
      </c>
      <c r="FN62" s="110">
        <v>0</v>
      </c>
      <c r="FO62" s="100">
        <v>0</v>
      </c>
      <c r="FP62" s="100">
        <v>0</v>
      </c>
      <c r="FQ62" s="102">
        <v>0</v>
      </c>
      <c r="FR62" s="100">
        <v>0</v>
      </c>
      <c r="FS62" s="100">
        <v>0</v>
      </c>
      <c r="FT62" s="100">
        <v>0</v>
      </c>
      <c r="FU62" s="100">
        <v>0</v>
      </c>
      <c r="FV62" s="100">
        <v>0</v>
      </c>
      <c r="FW62" s="100">
        <v>0</v>
      </c>
      <c r="FX62" s="100">
        <v>0</v>
      </c>
      <c r="FY62" s="100">
        <v>0</v>
      </c>
      <c r="FZ62" s="100">
        <v>0</v>
      </c>
      <c r="GA62" s="100">
        <v>0</v>
      </c>
      <c r="GB62" s="100">
        <v>0</v>
      </c>
      <c r="GC62" s="100">
        <v>0</v>
      </c>
      <c r="GD62" s="100">
        <v>0</v>
      </c>
      <c r="GE62" s="100">
        <v>0</v>
      </c>
      <c r="GF62" s="100">
        <v>0</v>
      </c>
      <c r="GG62" s="100">
        <v>0</v>
      </c>
      <c r="GH62" s="100">
        <v>0</v>
      </c>
      <c r="GI62" s="100">
        <v>0</v>
      </c>
      <c r="GJ62" s="100">
        <v>0</v>
      </c>
      <c r="GK62" s="100">
        <v>0</v>
      </c>
      <c r="GL62" s="100">
        <v>0</v>
      </c>
      <c r="GM62" s="100">
        <v>0</v>
      </c>
      <c r="GN62" s="100">
        <v>0</v>
      </c>
      <c r="GO62" s="100">
        <v>0</v>
      </c>
      <c r="GP62" s="100">
        <v>0</v>
      </c>
      <c r="GQ62" s="110">
        <v>0</v>
      </c>
      <c r="GR62" s="100">
        <v>0</v>
      </c>
      <c r="GS62" s="100">
        <v>0</v>
      </c>
      <c r="GT62" s="102">
        <v>0</v>
      </c>
      <c r="GU62" s="110">
        <f t="shared" si="0"/>
        <v>1</v>
      </c>
    </row>
    <row r="63" spans="1:203">
      <c r="A63" s="107">
        <v>61</v>
      </c>
      <c r="B63" s="108" t="s">
        <v>270</v>
      </c>
      <c r="C63" s="100">
        <v>0</v>
      </c>
      <c r="D63" s="100">
        <v>0</v>
      </c>
      <c r="E63" s="100">
        <v>0</v>
      </c>
      <c r="F63" s="100">
        <v>0</v>
      </c>
      <c r="G63" s="100">
        <v>0</v>
      </c>
      <c r="H63" s="102">
        <v>0</v>
      </c>
      <c r="I63" s="100">
        <v>0</v>
      </c>
      <c r="J63" s="100">
        <v>0</v>
      </c>
      <c r="K63" s="102">
        <v>0</v>
      </c>
      <c r="L63" s="102">
        <v>0</v>
      </c>
      <c r="M63" s="100">
        <v>0</v>
      </c>
      <c r="N63" s="100">
        <v>0</v>
      </c>
      <c r="O63" s="100">
        <v>0</v>
      </c>
      <c r="P63" s="100">
        <v>0</v>
      </c>
      <c r="Q63" s="102">
        <v>0</v>
      </c>
      <c r="R63" s="102">
        <v>0</v>
      </c>
      <c r="S63" s="102">
        <v>0</v>
      </c>
      <c r="T63" s="100">
        <v>0</v>
      </c>
      <c r="U63" s="100">
        <v>0</v>
      </c>
      <c r="V63" s="102">
        <v>0</v>
      </c>
      <c r="W63" s="100">
        <v>0</v>
      </c>
      <c r="X63" s="100">
        <v>0</v>
      </c>
      <c r="Y63" s="102">
        <v>0</v>
      </c>
      <c r="Z63" s="100">
        <v>0</v>
      </c>
      <c r="AA63" s="102">
        <v>0</v>
      </c>
      <c r="AB63" s="102">
        <v>0</v>
      </c>
      <c r="AC63" s="100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2">
        <v>0</v>
      </c>
      <c r="AO63" s="102">
        <v>0</v>
      </c>
      <c r="AP63" s="102">
        <v>0</v>
      </c>
      <c r="AQ63" s="102">
        <v>0</v>
      </c>
      <c r="AR63" s="100">
        <v>0</v>
      </c>
      <c r="AS63" s="100">
        <v>0</v>
      </c>
      <c r="AT63" s="100">
        <v>0</v>
      </c>
      <c r="AU63" s="100">
        <v>0</v>
      </c>
      <c r="AV63" s="100">
        <v>0</v>
      </c>
      <c r="AW63" s="100">
        <v>0</v>
      </c>
      <c r="AX63" s="100">
        <v>0</v>
      </c>
      <c r="AY63" s="100">
        <v>0</v>
      </c>
      <c r="AZ63" s="100">
        <v>0</v>
      </c>
      <c r="BA63" s="110">
        <v>0</v>
      </c>
      <c r="BB63" s="100">
        <v>0</v>
      </c>
      <c r="BC63" s="100">
        <v>0</v>
      </c>
      <c r="BD63" s="100">
        <v>0</v>
      </c>
      <c r="BE63" s="110">
        <v>0</v>
      </c>
      <c r="BF63" s="110">
        <v>0</v>
      </c>
      <c r="BG63" s="100">
        <v>0</v>
      </c>
      <c r="BH63" s="100">
        <v>0</v>
      </c>
      <c r="BI63" s="102">
        <v>0</v>
      </c>
      <c r="BJ63" s="102">
        <v>0</v>
      </c>
      <c r="BK63" s="102">
        <v>0</v>
      </c>
      <c r="BL63" s="100">
        <v>0</v>
      </c>
      <c r="BM63" s="100">
        <v>0</v>
      </c>
      <c r="BN63" s="100">
        <v>0</v>
      </c>
      <c r="BO63" s="102">
        <v>0</v>
      </c>
      <c r="BP63" s="102">
        <v>0</v>
      </c>
      <c r="BQ63" s="110">
        <v>0</v>
      </c>
      <c r="BR63" s="100">
        <v>0</v>
      </c>
      <c r="BS63" s="102">
        <v>0</v>
      </c>
      <c r="BT63" s="100">
        <v>0</v>
      </c>
      <c r="BU63" s="100">
        <v>0</v>
      </c>
      <c r="BV63" s="110">
        <v>0</v>
      </c>
      <c r="BW63" s="102">
        <v>0</v>
      </c>
      <c r="BX63" s="102">
        <v>0</v>
      </c>
      <c r="BY63" s="100">
        <v>0</v>
      </c>
      <c r="BZ63" s="102">
        <v>0</v>
      </c>
      <c r="CA63" s="102">
        <v>0</v>
      </c>
      <c r="CB63" s="102">
        <v>0</v>
      </c>
      <c r="CC63" s="102">
        <v>0</v>
      </c>
      <c r="CD63" s="100">
        <v>0</v>
      </c>
      <c r="CE63" s="102">
        <v>0</v>
      </c>
      <c r="CF63" s="102">
        <v>0</v>
      </c>
      <c r="CG63" s="102">
        <v>0</v>
      </c>
      <c r="CH63" s="102">
        <v>0</v>
      </c>
      <c r="CI63" s="102">
        <v>0</v>
      </c>
      <c r="CJ63" s="102">
        <v>0</v>
      </c>
      <c r="CK63" s="102">
        <v>0</v>
      </c>
      <c r="CL63" s="100">
        <v>0</v>
      </c>
      <c r="CM63" s="100">
        <v>0</v>
      </c>
      <c r="CN63" s="110">
        <v>0</v>
      </c>
      <c r="CO63" s="102">
        <v>0</v>
      </c>
      <c r="CP63" s="102">
        <v>0</v>
      </c>
      <c r="CQ63" s="100">
        <v>0</v>
      </c>
      <c r="CR63" s="100">
        <v>0</v>
      </c>
      <c r="CS63" s="102">
        <v>0</v>
      </c>
      <c r="CT63" s="100">
        <v>0</v>
      </c>
      <c r="CU63" s="102">
        <v>0</v>
      </c>
      <c r="CV63" s="102">
        <v>0</v>
      </c>
      <c r="CW63" s="100">
        <v>0</v>
      </c>
      <c r="CX63" s="100">
        <v>0</v>
      </c>
      <c r="CY63" s="100">
        <v>0</v>
      </c>
      <c r="CZ63" s="102">
        <v>0</v>
      </c>
      <c r="DA63" s="100">
        <v>0</v>
      </c>
      <c r="DB63" s="100">
        <v>0</v>
      </c>
      <c r="DC63" s="102">
        <v>0</v>
      </c>
      <c r="DD63" s="100">
        <v>0</v>
      </c>
      <c r="DE63" s="102">
        <v>0</v>
      </c>
      <c r="DF63" s="100">
        <v>0</v>
      </c>
      <c r="DG63" s="102">
        <v>0</v>
      </c>
      <c r="DH63" s="102">
        <v>0</v>
      </c>
      <c r="DI63" s="102">
        <v>0</v>
      </c>
      <c r="DJ63" s="102">
        <v>0</v>
      </c>
      <c r="DK63" s="102">
        <v>0</v>
      </c>
      <c r="DL63" s="100">
        <v>0</v>
      </c>
      <c r="DM63" s="102">
        <v>0</v>
      </c>
      <c r="DN63" s="100">
        <v>0</v>
      </c>
      <c r="DO63" s="100">
        <v>0</v>
      </c>
      <c r="DP63" s="100">
        <v>0</v>
      </c>
      <c r="DQ63" s="100">
        <v>0</v>
      </c>
      <c r="DR63" s="100">
        <v>0</v>
      </c>
      <c r="DS63" s="110">
        <v>0</v>
      </c>
      <c r="DT63" s="100">
        <v>0</v>
      </c>
      <c r="DU63" s="110">
        <v>0</v>
      </c>
      <c r="DV63" s="100">
        <v>0</v>
      </c>
      <c r="DW63" s="110">
        <v>0</v>
      </c>
      <c r="DX63" s="102">
        <v>0</v>
      </c>
      <c r="DY63" s="102">
        <v>0</v>
      </c>
      <c r="DZ63" s="110">
        <v>0</v>
      </c>
      <c r="EA63" s="110">
        <v>0</v>
      </c>
      <c r="EB63" s="100">
        <v>0</v>
      </c>
      <c r="EC63" s="100">
        <v>0</v>
      </c>
      <c r="ED63" s="100">
        <v>0</v>
      </c>
      <c r="EE63" s="100">
        <v>0</v>
      </c>
      <c r="EF63" s="100">
        <v>0</v>
      </c>
      <c r="EG63" s="100">
        <v>0</v>
      </c>
      <c r="EH63" s="102">
        <v>0</v>
      </c>
      <c r="EI63" s="100">
        <v>0</v>
      </c>
      <c r="EJ63" s="100">
        <v>0</v>
      </c>
      <c r="EK63" s="100">
        <v>0</v>
      </c>
      <c r="EL63" s="100">
        <v>0</v>
      </c>
      <c r="EM63" s="110">
        <v>0</v>
      </c>
      <c r="EN63" s="102">
        <v>0</v>
      </c>
      <c r="EO63" s="102">
        <v>0</v>
      </c>
      <c r="EP63" s="102">
        <v>0</v>
      </c>
      <c r="EQ63" s="102">
        <v>0</v>
      </c>
      <c r="ER63" s="100">
        <v>0</v>
      </c>
      <c r="ES63" s="100">
        <v>0</v>
      </c>
      <c r="ET63" s="100">
        <v>0</v>
      </c>
      <c r="EU63" s="100">
        <v>0</v>
      </c>
      <c r="EV63" s="100">
        <v>0</v>
      </c>
      <c r="EW63" s="102">
        <v>0</v>
      </c>
      <c r="EX63" s="100">
        <v>1</v>
      </c>
      <c r="EY63" s="100">
        <v>0</v>
      </c>
      <c r="EZ63" s="110">
        <v>0</v>
      </c>
      <c r="FA63" s="100">
        <v>0</v>
      </c>
      <c r="FB63" s="110">
        <v>0</v>
      </c>
      <c r="FC63" s="100">
        <v>0</v>
      </c>
      <c r="FD63" s="100">
        <v>0</v>
      </c>
      <c r="FE63" s="102">
        <v>0</v>
      </c>
      <c r="FF63" s="100">
        <v>0</v>
      </c>
      <c r="FG63" s="100">
        <v>0</v>
      </c>
      <c r="FH63" s="110">
        <v>0</v>
      </c>
      <c r="FI63" s="100">
        <v>0</v>
      </c>
      <c r="FJ63" s="100">
        <v>0</v>
      </c>
      <c r="FK63" s="100">
        <v>0</v>
      </c>
      <c r="FL63" s="100">
        <v>0</v>
      </c>
      <c r="FM63" s="100">
        <v>0</v>
      </c>
      <c r="FN63" s="110">
        <v>0</v>
      </c>
      <c r="FO63" s="100">
        <v>0</v>
      </c>
      <c r="FP63" s="100">
        <v>0</v>
      </c>
      <c r="FQ63" s="102">
        <v>0</v>
      </c>
      <c r="FR63" s="100">
        <v>0</v>
      </c>
      <c r="FS63" s="100">
        <v>0</v>
      </c>
      <c r="FT63" s="100">
        <v>0</v>
      </c>
      <c r="FU63" s="100">
        <v>0</v>
      </c>
      <c r="FV63" s="100">
        <v>0</v>
      </c>
      <c r="FW63" s="100">
        <v>0</v>
      </c>
      <c r="FX63" s="100">
        <v>0</v>
      </c>
      <c r="FY63" s="100">
        <v>0</v>
      </c>
      <c r="FZ63" s="100">
        <v>0</v>
      </c>
      <c r="GA63" s="100">
        <v>0</v>
      </c>
      <c r="GB63" s="100">
        <v>0</v>
      </c>
      <c r="GC63" s="100">
        <v>0</v>
      </c>
      <c r="GD63" s="100">
        <v>0</v>
      </c>
      <c r="GE63" s="100">
        <v>0</v>
      </c>
      <c r="GF63" s="100">
        <v>0</v>
      </c>
      <c r="GG63" s="100">
        <v>0</v>
      </c>
      <c r="GH63" s="100">
        <v>0</v>
      </c>
      <c r="GI63" s="100">
        <v>0</v>
      </c>
      <c r="GJ63" s="100">
        <v>0</v>
      </c>
      <c r="GK63" s="100">
        <v>0</v>
      </c>
      <c r="GL63" s="100">
        <v>0</v>
      </c>
      <c r="GM63" s="100">
        <v>0</v>
      </c>
      <c r="GN63" s="100">
        <v>0</v>
      </c>
      <c r="GO63" s="100">
        <v>0</v>
      </c>
      <c r="GP63" s="100">
        <v>0</v>
      </c>
      <c r="GQ63" s="110">
        <v>0</v>
      </c>
      <c r="GR63" s="100">
        <v>0</v>
      </c>
      <c r="GS63" s="100">
        <v>0</v>
      </c>
      <c r="GT63" s="102">
        <v>0</v>
      </c>
      <c r="GU63" s="110">
        <f t="shared" si="0"/>
        <v>1</v>
      </c>
    </row>
    <row r="64" spans="1:203">
      <c r="A64" s="107">
        <v>62</v>
      </c>
      <c r="B64" s="108" t="s">
        <v>271</v>
      </c>
      <c r="C64" s="100">
        <v>0</v>
      </c>
      <c r="D64" s="100">
        <v>0</v>
      </c>
      <c r="E64" s="100">
        <v>0</v>
      </c>
      <c r="F64" s="100">
        <v>0</v>
      </c>
      <c r="G64" s="100">
        <v>0</v>
      </c>
      <c r="H64" s="102">
        <v>0</v>
      </c>
      <c r="I64" s="100">
        <v>0</v>
      </c>
      <c r="J64" s="100">
        <v>0</v>
      </c>
      <c r="K64" s="102">
        <v>0</v>
      </c>
      <c r="L64" s="102">
        <v>0</v>
      </c>
      <c r="M64" s="100">
        <v>0</v>
      </c>
      <c r="N64" s="100">
        <v>0</v>
      </c>
      <c r="O64" s="100">
        <v>0</v>
      </c>
      <c r="P64" s="100">
        <v>0</v>
      </c>
      <c r="Q64" s="102">
        <v>0</v>
      </c>
      <c r="R64" s="102">
        <v>0</v>
      </c>
      <c r="S64" s="102">
        <v>0</v>
      </c>
      <c r="T64" s="100">
        <v>0</v>
      </c>
      <c r="U64" s="100">
        <v>0</v>
      </c>
      <c r="V64" s="102">
        <v>0</v>
      </c>
      <c r="W64" s="100">
        <v>0</v>
      </c>
      <c r="X64" s="100">
        <v>0</v>
      </c>
      <c r="Y64" s="102">
        <v>0</v>
      </c>
      <c r="Z64" s="100">
        <v>0</v>
      </c>
      <c r="AA64" s="102">
        <v>0</v>
      </c>
      <c r="AB64" s="102">
        <v>0</v>
      </c>
      <c r="AC64" s="100">
        <v>0</v>
      </c>
      <c r="AD64" s="102">
        <v>0</v>
      </c>
      <c r="AE64" s="102">
        <v>0</v>
      </c>
      <c r="AF64" s="102">
        <v>0</v>
      </c>
      <c r="AG64" s="102">
        <v>0</v>
      </c>
      <c r="AH64" s="102">
        <v>0</v>
      </c>
      <c r="AI64" s="102">
        <v>0</v>
      </c>
      <c r="AJ64" s="102">
        <v>0</v>
      </c>
      <c r="AK64" s="102">
        <v>0</v>
      </c>
      <c r="AL64" s="102">
        <v>0</v>
      </c>
      <c r="AM64" s="102">
        <v>0</v>
      </c>
      <c r="AN64" s="102">
        <v>0</v>
      </c>
      <c r="AO64" s="102">
        <v>0</v>
      </c>
      <c r="AP64" s="102">
        <v>0</v>
      </c>
      <c r="AQ64" s="102">
        <v>0</v>
      </c>
      <c r="AR64" s="100">
        <v>0</v>
      </c>
      <c r="AS64" s="100">
        <v>0</v>
      </c>
      <c r="AT64" s="100">
        <v>0</v>
      </c>
      <c r="AU64" s="100">
        <v>0</v>
      </c>
      <c r="AV64" s="100">
        <v>0</v>
      </c>
      <c r="AW64" s="100">
        <v>0</v>
      </c>
      <c r="AX64" s="100">
        <v>0</v>
      </c>
      <c r="AY64" s="100">
        <v>0</v>
      </c>
      <c r="AZ64" s="100">
        <v>0</v>
      </c>
      <c r="BA64" s="110">
        <v>0</v>
      </c>
      <c r="BB64" s="100">
        <v>0</v>
      </c>
      <c r="BC64" s="100">
        <v>0</v>
      </c>
      <c r="BD64" s="100">
        <v>0</v>
      </c>
      <c r="BE64" s="110">
        <v>0</v>
      </c>
      <c r="BF64" s="110">
        <v>0</v>
      </c>
      <c r="BG64" s="100">
        <v>0</v>
      </c>
      <c r="BH64" s="100">
        <v>0</v>
      </c>
      <c r="BI64" s="102">
        <v>0</v>
      </c>
      <c r="BJ64" s="102">
        <v>0</v>
      </c>
      <c r="BK64" s="102">
        <v>0</v>
      </c>
      <c r="BL64" s="100">
        <v>0</v>
      </c>
      <c r="BM64" s="100">
        <v>0</v>
      </c>
      <c r="BN64" s="100">
        <v>0</v>
      </c>
      <c r="BO64" s="102">
        <v>0</v>
      </c>
      <c r="BP64" s="102">
        <v>0</v>
      </c>
      <c r="BQ64" s="110">
        <v>0</v>
      </c>
      <c r="BR64" s="100">
        <v>0</v>
      </c>
      <c r="BS64" s="102">
        <v>0</v>
      </c>
      <c r="BT64" s="100">
        <v>0</v>
      </c>
      <c r="BU64" s="100">
        <v>0</v>
      </c>
      <c r="BV64" s="110">
        <v>0</v>
      </c>
      <c r="BW64" s="102">
        <v>0</v>
      </c>
      <c r="BX64" s="102">
        <v>0</v>
      </c>
      <c r="BY64" s="100">
        <v>0</v>
      </c>
      <c r="BZ64" s="102">
        <v>0</v>
      </c>
      <c r="CA64" s="102">
        <v>0</v>
      </c>
      <c r="CB64" s="102">
        <v>0</v>
      </c>
      <c r="CC64" s="102">
        <v>0</v>
      </c>
      <c r="CD64" s="100">
        <v>0</v>
      </c>
      <c r="CE64" s="102">
        <v>0</v>
      </c>
      <c r="CF64" s="102">
        <v>0</v>
      </c>
      <c r="CG64" s="102">
        <v>0</v>
      </c>
      <c r="CH64" s="102">
        <v>0</v>
      </c>
      <c r="CI64" s="102">
        <v>0</v>
      </c>
      <c r="CJ64" s="102">
        <v>0</v>
      </c>
      <c r="CK64" s="102">
        <v>0</v>
      </c>
      <c r="CL64" s="100">
        <v>0</v>
      </c>
      <c r="CM64" s="100">
        <v>0</v>
      </c>
      <c r="CN64" s="110">
        <v>0</v>
      </c>
      <c r="CO64" s="102">
        <v>0</v>
      </c>
      <c r="CP64" s="102">
        <v>0</v>
      </c>
      <c r="CQ64" s="100">
        <v>0</v>
      </c>
      <c r="CR64" s="100">
        <v>0</v>
      </c>
      <c r="CS64" s="102">
        <v>0</v>
      </c>
      <c r="CT64" s="100">
        <v>0</v>
      </c>
      <c r="CU64" s="102">
        <v>0</v>
      </c>
      <c r="CV64" s="102">
        <v>0</v>
      </c>
      <c r="CW64" s="100">
        <v>0</v>
      </c>
      <c r="CX64" s="100">
        <v>0</v>
      </c>
      <c r="CY64" s="100">
        <v>0</v>
      </c>
      <c r="CZ64" s="102">
        <v>0</v>
      </c>
      <c r="DA64" s="100">
        <v>0</v>
      </c>
      <c r="DB64" s="100">
        <v>0</v>
      </c>
      <c r="DC64" s="102">
        <v>0</v>
      </c>
      <c r="DD64" s="100">
        <v>0</v>
      </c>
      <c r="DE64" s="102">
        <v>0</v>
      </c>
      <c r="DF64" s="100">
        <v>0</v>
      </c>
      <c r="DG64" s="102">
        <v>0</v>
      </c>
      <c r="DH64" s="102">
        <v>0</v>
      </c>
      <c r="DI64" s="102">
        <v>0</v>
      </c>
      <c r="DJ64" s="102">
        <v>0</v>
      </c>
      <c r="DK64" s="102">
        <v>0</v>
      </c>
      <c r="DL64" s="100">
        <v>0</v>
      </c>
      <c r="DM64" s="102">
        <v>0</v>
      </c>
      <c r="DN64" s="100">
        <v>0</v>
      </c>
      <c r="DO64" s="100">
        <v>0</v>
      </c>
      <c r="DP64" s="100">
        <v>0</v>
      </c>
      <c r="DQ64" s="100">
        <v>0</v>
      </c>
      <c r="DR64" s="100">
        <v>0</v>
      </c>
      <c r="DS64" s="110">
        <v>0</v>
      </c>
      <c r="DT64" s="100">
        <v>0</v>
      </c>
      <c r="DU64" s="110">
        <v>0.03</v>
      </c>
      <c r="DV64" s="100">
        <v>0.26639564002176103</v>
      </c>
      <c r="DW64" s="110">
        <v>0</v>
      </c>
      <c r="DX64" s="102">
        <v>0</v>
      </c>
      <c r="DY64" s="102">
        <v>0</v>
      </c>
      <c r="DZ64" s="110">
        <v>0</v>
      </c>
      <c r="EA64" s="110">
        <v>0</v>
      </c>
      <c r="EB64" s="100">
        <v>0</v>
      </c>
      <c r="EC64" s="100">
        <v>0</v>
      </c>
      <c r="ED64" s="100">
        <v>0</v>
      </c>
      <c r="EE64" s="100">
        <v>0</v>
      </c>
      <c r="EF64" s="100">
        <v>0</v>
      </c>
      <c r="EG64" s="100">
        <v>0</v>
      </c>
      <c r="EH64" s="102">
        <v>0</v>
      </c>
      <c r="EI64" s="100">
        <v>0</v>
      </c>
      <c r="EJ64" s="100">
        <v>0</v>
      </c>
      <c r="EK64" s="100">
        <v>0</v>
      </c>
      <c r="EL64" s="100">
        <v>0</v>
      </c>
      <c r="EM64" s="110">
        <v>0</v>
      </c>
      <c r="EN64" s="102">
        <v>0</v>
      </c>
      <c r="EO64" s="102">
        <v>0</v>
      </c>
      <c r="EP64" s="102">
        <v>0</v>
      </c>
      <c r="EQ64" s="102">
        <v>0</v>
      </c>
      <c r="ER64" s="100">
        <v>0</v>
      </c>
      <c r="ES64" s="100">
        <v>0</v>
      </c>
      <c r="ET64" s="100">
        <v>0</v>
      </c>
      <c r="EU64" s="100">
        <v>0</v>
      </c>
      <c r="EV64" s="100">
        <v>0</v>
      </c>
      <c r="EW64" s="102">
        <v>0</v>
      </c>
      <c r="EX64" s="100">
        <v>0</v>
      </c>
      <c r="EY64" s="100">
        <v>0</v>
      </c>
      <c r="EZ64" s="110">
        <v>0</v>
      </c>
      <c r="FA64" s="100">
        <v>0</v>
      </c>
      <c r="FB64" s="110">
        <v>0</v>
      </c>
      <c r="FC64" s="100">
        <v>0</v>
      </c>
      <c r="FD64" s="100">
        <v>0</v>
      </c>
      <c r="FE64" s="102">
        <v>0</v>
      </c>
      <c r="FF64" s="100">
        <v>0</v>
      </c>
      <c r="FG64" s="100">
        <v>0</v>
      </c>
      <c r="FH64" s="110">
        <v>0</v>
      </c>
      <c r="FI64" s="100">
        <v>0</v>
      </c>
      <c r="FJ64" s="100">
        <v>0</v>
      </c>
      <c r="FK64" s="100">
        <v>0</v>
      </c>
      <c r="FL64" s="100">
        <v>0</v>
      </c>
      <c r="FM64" s="100">
        <v>0</v>
      </c>
      <c r="FN64" s="110">
        <v>0</v>
      </c>
      <c r="FO64" s="100">
        <v>0.703604359978239</v>
      </c>
      <c r="FP64" s="100">
        <v>0</v>
      </c>
      <c r="FQ64" s="102">
        <v>0</v>
      </c>
      <c r="FR64" s="100">
        <v>0</v>
      </c>
      <c r="FS64" s="100">
        <v>0</v>
      </c>
      <c r="FT64" s="100">
        <v>0</v>
      </c>
      <c r="FU64" s="100">
        <v>0</v>
      </c>
      <c r="FV64" s="100">
        <v>0</v>
      </c>
      <c r="FW64" s="100">
        <v>0</v>
      </c>
      <c r="FX64" s="100">
        <v>0</v>
      </c>
      <c r="FY64" s="100">
        <v>0</v>
      </c>
      <c r="FZ64" s="100">
        <v>0</v>
      </c>
      <c r="GA64" s="100">
        <v>0</v>
      </c>
      <c r="GB64" s="100">
        <v>0</v>
      </c>
      <c r="GC64" s="100">
        <v>0</v>
      </c>
      <c r="GD64" s="100">
        <v>0</v>
      </c>
      <c r="GE64" s="100">
        <v>0</v>
      </c>
      <c r="GF64" s="100">
        <v>0</v>
      </c>
      <c r="GG64" s="100">
        <v>0</v>
      </c>
      <c r="GH64" s="100">
        <v>0</v>
      </c>
      <c r="GI64" s="100">
        <v>0</v>
      </c>
      <c r="GJ64" s="100">
        <v>0</v>
      </c>
      <c r="GK64" s="100">
        <v>0</v>
      </c>
      <c r="GL64" s="100">
        <v>0</v>
      </c>
      <c r="GM64" s="100">
        <v>0</v>
      </c>
      <c r="GN64" s="100">
        <v>0</v>
      </c>
      <c r="GO64" s="100">
        <v>0</v>
      </c>
      <c r="GP64" s="100">
        <v>0</v>
      </c>
      <c r="GQ64" s="110">
        <v>0</v>
      </c>
      <c r="GR64" s="100">
        <v>0</v>
      </c>
      <c r="GS64" s="100">
        <v>0</v>
      </c>
      <c r="GT64" s="102">
        <v>0</v>
      </c>
      <c r="GU64" s="110">
        <f t="shared" si="0"/>
        <v>1</v>
      </c>
    </row>
    <row r="65" spans="1:203">
      <c r="A65" s="107">
        <v>63</v>
      </c>
      <c r="B65" s="108" t="s">
        <v>272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2">
        <v>0</v>
      </c>
      <c r="I65" s="100">
        <v>0</v>
      </c>
      <c r="J65" s="100">
        <v>0</v>
      </c>
      <c r="K65" s="102">
        <v>0</v>
      </c>
      <c r="L65" s="102">
        <v>0</v>
      </c>
      <c r="M65" s="100">
        <v>0</v>
      </c>
      <c r="N65" s="100">
        <v>0</v>
      </c>
      <c r="O65" s="100">
        <v>0</v>
      </c>
      <c r="P65" s="100">
        <v>0</v>
      </c>
      <c r="Q65" s="102">
        <v>0</v>
      </c>
      <c r="R65" s="102">
        <v>0</v>
      </c>
      <c r="S65" s="102">
        <v>0</v>
      </c>
      <c r="T65" s="100">
        <v>0</v>
      </c>
      <c r="U65" s="100">
        <v>0</v>
      </c>
      <c r="V65" s="102">
        <v>0</v>
      </c>
      <c r="W65" s="100">
        <v>0</v>
      </c>
      <c r="X65" s="100">
        <v>0</v>
      </c>
      <c r="Y65" s="102">
        <v>0</v>
      </c>
      <c r="Z65" s="100">
        <v>0</v>
      </c>
      <c r="AA65" s="102">
        <v>0</v>
      </c>
      <c r="AB65" s="102">
        <v>0</v>
      </c>
      <c r="AC65" s="100">
        <v>0</v>
      </c>
      <c r="AD65" s="102">
        <v>0</v>
      </c>
      <c r="AE65" s="102">
        <v>0</v>
      </c>
      <c r="AF65" s="102">
        <v>0</v>
      </c>
      <c r="AG65" s="102">
        <v>0</v>
      </c>
      <c r="AH65" s="102">
        <v>0</v>
      </c>
      <c r="AI65" s="102">
        <v>0</v>
      </c>
      <c r="AJ65" s="102">
        <v>0</v>
      </c>
      <c r="AK65" s="102">
        <v>0</v>
      </c>
      <c r="AL65" s="102">
        <v>0</v>
      </c>
      <c r="AM65" s="102">
        <v>0</v>
      </c>
      <c r="AN65" s="102">
        <v>0</v>
      </c>
      <c r="AO65" s="102">
        <v>0</v>
      </c>
      <c r="AP65" s="102">
        <v>0</v>
      </c>
      <c r="AQ65" s="102">
        <v>0</v>
      </c>
      <c r="AR65" s="100">
        <v>0</v>
      </c>
      <c r="AS65" s="100">
        <v>0</v>
      </c>
      <c r="AT65" s="100">
        <v>0</v>
      </c>
      <c r="AU65" s="100">
        <v>0</v>
      </c>
      <c r="AV65" s="100">
        <v>0</v>
      </c>
      <c r="AW65" s="100">
        <v>0</v>
      </c>
      <c r="AX65" s="100">
        <v>0</v>
      </c>
      <c r="AY65" s="100">
        <v>0</v>
      </c>
      <c r="AZ65" s="100">
        <v>0</v>
      </c>
      <c r="BA65" s="110">
        <v>0</v>
      </c>
      <c r="BB65" s="100">
        <v>0</v>
      </c>
      <c r="BC65" s="100">
        <v>0</v>
      </c>
      <c r="BD65" s="100">
        <v>0</v>
      </c>
      <c r="BE65" s="110">
        <v>0</v>
      </c>
      <c r="BF65" s="110">
        <v>0</v>
      </c>
      <c r="BG65" s="100">
        <v>0</v>
      </c>
      <c r="BH65" s="100">
        <v>0</v>
      </c>
      <c r="BI65" s="102">
        <v>0</v>
      </c>
      <c r="BJ65" s="102">
        <v>0</v>
      </c>
      <c r="BK65" s="102">
        <v>0</v>
      </c>
      <c r="BL65" s="100">
        <v>0</v>
      </c>
      <c r="BM65" s="100">
        <v>0</v>
      </c>
      <c r="BN65" s="100">
        <v>0</v>
      </c>
      <c r="BO65" s="102">
        <v>0</v>
      </c>
      <c r="BP65" s="102">
        <v>0</v>
      </c>
      <c r="BQ65" s="110">
        <v>0</v>
      </c>
      <c r="BR65" s="100">
        <v>0</v>
      </c>
      <c r="BS65" s="102">
        <v>0</v>
      </c>
      <c r="BT65" s="100">
        <v>0</v>
      </c>
      <c r="BU65" s="100">
        <v>0</v>
      </c>
      <c r="BV65" s="110">
        <v>0</v>
      </c>
      <c r="BW65" s="102">
        <v>0</v>
      </c>
      <c r="BX65" s="102">
        <v>0</v>
      </c>
      <c r="BY65" s="100">
        <v>0</v>
      </c>
      <c r="BZ65" s="102">
        <v>0</v>
      </c>
      <c r="CA65" s="102">
        <v>0</v>
      </c>
      <c r="CB65" s="102">
        <v>0</v>
      </c>
      <c r="CC65" s="102">
        <v>0</v>
      </c>
      <c r="CD65" s="100">
        <v>0</v>
      </c>
      <c r="CE65" s="102">
        <v>0</v>
      </c>
      <c r="CF65" s="102">
        <v>0</v>
      </c>
      <c r="CG65" s="102">
        <v>0</v>
      </c>
      <c r="CH65" s="102">
        <v>0</v>
      </c>
      <c r="CI65" s="102">
        <v>0</v>
      </c>
      <c r="CJ65" s="102">
        <v>0</v>
      </c>
      <c r="CK65" s="102">
        <v>0</v>
      </c>
      <c r="CL65" s="100">
        <v>0</v>
      </c>
      <c r="CM65" s="100">
        <v>0</v>
      </c>
      <c r="CN65" s="110">
        <v>0</v>
      </c>
      <c r="CO65" s="102">
        <v>0</v>
      </c>
      <c r="CP65" s="102">
        <v>0</v>
      </c>
      <c r="CQ65" s="100">
        <v>0</v>
      </c>
      <c r="CR65" s="100">
        <v>0</v>
      </c>
      <c r="CS65" s="102">
        <v>0</v>
      </c>
      <c r="CT65" s="100">
        <v>0</v>
      </c>
      <c r="CU65" s="102">
        <v>0</v>
      </c>
      <c r="CV65" s="102">
        <v>0</v>
      </c>
      <c r="CW65" s="100">
        <v>0</v>
      </c>
      <c r="CX65" s="100">
        <v>0</v>
      </c>
      <c r="CY65" s="100">
        <v>0</v>
      </c>
      <c r="CZ65" s="102">
        <v>0</v>
      </c>
      <c r="DA65" s="100">
        <v>0</v>
      </c>
      <c r="DB65" s="100">
        <v>0</v>
      </c>
      <c r="DC65" s="102">
        <v>0</v>
      </c>
      <c r="DD65" s="100">
        <v>0</v>
      </c>
      <c r="DE65" s="102">
        <v>0</v>
      </c>
      <c r="DF65" s="100">
        <v>0</v>
      </c>
      <c r="DG65" s="102">
        <v>0</v>
      </c>
      <c r="DH65" s="102">
        <v>0</v>
      </c>
      <c r="DI65" s="102">
        <v>0</v>
      </c>
      <c r="DJ65" s="102">
        <v>0</v>
      </c>
      <c r="DK65" s="102">
        <v>0</v>
      </c>
      <c r="DL65" s="100">
        <v>0</v>
      </c>
      <c r="DM65" s="102">
        <v>0</v>
      </c>
      <c r="DN65" s="100">
        <v>0</v>
      </c>
      <c r="DO65" s="100">
        <v>0</v>
      </c>
      <c r="DP65" s="100">
        <v>0</v>
      </c>
      <c r="DQ65" s="100">
        <v>0</v>
      </c>
      <c r="DR65" s="100">
        <v>0</v>
      </c>
      <c r="DS65" s="110">
        <v>0</v>
      </c>
      <c r="DT65" s="100">
        <v>0</v>
      </c>
      <c r="DU65" s="110">
        <v>0</v>
      </c>
      <c r="DV65" s="100">
        <v>0</v>
      </c>
      <c r="DW65" s="110">
        <v>0</v>
      </c>
      <c r="DX65" s="102">
        <v>0</v>
      </c>
      <c r="DY65" s="102">
        <v>0</v>
      </c>
      <c r="DZ65" s="110">
        <v>0</v>
      </c>
      <c r="EA65" s="110">
        <v>0</v>
      </c>
      <c r="EB65" s="100">
        <v>0</v>
      </c>
      <c r="EC65" s="100">
        <v>0</v>
      </c>
      <c r="ED65" s="100">
        <v>0</v>
      </c>
      <c r="EE65" s="100">
        <v>0</v>
      </c>
      <c r="EF65" s="100">
        <v>0</v>
      </c>
      <c r="EG65" s="100">
        <v>0</v>
      </c>
      <c r="EH65" s="102">
        <v>0</v>
      </c>
      <c r="EI65" s="100">
        <v>0</v>
      </c>
      <c r="EJ65" s="100">
        <v>0</v>
      </c>
      <c r="EK65" s="100">
        <v>0</v>
      </c>
      <c r="EL65" s="100">
        <v>0</v>
      </c>
      <c r="EM65" s="110">
        <v>0</v>
      </c>
      <c r="EN65" s="102">
        <v>0</v>
      </c>
      <c r="EO65" s="102">
        <v>0</v>
      </c>
      <c r="EP65" s="102">
        <v>0</v>
      </c>
      <c r="EQ65" s="102">
        <v>0</v>
      </c>
      <c r="ER65" s="100">
        <v>0</v>
      </c>
      <c r="ES65" s="100">
        <v>0</v>
      </c>
      <c r="ET65" s="100">
        <v>0</v>
      </c>
      <c r="EU65" s="100">
        <v>0</v>
      </c>
      <c r="EV65" s="100">
        <v>0</v>
      </c>
      <c r="EW65" s="102">
        <v>0</v>
      </c>
      <c r="EX65" s="100">
        <v>0</v>
      </c>
      <c r="EY65" s="100">
        <v>0</v>
      </c>
      <c r="EZ65" s="110">
        <v>0</v>
      </c>
      <c r="FA65" s="100">
        <v>0</v>
      </c>
      <c r="FB65" s="110">
        <v>0</v>
      </c>
      <c r="FC65" s="100">
        <v>1</v>
      </c>
      <c r="FD65" s="100">
        <v>0</v>
      </c>
      <c r="FE65" s="102">
        <v>0</v>
      </c>
      <c r="FF65" s="100">
        <v>0</v>
      </c>
      <c r="FG65" s="100">
        <v>0</v>
      </c>
      <c r="FH65" s="110">
        <v>0</v>
      </c>
      <c r="FI65" s="100">
        <v>0</v>
      </c>
      <c r="FJ65" s="100">
        <v>0</v>
      </c>
      <c r="FK65" s="100">
        <v>0</v>
      </c>
      <c r="FL65" s="100">
        <v>0</v>
      </c>
      <c r="FM65" s="100">
        <v>0</v>
      </c>
      <c r="FN65" s="110">
        <v>0</v>
      </c>
      <c r="FO65" s="100">
        <v>0</v>
      </c>
      <c r="FP65" s="100">
        <v>0</v>
      </c>
      <c r="FQ65" s="102">
        <v>0</v>
      </c>
      <c r="FR65" s="100">
        <v>0</v>
      </c>
      <c r="FS65" s="100">
        <v>0</v>
      </c>
      <c r="FT65" s="100">
        <v>0</v>
      </c>
      <c r="FU65" s="100">
        <v>0</v>
      </c>
      <c r="FV65" s="100">
        <v>0</v>
      </c>
      <c r="FW65" s="100">
        <v>0</v>
      </c>
      <c r="FX65" s="100">
        <v>0</v>
      </c>
      <c r="FY65" s="100">
        <v>0</v>
      </c>
      <c r="FZ65" s="100">
        <v>0</v>
      </c>
      <c r="GA65" s="100">
        <v>0</v>
      </c>
      <c r="GB65" s="100">
        <v>0</v>
      </c>
      <c r="GC65" s="100">
        <v>0</v>
      </c>
      <c r="GD65" s="100">
        <v>0</v>
      </c>
      <c r="GE65" s="100">
        <v>0</v>
      </c>
      <c r="GF65" s="100">
        <v>0</v>
      </c>
      <c r="GG65" s="100">
        <v>0</v>
      </c>
      <c r="GH65" s="100">
        <v>0</v>
      </c>
      <c r="GI65" s="100">
        <v>0</v>
      </c>
      <c r="GJ65" s="100">
        <v>0</v>
      </c>
      <c r="GK65" s="100">
        <v>0</v>
      </c>
      <c r="GL65" s="100">
        <v>0</v>
      </c>
      <c r="GM65" s="100">
        <v>0</v>
      </c>
      <c r="GN65" s="100">
        <v>0</v>
      </c>
      <c r="GO65" s="100">
        <v>0</v>
      </c>
      <c r="GP65" s="100">
        <v>0</v>
      </c>
      <c r="GQ65" s="110">
        <v>0</v>
      </c>
      <c r="GR65" s="100">
        <v>0</v>
      </c>
      <c r="GS65" s="100">
        <v>0</v>
      </c>
      <c r="GT65" s="102">
        <v>0</v>
      </c>
      <c r="GU65" s="110">
        <f t="shared" si="0"/>
        <v>1</v>
      </c>
    </row>
    <row r="66" spans="1:203">
      <c r="A66" s="107">
        <v>64</v>
      </c>
      <c r="B66" s="108" t="s">
        <v>273</v>
      </c>
      <c r="C66" s="100">
        <v>0</v>
      </c>
      <c r="D66" s="100">
        <v>0</v>
      </c>
      <c r="E66" s="100">
        <v>0</v>
      </c>
      <c r="F66" s="100">
        <v>0</v>
      </c>
      <c r="G66" s="100">
        <v>0</v>
      </c>
      <c r="H66" s="102">
        <v>0</v>
      </c>
      <c r="I66" s="100">
        <v>0</v>
      </c>
      <c r="J66" s="100">
        <v>0</v>
      </c>
      <c r="K66" s="102">
        <v>0</v>
      </c>
      <c r="L66" s="102">
        <v>0</v>
      </c>
      <c r="M66" s="100">
        <v>0</v>
      </c>
      <c r="N66" s="100">
        <v>0</v>
      </c>
      <c r="O66" s="100">
        <v>0</v>
      </c>
      <c r="P66" s="100">
        <v>0</v>
      </c>
      <c r="Q66" s="102">
        <v>0</v>
      </c>
      <c r="R66" s="102">
        <v>0</v>
      </c>
      <c r="S66" s="102">
        <v>0</v>
      </c>
      <c r="T66" s="100">
        <v>0</v>
      </c>
      <c r="U66" s="100">
        <v>0</v>
      </c>
      <c r="V66" s="102">
        <v>0</v>
      </c>
      <c r="W66" s="100">
        <v>0</v>
      </c>
      <c r="X66" s="100">
        <v>0</v>
      </c>
      <c r="Y66" s="102">
        <v>0</v>
      </c>
      <c r="Z66" s="100">
        <v>0</v>
      </c>
      <c r="AA66" s="102">
        <v>0</v>
      </c>
      <c r="AB66" s="102">
        <v>0</v>
      </c>
      <c r="AC66" s="100">
        <v>0</v>
      </c>
      <c r="AD66" s="102">
        <v>0</v>
      </c>
      <c r="AE66" s="102">
        <v>0</v>
      </c>
      <c r="AF66" s="102">
        <v>0</v>
      </c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  <c r="AL66" s="102">
        <v>0</v>
      </c>
      <c r="AM66" s="102">
        <v>0</v>
      </c>
      <c r="AN66" s="102">
        <v>0</v>
      </c>
      <c r="AO66" s="102">
        <v>0</v>
      </c>
      <c r="AP66" s="102">
        <v>0</v>
      </c>
      <c r="AQ66" s="102">
        <v>0</v>
      </c>
      <c r="AR66" s="100">
        <v>0</v>
      </c>
      <c r="AS66" s="100">
        <v>0</v>
      </c>
      <c r="AT66" s="100">
        <v>0</v>
      </c>
      <c r="AU66" s="100">
        <v>0</v>
      </c>
      <c r="AV66" s="100">
        <v>0</v>
      </c>
      <c r="AW66" s="100">
        <v>0</v>
      </c>
      <c r="AX66" s="100">
        <v>0</v>
      </c>
      <c r="AY66" s="100">
        <v>0</v>
      </c>
      <c r="AZ66" s="100">
        <v>0</v>
      </c>
      <c r="BA66" s="110">
        <v>0</v>
      </c>
      <c r="BB66" s="100">
        <v>0</v>
      </c>
      <c r="BC66" s="100">
        <v>0</v>
      </c>
      <c r="BD66" s="100">
        <v>0</v>
      </c>
      <c r="BE66" s="110">
        <v>0</v>
      </c>
      <c r="BF66" s="110">
        <v>0</v>
      </c>
      <c r="BG66" s="100">
        <v>0</v>
      </c>
      <c r="BH66" s="100">
        <v>0</v>
      </c>
      <c r="BI66" s="102">
        <v>0</v>
      </c>
      <c r="BJ66" s="102">
        <v>0</v>
      </c>
      <c r="BK66" s="102">
        <v>0</v>
      </c>
      <c r="BL66" s="100">
        <v>0</v>
      </c>
      <c r="BM66" s="100">
        <v>0</v>
      </c>
      <c r="BN66" s="100">
        <v>0</v>
      </c>
      <c r="BO66" s="102">
        <v>0</v>
      </c>
      <c r="BP66" s="102">
        <v>0</v>
      </c>
      <c r="BQ66" s="110">
        <v>0</v>
      </c>
      <c r="BR66" s="100">
        <v>0</v>
      </c>
      <c r="BS66" s="102">
        <v>0</v>
      </c>
      <c r="BT66" s="100">
        <v>0</v>
      </c>
      <c r="BU66" s="100">
        <v>0</v>
      </c>
      <c r="BV66" s="110">
        <v>0</v>
      </c>
      <c r="BW66" s="102">
        <v>0</v>
      </c>
      <c r="BX66" s="102">
        <v>0</v>
      </c>
      <c r="BY66" s="100">
        <v>0</v>
      </c>
      <c r="BZ66" s="102">
        <v>0</v>
      </c>
      <c r="CA66" s="102">
        <v>0</v>
      </c>
      <c r="CB66" s="102">
        <v>0</v>
      </c>
      <c r="CC66" s="102">
        <v>0</v>
      </c>
      <c r="CD66" s="100">
        <v>0</v>
      </c>
      <c r="CE66" s="102">
        <v>0</v>
      </c>
      <c r="CF66" s="102">
        <v>0</v>
      </c>
      <c r="CG66" s="102">
        <v>0</v>
      </c>
      <c r="CH66" s="102">
        <v>0</v>
      </c>
      <c r="CI66" s="102">
        <v>0</v>
      </c>
      <c r="CJ66" s="102">
        <v>0</v>
      </c>
      <c r="CK66" s="102">
        <v>0</v>
      </c>
      <c r="CL66" s="100">
        <v>0</v>
      </c>
      <c r="CM66" s="100">
        <v>0</v>
      </c>
      <c r="CN66" s="110">
        <v>0</v>
      </c>
      <c r="CO66" s="102">
        <v>0</v>
      </c>
      <c r="CP66" s="102">
        <v>0</v>
      </c>
      <c r="CQ66" s="100">
        <v>0</v>
      </c>
      <c r="CR66" s="100">
        <v>0</v>
      </c>
      <c r="CS66" s="102">
        <v>0</v>
      </c>
      <c r="CT66" s="100">
        <v>0</v>
      </c>
      <c r="CU66" s="102">
        <v>0</v>
      </c>
      <c r="CV66" s="102">
        <v>0</v>
      </c>
      <c r="CW66" s="100">
        <v>0</v>
      </c>
      <c r="CX66" s="100">
        <v>0</v>
      </c>
      <c r="CY66" s="100">
        <v>0</v>
      </c>
      <c r="CZ66" s="102">
        <v>0</v>
      </c>
      <c r="DA66" s="100">
        <v>0</v>
      </c>
      <c r="DB66" s="100">
        <v>0</v>
      </c>
      <c r="DC66" s="102">
        <v>0</v>
      </c>
      <c r="DD66" s="100">
        <v>0</v>
      </c>
      <c r="DE66" s="102">
        <v>0</v>
      </c>
      <c r="DF66" s="100">
        <v>0</v>
      </c>
      <c r="DG66" s="102">
        <v>0</v>
      </c>
      <c r="DH66" s="102">
        <v>0</v>
      </c>
      <c r="DI66" s="102">
        <v>0</v>
      </c>
      <c r="DJ66" s="102">
        <v>0</v>
      </c>
      <c r="DK66" s="102">
        <v>0</v>
      </c>
      <c r="DL66" s="100">
        <v>0</v>
      </c>
      <c r="DM66" s="102">
        <v>0</v>
      </c>
      <c r="DN66" s="100">
        <v>0</v>
      </c>
      <c r="DO66" s="100">
        <v>0</v>
      </c>
      <c r="DP66" s="100">
        <v>0</v>
      </c>
      <c r="DQ66" s="100">
        <v>0</v>
      </c>
      <c r="DR66" s="100">
        <v>0</v>
      </c>
      <c r="DS66" s="110">
        <v>0</v>
      </c>
      <c r="DT66" s="100">
        <v>0</v>
      </c>
      <c r="DU66" s="110">
        <v>0</v>
      </c>
      <c r="DV66" s="100">
        <v>0</v>
      </c>
      <c r="DW66" s="110">
        <v>0</v>
      </c>
      <c r="DX66" s="102">
        <v>0</v>
      </c>
      <c r="DY66" s="102">
        <v>0</v>
      </c>
      <c r="DZ66" s="110">
        <v>0</v>
      </c>
      <c r="EA66" s="110">
        <v>0</v>
      </c>
      <c r="EB66" s="100">
        <v>0</v>
      </c>
      <c r="EC66" s="100">
        <v>0</v>
      </c>
      <c r="ED66" s="100">
        <v>0</v>
      </c>
      <c r="EE66" s="100">
        <v>0</v>
      </c>
      <c r="EF66" s="100">
        <v>0</v>
      </c>
      <c r="EG66" s="100">
        <v>0</v>
      </c>
      <c r="EH66" s="102">
        <v>0</v>
      </c>
      <c r="EI66" s="100">
        <v>0</v>
      </c>
      <c r="EJ66" s="100">
        <v>0</v>
      </c>
      <c r="EK66" s="100">
        <v>0</v>
      </c>
      <c r="EL66" s="100">
        <v>0</v>
      </c>
      <c r="EM66" s="110">
        <v>0</v>
      </c>
      <c r="EN66" s="102">
        <v>0</v>
      </c>
      <c r="EO66" s="102">
        <v>0</v>
      </c>
      <c r="EP66" s="102">
        <v>0</v>
      </c>
      <c r="EQ66" s="102">
        <v>0</v>
      </c>
      <c r="ER66" s="100">
        <v>0</v>
      </c>
      <c r="ES66" s="100">
        <v>0</v>
      </c>
      <c r="ET66" s="100">
        <v>0</v>
      </c>
      <c r="EU66" s="100">
        <v>0</v>
      </c>
      <c r="EV66" s="100">
        <v>0</v>
      </c>
      <c r="EW66" s="102">
        <v>0</v>
      </c>
      <c r="EX66" s="100">
        <v>0</v>
      </c>
      <c r="EY66" s="100">
        <v>0</v>
      </c>
      <c r="EZ66" s="110">
        <v>0</v>
      </c>
      <c r="FA66" s="100">
        <v>0</v>
      </c>
      <c r="FB66" s="110">
        <v>0</v>
      </c>
      <c r="FC66" s="100">
        <v>0</v>
      </c>
      <c r="FD66" s="100">
        <v>1</v>
      </c>
      <c r="FE66" s="102">
        <v>0</v>
      </c>
      <c r="FF66" s="100">
        <v>0</v>
      </c>
      <c r="FG66" s="100">
        <v>0</v>
      </c>
      <c r="FH66" s="110">
        <v>0</v>
      </c>
      <c r="FI66" s="100">
        <v>0</v>
      </c>
      <c r="FJ66" s="100">
        <v>0</v>
      </c>
      <c r="FK66" s="100">
        <v>0</v>
      </c>
      <c r="FL66" s="100">
        <v>0</v>
      </c>
      <c r="FM66" s="100">
        <v>0</v>
      </c>
      <c r="FN66" s="110">
        <v>0</v>
      </c>
      <c r="FO66" s="100">
        <v>0</v>
      </c>
      <c r="FP66" s="100">
        <v>0</v>
      </c>
      <c r="FQ66" s="102">
        <v>0</v>
      </c>
      <c r="FR66" s="100">
        <v>0</v>
      </c>
      <c r="FS66" s="100">
        <v>0</v>
      </c>
      <c r="FT66" s="100">
        <v>0</v>
      </c>
      <c r="FU66" s="100">
        <v>0</v>
      </c>
      <c r="FV66" s="100">
        <v>0</v>
      </c>
      <c r="FW66" s="100">
        <v>0</v>
      </c>
      <c r="FX66" s="100">
        <v>0</v>
      </c>
      <c r="FY66" s="100">
        <v>0</v>
      </c>
      <c r="FZ66" s="100">
        <v>0</v>
      </c>
      <c r="GA66" s="100">
        <v>0</v>
      </c>
      <c r="GB66" s="100">
        <v>0</v>
      </c>
      <c r="GC66" s="100">
        <v>0</v>
      </c>
      <c r="GD66" s="100">
        <v>0</v>
      </c>
      <c r="GE66" s="100">
        <v>0</v>
      </c>
      <c r="GF66" s="100">
        <v>0</v>
      </c>
      <c r="GG66" s="100">
        <v>0</v>
      </c>
      <c r="GH66" s="100">
        <v>0</v>
      </c>
      <c r="GI66" s="100">
        <v>0</v>
      </c>
      <c r="GJ66" s="100">
        <v>0</v>
      </c>
      <c r="GK66" s="100">
        <v>0</v>
      </c>
      <c r="GL66" s="100">
        <v>0</v>
      </c>
      <c r="GM66" s="100">
        <v>0</v>
      </c>
      <c r="GN66" s="100">
        <v>0</v>
      </c>
      <c r="GO66" s="100">
        <v>0</v>
      </c>
      <c r="GP66" s="100">
        <v>0</v>
      </c>
      <c r="GQ66" s="110">
        <v>0</v>
      </c>
      <c r="GR66" s="100">
        <v>0</v>
      </c>
      <c r="GS66" s="100">
        <v>0</v>
      </c>
      <c r="GT66" s="102">
        <v>0</v>
      </c>
      <c r="GU66" s="110">
        <f t="shared" si="0"/>
        <v>1</v>
      </c>
    </row>
    <row r="67" spans="1:203">
      <c r="A67" s="107">
        <v>65</v>
      </c>
      <c r="B67" s="108" t="s">
        <v>274</v>
      </c>
      <c r="C67" s="100">
        <v>0</v>
      </c>
      <c r="D67" s="100">
        <v>0</v>
      </c>
      <c r="E67" s="100">
        <v>0</v>
      </c>
      <c r="F67" s="100">
        <v>0</v>
      </c>
      <c r="G67" s="100">
        <v>0</v>
      </c>
      <c r="H67" s="102">
        <v>0</v>
      </c>
      <c r="I67" s="100">
        <v>0</v>
      </c>
      <c r="J67" s="100">
        <v>0</v>
      </c>
      <c r="K67" s="102">
        <v>0</v>
      </c>
      <c r="L67" s="102">
        <v>0</v>
      </c>
      <c r="M67" s="100">
        <v>0</v>
      </c>
      <c r="N67" s="100">
        <v>0</v>
      </c>
      <c r="O67" s="100">
        <v>0</v>
      </c>
      <c r="P67" s="100">
        <v>0</v>
      </c>
      <c r="Q67" s="102">
        <v>0</v>
      </c>
      <c r="R67" s="102">
        <v>0</v>
      </c>
      <c r="S67" s="102">
        <v>0</v>
      </c>
      <c r="T67" s="100">
        <v>0</v>
      </c>
      <c r="U67" s="100">
        <v>0</v>
      </c>
      <c r="V67" s="102">
        <v>0</v>
      </c>
      <c r="W67" s="100">
        <v>0</v>
      </c>
      <c r="X67" s="100">
        <v>0</v>
      </c>
      <c r="Y67" s="102">
        <v>0</v>
      </c>
      <c r="Z67" s="100">
        <v>0</v>
      </c>
      <c r="AA67" s="102">
        <v>0</v>
      </c>
      <c r="AB67" s="102">
        <v>0</v>
      </c>
      <c r="AC67" s="100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2">
        <v>0</v>
      </c>
      <c r="AO67" s="102">
        <v>0</v>
      </c>
      <c r="AP67" s="102">
        <v>0</v>
      </c>
      <c r="AQ67" s="102">
        <v>0</v>
      </c>
      <c r="AR67" s="100">
        <v>0</v>
      </c>
      <c r="AS67" s="100">
        <v>0</v>
      </c>
      <c r="AT67" s="100">
        <v>0</v>
      </c>
      <c r="AU67" s="100">
        <v>0</v>
      </c>
      <c r="AV67" s="100">
        <v>0</v>
      </c>
      <c r="AW67" s="100">
        <v>0</v>
      </c>
      <c r="AX67" s="100">
        <v>0</v>
      </c>
      <c r="AY67" s="100">
        <v>0</v>
      </c>
      <c r="AZ67" s="100">
        <v>0</v>
      </c>
      <c r="BA67" s="110">
        <v>0</v>
      </c>
      <c r="BB67" s="100">
        <v>0</v>
      </c>
      <c r="BC67" s="100">
        <v>0</v>
      </c>
      <c r="BD67" s="100">
        <v>0</v>
      </c>
      <c r="BE67" s="110">
        <v>0</v>
      </c>
      <c r="BF67" s="110">
        <v>0</v>
      </c>
      <c r="BG67" s="100">
        <v>0</v>
      </c>
      <c r="BH67" s="100">
        <v>0</v>
      </c>
      <c r="BI67" s="102">
        <v>0</v>
      </c>
      <c r="BJ67" s="102">
        <v>0</v>
      </c>
      <c r="BK67" s="102">
        <v>0</v>
      </c>
      <c r="BL67" s="100">
        <v>0</v>
      </c>
      <c r="BM67" s="100">
        <v>0</v>
      </c>
      <c r="BN67" s="100">
        <v>0</v>
      </c>
      <c r="BO67" s="102">
        <v>0</v>
      </c>
      <c r="BP67" s="102">
        <v>0</v>
      </c>
      <c r="BQ67" s="110">
        <v>0</v>
      </c>
      <c r="BR67" s="110">
        <v>0</v>
      </c>
      <c r="BS67" s="102">
        <v>0</v>
      </c>
      <c r="BT67" s="100">
        <v>0.06</v>
      </c>
      <c r="BU67" s="100">
        <v>0</v>
      </c>
      <c r="BV67" s="110">
        <v>0</v>
      </c>
      <c r="BW67" s="102">
        <v>0</v>
      </c>
      <c r="BX67" s="102">
        <v>0</v>
      </c>
      <c r="BY67" s="100">
        <v>0</v>
      </c>
      <c r="BZ67" s="102">
        <v>0</v>
      </c>
      <c r="CA67" s="102">
        <v>0</v>
      </c>
      <c r="CB67" s="102">
        <v>0</v>
      </c>
      <c r="CC67" s="102">
        <v>0</v>
      </c>
      <c r="CD67" s="100">
        <v>0</v>
      </c>
      <c r="CE67" s="102">
        <v>0</v>
      </c>
      <c r="CF67" s="102">
        <v>0</v>
      </c>
      <c r="CG67" s="102">
        <v>0</v>
      </c>
      <c r="CH67" s="102">
        <v>0</v>
      </c>
      <c r="CI67" s="102">
        <v>0</v>
      </c>
      <c r="CJ67" s="102">
        <v>0</v>
      </c>
      <c r="CK67" s="102">
        <v>0</v>
      </c>
      <c r="CL67" s="100">
        <v>0</v>
      </c>
      <c r="CM67" s="100">
        <v>0</v>
      </c>
      <c r="CN67" s="110">
        <v>0</v>
      </c>
      <c r="CO67" s="102">
        <v>0</v>
      </c>
      <c r="CP67" s="102">
        <v>0</v>
      </c>
      <c r="CQ67" s="100">
        <v>0</v>
      </c>
      <c r="CR67" s="100">
        <v>0</v>
      </c>
      <c r="CS67" s="102">
        <v>0</v>
      </c>
      <c r="CT67" s="100">
        <v>0</v>
      </c>
      <c r="CU67" s="102">
        <v>0</v>
      </c>
      <c r="CV67" s="102">
        <v>0</v>
      </c>
      <c r="CW67" s="100">
        <v>0</v>
      </c>
      <c r="CX67" s="100">
        <v>0</v>
      </c>
      <c r="CY67" s="100">
        <v>0</v>
      </c>
      <c r="CZ67" s="102">
        <v>0</v>
      </c>
      <c r="DA67" s="100">
        <v>0</v>
      </c>
      <c r="DB67" s="100">
        <v>0</v>
      </c>
      <c r="DC67" s="102">
        <v>0</v>
      </c>
      <c r="DD67" s="100">
        <v>0</v>
      </c>
      <c r="DE67" s="102">
        <v>0</v>
      </c>
      <c r="DF67" s="100">
        <v>0</v>
      </c>
      <c r="DG67" s="102">
        <v>0</v>
      </c>
      <c r="DH67" s="102">
        <v>0</v>
      </c>
      <c r="DI67" s="102">
        <v>0</v>
      </c>
      <c r="DJ67" s="102">
        <v>0</v>
      </c>
      <c r="DK67" s="102">
        <v>0</v>
      </c>
      <c r="DL67" s="100">
        <v>0</v>
      </c>
      <c r="DM67" s="102">
        <v>0</v>
      </c>
      <c r="DN67" s="100">
        <v>0</v>
      </c>
      <c r="DO67" s="100">
        <v>0</v>
      </c>
      <c r="DP67" s="100">
        <v>0</v>
      </c>
      <c r="DQ67" s="100">
        <v>0</v>
      </c>
      <c r="DR67" s="100">
        <v>0</v>
      </c>
      <c r="DS67" s="110">
        <v>0</v>
      </c>
      <c r="DT67" s="100">
        <v>0</v>
      </c>
      <c r="DU67" s="110">
        <v>0</v>
      </c>
      <c r="DV67" s="100">
        <v>0</v>
      </c>
      <c r="DW67" s="110">
        <v>0</v>
      </c>
      <c r="DX67" s="102">
        <v>0</v>
      </c>
      <c r="DY67" s="102">
        <v>0</v>
      </c>
      <c r="DZ67" s="110">
        <v>0</v>
      </c>
      <c r="EA67" s="110">
        <v>0</v>
      </c>
      <c r="EB67" s="100">
        <v>0</v>
      </c>
      <c r="EC67" s="100">
        <v>0</v>
      </c>
      <c r="ED67" s="100">
        <v>0</v>
      </c>
      <c r="EE67" s="100">
        <v>0</v>
      </c>
      <c r="EF67" s="100">
        <v>0</v>
      </c>
      <c r="EG67" s="100">
        <v>0</v>
      </c>
      <c r="EH67" s="102">
        <v>0</v>
      </c>
      <c r="EI67" s="100">
        <v>0</v>
      </c>
      <c r="EJ67" s="100">
        <v>0</v>
      </c>
      <c r="EK67" s="100">
        <v>0</v>
      </c>
      <c r="EL67" s="100">
        <v>0</v>
      </c>
      <c r="EM67" s="110">
        <v>0</v>
      </c>
      <c r="EN67" s="102">
        <v>0</v>
      </c>
      <c r="EO67" s="102">
        <v>0</v>
      </c>
      <c r="EP67" s="102">
        <v>0</v>
      </c>
      <c r="EQ67" s="102">
        <v>0</v>
      </c>
      <c r="ER67" s="100">
        <v>0</v>
      </c>
      <c r="ES67" s="100">
        <v>0</v>
      </c>
      <c r="ET67" s="100">
        <v>0</v>
      </c>
      <c r="EU67" s="100">
        <v>0</v>
      </c>
      <c r="EV67" s="100">
        <v>0</v>
      </c>
      <c r="EW67" s="102">
        <v>0</v>
      </c>
      <c r="EX67" s="100">
        <v>0</v>
      </c>
      <c r="EY67" s="100">
        <v>0</v>
      </c>
      <c r="EZ67" s="110">
        <v>0</v>
      </c>
      <c r="FA67" s="100">
        <v>0</v>
      </c>
      <c r="FB67" s="110">
        <v>0</v>
      </c>
      <c r="FC67" s="100">
        <v>0</v>
      </c>
      <c r="FD67" s="100">
        <v>0</v>
      </c>
      <c r="FE67" s="102">
        <v>0</v>
      </c>
      <c r="FF67" s="100">
        <v>0</v>
      </c>
      <c r="FG67" s="100">
        <v>0</v>
      </c>
      <c r="FH67" s="110">
        <v>0.11798235241311</v>
      </c>
      <c r="FI67" s="100">
        <v>0.82201764758689</v>
      </c>
      <c r="FJ67" s="100">
        <v>0</v>
      </c>
      <c r="FK67" s="100">
        <v>0</v>
      </c>
      <c r="FL67" s="100">
        <v>0</v>
      </c>
      <c r="FM67" s="100">
        <v>0</v>
      </c>
      <c r="FN67" s="110">
        <v>0</v>
      </c>
      <c r="FO67" s="100">
        <v>0</v>
      </c>
      <c r="FP67" s="100">
        <v>0</v>
      </c>
      <c r="FQ67" s="102">
        <v>0</v>
      </c>
      <c r="FR67" s="100">
        <v>0</v>
      </c>
      <c r="FS67" s="100">
        <v>0</v>
      </c>
      <c r="FT67" s="100">
        <v>0</v>
      </c>
      <c r="FU67" s="100">
        <v>0</v>
      </c>
      <c r="FV67" s="100">
        <v>0</v>
      </c>
      <c r="FW67" s="100">
        <v>0</v>
      </c>
      <c r="FX67" s="100">
        <v>0</v>
      </c>
      <c r="FY67" s="100">
        <v>0</v>
      </c>
      <c r="FZ67" s="100">
        <v>0</v>
      </c>
      <c r="GA67" s="100">
        <v>0</v>
      </c>
      <c r="GB67" s="100">
        <v>0</v>
      </c>
      <c r="GC67" s="100">
        <v>0</v>
      </c>
      <c r="GD67" s="100">
        <v>0</v>
      </c>
      <c r="GE67" s="100">
        <v>0</v>
      </c>
      <c r="GF67" s="100">
        <v>0</v>
      </c>
      <c r="GG67" s="100">
        <v>0</v>
      </c>
      <c r="GH67" s="100">
        <v>0</v>
      </c>
      <c r="GI67" s="100">
        <v>0</v>
      </c>
      <c r="GJ67" s="100">
        <v>0</v>
      </c>
      <c r="GK67" s="100">
        <v>0</v>
      </c>
      <c r="GL67" s="100">
        <v>0</v>
      </c>
      <c r="GM67" s="100">
        <v>0</v>
      </c>
      <c r="GN67" s="100">
        <v>0</v>
      </c>
      <c r="GO67" s="100">
        <v>0</v>
      </c>
      <c r="GP67" s="100">
        <v>0</v>
      </c>
      <c r="GQ67" s="110">
        <v>0</v>
      </c>
      <c r="GR67" s="100">
        <v>0</v>
      </c>
      <c r="GS67" s="100">
        <v>0</v>
      </c>
      <c r="GT67" s="102">
        <v>0</v>
      </c>
      <c r="GU67" s="110">
        <f t="shared" si="0"/>
        <v>1</v>
      </c>
    </row>
    <row r="68" spans="1:203">
      <c r="A68" s="107">
        <v>66</v>
      </c>
      <c r="B68" s="108" t="s">
        <v>275</v>
      </c>
      <c r="C68" s="100">
        <v>0</v>
      </c>
      <c r="D68" s="100">
        <v>0</v>
      </c>
      <c r="E68" s="100">
        <v>0</v>
      </c>
      <c r="F68" s="100">
        <v>0</v>
      </c>
      <c r="G68" s="100">
        <v>0</v>
      </c>
      <c r="H68" s="102">
        <v>0</v>
      </c>
      <c r="I68" s="100">
        <v>0</v>
      </c>
      <c r="J68" s="100">
        <v>0</v>
      </c>
      <c r="K68" s="102">
        <v>0</v>
      </c>
      <c r="L68" s="102">
        <v>0</v>
      </c>
      <c r="M68" s="100">
        <v>0</v>
      </c>
      <c r="N68" s="100">
        <v>0</v>
      </c>
      <c r="O68" s="100">
        <v>0</v>
      </c>
      <c r="P68" s="100">
        <v>0</v>
      </c>
      <c r="Q68" s="102">
        <v>0</v>
      </c>
      <c r="R68" s="102">
        <v>0</v>
      </c>
      <c r="S68" s="102">
        <v>0</v>
      </c>
      <c r="T68" s="100">
        <v>0</v>
      </c>
      <c r="U68" s="100">
        <v>0</v>
      </c>
      <c r="V68" s="102">
        <v>0</v>
      </c>
      <c r="W68" s="100">
        <v>0</v>
      </c>
      <c r="X68" s="100">
        <v>0</v>
      </c>
      <c r="Y68" s="102">
        <v>0</v>
      </c>
      <c r="Z68" s="100">
        <v>0</v>
      </c>
      <c r="AA68" s="102">
        <v>0</v>
      </c>
      <c r="AB68" s="102">
        <v>0</v>
      </c>
      <c r="AC68" s="100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2">
        <v>0</v>
      </c>
      <c r="AO68" s="102">
        <v>0</v>
      </c>
      <c r="AP68" s="102">
        <v>0</v>
      </c>
      <c r="AQ68" s="102">
        <v>0</v>
      </c>
      <c r="AR68" s="100">
        <v>0</v>
      </c>
      <c r="AS68" s="100">
        <v>0</v>
      </c>
      <c r="AT68" s="100">
        <v>0</v>
      </c>
      <c r="AU68" s="100">
        <v>0</v>
      </c>
      <c r="AV68" s="100">
        <v>0</v>
      </c>
      <c r="AW68" s="100">
        <v>0</v>
      </c>
      <c r="AX68" s="100">
        <v>0</v>
      </c>
      <c r="AY68" s="100">
        <v>0</v>
      </c>
      <c r="AZ68" s="100">
        <v>0</v>
      </c>
      <c r="BA68" s="110">
        <v>0</v>
      </c>
      <c r="BB68" s="100">
        <v>0</v>
      </c>
      <c r="BC68" s="100">
        <v>0</v>
      </c>
      <c r="BD68" s="100">
        <v>0</v>
      </c>
      <c r="BE68" s="110">
        <v>0</v>
      </c>
      <c r="BF68" s="110">
        <v>0</v>
      </c>
      <c r="BG68" s="100">
        <v>0</v>
      </c>
      <c r="BH68" s="100">
        <v>0</v>
      </c>
      <c r="BI68" s="102">
        <v>0</v>
      </c>
      <c r="BJ68" s="102">
        <v>0</v>
      </c>
      <c r="BK68" s="102">
        <v>0</v>
      </c>
      <c r="BL68" s="100">
        <v>0</v>
      </c>
      <c r="BM68" s="100">
        <v>0</v>
      </c>
      <c r="BN68" s="100">
        <v>0</v>
      </c>
      <c r="BO68" s="102">
        <v>0</v>
      </c>
      <c r="BP68" s="102">
        <v>0</v>
      </c>
      <c r="BQ68" s="110">
        <v>0</v>
      </c>
      <c r="BR68" s="100">
        <v>0</v>
      </c>
      <c r="BS68" s="102">
        <v>0</v>
      </c>
      <c r="BT68" s="100">
        <v>0</v>
      </c>
      <c r="BU68" s="100">
        <v>0</v>
      </c>
      <c r="BV68" s="110">
        <v>0</v>
      </c>
      <c r="BW68" s="102">
        <v>0</v>
      </c>
      <c r="BX68" s="102">
        <v>0</v>
      </c>
      <c r="BY68" s="100">
        <v>0</v>
      </c>
      <c r="BZ68" s="102">
        <v>0</v>
      </c>
      <c r="CA68" s="102">
        <v>0</v>
      </c>
      <c r="CB68" s="102">
        <v>0</v>
      </c>
      <c r="CC68" s="102">
        <v>0</v>
      </c>
      <c r="CD68" s="100">
        <v>0</v>
      </c>
      <c r="CE68" s="102">
        <v>0</v>
      </c>
      <c r="CF68" s="102">
        <v>0</v>
      </c>
      <c r="CG68" s="102">
        <v>0</v>
      </c>
      <c r="CH68" s="102">
        <v>0</v>
      </c>
      <c r="CI68" s="102">
        <v>0</v>
      </c>
      <c r="CJ68" s="102">
        <v>0</v>
      </c>
      <c r="CK68" s="102">
        <v>0</v>
      </c>
      <c r="CL68" s="100">
        <v>0</v>
      </c>
      <c r="CM68" s="100">
        <v>0</v>
      </c>
      <c r="CN68" s="110">
        <v>0</v>
      </c>
      <c r="CO68" s="102">
        <v>0</v>
      </c>
      <c r="CP68" s="102">
        <v>0</v>
      </c>
      <c r="CQ68" s="100">
        <v>0</v>
      </c>
      <c r="CR68" s="100">
        <v>0</v>
      </c>
      <c r="CS68" s="102">
        <v>0</v>
      </c>
      <c r="CT68" s="100">
        <v>0</v>
      </c>
      <c r="CU68" s="102">
        <v>0</v>
      </c>
      <c r="CV68" s="102">
        <v>0</v>
      </c>
      <c r="CW68" s="100">
        <v>0</v>
      </c>
      <c r="CX68" s="100">
        <v>0</v>
      </c>
      <c r="CY68" s="100">
        <v>0</v>
      </c>
      <c r="CZ68" s="102">
        <v>0</v>
      </c>
      <c r="DA68" s="100">
        <v>0</v>
      </c>
      <c r="DB68" s="100">
        <v>0</v>
      </c>
      <c r="DC68" s="102">
        <v>0</v>
      </c>
      <c r="DD68" s="100">
        <v>0</v>
      </c>
      <c r="DE68" s="102">
        <v>0</v>
      </c>
      <c r="DF68" s="100">
        <v>0</v>
      </c>
      <c r="DG68" s="102">
        <v>0</v>
      </c>
      <c r="DH68" s="102">
        <v>0</v>
      </c>
      <c r="DI68" s="102">
        <v>0</v>
      </c>
      <c r="DJ68" s="102">
        <v>0</v>
      </c>
      <c r="DK68" s="102">
        <v>0</v>
      </c>
      <c r="DL68" s="100">
        <v>0</v>
      </c>
      <c r="DM68" s="102">
        <v>0</v>
      </c>
      <c r="DN68" s="100">
        <v>0</v>
      </c>
      <c r="DO68" s="100">
        <v>0</v>
      </c>
      <c r="DP68" s="100">
        <v>0</v>
      </c>
      <c r="DQ68" s="100">
        <v>0</v>
      </c>
      <c r="DR68" s="100">
        <v>0</v>
      </c>
      <c r="DS68" s="110">
        <v>0</v>
      </c>
      <c r="DT68" s="100">
        <v>0</v>
      </c>
      <c r="DU68" s="110">
        <v>0</v>
      </c>
      <c r="DV68" s="100">
        <v>0</v>
      </c>
      <c r="DW68" s="110">
        <v>0</v>
      </c>
      <c r="DX68" s="102">
        <v>0</v>
      </c>
      <c r="DY68" s="102">
        <v>0</v>
      </c>
      <c r="DZ68" s="110">
        <v>0</v>
      </c>
      <c r="EA68" s="110">
        <v>0</v>
      </c>
      <c r="EB68" s="100">
        <v>0</v>
      </c>
      <c r="EC68" s="100">
        <v>0</v>
      </c>
      <c r="ED68" s="100">
        <v>0</v>
      </c>
      <c r="EE68" s="100">
        <v>0</v>
      </c>
      <c r="EF68" s="100">
        <v>0</v>
      </c>
      <c r="EG68" s="100">
        <v>0</v>
      </c>
      <c r="EH68" s="102">
        <v>0</v>
      </c>
      <c r="EI68" s="100">
        <v>0</v>
      </c>
      <c r="EJ68" s="100">
        <v>0</v>
      </c>
      <c r="EK68" s="100">
        <v>0</v>
      </c>
      <c r="EL68" s="100">
        <v>0</v>
      </c>
      <c r="EM68" s="110">
        <v>0</v>
      </c>
      <c r="EN68" s="102">
        <v>0</v>
      </c>
      <c r="EO68" s="102">
        <v>0</v>
      </c>
      <c r="EP68" s="102">
        <v>0</v>
      </c>
      <c r="EQ68" s="102">
        <v>0</v>
      </c>
      <c r="ER68" s="100">
        <v>0</v>
      </c>
      <c r="ES68" s="100">
        <v>0</v>
      </c>
      <c r="ET68" s="100">
        <v>0</v>
      </c>
      <c r="EU68" s="100">
        <v>0</v>
      </c>
      <c r="EV68" s="100">
        <v>0</v>
      </c>
      <c r="EW68" s="102">
        <v>0</v>
      </c>
      <c r="EX68" s="100">
        <v>0</v>
      </c>
      <c r="EY68" s="100">
        <v>0</v>
      </c>
      <c r="EZ68" s="110">
        <v>0</v>
      </c>
      <c r="FA68" s="100">
        <v>0</v>
      </c>
      <c r="FB68" s="110">
        <v>0</v>
      </c>
      <c r="FC68" s="100">
        <v>0</v>
      </c>
      <c r="FD68" s="100">
        <v>0</v>
      </c>
      <c r="FE68" s="102">
        <v>0</v>
      </c>
      <c r="FF68" s="100">
        <v>0.27903978490402498</v>
      </c>
      <c r="FG68" s="100">
        <v>0.72096021509597497</v>
      </c>
      <c r="FH68" s="110">
        <v>0</v>
      </c>
      <c r="FI68" s="100">
        <v>0</v>
      </c>
      <c r="FJ68" s="100">
        <v>0</v>
      </c>
      <c r="FK68" s="100">
        <v>0</v>
      </c>
      <c r="FL68" s="100">
        <v>0</v>
      </c>
      <c r="FM68" s="100">
        <v>0</v>
      </c>
      <c r="FN68" s="110">
        <v>0</v>
      </c>
      <c r="FO68" s="100">
        <v>0</v>
      </c>
      <c r="FP68" s="100">
        <v>0</v>
      </c>
      <c r="FQ68" s="102">
        <v>0</v>
      </c>
      <c r="FR68" s="100">
        <v>0</v>
      </c>
      <c r="FS68" s="100">
        <v>0</v>
      </c>
      <c r="FT68" s="100">
        <v>0</v>
      </c>
      <c r="FU68" s="100">
        <v>0</v>
      </c>
      <c r="FV68" s="100">
        <v>0</v>
      </c>
      <c r="FW68" s="100">
        <v>0</v>
      </c>
      <c r="FX68" s="100">
        <v>0</v>
      </c>
      <c r="FY68" s="100">
        <v>0</v>
      </c>
      <c r="FZ68" s="100">
        <v>0</v>
      </c>
      <c r="GA68" s="100">
        <v>0</v>
      </c>
      <c r="GB68" s="100">
        <v>0</v>
      </c>
      <c r="GC68" s="100">
        <v>0</v>
      </c>
      <c r="GD68" s="100">
        <v>0</v>
      </c>
      <c r="GE68" s="100">
        <v>0</v>
      </c>
      <c r="GF68" s="100">
        <v>0</v>
      </c>
      <c r="GG68" s="100">
        <v>0</v>
      </c>
      <c r="GH68" s="100">
        <v>0</v>
      </c>
      <c r="GI68" s="100">
        <v>0</v>
      </c>
      <c r="GJ68" s="100">
        <v>0</v>
      </c>
      <c r="GK68" s="100">
        <v>0</v>
      </c>
      <c r="GL68" s="100">
        <v>0</v>
      </c>
      <c r="GM68" s="100">
        <v>0</v>
      </c>
      <c r="GN68" s="100">
        <v>0</v>
      </c>
      <c r="GO68" s="100">
        <v>0</v>
      </c>
      <c r="GP68" s="100">
        <v>0</v>
      </c>
      <c r="GQ68" s="110">
        <v>0</v>
      </c>
      <c r="GR68" s="100">
        <v>0</v>
      </c>
      <c r="GS68" s="100">
        <v>0</v>
      </c>
      <c r="GT68" s="102">
        <v>0</v>
      </c>
      <c r="GU68" s="110">
        <f t="shared" ref="GU68:GU111" si="1">SUM(C68:GT68)</f>
        <v>1</v>
      </c>
    </row>
    <row r="69" spans="1:203">
      <c r="A69" s="107">
        <v>67</v>
      </c>
      <c r="B69" s="108" t="s">
        <v>276</v>
      </c>
      <c r="C69" s="100">
        <v>0</v>
      </c>
      <c r="D69" s="100">
        <v>0</v>
      </c>
      <c r="E69" s="100">
        <v>0</v>
      </c>
      <c r="F69" s="100">
        <v>0</v>
      </c>
      <c r="G69" s="100">
        <v>0</v>
      </c>
      <c r="H69" s="102">
        <v>0</v>
      </c>
      <c r="I69" s="100">
        <v>0</v>
      </c>
      <c r="J69" s="100">
        <v>0</v>
      </c>
      <c r="K69" s="102">
        <v>0</v>
      </c>
      <c r="L69" s="102">
        <v>0</v>
      </c>
      <c r="M69" s="100">
        <v>0</v>
      </c>
      <c r="N69" s="100">
        <v>0</v>
      </c>
      <c r="O69" s="100">
        <v>0</v>
      </c>
      <c r="P69" s="100">
        <v>0</v>
      </c>
      <c r="Q69" s="102">
        <v>0</v>
      </c>
      <c r="R69" s="102">
        <v>0</v>
      </c>
      <c r="S69" s="102">
        <v>0</v>
      </c>
      <c r="T69" s="100">
        <v>0</v>
      </c>
      <c r="U69" s="100">
        <v>0</v>
      </c>
      <c r="V69" s="102">
        <v>0</v>
      </c>
      <c r="W69" s="100">
        <v>0</v>
      </c>
      <c r="X69" s="100">
        <v>0</v>
      </c>
      <c r="Y69" s="102">
        <v>0</v>
      </c>
      <c r="Z69" s="100">
        <v>0</v>
      </c>
      <c r="AA69" s="102">
        <v>0</v>
      </c>
      <c r="AB69" s="102">
        <v>0</v>
      </c>
      <c r="AC69" s="100">
        <v>0</v>
      </c>
      <c r="AD69" s="102">
        <v>0</v>
      </c>
      <c r="AE69" s="102">
        <v>0</v>
      </c>
      <c r="AF69" s="102">
        <v>0</v>
      </c>
      <c r="AG69" s="102">
        <v>0</v>
      </c>
      <c r="AH69" s="102">
        <v>0</v>
      </c>
      <c r="AI69" s="102">
        <v>0</v>
      </c>
      <c r="AJ69" s="102">
        <v>0</v>
      </c>
      <c r="AK69" s="102">
        <v>0</v>
      </c>
      <c r="AL69" s="102">
        <v>0</v>
      </c>
      <c r="AM69" s="102">
        <v>0</v>
      </c>
      <c r="AN69" s="102">
        <v>0</v>
      </c>
      <c r="AO69" s="102">
        <v>0</v>
      </c>
      <c r="AP69" s="102">
        <v>0</v>
      </c>
      <c r="AQ69" s="102">
        <v>0</v>
      </c>
      <c r="AR69" s="100">
        <v>0</v>
      </c>
      <c r="AS69" s="100">
        <v>0</v>
      </c>
      <c r="AT69" s="100">
        <v>0</v>
      </c>
      <c r="AU69" s="100">
        <v>0</v>
      </c>
      <c r="AV69" s="100">
        <v>0</v>
      </c>
      <c r="AW69" s="100">
        <v>0</v>
      </c>
      <c r="AX69" s="100">
        <v>0</v>
      </c>
      <c r="AY69" s="100">
        <v>0</v>
      </c>
      <c r="AZ69" s="100">
        <v>0</v>
      </c>
      <c r="BA69" s="110">
        <v>0</v>
      </c>
      <c r="BB69" s="100">
        <v>0</v>
      </c>
      <c r="BC69" s="100">
        <v>0</v>
      </c>
      <c r="BD69" s="100">
        <v>0</v>
      </c>
      <c r="BE69" s="110">
        <v>0</v>
      </c>
      <c r="BF69" s="110">
        <v>0</v>
      </c>
      <c r="BG69" s="100">
        <v>0</v>
      </c>
      <c r="BH69" s="100">
        <v>0</v>
      </c>
      <c r="BI69" s="102">
        <v>0</v>
      </c>
      <c r="BJ69" s="102">
        <v>0</v>
      </c>
      <c r="BK69" s="102">
        <v>0</v>
      </c>
      <c r="BL69" s="100">
        <v>0</v>
      </c>
      <c r="BM69" s="100">
        <v>0</v>
      </c>
      <c r="BN69" s="100">
        <v>0</v>
      </c>
      <c r="BO69" s="102">
        <v>0</v>
      </c>
      <c r="BP69" s="102">
        <v>0</v>
      </c>
      <c r="BQ69" s="110">
        <v>0</v>
      </c>
      <c r="BR69" s="100">
        <v>0</v>
      </c>
      <c r="BS69" s="102">
        <v>0</v>
      </c>
      <c r="BT69" s="100">
        <v>0</v>
      </c>
      <c r="BU69" s="100">
        <v>0</v>
      </c>
      <c r="BV69" s="110">
        <v>0</v>
      </c>
      <c r="BW69" s="102">
        <v>0</v>
      </c>
      <c r="BX69" s="102">
        <v>0</v>
      </c>
      <c r="BY69" s="100">
        <v>0</v>
      </c>
      <c r="BZ69" s="102">
        <v>0</v>
      </c>
      <c r="CA69" s="102">
        <v>0</v>
      </c>
      <c r="CB69" s="102">
        <v>0</v>
      </c>
      <c r="CC69" s="102">
        <v>0</v>
      </c>
      <c r="CD69" s="100">
        <v>0</v>
      </c>
      <c r="CE69" s="102">
        <v>0</v>
      </c>
      <c r="CF69" s="102">
        <v>0</v>
      </c>
      <c r="CG69" s="102">
        <v>0</v>
      </c>
      <c r="CH69" s="102">
        <v>0</v>
      </c>
      <c r="CI69" s="102">
        <v>0</v>
      </c>
      <c r="CJ69" s="102">
        <v>0</v>
      </c>
      <c r="CK69" s="102">
        <v>0</v>
      </c>
      <c r="CL69" s="100">
        <v>0</v>
      </c>
      <c r="CM69" s="100">
        <v>0</v>
      </c>
      <c r="CN69" s="110">
        <v>0</v>
      </c>
      <c r="CO69" s="102">
        <v>0</v>
      </c>
      <c r="CP69" s="102">
        <v>0</v>
      </c>
      <c r="CQ69" s="100">
        <v>0</v>
      </c>
      <c r="CR69" s="100">
        <v>0</v>
      </c>
      <c r="CS69" s="102">
        <v>0</v>
      </c>
      <c r="CT69" s="100">
        <v>0</v>
      </c>
      <c r="CU69" s="102">
        <v>0</v>
      </c>
      <c r="CV69" s="102">
        <v>0</v>
      </c>
      <c r="CW69" s="100">
        <v>0</v>
      </c>
      <c r="CX69" s="100">
        <v>0</v>
      </c>
      <c r="CY69" s="100">
        <v>0</v>
      </c>
      <c r="CZ69" s="102">
        <v>0</v>
      </c>
      <c r="DA69" s="100">
        <v>0</v>
      </c>
      <c r="DB69" s="100">
        <v>0</v>
      </c>
      <c r="DC69" s="102">
        <v>0</v>
      </c>
      <c r="DD69" s="100">
        <v>0</v>
      </c>
      <c r="DE69" s="102">
        <v>0</v>
      </c>
      <c r="DF69" s="100">
        <v>0</v>
      </c>
      <c r="DG69" s="102">
        <v>0</v>
      </c>
      <c r="DH69" s="102">
        <v>0</v>
      </c>
      <c r="DI69" s="102">
        <v>0</v>
      </c>
      <c r="DJ69" s="102">
        <v>0</v>
      </c>
      <c r="DK69" s="102">
        <v>0</v>
      </c>
      <c r="DL69" s="100">
        <v>0</v>
      </c>
      <c r="DM69" s="102">
        <v>0</v>
      </c>
      <c r="DN69" s="100">
        <v>0</v>
      </c>
      <c r="DO69" s="100">
        <v>0</v>
      </c>
      <c r="DP69" s="100">
        <v>0</v>
      </c>
      <c r="DQ69" s="100">
        <v>0</v>
      </c>
      <c r="DR69" s="100">
        <v>0</v>
      </c>
      <c r="DS69" s="110">
        <v>0</v>
      </c>
      <c r="DT69" s="100">
        <v>0</v>
      </c>
      <c r="DU69" s="110">
        <v>0</v>
      </c>
      <c r="DV69" s="100">
        <v>0</v>
      </c>
      <c r="DW69" s="110">
        <v>0</v>
      </c>
      <c r="DX69" s="102">
        <v>0</v>
      </c>
      <c r="DY69" s="102">
        <v>0</v>
      </c>
      <c r="DZ69" s="110">
        <v>0</v>
      </c>
      <c r="EA69" s="110">
        <v>0</v>
      </c>
      <c r="EB69" s="100">
        <v>0</v>
      </c>
      <c r="EC69" s="100">
        <v>0</v>
      </c>
      <c r="ED69" s="100">
        <v>0</v>
      </c>
      <c r="EE69" s="100">
        <v>0</v>
      </c>
      <c r="EF69" s="100">
        <v>0</v>
      </c>
      <c r="EG69" s="100">
        <v>0</v>
      </c>
      <c r="EH69" s="102">
        <v>0</v>
      </c>
      <c r="EI69" s="100">
        <v>0</v>
      </c>
      <c r="EJ69" s="100">
        <v>0</v>
      </c>
      <c r="EK69" s="100">
        <v>0</v>
      </c>
      <c r="EL69" s="100">
        <v>0</v>
      </c>
      <c r="EM69" s="110">
        <v>0</v>
      </c>
      <c r="EN69" s="102">
        <v>0</v>
      </c>
      <c r="EO69" s="102">
        <v>0</v>
      </c>
      <c r="EP69" s="102">
        <v>0</v>
      </c>
      <c r="EQ69" s="102">
        <v>0</v>
      </c>
      <c r="ER69" s="100">
        <v>0</v>
      </c>
      <c r="ES69" s="100">
        <v>0</v>
      </c>
      <c r="ET69" s="100">
        <v>0</v>
      </c>
      <c r="EU69" s="100">
        <v>0</v>
      </c>
      <c r="EV69" s="100">
        <v>0</v>
      </c>
      <c r="EW69" s="102">
        <v>0</v>
      </c>
      <c r="EX69" s="100">
        <v>0</v>
      </c>
      <c r="EY69" s="100">
        <v>0</v>
      </c>
      <c r="EZ69" s="110">
        <v>0</v>
      </c>
      <c r="FA69" s="100">
        <v>0</v>
      </c>
      <c r="FB69" s="110">
        <v>0</v>
      </c>
      <c r="FC69" s="100">
        <v>0.30095768412917101</v>
      </c>
      <c r="FD69" s="100">
        <v>0.63685815922289901</v>
      </c>
      <c r="FE69" s="102">
        <v>0</v>
      </c>
      <c r="FF69" s="100">
        <v>6.2184156647930103E-2</v>
      </c>
      <c r="FG69" s="100">
        <v>0</v>
      </c>
      <c r="FH69" s="110">
        <v>0</v>
      </c>
      <c r="FI69" s="100">
        <v>0</v>
      </c>
      <c r="FJ69" s="100">
        <v>0</v>
      </c>
      <c r="FK69" s="100">
        <v>0</v>
      </c>
      <c r="FL69" s="100">
        <v>0</v>
      </c>
      <c r="FM69" s="100">
        <v>0</v>
      </c>
      <c r="FN69" s="110">
        <v>0</v>
      </c>
      <c r="FO69" s="100">
        <v>0</v>
      </c>
      <c r="FP69" s="100">
        <v>0</v>
      </c>
      <c r="FQ69" s="102">
        <v>0</v>
      </c>
      <c r="FR69" s="100">
        <v>0</v>
      </c>
      <c r="FS69" s="100">
        <v>0</v>
      </c>
      <c r="FT69" s="100">
        <v>0</v>
      </c>
      <c r="FU69" s="100">
        <v>0</v>
      </c>
      <c r="FV69" s="100">
        <v>0</v>
      </c>
      <c r="FW69" s="100">
        <v>0</v>
      </c>
      <c r="FX69" s="100">
        <v>0</v>
      </c>
      <c r="FY69" s="100">
        <v>0</v>
      </c>
      <c r="FZ69" s="100">
        <v>0</v>
      </c>
      <c r="GA69" s="100">
        <v>0</v>
      </c>
      <c r="GB69" s="100">
        <v>0</v>
      </c>
      <c r="GC69" s="100">
        <v>0</v>
      </c>
      <c r="GD69" s="100">
        <v>0</v>
      </c>
      <c r="GE69" s="100">
        <v>0</v>
      </c>
      <c r="GF69" s="100">
        <v>0</v>
      </c>
      <c r="GG69" s="100">
        <v>0</v>
      </c>
      <c r="GH69" s="100">
        <v>0</v>
      </c>
      <c r="GI69" s="100">
        <v>0</v>
      </c>
      <c r="GJ69" s="100">
        <v>0</v>
      </c>
      <c r="GK69" s="100">
        <v>0</v>
      </c>
      <c r="GL69" s="100">
        <v>0</v>
      </c>
      <c r="GM69" s="100">
        <v>0</v>
      </c>
      <c r="GN69" s="100">
        <v>0</v>
      </c>
      <c r="GO69" s="100">
        <v>0</v>
      </c>
      <c r="GP69" s="100">
        <v>0</v>
      </c>
      <c r="GQ69" s="110">
        <v>0</v>
      </c>
      <c r="GR69" s="100">
        <v>0</v>
      </c>
      <c r="GS69" s="100">
        <v>0</v>
      </c>
      <c r="GT69" s="102">
        <v>0</v>
      </c>
      <c r="GU69" s="110">
        <f t="shared" si="1"/>
        <v>1.0000000000000002</v>
      </c>
    </row>
    <row r="70" spans="1:203">
      <c r="A70" s="107">
        <v>68</v>
      </c>
      <c r="B70" s="108" t="s">
        <v>277</v>
      </c>
      <c r="C70" s="100">
        <v>0</v>
      </c>
      <c r="D70" s="100">
        <v>0</v>
      </c>
      <c r="E70" s="100">
        <v>0</v>
      </c>
      <c r="F70" s="100">
        <v>0</v>
      </c>
      <c r="G70" s="100">
        <v>0</v>
      </c>
      <c r="H70" s="102">
        <v>0</v>
      </c>
      <c r="I70" s="100">
        <v>0</v>
      </c>
      <c r="J70" s="100">
        <v>0</v>
      </c>
      <c r="K70" s="102">
        <v>0</v>
      </c>
      <c r="L70" s="102">
        <v>0</v>
      </c>
      <c r="M70" s="100">
        <v>0</v>
      </c>
      <c r="N70" s="100">
        <v>0</v>
      </c>
      <c r="O70" s="100">
        <v>0</v>
      </c>
      <c r="P70" s="100">
        <v>0</v>
      </c>
      <c r="Q70" s="102">
        <v>0</v>
      </c>
      <c r="R70" s="102">
        <v>0</v>
      </c>
      <c r="S70" s="102">
        <v>0</v>
      </c>
      <c r="T70" s="100">
        <v>0</v>
      </c>
      <c r="U70" s="100">
        <v>0</v>
      </c>
      <c r="V70" s="102">
        <v>0</v>
      </c>
      <c r="W70" s="100">
        <v>0</v>
      </c>
      <c r="X70" s="100">
        <v>0</v>
      </c>
      <c r="Y70" s="102">
        <v>0</v>
      </c>
      <c r="Z70" s="100">
        <v>0</v>
      </c>
      <c r="AA70" s="102">
        <v>0</v>
      </c>
      <c r="AB70" s="102">
        <v>0</v>
      </c>
      <c r="AC70" s="100">
        <v>0</v>
      </c>
      <c r="AD70" s="102">
        <v>0</v>
      </c>
      <c r="AE70" s="102">
        <v>0</v>
      </c>
      <c r="AF70" s="102">
        <v>0</v>
      </c>
      <c r="AG70" s="102">
        <v>0</v>
      </c>
      <c r="AH70" s="102">
        <v>0</v>
      </c>
      <c r="AI70" s="102">
        <v>0</v>
      </c>
      <c r="AJ70" s="102">
        <v>0</v>
      </c>
      <c r="AK70" s="102">
        <v>0</v>
      </c>
      <c r="AL70" s="102">
        <v>0</v>
      </c>
      <c r="AM70" s="102">
        <v>0</v>
      </c>
      <c r="AN70" s="102">
        <v>0</v>
      </c>
      <c r="AO70" s="102">
        <v>0</v>
      </c>
      <c r="AP70" s="102">
        <v>0</v>
      </c>
      <c r="AQ70" s="102">
        <v>0</v>
      </c>
      <c r="AR70" s="100">
        <v>0</v>
      </c>
      <c r="AS70" s="100">
        <v>0</v>
      </c>
      <c r="AT70" s="100">
        <v>0</v>
      </c>
      <c r="AU70" s="100">
        <v>0</v>
      </c>
      <c r="AV70" s="100">
        <v>0</v>
      </c>
      <c r="AW70" s="100">
        <v>0</v>
      </c>
      <c r="AX70" s="100">
        <v>0</v>
      </c>
      <c r="AY70" s="100">
        <v>0</v>
      </c>
      <c r="AZ70" s="100">
        <v>0</v>
      </c>
      <c r="BA70" s="110">
        <v>0</v>
      </c>
      <c r="BB70" s="100">
        <v>0</v>
      </c>
      <c r="BC70" s="100">
        <v>0</v>
      </c>
      <c r="BD70" s="100">
        <v>0</v>
      </c>
      <c r="BE70" s="110">
        <v>0</v>
      </c>
      <c r="BF70" s="110">
        <v>0</v>
      </c>
      <c r="BG70" s="100">
        <v>0</v>
      </c>
      <c r="BH70" s="100">
        <v>0</v>
      </c>
      <c r="BI70" s="102">
        <v>0</v>
      </c>
      <c r="BJ70" s="102">
        <v>0</v>
      </c>
      <c r="BK70" s="102">
        <v>0</v>
      </c>
      <c r="BL70" s="100">
        <v>0</v>
      </c>
      <c r="BM70" s="100">
        <v>0</v>
      </c>
      <c r="BN70" s="100">
        <v>0</v>
      </c>
      <c r="BO70" s="102">
        <v>0</v>
      </c>
      <c r="BP70" s="102">
        <v>0</v>
      </c>
      <c r="BQ70" s="110">
        <v>0</v>
      </c>
      <c r="BR70" s="100">
        <v>0</v>
      </c>
      <c r="BS70" s="102">
        <v>0</v>
      </c>
      <c r="BT70" s="100">
        <v>0</v>
      </c>
      <c r="BU70" s="100">
        <v>0</v>
      </c>
      <c r="BV70" s="110">
        <v>0</v>
      </c>
      <c r="BW70" s="102">
        <v>0</v>
      </c>
      <c r="BX70" s="102">
        <v>0</v>
      </c>
      <c r="BY70" s="100">
        <v>0</v>
      </c>
      <c r="BZ70" s="102">
        <v>0</v>
      </c>
      <c r="CA70" s="102">
        <v>0</v>
      </c>
      <c r="CB70" s="102">
        <v>0</v>
      </c>
      <c r="CC70" s="102">
        <v>0</v>
      </c>
      <c r="CD70" s="100">
        <v>0</v>
      </c>
      <c r="CE70" s="102">
        <v>0</v>
      </c>
      <c r="CF70" s="102">
        <v>0</v>
      </c>
      <c r="CG70" s="102">
        <v>0</v>
      </c>
      <c r="CH70" s="102">
        <v>0</v>
      </c>
      <c r="CI70" s="102">
        <v>0</v>
      </c>
      <c r="CJ70" s="102">
        <v>0</v>
      </c>
      <c r="CK70" s="102">
        <v>0</v>
      </c>
      <c r="CL70" s="100">
        <v>0</v>
      </c>
      <c r="CM70" s="100">
        <v>0</v>
      </c>
      <c r="CN70" s="110">
        <v>0</v>
      </c>
      <c r="CO70" s="102">
        <v>0</v>
      </c>
      <c r="CP70" s="102">
        <v>0</v>
      </c>
      <c r="CQ70" s="100">
        <v>0</v>
      </c>
      <c r="CR70" s="100">
        <v>0</v>
      </c>
      <c r="CS70" s="102">
        <v>0</v>
      </c>
      <c r="CT70" s="100">
        <v>0</v>
      </c>
      <c r="CU70" s="102">
        <v>0</v>
      </c>
      <c r="CV70" s="102">
        <v>0</v>
      </c>
      <c r="CW70" s="100">
        <v>0</v>
      </c>
      <c r="CX70" s="100">
        <v>0</v>
      </c>
      <c r="CY70" s="100">
        <v>0</v>
      </c>
      <c r="CZ70" s="102">
        <v>0</v>
      </c>
      <c r="DA70" s="100">
        <v>0</v>
      </c>
      <c r="DB70" s="100">
        <v>0</v>
      </c>
      <c r="DC70" s="102">
        <v>0</v>
      </c>
      <c r="DD70" s="100">
        <v>0</v>
      </c>
      <c r="DE70" s="102">
        <v>0</v>
      </c>
      <c r="DF70" s="100">
        <v>0</v>
      </c>
      <c r="DG70" s="102">
        <v>0</v>
      </c>
      <c r="DH70" s="102">
        <v>0</v>
      </c>
      <c r="DI70" s="102">
        <v>0</v>
      </c>
      <c r="DJ70" s="102">
        <v>0</v>
      </c>
      <c r="DK70" s="102">
        <v>0</v>
      </c>
      <c r="DL70" s="100">
        <v>0</v>
      </c>
      <c r="DM70" s="102">
        <v>0</v>
      </c>
      <c r="DN70" s="100">
        <v>0</v>
      </c>
      <c r="DO70" s="100">
        <v>0</v>
      </c>
      <c r="DP70" s="100">
        <v>0</v>
      </c>
      <c r="DQ70" s="100">
        <v>0</v>
      </c>
      <c r="DR70" s="100">
        <v>0</v>
      </c>
      <c r="DS70" s="110">
        <v>0</v>
      </c>
      <c r="DT70" s="100">
        <v>0</v>
      </c>
      <c r="DU70" s="110">
        <v>0</v>
      </c>
      <c r="DV70" s="100">
        <v>0</v>
      </c>
      <c r="DW70" s="110">
        <v>0</v>
      </c>
      <c r="DX70" s="102">
        <v>0</v>
      </c>
      <c r="DY70" s="102">
        <v>0</v>
      </c>
      <c r="DZ70" s="110">
        <v>0</v>
      </c>
      <c r="EA70" s="110">
        <v>0</v>
      </c>
      <c r="EB70" s="100">
        <v>0</v>
      </c>
      <c r="EC70" s="100">
        <v>0</v>
      </c>
      <c r="ED70" s="100">
        <v>0</v>
      </c>
      <c r="EE70" s="100">
        <v>0</v>
      </c>
      <c r="EF70" s="100">
        <v>0</v>
      </c>
      <c r="EG70" s="100">
        <v>0</v>
      </c>
      <c r="EH70" s="102">
        <v>0</v>
      </c>
      <c r="EI70" s="100">
        <v>0</v>
      </c>
      <c r="EJ70" s="100">
        <v>0</v>
      </c>
      <c r="EK70" s="100">
        <v>0</v>
      </c>
      <c r="EL70" s="100">
        <v>0</v>
      </c>
      <c r="EM70" s="110">
        <v>0</v>
      </c>
      <c r="EN70" s="102">
        <v>0</v>
      </c>
      <c r="EO70" s="102">
        <v>0</v>
      </c>
      <c r="EP70" s="102">
        <v>0</v>
      </c>
      <c r="EQ70" s="102">
        <v>0</v>
      </c>
      <c r="ER70" s="100">
        <v>0</v>
      </c>
      <c r="ES70" s="100">
        <v>0</v>
      </c>
      <c r="ET70" s="100">
        <v>0</v>
      </c>
      <c r="EU70" s="100">
        <v>0</v>
      </c>
      <c r="EV70" s="100">
        <v>0</v>
      </c>
      <c r="EW70" s="102">
        <v>0</v>
      </c>
      <c r="EX70" s="100">
        <v>0</v>
      </c>
      <c r="EY70" s="100">
        <v>0</v>
      </c>
      <c r="EZ70" s="110">
        <v>0</v>
      </c>
      <c r="FA70" s="100">
        <v>0</v>
      </c>
      <c r="FB70" s="110">
        <v>0</v>
      </c>
      <c r="FC70" s="100">
        <v>0</v>
      </c>
      <c r="FD70" s="100">
        <v>1</v>
      </c>
      <c r="FE70" s="102">
        <v>0</v>
      </c>
      <c r="FF70" s="100">
        <v>0</v>
      </c>
      <c r="FG70" s="100">
        <v>0</v>
      </c>
      <c r="FH70" s="110">
        <v>0</v>
      </c>
      <c r="FI70" s="100">
        <v>0</v>
      </c>
      <c r="FJ70" s="100">
        <v>0</v>
      </c>
      <c r="FK70" s="100">
        <v>0</v>
      </c>
      <c r="FL70" s="100">
        <v>0</v>
      </c>
      <c r="FM70" s="100">
        <v>0</v>
      </c>
      <c r="FN70" s="110">
        <v>0</v>
      </c>
      <c r="FO70" s="100">
        <v>0</v>
      </c>
      <c r="FP70" s="100">
        <v>0</v>
      </c>
      <c r="FQ70" s="102">
        <v>0</v>
      </c>
      <c r="FR70" s="100">
        <v>0</v>
      </c>
      <c r="FS70" s="100">
        <v>0</v>
      </c>
      <c r="FT70" s="100">
        <v>0</v>
      </c>
      <c r="FU70" s="100">
        <v>0</v>
      </c>
      <c r="FV70" s="100">
        <v>0</v>
      </c>
      <c r="FW70" s="100">
        <v>0</v>
      </c>
      <c r="FX70" s="100">
        <v>0</v>
      </c>
      <c r="FY70" s="100">
        <v>0</v>
      </c>
      <c r="FZ70" s="100">
        <v>0</v>
      </c>
      <c r="GA70" s="100">
        <v>0</v>
      </c>
      <c r="GB70" s="100">
        <v>0</v>
      </c>
      <c r="GC70" s="100">
        <v>0</v>
      </c>
      <c r="GD70" s="100">
        <v>0</v>
      </c>
      <c r="GE70" s="100">
        <v>0</v>
      </c>
      <c r="GF70" s="100">
        <v>0</v>
      </c>
      <c r="GG70" s="100">
        <v>0</v>
      </c>
      <c r="GH70" s="100">
        <v>0</v>
      </c>
      <c r="GI70" s="100">
        <v>0</v>
      </c>
      <c r="GJ70" s="100">
        <v>0</v>
      </c>
      <c r="GK70" s="100">
        <v>0</v>
      </c>
      <c r="GL70" s="100">
        <v>0</v>
      </c>
      <c r="GM70" s="100">
        <v>0</v>
      </c>
      <c r="GN70" s="100">
        <v>0</v>
      </c>
      <c r="GO70" s="100">
        <v>0</v>
      </c>
      <c r="GP70" s="100">
        <v>0</v>
      </c>
      <c r="GQ70" s="110">
        <v>0</v>
      </c>
      <c r="GR70" s="100">
        <v>0</v>
      </c>
      <c r="GS70" s="100">
        <v>0</v>
      </c>
      <c r="GT70" s="102">
        <v>0</v>
      </c>
      <c r="GU70" s="110">
        <f t="shared" si="1"/>
        <v>1</v>
      </c>
    </row>
    <row r="71" spans="1:203">
      <c r="A71" s="107">
        <v>69</v>
      </c>
      <c r="B71" s="108" t="s">
        <v>278</v>
      </c>
      <c r="C71" s="100">
        <v>0</v>
      </c>
      <c r="D71" s="100">
        <v>0</v>
      </c>
      <c r="E71" s="100">
        <v>0</v>
      </c>
      <c r="F71" s="100">
        <v>0</v>
      </c>
      <c r="G71" s="100">
        <v>0</v>
      </c>
      <c r="H71" s="102">
        <v>0</v>
      </c>
      <c r="I71" s="100">
        <v>0</v>
      </c>
      <c r="J71" s="100">
        <v>0</v>
      </c>
      <c r="K71" s="102">
        <v>0</v>
      </c>
      <c r="L71" s="102">
        <v>0</v>
      </c>
      <c r="M71" s="100">
        <v>0</v>
      </c>
      <c r="N71" s="100">
        <v>0</v>
      </c>
      <c r="O71" s="100">
        <v>0</v>
      </c>
      <c r="P71" s="100">
        <v>0</v>
      </c>
      <c r="Q71" s="102">
        <v>0</v>
      </c>
      <c r="R71" s="102">
        <v>0</v>
      </c>
      <c r="S71" s="102">
        <v>0</v>
      </c>
      <c r="T71" s="100">
        <v>0</v>
      </c>
      <c r="U71" s="100">
        <v>0</v>
      </c>
      <c r="V71" s="102">
        <v>0</v>
      </c>
      <c r="W71" s="100">
        <v>0</v>
      </c>
      <c r="X71" s="100">
        <v>0</v>
      </c>
      <c r="Y71" s="102">
        <v>0</v>
      </c>
      <c r="Z71" s="100">
        <v>0</v>
      </c>
      <c r="AA71" s="102">
        <v>0</v>
      </c>
      <c r="AB71" s="102">
        <v>0</v>
      </c>
      <c r="AC71" s="100">
        <v>0</v>
      </c>
      <c r="AD71" s="102">
        <v>0</v>
      </c>
      <c r="AE71" s="102">
        <v>0</v>
      </c>
      <c r="AF71" s="102">
        <v>0</v>
      </c>
      <c r="AG71" s="102">
        <v>0</v>
      </c>
      <c r="AH71" s="102">
        <v>0</v>
      </c>
      <c r="AI71" s="102">
        <v>0</v>
      </c>
      <c r="AJ71" s="102">
        <v>0</v>
      </c>
      <c r="AK71" s="102">
        <v>0</v>
      </c>
      <c r="AL71" s="102">
        <v>0</v>
      </c>
      <c r="AM71" s="102">
        <v>0</v>
      </c>
      <c r="AN71" s="102">
        <v>0</v>
      </c>
      <c r="AO71" s="102">
        <v>0</v>
      </c>
      <c r="AP71" s="102">
        <v>0</v>
      </c>
      <c r="AQ71" s="102">
        <v>0</v>
      </c>
      <c r="AR71" s="100">
        <v>0</v>
      </c>
      <c r="AS71" s="100">
        <v>0</v>
      </c>
      <c r="AT71" s="100">
        <v>0</v>
      </c>
      <c r="AU71" s="100">
        <v>0</v>
      </c>
      <c r="AV71" s="100">
        <v>0</v>
      </c>
      <c r="AW71" s="100">
        <v>0</v>
      </c>
      <c r="AX71" s="100">
        <v>0</v>
      </c>
      <c r="AY71" s="100">
        <v>0</v>
      </c>
      <c r="AZ71" s="100">
        <v>0</v>
      </c>
      <c r="BA71" s="110">
        <v>0</v>
      </c>
      <c r="BB71" s="100">
        <v>0</v>
      </c>
      <c r="BC71" s="100">
        <v>0</v>
      </c>
      <c r="BD71" s="100">
        <v>0</v>
      </c>
      <c r="BE71" s="110">
        <v>0</v>
      </c>
      <c r="BF71" s="110">
        <v>0</v>
      </c>
      <c r="BG71" s="100">
        <v>0</v>
      </c>
      <c r="BH71" s="100">
        <v>0</v>
      </c>
      <c r="BI71" s="102">
        <v>0</v>
      </c>
      <c r="BJ71" s="102">
        <v>0</v>
      </c>
      <c r="BK71" s="102">
        <v>0</v>
      </c>
      <c r="BL71" s="100">
        <v>0</v>
      </c>
      <c r="BM71" s="100">
        <v>0</v>
      </c>
      <c r="BN71" s="100">
        <v>0</v>
      </c>
      <c r="BO71" s="102">
        <v>0</v>
      </c>
      <c r="BP71" s="102">
        <v>0</v>
      </c>
      <c r="BQ71" s="110">
        <v>0</v>
      </c>
      <c r="BR71" s="100">
        <v>0</v>
      </c>
      <c r="BS71" s="102">
        <v>0</v>
      </c>
      <c r="BT71" s="100">
        <v>0</v>
      </c>
      <c r="BU71" s="100">
        <v>0</v>
      </c>
      <c r="BV71" s="110">
        <v>0</v>
      </c>
      <c r="BW71" s="102">
        <v>0</v>
      </c>
      <c r="BX71" s="102">
        <v>0</v>
      </c>
      <c r="BY71" s="100">
        <v>0</v>
      </c>
      <c r="BZ71" s="102">
        <v>0</v>
      </c>
      <c r="CA71" s="102">
        <v>0</v>
      </c>
      <c r="CB71" s="102">
        <v>0</v>
      </c>
      <c r="CC71" s="102">
        <v>0</v>
      </c>
      <c r="CD71" s="100">
        <v>0</v>
      </c>
      <c r="CE71" s="102">
        <v>0</v>
      </c>
      <c r="CF71" s="102">
        <v>0</v>
      </c>
      <c r="CG71" s="102">
        <v>0</v>
      </c>
      <c r="CH71" s="102">
        <v>0</v>
      </c>
      <c r="CI71" s="102">
        <v>0</v>
      </c>
      <c r="CJ71" s="102">
        <v>0</v>
      </c>
      <c r="CK71" s="102">
        <v>0</v>
      </c>
      <c r="CL71" s="100">
        <v>0</v>
      </c>
      <c r="CM71" s="100">
        <v>0</v>
      </c>
      <c r="CN71" s="110">
        <v>0</v>
      </c>
      <c r="CO71" s="102">
        <v>0</v>
      </c>
      <c r="CP71" s="102">
        <v>0</v>
      </c>
      <c r="CQ71" s="100">
        <v>0</v>
      </c>
      <c r="CR71" s="100">
        <v>0</v>
      </c>
      <c r="CS71" s="102">
        <v>0</v>
      </c>
      <c r="CT71" s="100">
        <v>0</v>
      </c>
      <c r="CU71" s="102">
        <v>0</v>
      </c>
      <c r="CV71" s="102">
        <v>0</v>
      </c>
      <c r="CW71" s="100">
        <v>0</v>
      </c>
      <c r="CX71" s="100">
        <v>0</v>
      </c>
      <c r="CY71" s="100">
        <v>0</v>
      </c>
      <c r="CZ71" s="102">
        <v>0</v>
      </c>
      <c r="DA71" s="100">
        <v>0</v>
      </c>
      <c r="DB71" s="100">
        <v>0</v>
      </c>
      <c r="DC71" s="102">
        <v>0</v>
      </c>
      <c r="DD71" s="100">
        <v>0</v>
      </c>
      <c r="DE71" s="102">
        <v>0</v>
      </c>
      <c r="DF71" s="100">
        <v>0</v>
      </c>
      <c r="DG71" s="102">
        <v>0</v>
      </c>
      <c r="DH71" s="102">
        <v>0</v>
      </c>
      <c r="DI71" s="102">
        <v>0</v>
      </c>
      <c r="DJ71" s="102">
        <v>0</v>
      </c>
      <c r="DK71" s="102">
        <v>0</v>
      </c>
      <c r="DL71" s="100">
        <v>0</v>
      </c>
      <c r="DM71" s="102">
        <v>0</v>
      </c>
      <c r="DN71" s="100">
        <v>0</v>
      </c>
      <c r="DO71" s="100">
        <v>0</v>
      </c>
      <c r="DP71" s="100">
        <v>0</v>
      </c>
      <c r="DQ71" s="100">
        <v>0</v>
      </c>
      <c r="DR71" s="100">
        <v>0</v>
      </c>
      <c r="DS71" s="110">
        <v>0</v>
      </c>
      <c r="DT71" s="100">
        <v>0</v>
      </c>
      <c r="DU71" s="110">
        <v>0</v>
      </c>
      <c r="DV71" s="100">
        <v>0</v>
      </c>
      <c r="DW71" s="110">
        <v>0</v>
      </c>
      <c r="DX71" s="102">
        <v>0</v>
      </c>
      <c r="DY71" s="102">
        <v>0</v>
      </c>
      <c r="DZ71" s="110">
        <v>0</v>
      </c>
      <c r="EA71" s="110">
        <v>0</v>
      </c>
      <c r="EB71" s="100">
        <v>0</v>
      </c>
      <c r="EC71" s="100">
        <v>0</v>
      </c>
      <c r="ED71" s="100">
        <v>0</v>
      </c>
      <c r="EE71" s="100">
        <v>0</v>
      </c>
      <c r="EF71" s="100">
        <v>0</v>
      </c>
      <c r="EG71" s="100">
        <v>0</v>
      </c>
      <c r="EH71" s="102">
        <v>0</v>
      </c>
      <c r="EI71" s="100">
        <v>0</v>
      </c>
      <c r="EJ71" s="100">
        <v>0</v>
      </c>
      <c r="EK71" s="100">
        <v>0</v>
      </c>
      <c r="EL71" s="100">
        <v>0</v>
      </c>
      <c r="EM71" s="110">
        <v>0</v>
      </c>
      <c r="EN71" s="102">
        <v>0</v>
      </c>
      <c r="EO71" s="102">
        <v>0</v>
      </c>
      <c r="EP71" s="102">
        <v>0</v>
      </c>
      <c r="EQ71" s="102">
        <v>0</v>
      </c>
      <c r="ER71" s="100">
        <v>0</v>
      </c>
      <c r="ES71" s="100">
        <v>0</v>
      </c>
      <c r="ET71" s="100">
        <v>0</v>
      </c>
      <c r="EU71" s="100">
        <v>0</v>
      </c>
      <c r="EV71" s="100">
        <v>0</v>
      </c>
      <c r="EW71" s="102">
        <v>0</v>
      </c>
      <c r="EX71" s="100">
        <v>0</v>
      </c>
      <c r="EY71" s="100">
        <v>0</v>
      </c>
      <c r="EZ71" s="110">
        <v>0</v>
      </c>
      <c r="FA71" s="100">
        <v>0</v>
      </c>
      <c r="FB71" s="110">
        <v>0</v>
      </c>
      <c r="FC71" s="100">
        <v>0</v>
      </c>
      <c r="FD71" s="100">
        <v>0</v>
      </c>
      <c r="FE71" s="102">
        <v>0</v>
      </c>
      <c r="FF71" s="100">
        <v>0</v>
      </c>
      <c r="FG71" s="100">
        <v>0</v>
      </c>
      <c r="FH71" s="110">
        <v>0</v>
      </c>
      <c r="FI71" s="100">
        <v>0</v>
      </c>
      <c r="FJ71" s="100">
        <v>1</v>
      </c>
      <c r="FK71" s="100">
        <v>0</v>
      </c>
      <c r="FL71" s="100">
        <v>0</v>
      </c>
      <c r="FM71" s="100">
        <v>0</v>
      </c>
      <c r="FN71" s="110">
        <v>0</v>
      </c>
      <c r="FO71" s="100">
        <v>0</v>
      </c>
      <c r="FP71" s="100">
        <v>0</v>
      </c>
      <c r="FQ71" s="102">
        <v>0</v>
      </c>
      <c r="FR71" s="100">
        <v>0</v>
      </c>
      <c r="FS71" s="100">
        <v>0</v>
      </c>
      <c r="FT71" s="100">
        <v>0</v>
      </c>
      <c r="FU71" s="100">
        <v>0</v>
      </c>
      <c r="FV71" s="100">
        <v>0</v>
      </c>
      <c r="FW71" s="100">
        <v>0</v>
      </c>
      <c r="FX71" s="100">
        <v>0</v>
      </c>
      <c r="FY71" s="100">
        <v>0</v>
      </c>
      <c r="FZ71" s="100">
        <v>0</v>
      </c>
      <c r="GA71" s="100">
        <v>0</v>
      </c>
      <c r="GB71" s="100">
        <v>0</v>
      </c>
      <c r="GC71" s="100">
        <v>0</v>
      </c>
      <c r="GD71" s="100">
        <v>0</v>
      </c>
      <c r="GE71" s="100">
        <v>0</v>
      </c>
      <c r="GF71" s="100">
        <v>0</v>
      </c>
      <c r="GG71" s="100">
        <v>0</v>
      </c>
      <c r="GH71" s="100">
        <v>0</v>
      </c>
      <c r="GI71" s="100">
        <v>0</v>
      </c>
      <c r="GJ71" s="100">
        <v>0</v>
      </c>
      <c r="GK71" s="100">
        <v>0</v>
      </c>
      <c r="GL71" s="100">
        <v>0</v>
      </c>
      <c r="GM71" s="100">
        <v>0</v>
      </c>
      <c r="GN71" s="100">
        <v>0</v>
      </c>
      <c r="GO71" s="100">
        <v>0</v>
      </c>
      <c r="GP71" s="100">
        <v>0</v>
      </c>
      <c r="GQ71" s="110">
        <v>0</v>
      </c>
      <c r="GR71" s="100">
        <v>0</v>
      </c>
      <c r="GS71" s="100">
        <v>0</v>
      </c>
      <c r="GT71" s="102">
        <v>0</v>
      </c>
      <c r="GU71" s="110">
        <f t="shared" si="1"/>
        <v>1</v>
      </c>
    </row>
    <row r="72" spans="1:203">
      <c r="A72" s="107">
        <v>70</v>
      </c>
      <c r="B72" s="108" t="s">
        <v>279</v>
      </c>
      <c r="C72" s="100">
        <v>0</v>
      </c>
      <c r="D72" s="100">
        <v>0</v>
      </c>
      <c r="E72" s="100">
        <v>0</v>
      </c>
      <c r="F72" s="100">
        <v>0</v>
      </c>
      <c r="G72" s="100">
        <v>0</v>
      </c>
      <c r="H72" s="102">
        <v>0</v>
      </c>
      <c r="I72" s="100">
        <v>0</v>
      </c>
      <c r="J72" s="100">
        <v>0</v>
      </c>
      <c r="K72" s="102">
        <v>0</v>
      </c>
      <c r="L72" s="102">
        <v>0</v>
      </c>
      <c r="M72" s="100">
        <v>0</v>
      </c>
      <c r="N72" s="100">
        <v>0</v>
      </c>
      <c r="O72" s="100">
        <v>0</v>
      </c>
      <c r="P72" s="100">
        <v>0</v>
      </c>
      <c r="Q72" s="102">
        <v>0</v>
      </c>
      <c r="R72" s="102">
        <v>0</v>
      </c>
      <c r="S72" s="102">
        <v>0</v>
      </c>
      <c r="T72" s="100">
        <v>0</v>
      </c>
      <c r="U72" s="100">
        <v>0</v>
      </c>
      <c r="V72" s="102">
        <v>0</v>
      </c>
      <c r="W72" s="100">
        <v>0</v>
      </c>
      <c r="X72" s="100">
        <v>0</v>
      </c>
      <c r="Y72" s="102">
        <v>0</v>
      </c>
      <c r="Z72" s="100">
        <v>0</v>
      </c>
      <c r="AA72" s="102">
        <v>0</v>
      </c>
      <c r="AB72" s="102">
        <v>0</v>
      </c>
      <c r="AC72" s="100">
        <v>0</v>
      </c>
      <c r="AD72" s="102">
        <v>0</v>
      </c>
      <c r="AE72" s="102">
        <v>0</v>
      </c>
      <c r="AF72" s="102">
        <v>0</v>
      </c>
      <c r="AG72" s="102">
        <v>0</v>
      </c>
      <c r="AH72" s="102">
        <v>0</v>
      </c>
      <c r="AI72" s="102">
        <v>0</v>
      </c>
      <c r="AJ72" s="102">
        <v>0</v>
      </c>
      <c r="AK72" s="102">
        <v>0</v>
      </c>
      <c r="AL72" s="102">
        <v>0</v>
      </c>
      <c r="AM72" s="102">
        <v>0</v>
      </c>
      <c r="AN72" s="102">
        <v>0</v>
      </c>
      <c r="AO72" s="102">
        <v>0</v>
      </c>
      <c r="AP72" s="102">
        <v>0</v>
      </c>
      <c r="AQ72" s="102">
        <v>0</v>
      </c>
      <c r="AR72" s="100">
        <v>0</v>
      </c>
      <c r="AS72" s="100">
        <v>0</v>
      </c>
      <c r="AT72" s="100">
        <v>0</v>
      </c>
      <c r="AU72" s="100">
        <v>0</v>
      </c>
      <c r="AV72" s="100">
        <v>0</v>
      </c>
      <c r="AW72" s="100">
        <v>0</v>
      </c>
      <c r="AX72" s="100">
        <v>0</v>
      </c>
      <c r="AY72" s="100">
        <v>0</v>
      </c>
      <c r="AZ72" s="100">
        <v>0</v>
      </c>
      <c r="BA72" s="110">
        <v>0</v>
      </c>
      <c r="BB72" s="100">
        <v>0</v>
      </c>
      <c r="BC72" s="100">
        <v>0</v>
      </c>
      <c r="BD72" s="100">
        <v>0</v>
      </c>
      <c r="BE72" s="110">
        <v>0</v>
      </c>
      <c r="BF72" s="110">
        <v>0</v>
      </c>
      <c r="BG72" s="100">
        <v>0</v>
      </c>
      <c r="BH72" s="100">
        <v>0</v>
      </c>
      <c r="BI72" s="102">
        <v>0</v>
      </c>
      <c r="BJ72" s="102">
        <v>0</v>
      </c>
      <c r="BK72" s="102">
        <v>0</v>
      </c>
      <c r="BL72" s="100">
        <v>0</v>
      </c>
      <c r="BM72" s="100">
        <v>0</v>
      </c>
      <c r="BN72" s="100">
        <v>0</v>
      </c>
      <c r="BO72" s="102">
        <v>0</v>
      </c>
      <c r="BP72" s="102">
        <v>0</v>
      </c>
      <c r="BQ72" s="110">
        <v>0</v>
      </c>
      <c r="BR72" s="100">
        <v>0</v>
      </c>
      <c r="BS72" s="102">
        <v>0</v>
      </c>
      <c r="BT72" s="100">
        <v>0</v>
      </c>
      <c r="BU72" s="100">
        <v>0</v>
      </c>
      <c r="BV72" s="110">
        <v>0</v>
      </c>
      <c r="BW72" s="102">
        <v>0</v>
      </c>
      <c r="BX72" s="102">
        <v>0</v>
      </c>
      <c r="BY72" s="100">
        <v>0</v>
      </c>
      <c r="BZ72" s="102">
        <v>0</v>
      </c>
      <c r="CA72" s="102">
        <v>0</v>
      </c>
      <c r="CB72" s="102">
        <v>0</v>
      </c>
      <c r="CC72" s="102">
        <v>0</v>
      </c>
      <c r="CD72" s="100">
        <v>0</v>
      </c>
      <c r="CE72" s="102">
        <v>0</v>
      </c>
      <c r="CF72" s="102">
        <v>0</v>
      </c>
      <c r="CG72" s="102">
        <v>0</v>
      </c>
      <c r="CH72" s="102">
        <v>0</v>
      </c>
      <c r="CI72" s="102">
        <v>0</v>
      </c>
      <c r="CJ72" s="102">
        <v>0</v>
      </c>
      <c r="CK72" s="102">
        <v>0</v>
      </c>
      <c r="CL72" s="100">
        <v>0</v>
      </c>
      <c r="CM72" s="100">
        <v>0</v>
      </c>
      <c r="CN72" s="110">
        <v>0</v>
      </c>
      <c r="CO72" s="102">
        <v>0</v>
      </c>
      <c r="CP72" s="102">
        <v>0</v>
      </c>
      <c r="CQ72" s="100">
        <v>0</v>
      </c>
      <c r="CR72" s="100">
        <v>0</v>
      </c>
      <c r="CS72" s="102">
        <v>0</v>
      </c>
      <c r="CT72" s="100">
        <v>0</v>
      </c>
      <c r="CU72" s="102">
        <v>0</v>
      </c>
      <c r="CV72" s="102">
        <v>0</v>
      </c>
      <c r="CW72" s="100">
        <v>0</v>
      </c>
      <c r="CX72" s="100">
        <v>0</v>
      </c>
      <c r="CY72" s="100">
        <v>0</v>
      </c>
      <c r="CZ72" s="102">
        <v>0</v>
      </c>
      <c r="DA72" s="100">
        <v>0</v>
      </c>
      <c r="DB72" s="100">
        <v>0</v>
      </c>
      <c r="DC72" s="102">
        <v>0</v>
      </c>
      <c r="DD72" s="100">
        <v>0</v>
      </c>
      <c r="DE72" s="102">
        <v>0</v>
      </c>
      <c r="DF72" s="100">
        <v>0</v>
      </c>
      <c r="DG72" s="102">
        <v>0</v>
      </c>
      <c r="DH72" s="102">
        <v>0</v>
      </c>
      <c r="DI72" s="102">
        <v>0</v>
      </c>
      <c r="DJ72" s="102">
        <v>0</v>
      </c>
      <c r="DK72" s="102">
        <v>0</v>
      </c>
      <c r="DL72" s="100">
        <v>0</v>
      </c>
      <c r="DM72" s="102">
        <v>0</v>
      </c>
      <c r="DN72" s="100">
        <v>0</v>
      </c>
      <c r="DO72" s="100">
        <v>0</v>
      </c>
      <c r="DP72" s="100">
        <v>0</v>
      </c>
      <c r="DQ72" s="100">
        <v>0</v>
      </c>
      <c r="DR72" s="100">
        <v>0</v>
      </c>
      <c r="DS72" s="110">
        <v>1</v>
      </c>
      <c r="DT72" s="100">
        <v>0</v>
      </c>
      <c r="DU72" s="110">
        <v>0</v>
      </c>
      <c r="DV72" s="100">
        <v>0</v>
      </c>
      <c r="DW72" s="110">
        <v>0</v>
      </c>
      <c r="DX72" s="102">
        <v>0</v>
      </c>
      <c r="DY72" s="102">
        <v>0</v>
      </c>
      <c r="DZ72" s="110">
        <v>0</v>
      </c>
      <c r="EA72" s="110">
        <v>0</v>
      </c>
      <c r="EB72" s="100">
        <v>0</v>
      </c>
      <c r="EC72" s="100">
        <v>0</v>
      </c>
      <c r="ED72" s="100">
        <v>0</v>
      </c>
      <c r="EE72" s="100">
        <v>0</v>
      </c>
      <c r="EF72" s="100">
        <v>0</v>
      </c>
      <c r="EG72" s="100">
        <v>0</v>
      </c>
      <c r="EH72" s="102">
        <v>0</v>
      </c>
      <c r="EI72" s="100">
        <v>0</v>
      </c>
      <c r="EJ72" s="100">
        <v>0</v>
      </c>
      <c r="EK72" s="100">
        <v>0</v>
      </c>
      <c r="EL72" s="100">
        <v>0</v>
      </c>
      <c r="EM72" s="110">
        <v>0</v>
      </c>
      <c r="EN72" s="102">
        <v>0</v>
      </c>
      <c r="EO72" s="102">
        <v>0</v>
      </c>
      <c r="EP72" s="102">
        <v>0</v>
      </c>
      <c r="EQ72" s="102">
        <v>0</v>
      </c>
      <c r="ER72" s="100">
        <v>0</v>
      </c>
      <c r="ES72" s="100">
        <v>0</v>
      </c>
      <c r="ET72" s="100">
        <v>0</v>
      </c>
      <c r="EU72" s="100">
        <v>0</v>
      </c>
      <c r="EV72" s="100">
        <v>0</v>
      </c>
      <c r="EW72" s="102">
        <v>0</v>
      </c>
      <c r="EX72" s="100">
        <v>0</v>
      </c>
      <c r="EY72" s="100">
        <v>0</v>
      </c>
      <c r="EZ72" s="110">
        <v>0</v>
      </c>
      <c r="FA72" s="100">
        <v>0</v>
      </c>
      <c r="FB72" s="110">
        <v>0</v>
      </c>
      <c r="FC72" s="100">
        <v>0</v>
      </c>
      <c r="FD72" s="100">
        <v>0</v>
      </c>
      <c r="FE72" s="102">
        <v>0</v>
      </c>
      <c r="FF72" s="100">
        <v>0</v>
      </c>
      <c r="FG72" s="100">
        <v>0</v>
      </c>
      <c r="FH72" s="110">
        <v>0</v>
      </c>
      <c r="FI72" s="100">
        <v>0</v>
      </c>
      <c r="FJ72" s="100">
        <v>0</v>
      </c>
      <c r="FK72" s="100">
        <v>0</v>
      </c>
      <c r="FL72" s="100">
        <v>0</v>
      </c>
      <c r="FM72" s="100">
        <v>0</v>
      </c>
      <c r="FN72" s="110">
        <v>0</v>
      </c>
      <c r="FO72" s="100">
        <v>0</v>
      </c>
      <c r="FP72" s="100">
        <v>0</v>
      </c>
      <c r="FQ72" s="102">
        <v>0</v>
      </c>
      <c r="FR72" s="100">
        <v>0</v>
      </c>
      <c r="FS72" s="100">
        <v>0</v>
      </c>
      <c r="FT72" s="100">
        <v>0</v>
      </c>
      <c r="FU72" s="100">
        <v>0</v>
      </c>
      <c r="FV72" s="100">
        <v>0</v>
      </c>
      <c r="FW72" s="100">
        <v>0</v>
      </c>
      <c r="FX72" s="100">
        <v>0</v>
      </c>
      <c r="FY72" s="100">
        <v>0</v>
      </c>
      <c r="FZ72" s="100">
        <v>0</v>
      </c>
      <c r="GA72" s="100">
        <v>0</v>
      </c>
      <c r="GB72" s="100">
        <v>0</v>
      </c>
      <c r="GC72" s="100">
        <v>0</v>
      </c>
      <c r="GD72" s="100">
        <v>0</v>
      </c>
      <c r="GE72" s="100">
        <v>0</v>
      </c>
      <c r="GF72" s="100">
        <v>0</v>
      </c>
      <c r="GG72" s="100">
        <v>0</v>
      </c>
      <c r="GH72" s="100">
        <v>0</v>
      </c>
      <c r="GI72" s="100">
        <v>0</v>
      </c>
      <c r="GJ72" s="100">
        <v>0</v>
      </c>
      <c r="GK72" s="100">
        <v>0</v>
      </c>
      <c r="GL72" s="100">
        <v>0</v>
      </c>
      <c r="GM72" s="100">
        <v>0</v>
      </c>
      <c r="GN72" s="100">
        <v>0</v>
      </c>
      <c r="GO72" s="100">
        <v>0</v>
      </c>
      <c r="GP72" s="100">
        <v>0</v>
      </c>
      <c r="GQ72" s="110">
        <v>0</v>
      </c>
      <c r="GR72" s="100">
        <v>0</v>
      </c>
      <c r="GS72" s="100">
        <v>0</v>
      </c>
      <c r="GT72" s="102">
        <v>0</v>
      </c>
      <c r="GU72" s="110">
        <f t="shared" si="1"/>
        <v>1</v>
      </c>
    </row>
    <row r="73" spans="1:203">
      <c r="A73" s="107">
        <v>71</v>
      </c>
      <c r="B73" s="108" t="s">
        <v>280</v>
      </c>
      <c r="C73" s="100">
        <v>0</v>
      </c>
      <c r="D73" s="100">
        <v>0</v>
      </c>
      <c r="E73" s="100">
        <v>0</v>
      </c>
      <c r="F73" s="100">
        <v>0</v>
      </c>
      <c r="G73" s="100">
        <v>0</v>
      </c>
      <c r="H73" s="102">
        <v>0</v>
      </c>
      <c r="I73" s="100">
        <v>0</v>
      </c>
      <c r="J73" s="100">
        <v>0</v>
      </c>
      <c r="K73" s="102">
        <v>0</v>
      </c>
      <c r="L73" s="102">
        <v>0</v>
      </c>
      <c r="M73" s="100">
        <v>0</v>
      </c>
      <c r="N73" s="100">
        <v>0</v>
      </c>
      <c r="O73" s="100">
        <v>0</v>
      </c>
      <c r="P73" s="100">
        <v>0</v>
      </c>
      <c r="Q73" s="102">
        <v>0</v>
      </c>
      <c r="R73" s="102">
        <v>0</v>
      </c>
      <c r="S73" s="102">
        <v>0</v>
      </c>
      <c r="T73" s="100">
        <v>0</v>
      </c>
      <c r="U73" s="100">
        <v>0</v>
      </c>
      <c r="V73" s="102">
        <v>0</v>
      </c>
      <c r="W73" s="100">
        <v>0</v>
      </c>
      <c r="X73" s="100">
        <v>0</v>
      </c>
      <c r="Y73" s="102">
        <v>0</v>
      </c>
      <c r="Z73" s="100">
        <v>0</v>
      </c>
      <c r="AA73" s="102">
        <v>0</v>
      </c>
      <c r="AB73" s="102">
        <v>0</v>
      </c>
      <c r="AC73" s="100">
        <v>0</v>
      </c>
      <c r="AD73" s="102">
        <v>0</v>
      </c>
      <c r="AE73" s="102">
        <v>0</v>
      </c>
      <c r="AF73" s="102">
        <v>0</v>
      </c>
      <c r="AG73" s="102">
        <v>0</v>
      </c>
      <c r="AH73" s="102">
        <v>0</v>
      </c>
      <c r="AI73" s="102">
        <v>0</v>
      </c>
      <c r="AJ73" s="102">
        <v>0</v>
      </c>
      <c r="AK73" s="102">
        <v>0</v>
      </c>
      <c r="AL73" s="102">
        <v>0</v>
      </c>
      <c r="AM73" s="102">
        <v>0</v>
      </c>
      <c r="AN73" s="102">
        <v>0</v>
      </c>
      <c r="AO73" s="102">
        <v>0</v>
      </c>
      <c r="AP73" s="102">
        <v>0</v>
      </c>
      <c r="AQ73" s="102">
        <v>0</v>
      </c>
      <c r="AR73" s="100">
        <v>0</v>
      </c>
      <c r="AS73" s="100">
        <v>0</v>
      </c>
      <c r="AT73" s="100">
        <v>0</v>
      </c>
      <c r="AU73" s="100">
        <v>0</v>
      </c>
      <c r="AV73" s="100">
        <v>0</v>
      </c>
      <c r="AW73" s="100">
        <v>0</v>
      </c>
      <c r="AX73" s="100">
        <v>0</v>
      </c>
      <c r="AY73" s="100">
        <v>0</v>
      </c>
      <c r="AZ73" s="100">
        <v>0</v>
      </c>
      <c r="BA73" s="110">
        <v>0</v>
      </c>
      <c r="BB73" s="100">
        <v>0</v>
      </c>
      <c r="BC73" s="100">
        <v>0</v>
      </c>
      <c r="BD73" s="100">
        <v>0</v>
      </c>
      <c r="BE73" s="110">
        <v>0</v>
      </c>
      <c r="BF73" s="110">
        <v>0</v>
      </c>
      <c r="BG73" s="100">
        <v>0</v>
      </c>
      <c r="BH73" s="100">
        <v>0</v>
      </c>
      <c r="BI73" s="102">
        <v>0</v>
      </c>
      <c r="BJ73" s="102">
        <v>0</v>
      </c>
      <c r="BK73" s="102">
        <v>0</v>
      </c>
      <c r="BL73" s="100">
        <v>0</v>
      </c>
      <c r="BM73" s="100">
        <v>0</v>
      </c>
      <c r="BN73" s="100">
        <v>0</v>
      </c>
      <c r="BO73" s="102">
        <v>0</v>
      </c>
      <c r="BP73" s="102">
        <v>0</v>
      </c>
      <c r="BQ73" s="110">
        <v>0</v>
      </c>
      <c r="BR73" s="100">
        <v>0</v>
      </c>
      <c r="BS73" s="102">
        <v>0</v>
      </c>
      <c r="BT73" s="100">
        <v>0</v>
      </c>
      <c r="BU73" s="100">
        <v>0</v>
      </c>
      <c r="BV73" s="110">
        <v>0</v>
      </c>
      <c r="BW73" s="102">
        <v>0</v>
      </c>
      <c r="BX73" s="102">
        <v>0</v>
      </c>
      <c r="BY73" s="100">
        <v>0</v>
      </c>
      <c r="BZ73" s="102">
        <v>0</v>
      </c>
      <c r="CA73" s="102">
        <v>0</v>
      </c>
      <c r="CB73" s="102">
        <v>0</v>
      </c>
      <c r="CC73" s="102">
        <v>0</v>
      </c>
      <c r="CD73" s="100">
        <v>0</v>
      </c>
      <c r="CE73" s="102">
        <v>0</v>
      </c>
      <c r="CF73" s="102">
        <v>0</v>
      </c>
      <c r="CG73" s="102">
        <v>0</v>
      </c>
      <c r="CH73" s="102">
        <v>0</v>
      </c>
      <c r="CI73" s="102">
        <v>0</v>
      </c>
      <c r="CJ73" s="102">
        <v>0</v>
      </c>
      <c r="CK73" s="102">
        <v>0</v>
      </c>
      <c r="CL73" s="100">
        <v>0</v>
      </c>
      <c r="CM73" s="100">
        <v>0</v>
      </c>
      <c r="CN73" s="110">
        <v>0</v>
      </c>
      <c r="CO73" s="102">
        <v>0</v>
      </c>
      <c r="CP73" s="102">
        <v>0</v>
      </c>
      <c r="CQ73" s="100">
        <v>0</v>
      </c>
      <c r="CR73" s="100">
        <v>0</v>
      </c>
      <c r="CS73" s="102">
        <v>0</v>
      </c>
      <c r="CT73" s="100">
        <v>0</v>
      </c>
      <c r="CU73" s="102">
        <v>0</v>
      </c>
      <c r="CV73" s="102">
        <v>0</v>
      </c>
      <c r="CW73" s="100">
        <v>0</v>
      </c>
      <c r="CX73" s="100">
        <v>0</v>
      </c>
      <c r="CY73" s="100">
        <v>0</v>
      </c>
      <c r="CZ73" s="102">
        <v>0</v>
      </c>
      <c r="DA73" s="100">
        <v>0</v>
      </c>
      <c r="DB73" s="100">
        <v>0</v>
      </c>
      <c r="DC73" s="102">
        <v>0</v>
      </c>
      <c r="DD73" s="100">
        <v>0</v>
      </c>
      <c r="DE73" s="102">
        <v>0</v>
      </c>
      <c r="DF73" s="100">
        <v>0</v>
      </c>
      <c r="DG73" s="102">
        <v>0</v>
      </c>
      <c r="DH73" s="102">
        <v>0</v>
      </c>
      <c r="DI73" s="102">
        <v>0</v>
      </c>
      <c r="DJ73" s="102">
        <v>0</v>
      </c>
      <c r="DK73" s="102">
        <v>0</v>
      </c>
      <c r="DL73" s="100">
        <v>0</v>
      </c>
      <c r="DM73" s="102">
        <v>0</v>
      </c>
      <c r="DN73" s="100">
        <v>0</v>
      </c>
      <c r="DO73" s="100">
        <v>0</v>
      </c>
      <c r="DP73" s="100">
        <v>0</v>
      </c>
      <c r="DQ73" s="100">
        <v>0</v>
      </c>
      <c r="DR73" s="100">
        <v>0</v>
      </c>
      <c r="DS73" s="110">
        <v>0</v>
      </c>
      <c r="DT73" s="100">
        <v>0</v>
      </c>
      <c r="DU73" s="110">
        <v>0</v>
      </c>
      <c r="DV73" s="100">
        <v>0</v>
      </c>
      <c r="DW73" s="110">
        <v>0</v>
      </c>
      <c r="DX73" s="102">
        <v>0</v>
      </c>
      <c r="DY73" s="102">
        <v>0</v>
      </c>
      <c r="DZ73" s="110">
        <v>0</v>
      </c>
      <c r="EA73" s="110">
        <v>0</v>
      </c>
      <c r="EB73" s="100">
        <v>0</v>
      </c>
      <c r="EC73" s="100">
        <v>0</v>
      </c>
      <c r="ED73" s="100">
        <v>0</v>
      </c>
      <c r="EE73" s="100">
        <v>0</v>
      </c>
      <c r="EF73" s="100">
        <v>0</v>
      </c>
      <c r="EG73" s="100">
        <v>0</v>
      </c>
      <c r="EH73" s="102">
        <v>0</v>
      </c>
      <c r="EI73" s="100">
        <v>0</v>
      </c>
      <c r="EJ73" s="100">
        <v>0</v>
      </c>
      <c r="EK73" s="100">
        <v>0</v>
      </c>
      <c r="EL73" s="100">
        <v>0</v>
      </c>
      <c r="EM73" s="110">
        <v>0</v>
      </c>
      <c r="EN73" s="102">
        <v>0</v>
      </c>
      <c r="EO73" s="102">
        <v>0</v>
      </c>
      <c r="EP73" s="102">
        <v>0</v>
      </c>
      <c r="EQ73" s="102">
        <v>0</v>
      </c>
      <c r="ER73" s="100">
        <v>0</v>
      </c>
      <c r="ES73" s="100">
        <v>0</v>
      </c>
      <c r="ET73" s="100">
        <v>0</v>
      </c>
      <c r="EU73" s="100">
        <v>0</v>
      </c>
      <c r="EV73" s="100">
        <v>0</v>
      </c>
      <c r="EW73" s="102">
        <v>0</v>
      </c>
      <c r="EX73" s="100">
        <v>0</v>
      </c>
      <c r="EY73" s="100">
        <v>0</v>
      </c>
      <c r="EZ73" s="110">
        <v>0</v>
      </c>
      <c r="FA73" s="100">
        <v>0</v>
      </c>
      <c r="FB73" s="110">
        <v>0</v>
      </c>
      <c r="FC73" s="100">
        <v>0</v>
      </c>
      <c r="FD73" s="100">
        <v>0</v>
      </c>
      <c r="FE73" s="102">
        <v>0</v>
      </c>
      <c r="FF73" s="100">
        <v>0</v>
      </c>
      <c r="FG73" s="100">
        <v>0</v>
      </c>
      <c r="FH73" s="110">
        <v>0</v>
      </c>
      <c r="FI73" s="100">
        <v>0</v>
      </c>
      <c r="FJ73" s="100">
        <v>1</v>
      </c>
      <c r="FK73" s="100">
        <v>0</v>
      </c>
      <c r="FL73" s="100">
        <v>0</v>
      </c>
      <c r="FM73" s="100">
        <v>0</v>
      </c>
      <c r="FN73" s="110">
        <v>0</v>
      </c>
      <c r="FO73" s="100">
        <v>0</v>
      </c>
      <c r="FP73" s="100">
        <v>0</v>
      </c>
      <c r="FQ73" s="102">
        <v>0</v>
      </c>
      <c r="FR73" s="100">
        <v>0</v>
      </c>
      <c r="FS73" s="100">
        <v>0</v>
      </c>
      <c r="FT73" s="100">
        <v>0</v>
      </c>
      <c r="FU73" s="100">
        <v>0</v>
      </c>
      <c r="FV73" s="100">
        <v>0</v>
      </c>
      <c r="FW73" s="100">
        <v>0</v>
      </c>
      <c r="FX73" s="100">
        <v>0</v>
      </c>
      <c r="FY73" s="100">
        <v>0</v>
      </c>
      <c r="FZ73" s="100">
        <v>0</v>
      </c>
      <c r="GA73" s="100">
        <v>0</v>
      </c>
      <c r="GB73" s="100">
        <v>0</v>
      </c>
      <c r="GC73" s="100">
        <v>0</v>
      </c>
      <c r="GD73" s="100">
        <v>0</v>
      </c>
      <c r="GE73" s="100">
        <v>0</v>
      </c>
      <c r="GF73" s="100">
        <v>0</v>
      </c>
      <c r="GG73" s="100">
        <v>0</v>
      </c>
      <c r="GH73" s="100">
        <v>0</v>
      </c>
      <c r="GI73" s="100">
        <v>0</v>
      </c>
      <c r="GJ73" s="100">
        <v>0</v>
      </c>
      <c r="GK73" s="100">
        <v>0</v>
      </c>
      <c r="GL73" s="100">
        <v>0</v>
      </c>
      <c r="GM73" s="100">
        <v>0</v>
      </c>
      <c r="GN73" s="100">
        <v>0</v>
      </c>
      <c r="GO73" s="100">
        <v>0</v>
      </c>
      <c r="GP73" s="100">
        <v>0</v>
      </c>
      <c r="GQ73" s="110">
        <v>0</v>
      </c>
      <c r="GR73" s="100">
        <v>0</v>
      </c>
      <c r="GS73" s="100">
        <v>0</v>
      </c>
      <c r="GT73" s="102">
        <v>0</v>
      </c>
      <c r="GU73" s="110">
        <f t="shared" si="1"/>
        <v>1</v>
      </c>
    </row>
    <row r="74" spans="1:203">
      <c r="A74" s="107">
        <v>72</v>
      </c>
      <c r="B74" s="108" t="s">
        <v>362</v>
      </c>
      <c r="C74" s="100">
        <v>0</v>
      </c>
      <c r="D74" s="100">
        <v>0</v>
      </c>
      <c r="E74" s="100">
        <v>0</v>
      </c>
      <c r="F74" s="100">
        <v>0</v>
      </c>
      <c r="G74" s="100">
        <v>0</v>
      </c>
      <c r="H74" s="102">
        <v>0</v>
      </c>
      <c r="I74" s="100">
        <v>0</v>
      </c>
      <c r="J74" s="100">
        <v>0</v>
      </c>
      <c r="K74" s="102">
        <v>0</v>
      </c>
      <c r="L74" s="102">
        <v>0</v>
      </c>
      <c r="M74" s="100">
        <v>0</v>
      </c>
      <c r="N74" s="100">
        <v>0</v>
      </c>
      <c r="O74" s="100">
        <v>0</v>
      </c>
      <c r="P74" s="100">
        <v>0</v>
      </c>
      <c r="Q74" s="102">
        <v>0</v>
      </c>
      <c r="R74" s="102">
        <v>0</v>
      </c>
      <c r="S74" s="102">
        <v>0</v>
      </c>
      <c r="T74" s="100">
        <v>0</v>
      </c>
      <c r="U74" s="100">
        <v>0</v>
      </c>
      <c r="V74" s="102">
        <v>0</v>
      </c>
      <c r="W74" s="100">
        <v>0</v>
      </c>
      <c r="X74" s="100">
        <v>0</v>
      </c>
      <c r="Y74" s="102">
        <v>0</v>
      </c>
      <c r="Z74" s="100">
        <v>0</v>
      </c>
      <c r="AA74" s="102">
        <v>0</v>
      </c>
      <c r="AB74" s="102">
        <v>0</v>
      </c>
      <c r="AC74" s="100">
        <v>0</v>
      </c>
      <c r="AD74" s="102">
        <v>0</v>
      </c>
      <c r="AE74" s="102">
        <v>0</v>
      </c>
      <c r="AF74" s="102">
        <v>0</v>
      </c>
      <c r="AG74" s="102">
        <v>0</v>
      </c>
      <c r="AH74" s="102">
        <v>0</v>
      </c>
      <c r="AI74" s="102">
        <v>0</v>
      </c>
      <c r="AJ74" s="102">
        <v>0</v>
      </c>
      <c r="AK74" s="102">
        <v>0</v>
      </c>
      <c r="AL74" s="102">
        <v>0</v>
      </c>
      <c r="AM74" s="102">
        <v>0</v>
      </c>
      <c r="AN74" s="102">
        <v>0</v>
      </c>
      <c r="AO74" s="102">
        <v>0</v>
      </c>
      <c r="AP74" s="102">
        <v>0</v>
      </c>
      <c r="AQ74" s="102">
        <v>0</v>
      </c>
      <c r="AR74" s="100">
        <v>0</v>
      </c>
      <c r="AS74" s="100">
        <v>0</v>
      </c>
      <c r="AT74" s="100">
        <v>0</v>
      </c>
      <c r="AU74" s="100">
        <v>0</v>
      </c>
      <c r="AV74" s="100">
        <v>0</v>
      </c>
      <c r="AW74" s="100">
        <v>0</v>
      </c>
      <c r="AX74" s="100">
        <v>0</v>
      </c>
      <c r="AY74" s="100">
        <v>0</v>
      </c>
      <c r="AZ74" s="100">
        <v>0</v>
      </c>
      <c r="BA74" s="110">
        <v>0</v>
      </c>
      <c r="BB74" s="100">
        <v>0</v>
      </c>
      <c r="BC74" s="100">
        <v>0</v>
      </c>
      <c r="BD74" s="100">
        <v>0</v>
      </c>
      <c r="BE74" s="110">
        <v>0</v>
      </c>
      <c r="BF74" s="110">
        <v>0</v>
      </c>
      <c r="BG74" s="100">
        <v>0</v>
      </c>
      <c r="BH74" s="100">
        <v>0</v>
      </c>
      <c r="BI74" s="102">
        <v>0</v>
      </c>
      <c r="BJ74" s="102">
        <v>0</v>
      </c>
      <c r="BK74" s="102">
        <v>0</v>
      </c>
      <c r="BL74" s="100">
        <v>0</v>
      </c>
      <c r="BM74" s="100">
        <v>0</v>
      </c>
      <c r="BN74" s="100">
        <v>0</v>
      </c>
      <c r="BO74" s="102">
        <v>0</v>
      </c>
      <c r="BP74" s="102">
        <v>0</v>
      </c>
      <c r="BQ74" s="110">
        <v>0</v>
      </c>
      <c r="BR74" s="100">
        <v>0</v>
      </c>
      <c r="BS74" s="102">
        <v>0</v>
      </c>
      <c r="BT74" s="100">
        <v>0</v>
      </c>
      <c r="BU74" s="100">
        <v>0</v>
      </c>
      <c r="BV74" s="110">
        <v>0</v>
      </c>
      <c r="BW74" s="102">
        <v>0</v>
      </c>
      <c r="BX74" s="102">
        <v>0</v>
      </c>
      <c r="BY74" s="100">
        <v>0</v>
      </c>
      <c r="BZ74" s="102">
        <v>0</v>
      </c>
      <c r="CA74" s="102">
        <v>0</v>
      </c>
      <c r="CB74" s="102">
        <v>0</v>
      </c>
      <c r="CC74" s="102">
        <v>0</v>
      </c>
      <c r="CD74" s="100">
        <v>0</v>
      </c>
      <c r="CE74" s="102">
        <v>0</v>
      </c>
      <c r="CF74" s="102">
        <v>0</v>
      </c>
      <c r="CG74" s="102">
        <v>0</v>
      </c>
      <c r="CH74" s="102">
        <v>0</v>
      </c>
      <c r="CI74" s="102">
        <v>0</v>
      </c>
      <c r="CJ74" s="102">
        <v>0</v>
      </c>
      <c r="CK74" s="102">
        <v>0</v>
      </c>
      <c r="CL74" s="100">
        <v>0</v>
      </c>
      <c r="CM74" s="100">
        <v>0</v>
      </c>
      <c r="CN74" s="110">
        <v>0</v>
      </c>
      <c r="CO74" s="102">
        <v>0</v>
      </c>
      <c r="CP74" s="102">
        <v>0</v>
      </c>
      <c r="CQ74" s="100">
        <v>0</v>
      </c>
      <c r="CR74" s="100">
        <v>0</v>
      </c>
      <c r="CS74" s="102">
        <v>0</v>
      </c>
      <c r="CT74" s="100">
        <v>0</v>
      </c>
      <c r="CU74" s="102">
        <v>0</v>
      </c>
      <c r="CV74" s="102">
        <v>0</v>
      </c>
      <c r="CW74" s="100">
        <v>0</v>
      </c>
      <c r="CX74" s="100">
        <v>0</v>
      </c>
      <c r="CY74" s="100">
        <v>0</v>
      </c>
      <c r="CZ74" s="102">
        <v>0</v>
      </c>
      <c r="DA74" s="100">
        <v>0</v>
      </c>
      <c r="DB74" s="100">
        <v>0</v>
      </c>
      <c r="DC74" s="102">
        <v>0</v>
      </c>
      <c r="DD74" s="100">
        <v>0</v>
      </c>
      <c r="DE74" s="102">
        <v>0</v>
      </c>
      <c r="DF74" s="100">
        <v>0</v>
      </c>
      <c r="DG74" s="102">
        <v>0</v>
      </c>
      <c r="DH74" s="102">
        <v>0</v>
      </c>
      <c r="DI74" s="102">
        <v>0</v>
      </c>
      <c r="DJ74" s="102">
        <v>0</v>
      </c>
      <c r="DK74" s="102">
        <v>0</v>
      </c>
      <c r="DL74" s="100">
        <v>0</v>
      </c>
      <c r="DM74" s="102">
        <v>0</v>
      </c>
      <c r="DN74" s="100">
        <v>0</v>
      </c>
      <c r="DO74" s="100">
        <v>0</v>
      </c>
      <c r="DP74" s="100">
        <v>0</v>
      </c>
      <c r="DQ74" s="100">
        <v>0</v>
      </c>
      <c r="DR74" s="100">
        <v>0</v>
      </c>
      <c r="DS74" s="110">
        <v>1</v>
      </c>
      <c r="DT74" s="100">
        <v>0</v>
      </c>
      <c r="DU74" s="110">
        <v>0</v>
      </c>
      <c r="DV74" s="100">
        <v>0</v>
      </c>
      <c r="DW74" s="110">
        <v>0</v>
      </c>
      <c r="DX74" s="102">
        <v>0</v>
      </c>
      <c r="DY74" s="102">
        <v>0</v>
      </c>
      <c r="DZ74" s="110">
        <v>0</v>
      </c>
      <c r="EA74" s="110">
        <v>0</v>
      </c>
      <c r="EB74" s="100">
        <v>0</v>
      </c>
      <c r="EC74" s="100">
        <v>0</v>
      </c>
      <c r="ED74" s="100">
        <v>0</v>
      </c>
      <c r="EE74" s="100">
        <v>0</v>
      </c>
      <c r="EF74" s="100">
        <v>0</v>
      </c>
      <c r="EG74" s="100">
        <v>0</v>
      </c>
      <c r="EH74" s="102">
        <v>0</v>
      </c>
      <c r="EI74" s="100">
        <v>0</v>
      </c>
      <c r="EJ74" s="100">
        <v>0</v>
      </c>
      <c r="EK74" s="100">
        <v>0</v>
      </c>
      <c r="EL74" s="100">
        <v>0</v>
      </c>
      <c r="EM74" s="110">
        <v>0</v>
      </c>
      <c r="EN74" s="102">
        <v>0</v>
      </c>
      <c r="EO74" s="102">
        <v>0</v>
      </c>
      <c r="EP74" s="102">
        <v>0</v>
      </c>
      <c r="EQ74" s="102">
        <v>0</v>
      </c>
      <c r="ER74" s="100">
        <v>0</v>
      </c>
      <c r="ES74" s="100">
        <v>0</v>
      </c>
      <c r="ET74" s="100">
        <v>0</v>
      </c>
      <c r="EU74" s="100">
        <v>0</v>
      </c>
      <c r="EV74" s="100">
        <v>0</v>
      </c>
      <c r="EW74" s="102">
        <v>0</v>
      </c>
      <c r="EX74" s="100">
        <v>0</v>
      </c>
      <c r="EY74" s="100">
        <v>0</v>
      </c>
      <c r="EZ74" s="110">
        <v>0</v>
      </c>
      <c r="FA74" s="100">
        <v>0</v>
      </c>
      <c r="FB74" s="110">
        <v>0</v>
      </c>
      <c r="FC74" s="100">
        <v>0</v>
      </c>
      <c r="FD74" s="100">
        <v>0</v>
      </c>
      <c r="FE74" s="102">
        <v>0</v>
      </c>
      <c r="FF74" s="100">
        <v>0</v>
      </c>
      <c r="FG74" s="100">
        <v>0</v>
      </c>
      <c r="FH74" s="110">
        <v>0</v>
      </c>
      <c r="FI74" s="100">
        <v>0</v>
      </c>
      <c r="FJ74" s="100">
        <v>0</v>
      </c>
      <c r="FK74" s="100">
        <v>0</v>
      </c>
      <c r="FL74" s="100">
        <v>0</v>
      </c>
      <c r="FM74" s="100">
        <v>0</v>
      </c>
      <c r="FN74" s="110">
        <v>0</v>
      </c>
      <c r="FO74" s="100">
        <v>0</v>
      </c>
      <c r="FP74" s="100">
        <v>0</v>
      </c>
      <c r="FQ74" s="102">
        <v>0</v>
      </c>
      <c r="FR74" s="100">
        <v>0</v>
      </c>
      <c r="FS74" s="100">
        <v>0</v>
      </c>
      <c r="FT74" s="100">
        <v>0</v>
      </c>
      <c r="FU74" s="100">
        <v>0</v>
      </c>
      <c r="FV74" s="100">
        <v>0</v>
      </c>
      <c r="FW74" s="100">
        <v>0</v>
      </c>
      <c r="FX74" s="100">
        <v>0</v>
      </c>
      <c r="FY74" s="100">
        <v>0</v>
      </c>
      <c r="FZ74" s="100">
        <v>0</v>
      </c>
      <c r="GA74" s="100">
        <v>0</v>
      </c>
      <c r="GB74" s="100">
        <v>0</v>
      </c>
      <c r="GC74" s="100">
        <v>0</v>
      </c>
      <c r="GD74" s="100">
        <v>0</v>
      </c>
      <c r="GE74" s="100">
        <v>0</v>
      </c>
      <c r="GF74" s="100">
        <v>0</v>
      </c>
      <c r="GG74" s="100">
        <v>0</v>
      </c>
      <c r="GH74" s="100">
        <v>0</v>
      </c>
      <c r="GI74" s="100">
        <v>0</v>
      </c>
      <c r="GJ74" s="100">
        <v>0</v>
      </c>
      <c r="GK74" s="100">
        <v>0</v>
      </c>
      <c r="GL74" s="100">
        <v>0</v>
      </c>
      <c r="GM74" s="100">
        <v>0</v>
      </c>
      <c r="GN74" s="100">
        <v>0</v>
      </c>
      <c r="GO74" s="100">
        <v>0</v>
      </c>
      <c r="GP74" s="100">
        <v>0</v>
      </c>
      <c r="GQ74" s="110">
        <v>0</v>
      </c>
      <c r="GR74" s="100">
        <v>0</v>
      </c>
      <c r="GS74" s="100">
        <v>0</v>
      </c>
      <c r="GT74" s="102">
        <v>0</v>
      </c>
      <c r="GU74" s="110">
        <f t="shared" si="1"/>
        <v>1</v>
      </c>
    </row>
    <row r="75" spans="1:203">
      <c r="A75" s="107">
        <v>73</v>
      </c>
      <c r="B75" s="108" t="s">
        <v>282</v>
      </c>
      <c r="C75" s="100">
        <v>0</v>
      </c>
      <c r="D75" s="100">
        <v>0</v>
      </c>
      <c r="E75" s="100">
        <v>0</v>
      </c>
      <c r="F75" s="100">
        <v>0</v>
      </c>
      <c r="G75" s="100">
        <v>0</v>
      </c>
      <c r="H75" s="102">
        <v>0</v>
      </c>
      <c r="I75" s="100">
        <v>0</v>
      </c>
      <c r="J75" s="100">
        <v>0</v>
      </c>
      <c r="K75" s="102">
        <v>0</v>
      </c>
      <c r="L75" s="102">
        <v>0</v>
      </c>
      <c r="M75" s="100">
        <v>0</v>
      </c>
      <c r="N75" s="100">
        <v>0</v>
      </c>
      <c r="O75" s="100">
        <v>0</v>
      </c>
      <c r="P75" s="100">
        <v>0</v>
      </c>
      <c r="Q75" s="102">
        <v>0</v>
      </c>
      <c r="R75" s="102">
        <v>0</v>
      </c>
      <c r="S75" s="102">
        <v>0</v>
      </c>
      <c r="T75" s="100">
        <v>0</v>
      </c>
      <c r="U75" s="100">
        <v>0</v>
      </c>
      <c r="V75" s="102">
        <v>0</v>
      </c>
      <c r="W75" s="100">
        <v>0</v>
      </c>
      <c r="X75" s="100">
        <v>0</v>
      </c>
      <c r="Y75" s="102">
        <v>0</v>
      </c>
      <c r="Z75" s="100">
        <v>0</v>
      </c>
      <c r="AA75" s="102">
        <v>0</v>
      </c>
      <c r="AB75" s="102">
        <v>0</v>
      </c>
      <c r="AC75" s="100">
        <v>0</v>
      </c>
      <c r="AD75" s="102">
        <v>0</v>
      </c>
      <c r="AE75" s="102">
        <v>0</v>
      </c>
      <c r="AF75" s="102">
        <v>0</v>
      </c>
      <c r="AG75" s="102">
        <v>0</v>
      </c>
      <c r="AH75" s="102">
        <v>0</v>
      </c>
      <c r="AI75" s="102">
        <v>0</v>
      </c>
      <c r="AJ75" s="102">
        <v>0</v>
      </c>
      <c r="AK75" s="102">
        <v>0</v>
      </c>
      <c r="AL75" s="102">
        <v>0</v>
      </c>
      <c r="AM75" s="102">
        <v>0</v>
      </c>
      <c r="AN75" s="102">
        <v>0</v>
      </c>
      <c r="AO75" s="102">
        <v>0</v>
      </c>
      <c r="AP75" s="102">
        <v>0</v>
      </c>
      <c r="AQ75" s="102">
        <v>0</v>
      </c>
      <c r="AR75" s="100">
        <v>0</v>
      </c>
      <c r="AS75" s="100">
        <v>0</v>
      </c>
      <c r="AT75" s="100">
        <v>0</v>
      </c>
      <c r="AU75" s="100">
        <v>0</v>
      </c>
      <c r="AV75" s="100">
        <v>0</v>
      </c>
      <c r="AW75" s="100">
        <v>0</v>
      </c>
      <c r="AX75" s="100">
        <v>0</v>
      </c>
      <c r="AY75" s="100">
        <v>0</v>
      </c>
      <c r="AZ75" s="100">
        <v>0</v>
      </c>
      <c r="BA75" s="110">
        <v>0</v>
      </c>
      <c r="BB75" s="100">
        <v>0</v>
      </c>
      <c r="BC75" s="100">
        <v>0</v>
      </c>
      <c r="BD75" s="100">
        <v>0</v>
      </c>
      <c r="BE75" s="110">
        <v>0</v>
      </c>
      <c r="BF75" s="110">
        <v>0</v>
      </c>
      <c r="BG75" s="100">
        <v>0</v>
      </c>
      <c r="BH75" s="100">
        <v>0</v>
      </c>
      <c r="BI75" s="102">
        <v>0</v>
      </c>
      <c r="BJ75" s="102">
        <v>0</v>
      </c>
      <c r="BK75" s="102">
        <v>0</v>
      </c>
      <c r="BL75" s="100">
        <v>0</v>
      </c>
      <c r="BM75" s="100">
        <v>0</v>
      </c>
      <c r="BN75" s="100">
        <v>0</v>
      </c>
      <c r="BO75" s="102">
        <v>0</v>
      </c>
      <c r="BP75" s="102">
        <v>0</v>
      </c>
      <c r="BQ75" s="110">
        <v>0</v>
      </c>
      <c r="BR75" s="100">
        <v>0</v>
      </c>
      <c r="BS75" s="102">
        <v>0</v>
      </c>
      <c r="BT75" s="100">
        <v>0</v>
      </c>
      <c r="BU75" s="100">
        <v>0</v>
      </c>
      <c r="BV75" s="110">
        <v>0</v>
      </c>
      <c r="BW75" s="102">
        <v>0</v>
      </c>
      <c r="BX75" s="102">
        <v>0</v>
      </c>
      <c r="BY75" s="100">
        <v>0</v>
      </c>
      <c r="BZ75" s="102">
        <v>0</v>
      </c>
      <c r="CA75" s="102">
        <v>0</v>
      </c>
      <c r="CB75" s="102">
        <v>0</v>
      </c>
      <c r="CC75" s="102">
        <v>0</v>
      </c>
      <c r="CD75" s="100">
        <v>0</v>
      </c>
      <c r="CE75" s="102">
        <v>0</v>
      </c>
      <c r="CF75" s="102">
        <v>0</v>
      </c>
      <c r="CG75" s="102">
        <v>0</v>
      </c>
      <c r="CH75" s="102">
        <v>0</v>
      </c>
      <c r="CI75" s="102">
        <v>0</v>
      </c>
      <c r="CJ75" s="102">
        <v>0</v>
      </c>
      <c r="CK75" s="102">
        <v>0</v>
      </c>
      <c r="CL75" s="100">
        <v>0</v>
      </c>
      <c r="CM75" s="100">
        <v>0</v>
      </c>
      <c r="CN75" s="110">
        <v>0</v>
      </c>
      <c r="CO75" s="102">
        <v>0</v>
      </c>
      <c r="CP75" s="102">
        <v>0</v>
      </c>
      <c r="CQ75" s="100">
        <v>0</v>
      </c>
      <c r="CR75" s="100">
        <v>0</v>
      </c>
      <c r="CS75" s="102">
        <v>0</v>
      </c>
      <c r="CT75" s="100">
        <v>0</v>
      </c>
      <c r="CU75" s="102">
        <v>0</v>
      </c>
      <c r="CV75" s="102">
        <v>0</v>
      </c>
      <c r="CW75" s="100">
        <v>0</v>
      </c>
      <c r="CX75" s="100">
        <v>0</v>
      </c>
      <c r="CY75" s="100">
        <v>0</v>
      </c>
      <c r="CZ75" s="102">
        <v>0</v>
      </c>
      <c r="DA75" s="100">
        <v>0</v>
      </c>
      <c r="DB75" s="100">
        <v>0</v>
      </c>
      <c r="DC75" s="102">
        <v>0</v>
      </c>
      <c r="DD75" s="100">
        <v>0</v>
      </c>
      <c r="DE75" s="102">
        <v>0</v>
      </c>
      <c r="DF75" s="100">
        <v>0</v>
      </c>
      <c r="DG75" s="102">
        <v>0</v>
      </c>
      <c r="DH75" s="102">
        <v>0</v>
      </c>
      <c r="DI75" s="102">
        <v>0</v>
      </c>
      <c r="DJ75" s="102">
        <v>0</v>
      </c>
      <c r="DK75" s="102">
        <v>0</v>
      </c>
      <c r="DL75" s="100">
        <v>0</v>
      </c>
      <c r="DM75" s="102">
        <v>0</v>
      </c>
      <c r="DN75" s="100">
        <v>0</v>
      </c>
      <c r="DO75" s="100">
        <v>0</v>
      </c>
      <c r="DP75" s="100">
        <v>0</v>
      </c>
      <c r="DQ75" s="100">
        <v>0</v>
      </c>
      <c r="DR75" s="100">
        <v>0</v>
      </c>
      <c r="DS75" s="110">
        <v>0</v>
      </c>
      <c r="DT75" s="100">
        <v>1</v>
      </c>
      <c r="DU75" s="110">
        <v>0</v>
      </c>
      <c r="DV75" s="100">
        <v>0</v>
      </c>
      <c r="DW75" s="110">
        <v>0</v>
      </c>
      <c r="DX75" s="102">
        <v>0</v>
      </c>
      <c r="DY75" s="102">
        <v>0</v>
      </c>
      <c r="DZ75" s="110">
        <v>0</v>
      </c>
      <c r="EA75" s="110">
        <v>0</v>
      </c>
      <c r="EB75" s="100">
        <v>0</v>
      </c>
      <c r="EC75" s="100">
        <v>0</v>
      </c>
      <c r="ED75" s="100">
        <v>0</v>
      </c>
      <c r="EE75" s="100">
        <v>0</v>
      </c>
      <c r="EF75" s="100">
        <v>0</v>
      </c>
      <c r="EG75" s="100">
        <v>0</v>
      </c>
      <c r="EH75" s="102">
        <v>0</v>
      </c>
      <c r="EI75" s="100">
        <v>0</v>
      </c>
      <c r="EJ75" s="100">
        <v>0</v>
      </c>
      <c r="EK75" s="100">
        <v>0</v>
      </c>
      <c r="EL75" s="100">
        <v>0</v>
      </c>
      <c r="EM75" s="110">
        <v>0</v>
      </c>
      <c r="EN75" s="102">
        <v>0</v>
      </c>
      <c r="EO75" s="102">
        <v>0</v>
      </c>
      <c r="EP75" s="102">
        <v>0</v>
      </c>
      <c r="EQ75" s="102">
        <v>0</v>
      </c>
      <c r="ER75" s="100">
        <v>0</v>
      </c>
      <c r="ES75" s="100">
        <v>0</v>
      </c>
      <c r="ET75" s="100">
        <v>0</v>
      </c>
      <c r="EU75" s="100">
        <v>0</v>
      </c>
      <c r="EV75" s="100">
        <v>0</v>
      </c>
      <c r="EW75" s="102">
        <v>0</v>
      </c>
      <c r="EX75" s="100">
        <v>0</v>
      </c>
      <c r="EY75" s="100">
        <v>0</v>
      </c>
      <c r="EZ75" s="110">
        <v>0</v>
      </c>
      <c r="FA75" s="100">
        <v>0</v>
      </c>
      <c r="FB75" s="110">
        <v>0</v>
      </c>
      <c r="FC75" s="100">
        <v>0</v>
      </c>
      <c r="FD75" s="100">
        <v>0</v>
      </c>
      <c r="FE75" s="102">
        <v>0</v>
      </c>
      <c r="FF75" s="100">
        <v>0</v>
      </c>
      <c r="FG75" s="100">
        <v>0</v>
      </c>
      <c r="FH75" s="110">
        <v>0</v>
      </c>
      <c r="FI75" s="100">
        <v>0</v>
      </c>
      <c r="FJ75" s="100">
        <v>0</v>
      </c>
      <c r="FK75" s="100">
        <v>0</v>
      </c>
      <c r="FL75" s="100">
        <v>0</v>
      </c>
      <c r="FM75" s="100">
        <v>0</v>
      </c>
      <c r="FN75" s="110">
        <v>0</v>
      </c>
      <c r="FO75" s="100">
        <v>0</v>
      </c>
      <c r="FP75" s="100">
        <v>0</v>
      </c>
      <c r="FQ75" s="102">
        <v>0</v>
      </c>
      <c r="FR75" s="100">
        <v>0</v>
      </c>
      <c r="FS75" s="100">
        <v>0</v>
      </c>
      <c r="FT75" s="100">
        <v>0</v>
      </c>
      <c r="FU75" s="100">
        <v>0</v>
      </c>
      <c r="FV75" s="100">
        <v>0</v>
      </c>
      <c r="FW75" s="100">
        <v>0</v>
      </c>
      <c r="FX75" s="100">
        <v>0</v>
      </c>
      <c r="FY75" s="100">
        <v>0</v>
      </c>
      <c r="FZ75" s="100">
        <v>0</v>
      </c>
      <c r="GA75" s="100">
        <v>0</v>
      </c>
      <c r="GB75" s="100">
        <v>0</v>
      </c>
      <c r="GC75" s="100">
        <v>0</v>
      </c>
      <c r="GD75" s="100">
        <v>0</v>
      </c>
      <c r="GE75" s="100">
        <v>0</v>
      </c>
      <c r="GF75" s="100">
        <v>0</v>
      </c>
      <c r="GG75" s="100">
        <v>0</v>
      </c>
      <c r="GH75" s="100">
        <v>0</v>
      </c>
      <c r="GI75" s="100">
        <v>0</v>
      </c>
      <c r="GJ75" s="100">
        <v>0</v>
      </c>
      <c r="GK75" s="100">
        <v>0</v>
      </c>
      <c r="GL75" s="100">
        <v>0</v>
      </c>
      <c r="GM75" s="100">
        <v>0</v>
      </c>
      <c r="GN75" s="100">
        <v>0</v>
      </c>
      <c r="GO75" s="100">
        <v>0</v>
      </c>
      <c r="GP75" s="100">
        <v>0</v>
      </c>
      <c r="GQ75" s="110">
        <v>0</v>
      </c>
      <c r="GR75" s="100">
        <v>0</v>
      </c>
      <c r="GS75" s="100">
        <v>0</v>
      </c>
      <c r="GT75" s="102">
        <v>0</v>
      </c>
      <c r="GU75" s="110">
        <f t="shared" si="1"/>
        <v>1</v>
      </c>
    </row>
    <row r="76" spans="1:203">
      <c r="A76" s="107">
        <v>74</v>
      </c>
      <c r="B76" s="108" t="s">
        <v>283</v>
      </c>
      <c r="C76" s="100">
        <v>0</v>
      </c>
      <c r="D76" s="100">
        <v>0</v>
      </c>
      <c r="E76" s="100">
        <v>0</v>
      </c>
      <c r="F76" s="100">
        <v>0</v>
      </c>
      <c r="G76" s="100">
        <v>0</v>
      </c>
      <c r="H76" s="102">
        <v>0</v>
      </c>
      <c r="I76" s="100">
        <v>0</v>
      </c>
      <c r="J76" s="100">
        <v>0</v>
      </c>
      <c r="K76" s="102">
        <v>0</v>
      </c>
      <c r="L76" s="102">
        <v>0</v>
      </c>
      <c r="M76" s="100">
        <v>0</v>
      </c>
      <c r="N76" s="100">
        <v>0</v>
      </c>
      <c r="O76" s="100">
        <v>0</v>
      </c>
      <c r="P76" s="100">
        <v>0</v>
      </c>
      <c r="Q76" s="102">
        <v>0</v>
      </c>
      <c r="R76" s="102">
        <v>0</v>
      </c>
      <c r="S76" s="102">
        <v>0</v>
      </c>
      <c r="T76" s="100">
        <v>0</v>
      </c>
      <c r="U76" s="100">
        <v>0</v>
      </c>
      <c r="V76" s="102">
        <v>0</v>
      </c>
      <c r="W76" s="100">
        <v>0</v>
      </c>
      <c r="X76" s="100">
        <v>0</v>
      </c>
      <c r="Y76" s="102">
        <v>0</v>
      </c>
      <c r="Z76" s="100">
        <v>0</v>
      </c>
      <c r="AA76" s="102">
        <v>0</v>
      </c>
      <c r="AB76" s="102">
        <v>0</v>
      </c>
      <c r="AC76" s="100">
        <v>0</v>
      </c>
      <c r="AD76" s="102">
        <v>0</v>
      </c>
      <c r="AE76" s="102">
        <v>0</v>
      </c>
      <c r="AF76" s="102">
        <v>0</v>
      </c>
      <c r="AG76" s="102">
        <v>0</v>
      </c>
      <c r="AH76" s="102">
        <v>0</v>
      </c>
      <c r="AI76" s="102">
        <v>0</v>
      </c>
      <c r="AJ76" s="102">
        <v>0</v>
      </c>
      <c r="AK76" s="102">
        <v>0</v>
      </c>
      <c r="AL76" s="102">
        <v>0</v>
      </c>
      <c r="AM76" s="102">
        <v>0</v>
      </c>
      <c r="AN76" s="102">
        <v>0</v>
      </c>
      <c r="AO76" s="102">
        <v>0</v>
      </c>
      <c r="AP76" s="102">
        <v>0</v>
      </c>
      <c r="AQ76" s="102">
        <v>0</v>
      </c>
      <c r="AR76" s="100">
        <v>0</v>
      </c>
      <c r="AS76" s="100">
        <v>0</v>
      </c>
      <c r="AT76" s="100">
        <v>0</v>
      </c>
      <c r="AU76" s="100">
        <v>0</v>
      </c>
      <c r="AV76" s="100">
        <v>0</v>
      </c>
      <c r="AW76" s="100">
        <v>0</v>
      </c>
      <c r="AX76" s="100">
        <v>0</v>
      </c>
      <c r="AY76" s="100">
        <v>0</v>
      </c>
      <c r="AZ76" s="100">
        <v>0</v>
      </c>
      <c r="BA76" s="110">
        <v>0</v>
      </c>
      <c r="BB76" s="100">
        <v>0</v>
      </c>
      <c r="BC76" s="100">
        <v>0</v>
      </c>
      <c r="BD76" s="100">
        <v>0</v>
      </c>
      <c r="BE76" s="110">
        <v>0</v>
      </c>
      <c r="BF76" s="110">
        <v>0</v>
      </c>
      <c r="BG76" s="100">
        <v>0</v>
      </c>
      <c r="BH76" s="100">
        <v>0</v>
      </c>
      <c r="BI76" s="102">
        <v>0</v>
      </c>
      <c r="BJ76" s="102">
        <v>0</v>
      </c>
      <c r="BK76" s="102">
        <v>0</v>
      </c>
      <c r="BL76" s="100">
        <v>0</v>
      </c>
      <c r="BM76" s="100">
        <v>0</v>
      </c>
      <c r="BN76" s="100">
        <v>0</v>
      </c>
      <c r="BO76" s="102">
        <v>0</v>
      </c>
      <c r="BP76" s="102">
        <v>0</v>
      </c>
      <c r="BQ76" s="110">
        <v>0</v>
      </c>
      <c r="BR76" s="100">
        <v>0</v>
      </c>
      <c r="BS76" s="102">
        <v>0</v>
      </c>
      <c r="BT76" s="100">
        <v>0</v>
      </c>
      <c r="BU76" s="100">
        <v>0</v>
      </c>
      <c r="BV76" s="110">
        <v>0</v>
      </c>
      <c r="BW76" s="102">
        <v>0</v>
      </c>
      <c r="BX76" s="102">
        <v>0</v>
      </c>
      <c r="BY76" s="100">
        <v>0</v>
      </c>
      <c r="BZ76" s="102">
        <v>0</v>
      </c>
      <c r="CA76" s="102">
        <v>0</v>
      </c>
      <c r="CB76" s="102">
        <v>0</v>
      </c>
      <c r="CC76" s="102">
        <v>0</v>
      </c>
      <c r="CD76" s="100">
        <v>0</v>
      </c>
      <c r="CE76" s="102">
        <v>0</v>
      </c>
      <c r="CF76" s="102">
        <v>0</v>
      </c>
      <c r="CG76" s="102">
        <v>0</v>
      </c>
      <c r="CH76" s="102">
        <v>0</v>
      </c>
      <c r="CI76" s="102">
        <v>0</v>
      </c>
      <c r="CJ76" s="102">
        <v>0</v>
      </c>
      <c r="CK76" s="102">
        <v>0</v>
      </c>
      <c r="CL76" s="100">
        <v>0</v>
      </c>
      <c r="CM76" s="100">
        <v>0</v>
      </c>
      <c r="CN76" s="110">
        <v>0</v>
      </c>
      <c r="CO76" s="102">
        <v>0</v>
      </c>
      <c r="CP76" s="102">
        <v>0</v>
      </c>
      <c r="CQ76" s="100">
        <v>0</v>
      </c>
      <c r="CR76" s="100">
        <v>0</v>
      </c>
      <c r="CS76" s="102">
        <v>0</v>
      </c>
      <c r="CT76" s="100">
        <v>0</v>
      </c>
      <c r="CU76" s="102">
        <v>0</v>
      </c>
      <c r="CV76" s="102">
        <v>0</v>
      </c>
      <c r="CW76" s="100">
        <v>0</v>
      </c>
      <c r="CX76" s="100">
        <v>0</v>
      </c>
      <c r="CY76" s="100">
        <v>0</v>
      </c>
      <c r="CZ76" s="102">
        <v>0</v>
      </c>
      <c r="DA76" s="100">
        <v>0</v>
      </c>
      <c r="DB76" s="100">
        <v>0</v>
      </c>
      <c r="DC76" s="102">
        <v>0</v>
      </c>
      <c r="DD76" s="100">
        <v>0</v>
      </c>
      <c r="DE76" s="102">
        <v>0</v>
      </c>
      <c r="DF76" s="100">
        <v>0</v>
      </c>
      <c r="DG76" s="102">
        <v>0</v>
      </c>
      <c r="DH76" s="102">
        <v>0</v>
      </c>
      <c r="DI76" s="102">
        <v>0</v>
      </c>
      <c r="DJ76" s="102">
        <v>0</v>
      </c>
      <c r="DK76" s="102">
        <v>0</v>
      </c>
      <c r="DL76" s="100">
        <v>0</v>
      </c>
      <c r="DM76" s="102">
        <v>0</v>
      </c>
      <c r="DN76" s="100">
        <v>0</v>
      </c>
      <c r="DO76" s="100">
        <v>0</v>
      </c>
      <c r="DP76" s="100">
        <v>0</v>
      </c>
      <c r="DQ76" s="100">
        <v>0.56866944401116704</v>
      </c>
      <c r="DR76" s="100">
        <v>0</v>
      </c>
      <c r="DS76" s="110">
        <v>0</v>
      </c>
      <c r="DT76" s="100">
        <v>0</v>
      </c>
      <c r="DU76" s="110">
        <v>0</v>
      </c>
      <c r="DV76" s="100">
        <v>0</v>
      </c>
      <c r="DW76" s="110">
        <v>0</v>
      </c>
      <c r="DX76" s="102">
        <v>0</v>
      </c>
      <c r="DY76" s="102">
        <v>0</v>
      </c>
      <c r="DZ76" s="110">
        <v>0</v>
      </c>
      <c r="EA76" s="110">
        <v>0</v>
      </c>
      <c r="EB76" s="100">
        <v>0</v>
      </c>
      <c r="EC76" s="100">
        <v>0</v>
      </c>
      <c r="ED76" s="100">
        <v>0</v>
      </c>
      <c r="EE76" s="100">
        <v>0</v>
      </c>
      <c r="EF76" s="100">
        <v>0</v>
      </c>
      <c r="EG76" s="100">
        <v>0</v>
      </c>
      <c r="EH76" s="102">
        <v>0</v>
      </c>
      <c r="EI76" s="100">
        <v>0</v>
      </c>
      <c r="EJ76" s="100">
        <v>0</v>
      </c>
      <c r="EK76" s="100">
        <v>0</v>
      </c>
      <c r="EL76" s="100">
        <v>0</v>
      </c>
      <c r="EM76" s="110">
        <v>0</v>
      </c>
      <c r="EN76" s="102">
        <v>0</v>
      </c>
      <c r="EO76" s="102">
        <v>0</v>
      </c>
      <c r="EP76" s="102">
        <v>0</v>
      </c>
      <c r="EQ76" s="102">
        <v>0</v>
      </c>
      <c r="ER76" s="100">
        <v>0</v>
      </c>
      <c r="ES76" s="100">
        <v>0</v>
      </c>
      <c r="ET76" s="100">
        <v>0</v>
      </c>
      <c r="EU76" s="100">
        <v>0</v>
      </c>
      <c r="EV76" s="100">
        <v>0</v>
      </c>
      <c r="EW76" s="102">
        <v>0</v>
      </c>
      <c r="EX76" s="100">
        <v>0</v>
      </c>
      <c r="EY76" s="100">
        <v>0</v>
      </c>
      <c r="EZ76" s="110">
        <v>0</v>
      </c>
      <c r="FA76" s="100">
        <v>0</v>
      </c>
      <c r="FB76" s="110">
        <v>0</v>
      </c>
      <c r="FC76" s="100">
        <v>0</v>
      </c>
      <c r="FD76" s="100">
        <v>0</v>
      </c>
      <c r="FE76" s="102">
        <v>0</v>
      </c>
      <c r="FF76" s="100">
        <v>0</v>
      </c>
      <c r="FG76" s="100">
        <v>0</v>
      </c>
      <c r="FH76" s="110">
        <v>0</v>
      </c>
      <c r="FI76" s="100">
        <v>0</v>
      </c>
      <c r="FJ76" s="100">
        <v>0</v>
      </c>
      <c r="FK76" s="100">
        <v>0</v>
      </c>
      <c r="FL76" s="100">
        <v>0</v>
      </c>
      <c r="FM76" s="100">
        <v>0</v>
      </c>
      <c r="FN76" s="110">
        <v>0</v>
      </c>
      <c r="FO76" s="100">
        <v>0</v>
      </c>
      <c r="FP76" s="100">
        <v>0.43133055598883302</v>
      </c>
      <c r="FQ76" s="102">
        <v>0</v>
      </c>
      <c r="FR76" s="100">
        <v>0</v>
      </c>
      <c r="FS76" s="100">
        <v>0</v>
      </c>
      <c r="FT76" s="100">
        <v>0</v>
      </c>
      <c r="FU76" s="100">
        <v>0</v>
      </c>
      <c r="FV76" s="100">
        <v>0</v>
      </c>
      <c r="FW76" s="100">
        <v>0</v>
      </c>
      <c r="FX76" s="100">
        <v>0</v>
      </c>
      <c r="FY76" s="100">
        <v>0</v>
      </c>
      <c r="FZ76" s="100">
        <v>0</v>
      </c>
      <c r="GA76" s="100">
        <v>0</v>
      </c>
      <c r="GB76" s="100">
        <v>0</v>
      </c>
      <c r="GC76" s="100">
        <v>0</v>
      </c>
      <c r="GD76" s="100">
        <v>0</v>
      </c>
      <c r="GE76" s="100">
        <v>0</v>
      </c>
      <c r="GF76" s="100">
        <v>0</v>
      </c>
      <c r="GG76" s="100">
        <v>0</v>
      </c>
      <c r="GH76" s="100">
        <v>0</v>
      </c>
      <c r="GI76" s="100">
        <v>0</v>
      </c>
      <c r="GJ76" s="100">
        <v>0</v>
      </c>
      <c r="GK76" s="100">
        <v>0</v>
      </c>
      <c r="GL76" s="100">
        <v>0</v>
      </c>
      <c r="GM76" s="100">
        <v>0</v>
      </c>
      <c r="GN76" s="100">
        <v>0</v>
      </c>
      <c r="GO76" s="100">
        <v>0</v>
      </c>
      <c r="GP76" s="100">
        <v>0</v>
      </c>
      <c r="GQ76" s="110">
        <v>0</v>
      </c>
      <c r="GR76" s="100">
        <v>0</v>
      </c>
      <c r="GS76" s="100">
        <v>0</v>
      </c>
      <c r="GT76" s="102">
        <v>0</v>
      </c>
      <c r="GU76" s="110">
        <f t="shared" si="1"/>
        <v>1</v>
      </c>
    </row>
    <row r="77" spans="1:203">
      <c r="A77" s="107">
        <v>75</v>
      </c>
      <c r="B77" s="108" t="s">
        <v>284</v>
      </c>
      <c r="C77" s="100">
        <v>0</v>
      </c>
      <c r="D77" s="100">
        <v>0</v>
      </c>
      <c r="E77" s="100">
        <v>0</v>
      </c>
      <c r="F77" s="100">
        <v>0</v>
      </c>
      <c r="G77" s="100">
        <v>0</v>
      </c>
      <c r="H77" s="102">
        <v>0</v>
      </c>
      <c r="I77" s="100">
        <v>0</v>
      </c>
      <c r="J77" s="100">
        <v>0</v>
      </c>
      <c r="K77" s="102">
        <v>0</v>
      </c>
      <c r="L77" s="102">
        <v>0</v>
      </c>
      <c r="M77" s="100">
        <v>0</v>
      </c>
      <c r="N77" s="100">
        <v>0</v>
      </c>
      <c r="O77" s="100">
        <v>0</v>
      </c>
      <c r="P77" s="100">
        <v>0</v>
      </c>
      <c r="Q77" s="102">
        <v>0</v>
      </c>
      <c r="R77" s="102">
        <v>0</v>
      </c>
      <c r="S77" s="102">
        <v>0</v>
      </c>
      <c r="T77" s="100">
        <v>0</v>
      </c>
      <c r="U77" s="100">
        <v>0</v>
      </c>
      <c r="V77" s="102">
        <v>0</v>
      </c>
      <c r="W77" s="100">
        <v>0</v>
      </c>
      <c r="X77" s="100">
        <v>0</v>
      </c>
      <c r="Y77" s="102">
        <v>0</v>
      </c>
      <c r="Z77" s="100">
        <v>0</v>
      </c>
      <c r="AA77" s="102">
        <v>0</v>
      </c>
      <c r="AB77" s="102">
        <v>0</v>
      </c>
      <c r="AC77" s="100">
        <v>0</v>
      </c>
      <c r="AD77" s="102">
        <v>0</v>
      </c>
      <c r="AE77" s="102">
        <v>0</v>
      </c>
      <c r="AF77" s="102">
        <v>0</v>
      </c>
      <c r="AG77" s="102">
        <v>0</v>
      </c>
      <c r="AH77" s="102">
        <v>0</v>
      </c>
      <c r="AI77" s="102">
        <v>0</v>
      </c>
      <c r="AJ77" s="102">
        <v>0</v>
      </c>
      <c r="AK77" s="102">
        <v>0</v>
      </c>
      <c r="AL77" s="102">
        <v>0</v>
      </c>
      <c r="AM77" s="102">
        <v>0</v>
      </c>
      <c r="AN77" s="102">
        <v>0</v>
      </c>
      <c r="AO77" s="102">
        <v>0</v>
      </c>
      <c r="AP77" s="102">
        <v>0</v>
      </c>
      <c r="AQ77" s="102">
        <v>0</v>
      </c>
      <c r="AR77" s="100">
        <v>0</v>
      </c>
      <c r="AS77" s="100">
        <v>0</v>
      </c>
      <c r="AT77" s="100">
        <v>0</v>
      </c>
      <c r="AU77" s="100">
        <v>0</v>
      </c>
      <c r="AV77" s="100">
        <v>0</v>
      </c>
      <c r="AW77" s="100">
        <v>0</v>
      </c>
      <c r="AX77" s="100">
        <v>0</v>
      </c>
      <c r="AY77" s="100">
        <v>0</v>
      </c>
      <c r="AZ77" s="100">
        <v>0</v>
      </c>
      <c r="BA77" s="110">
        <v>0</v>
      </c>
      <c r="BB77" s="100">
        <v>0</v>
      </c>
      <c r="BC77" s="100">
        <v>0</v>
      </c>
      <c r="BD77" s="100">
        <v>0</v>
      </c>
      <c r="BE77" s="110">
        <v>0</v>
      </c>
      <c r="BF77" s="110">
        <v>0</v>
      </c>
      <c r="BG77" s="100">
        <v>0</v>
      </c>
      <c r="BH77" s="100">
        <v>0</v>
      </c>
      <c r="BI77" s="102">
        <v>0</v>
      </c>
      <c r="BJ77" s="102">
        <v>0</v>
      </c>
      <c r="BK77" s="102">
        <v>0</v>
      </c>
      <c r="BL77" s="100">
        <v>0</v>
      </c>
      <c r="BM77" s="100">
        <v>1</v>
      </c>
      <c r="BN77" s="100">
        <v>0</v>
      </c>
      <c r="BO77" s="102">
        <v>0</v>
      </c>
      <c r="BP77" s="102">
        <v>0</v>
      </c>
      <c r="BQ77" s="110">
        <v>0</v>
      </c>
      <c r="BR77" s="100">
        <v>0</v>
      </c>
      <c r="BS77" s="102">
        <v>0</v>
      </c>
      <c r="BT77" s="100">
        <v>0</v>
      </c>
      <c r="BU77" s="100">
        <v>0</v>
      </c>
      <c r="BV77" s="110">
        <v>0</v>
      </c>
      <c r="BW77" s="102">
        <v>0</v>
      </c>
      <c r="BX77" s="102">
        <v>0</v>
      </c>
      <c r="BY77" s="100">
        <v>0</v>
      </c>
      <c r="BZ77" s="102">
        <v>0</v>
      </c>
      <c r="CA77" s="102">
        <v>0</v>
      </c>
      <c r="CB77" s="102">
        <v>0</v>
      </c>
      <c r="CC77" s="102">
        <v>0</v>
      </c>
      <c r="CD77" s="100">
        <v>0</v>
      </c>
      <c r="CE77" s="102">
        <v>0</v>
      </c>
      <c r="CF77" s="102">
        <v>0</v>
      </c>
      <c r="CG77" s="102">
        <v>0</v>
      </c>
      <c r="CH77" s="102">
        <v>0</v>
      </c>
      <c r="CI77" s="102">
        <v>0</v>
      </c>
      <c r="CJ77" s="102">
        <v>0</v>
      </c>
      <c r="CK77" s="102">
        <v>0</v>
      </c>
      <c r="CL77" s="100">
        <v>0</v>
      </c>
      <c r="CM77" s="100">
        <v>0</v>
      </c>
      <c r="CN77" s="110">
        <v>0</v>
      </c>
      <c r="CO77" s="102">
        <v>0</v>
      </c>
      <c r="CP77" s="102">
        <v>0</v>
      </c>
      <c r="CQ77" s="100">
        <v>0</v>
      </c>
      <c r="CR77" s="100">
        <v>0</v>
      </c>
      <c r="CS77" s="102">
        <v>0</v>
      </c>
      <c r="CT77" s="100">
        <v>0</v>
      </c>
      <c r="CU77" s="102">
        <v>0</v>
      </c>
      <c r="CV77" s="102">
        <v>0</v>
      </c>
      <c r="CW77" s="100">
        <v>0</v>
      </c>
      <c r="CX77" s="100">
        <v>0</v>
      </c>
      <c r="CY77" s="100">
        <v>0</v>
      </c>
      <c r="CZ77" s="102">
        <v>0</v>
      </c>
      <c r="DA77" s="100">
        <v>0</v>
      </c>
      <c r="DB77" s="100">
        <v>0</v>
      </c>
      <c r="DC77" s="102">
        <v>0</v>
      </c>
      <c r="DD77" s="100">
        <v>0</v>
      </c>
      <c r="DE77" s="102">
        <v>0</v>
      </c>
      <c r="DF77" s="100">
        <v>0</v>
      </c>
      <c r="DG77" s="102">
        <v>0</v>
      </c>
      <c r="DH77" s="102">
        <v>0</v>
      </c>
      <c r="DI77" s="102">
        <v>0</v>
      </c>
      <c r="DJ77" s="102">
        <v>0</v>
      </c>
      <c r="DK77" s="102">
        <v>0</v>
      </c>
      <c r="DL77" s="100">
        <v>0</v>
      </c>
      <c r="DM77" s="102">
        <v>0</v>
      </c>
      <c r="DN77" s="100">
        <v>0</v>
      </c>
      <c r="DO77" s="100">
        <v>0</v>
      </c>
      <c r="DP77" s="100">
        <v>0</v>
      </c>
      <c r="DQ77" s="100">
        <v>0</v>
      </c>
      <c r="DR77" s="100">
        <v>0</v>
      </c>
      <c r="DS77" s="110">
        <v>0</v>
      </c>
      <c r="DT77" s="100">
        <v>0</v>
      </c>
      <c r="DU77" s="110">
        <v>0</v>
      </c>
      <c r="DV77" s="100">
        <v>0</v>
      </c>
      <c r="DW77" s="110">
        <v>0</v>
      </c>
      <c r="DX77" s="102">
        <v>0</v>
      </c>
      <c r="DY77" s="102">
        <v>0</v>
      </c>
      <c r="DZ77" s="110">
        <v>0</v>
      </c>
      <c r="EA77" s="110">
        <v>0</v>
      </c>
      <c r="EB77" s="100">
        <v>0</v>
      </c>
      <c r="EC77" s="100">
        <v>0</v>
      </c>
      <c r="ED77" s="100">
        <v>0</v>
      </c>
      <c r="EE77" s="100">
        <v>0</v>
      </c>
      <c r="EF77" s="100">
        <v>0</v>
      </c>
      <c r="EG77" s="100">
        <v>0</v>
      </c>
      <c r="EH77" s="102">
        <v>0</v>
      </c>
      <c r="EI77" s="100">
        <v>0</v>
      </c>
      <c r="EJ77" s="100">
        <v>0</v>
      </c>
      <c r="EK77" s="100">
        <v>0</v>
      </c>
      <c r="EL77" s="100">
        <v>0</v>
      </c>
      <c r="EM77" s="110">
        <v>0</v>
      </c>
      <c r="EN77" s="102">
        <v>0</v>
      </c>
      <c r="EO77" s="102">
        <v>0</v>
      </c>
      <c r="EP77" s="102">
        <v>0</v>
      </c>
      <c r="EQ77" s="102">
        <v>0</v>
      </c>
      <c r="ER77" s="100">
        <v>0</v>
      </c>
      <c r="ES77" s="100">
        <v>0</v>
      </c>
      <c r="ET77" s="100">
        <v>0</v>
      </c>
      <c r="EU77" s="100">
        <v>0</v>
      </c>
      <c r="EV77" s="100">
        <v>0</v>
      </c>
      <c r="EW77" s="102">
        <v>0</v>
      </c>
      <c r="EX77" s="100">
        <v>0</v>
      </c>
      <c r="EY77" s="100">
        <v>0</v>
      </c>
      <c r="EZ77" s="110">
        <v>0</v>
      </c>
      <c r="FA77" s="100">
        <v>0</v>
      </c>
      <c r="FB77" s="110">
        <v>0</v>
      </c>
      <c r="FC77" s="100">
        <v>0</v>
      </c>
      <c r="FD77" s="100">
        <v>0</v>
      </c>
      <c r="FE77" s="102">
        <v>0</v>
      </c>
      <c r="FF77" s="100">
        <v>0</v>
      </c>
      <c r="FG77" s="100">
        <v>0</v>
      </c>
      <c r="FH77" s="110">
        <v>0</v>
      </c>
      <c r="FI77" s="100">
        <v>0</v>
      </c>
      <c r="FJ77" s="100">
        <v>0</v>
      </c>
      <c r="FK77" s="100">
        <v>0</v>
      </c>
      <c r="FL77" s="100">
        <v>0</v>
      </c>
      <c r="FM77" s="100">
        <v>0</v>
      </c>
      <c r="FN77" s="110">
        <v>0</v>
      </c>
      <c r="FO77" s="100">
        <v>0</v>
      </c>
      <c r="FP77" s="100">
        <v>0</v>
      </c>
      <c r="FQ77" s="102">
        <v>0</v>
      </c>
      <c r="FR77" s="100">
        <v>0</v>
      </c>
      <c r="FS77" s="100">
        <v>0</v>
      </c>
      <c r="FT77" s="100">
        <v>0</v>
      </c>
      <c r="FU77" s="100">
        <v>0</v>
      </c>
      <c r="FV77" s="100">
        <v>0</v>
      </c>
      <c r="FW77" s="100">
        <v>0</v>
      </c>
      <c r="FX77" s="100">
        <v>0</v>
      </c>
      <c r="FY77" s="100">
        <v>0</v>
      </c>
      <c r="FZ77" s="100">
        <v>0</v>
      </c>
      <c r="GA77" s="100">
        <v>0</v>
      </c>
      <c r="GB77" s="100">
        <v>0</v>
      </c>
      <c r="GC77" s="100">
        <v>0</v>
      </c>
      <c r="GD77" s="100">
        <v>0</v>
      </c>
      <c r="GE77" s="100">
        <v>0</v>
      </c>
      <c r="GF77" s="100">
        <v>0</v>
      </c>
      <c r="GG77" s="100">
        <v>0</v>
      </c>
      <c r="GH77" s="100">
        <v>0</v>
      </c>
      <c r="GI77" s="100">
        <v>0</v>
      </c>
      <c r="GJ77" s="100">
        <v>0</v>
      </c>
      <c r="GK77" s="100">
        <v>0</v>
      </c>
      <c r="GL77" s="100">
        <v>0</v>
      </c>
      <c r="GM77" s="100">
        <v>0</v>
      </c>
      <c r="GN77" s="100">
        <v>0</v>
      </c>
      <c r="GO77" s="100">
        <v>0</v>
      </c>
      <c r="GP77" s="100">
        <v>0</v>
      </c>
      <c r="GQ77" s="110">
        <v>0</v>
      </c>
      <c r="GR77" s="100">
        <v>0</v>
      </c>
      <c r="GS77" s="100">
        <v>0</v>
      </c>
      <c r="GT77" s="102">
        <v>0</v>
      </c>
      <c r="GU77" s="110">
        <f t="shared" si="1"/>
        <v>1</v>
      </c>
    </row>
    <row r="78" spans="1:203">
      <c r="A78" s="107">
        <v>76</v>
      </c>
      <c r="B78" s="108" t="s">
        <v>363</v>
      </c>
      <c r="C78" s="100">
        <v>0</v>
      </c>
      <c r="D78" s="100">
        <v>0</v>
      </c>
      <c r="E78" s="100">
        <v>0</v>
      </c>
      <c r="F78" s="100">
        <v>0</v>
      </c>
      <c r="G78" s="100">
        <v>0</v>
      </c>
      <c r="H78" s="102">
        <v>0</v>
      </c>
      <c r="I78" s="100">
        <v>0</v>
      </c>
      <c r="J78" s="100">
        <v>0</v>
      </c>
      <c r="K78" s="102">
        <v>0</v>
      </c>
      <c r="L78" s="102">
        <v>0</v>
      </c>
      <c r="M78" s="100">
        <v>0</v>
      </c>
      <c r="N78" s="100">
        <v>0</v>
      </c>
      <c r="O78" s="100">
        <v>0</v>
      </c>
      <c r="P78" s="100">
        <v>0</v>
      </c>
      <c r="Q78" s="102">
        <v>0</v>
      </c>
      <c r="R78" s="102">
        <v>0</v>
      </c>
      <c r="S78" s="102">
        <v>0</v>
      </c>
      <c r="T78" s="100">
        <v>0</v>
      </c>
      <c r="U78" s="100">
        <v>0</v>
      </c>
      <c r="V78" s="102">
        <v>0</v>
      </c>
      <c r="W78" s="100">
        <v>0</v>
      </c>
      <c r="X78" s="100">
        <v>0</v>
      </c>
      <c r="Y78" s="102">
        <v>0</v>
      </c>
      <c r="Z78" s="100">
        <v>0</v>
      </c>
      <c r="AA78" s="102">
        <v>0</v>
      </c>
      <c r="AB78" s="102">
        <v>0</v>
      </c>
      <c r="AC78" s="100">
        <v>0</v>
      </c>
      <c r="AD78" s="102">
        <v>0</v>
      </c>
      <c r="AE78" s="102">
        <v>0</v>
      </c>
      <c r="AF78" s="102">
        <v>0</v>
      </c>
      <c r="AG78" s="102">
        <v>0</v>
      </c>
      <c r="AH78" s="102">
        <v>0</v>
      </c>
      <c r="AI78" s="102">
        <v>0</v>
      </c>
      <c r="AJ78" s="102">
        <v>0</v>
      </c>
      <c r="AK78" s="102">
        <v>0</v>
      </c>
      <c r="AL78" s="102">
        <v>0</v>
      </c>
      <c r="AM78" s="102">
        <v>0</v>
      </c>
      <c r="AN78" s="102">
        <v>0</v>
      </c>
      <c r="AO78" s="102">
        <v>0</v>
      </c>
      <c r="AP78" s="102">
        <v>0</v>
      </c>
      <c r="AQ78" s="102">
        <v>0</v>
      </c>
      <c r="AR78" s="100">
        <v>0</v>
      </c>
      <c r="AS78" s="100">
        <v>0</v>
      </c>
      <c r="AT78" s="100">
        <v>0</v>
      </c>
      <c r="AU78" s="100">
        <v>0</v>
      </c>
      <c r="AV78" s="100">
        <v>0</v>
      </c>
      <c r="AW78" s="100">
        <v>0</v>
      </c>
      <c r="AX78" s="100">
        <v>0</v>
      </c>
      <c r="AY78" s="100">
        <v>0</v>
      </c>
      <c r="AZ78" s="100">
        <v>0</v>
      </c>
      <c r="BA78" s="110">
        <v>0</v>
      </c>
      <c r="BB78" s="100">
        <v>0</v>
      </c>
      <c r="BC78" s="100">
        <v>0</v>
      </c>
      <c r="BD78" s="100">
        <v>0</v>
      </c>
      <c r="BE78" s="110">
        <v>0</v>
      </c>
      <c r="BF78" s="110">
        <v>0</v>
      </c>
      <c r="BG78" s="100">
        <v>0</v>
      </c>
      <c r="BH78" s="100">
        <v>0</v>
      </c>
      <c r="BI78" s="102">
        <v>0</v>
      </c>
      <c r="BJ78" s="102">
        <v>0</v>
      </c>
      <c r="BK78" s="102">
        <v>0</v>
      </c>
      <c r="BL78" s="100">
        <v>0</v>
      </c>
      <c r="BM78" s="100">
        <v>0</v>
      </c>
      <c r="BN78" s="100">
        <v>0</v>
      </c>
      <c r="BO78" s="102">
        <v>0</v>
      </c>
      <c r="BP78" s="102">
        <v>0</v>
      </c>
      <c r="BQ78" s="110">
        <v>0</v>
      </c>
      <c r="BR78" s="100">
        <v>0</v>
      </c>
      <c r="BS78" s="102">
        <v>0</v>
      </c>
      <c r="BT78" s="100">
        <v>0</v>
      </c>
      <c r="BU78" s="100">
        <v>0</v>
      </c>
      <c r="BV78" s="110">
        <v>0</v>
      </c>
      <c r="BW78" s="102">
        <v>0</v>
      </c>
      <c r="BX78" s="102">
        <v>0</v>
      </c>
      <c r="BY78" s="100">
        <v>0</v>
      </c>
      <c r="BZ78" s="102">
        <v>0</v>
      </c>
      <c r="CA78" s="102">
        <v>0</v>
      </c>
      <c r="CB78" s="102">
        <v>0</v>
      </c>
      <c r="CC78" s="102">
        <v>0</v>
      </c>
      <c r="CD78" s="100">
        <v>0</v>
      </c>
      <c r="CE78" s="102">
        <v>0</v>
      </c>
      <c r="CF78" s="102">
        <v>0</v>
      </c>
      <c r="CG78" s="102">
        <v>0</v>
      </c>
      <c r="CH78" s="102">
        <v>0</v>
      </c>
      <c r="CI78" s="102">
        <v>0</v>
      </c>
      <c r="CJ78" s="102">
        <v>0</v>
      </c>
      <c r="CK78" s="102">
        <v>0</v>
      </c>
      <c r="CL78" s="100">
        <v>0</v>
      </c>
      <c r="CM78" s="100">
        <v>0</v>
      </c>
      <c r="CN78" s="110">
        <v>0</v>
      </c>
      <c r="CO78" s="102">
        <v>0</v>
      </c>
      <c r="CP78" s="102">
        <v>0</v>
      </c>
      <c r="CQ78" s="100">
        <v>0</v>
      </c>
      <c r="CR78" s="100">
        <v>0</v>
      </c>
      <c r="CS78" s="102">
        <v>0</v>
      </c>
      <c r="CT78" s="100">
        <v>0</v>
      </c>
      <c r="CU78" s="102">
        <v>0</v>
      </c>
      <c r="CV78" s="102">
        <v>0</v>
      </c>
      <c r="CW78" s="100">
        <v>0</v>
      </c>
      <c r="CX78" s="100">
        <v>0</v>
      </c>
      <c r="CY78" s="100">
        <v>0</v>
      </c>
      <c r="CZ78" s="102">
        <v>0</v>
      </c>
      <c r="DA78" s="100">
        <v>0</v>
      </c>
      <c r="DB78" s="100">
        <v>0</v>
      </c>
      <c r="DC78" s="102">
        <v>0</v>
      </c>
      <c r="DD78" s="100">
        <v>0</v>
      </c>
      <c r="DE78" s="102">
        <v>0</v>
      </c>
      <c r="DF78" s="100">
        <v>0</v>
      </c>
      <c r="DG78" s="102">
        <v>0</v>
      </c>
      <c r="DH78" s="102">
        <v>0</v>
      </c>
      <c r="DI78" s="102">
        <v>0</v>
      </c>
      <c r="DJ78" s="102">
        <v>0</v>
      </c>
      <c r="DK78" s="102">
        <v>0</v>
      </c>
      <c r="DL78" s="100">
        <v>0</v>
      </c>
      <c r="DM78" s="102">
        <v>0</v>
      </c>
      <c r="DN78" s="100">
        <v>0</v>
      </c>
      <c r="DO78" s="100">
        <v>0</v>
      </c>
      <c r="DP78" s="100">
        <v>0</v>
      </c>
      <c r="DQ78" s="100">
        <v>0</v>
      </c>
      <c r="DR78" s="100">
        <v>0</v>
      </c>
      <c r="DS78" s="110">
        <v>0</v>
      </c>
      <c r="DT78" s="100">
        <v>0</v>
      </c>
      <c r="DU78" s="110">
        <v>0</v>
      </c>
      <c r="DV78" s="100">
        <v>0</v>
      </c>
      <c r="DW78" s="110">
        <v>0</v>
      </c>
      <c r="DX78" s="102">
        <v>0</v>
      </c>
      <c r="DY78" s="102">
        <v>0</v>
      </c>
      <c r="DZ78" s="110">
        <v>0</v>
      </c>
      <c r="EA78" s="110">
        <v>0</v>
      </c>
      <c r="EB78" s="100">
        <v>0</v>
      </c>
      <c r="EC78" s="100">
        <v>0</v>
      </c>
      <c r="ED78" s="100">
        <v>0</v>
      </c>
      <c r="EE78" s="100">
        <v>0</v>
      </c>
      <c r="EF78" s="100">
        <v>0</v>
      </c>
      <c r="EG78" s="100">
        <v>0</v>
      </c>
      <c r="EH78" s="102">
        <v>0</v>
      </c>
      <c r="EI78" s="100">
        <v>0</v>
      </c>
      <c r="EJ78" s="100">
        <v>0</v>
      </c>
      <c r="EK78" s="100">
        <v>0</v>
      </c>
      <c r="EL78" s="100">
        <v>0</v>
      </c>
      <c r="EM78" s="110">
        <v>0</v>
      </c>
      <c r="EN78" s="102">
        <v>0</v>
      </c>
      <c r="EO78" s="102">
        <v>0</v>
      </c>
      <c r="EP78" s="102">
        <v>0</v>
      </c>
      <c r="EQ78" s="102">
        <v>0</v>
      </c>
      <c r="ER78" s="100">
        <v>0</v>
      </c>
      <c r="ES78" s="100">
        <v>0</v>
      </c>
      <c r="ET78" s="100">
        <v>0</v>
      </c>
      <c r="EU78" s="100">
        <v>0</v>
      </c>
      <c r="EV78" s="100">
        <v>0</v>
      </c>
      <c r="EW78" s="102">
        <v>0</v>
      </c>
      <c r="EX78" s="100">
        <v>0</v>
      </c>
      <c r="EY78" s="100">
        <v>0</v>
      </c>
      <c r="EZ78" s="110">
        <v>0</v>
      </c>
      <c r="FA78" s="100">
        <v>0.51430184513211297</v>
      </c>
      <c r="FB78" s="110">
        <v>0</v>
      </c>
      <c r="FC78" s="100">
        <v>0</v>
      </c>
      <c r="FD78" s="100">
        <v>0</v>
      </c>
      <c r="FE78" s="102">
        <v>0</v>
      </c>
      <c r="FF78" s="100">
        <v>0</v>
      </c>
      <c r="FG78" s="100">
        <v>0</v>
      </c>
      <c r="FH78" s="110">
        <v>0</v>
      </c>
      <c r="FI78" s="100">
        <v>0</v>
      </c>
      <c r="FJ78" s="100">
        <v>0</v>
      </c>
      <c r="FK78" s="100">
        <v>0</v>
      </c>
      <c r="FL78" s="100">
        <v>0</v>
      </c>
      <c r="FM78" s="100">
        <v>0</v>
      </c>
      <c r="FN78" s="110">
        <v>0</v>
      </c>
      <c r="FO78" s="100">
        <v>0</v>
      </c>
      <c r="FP78" s="100">
        <v>0.48569815486788798</v>
      </c>
      <c r="FQ78" s="102">
        <v>0</v>
      </c>
      <c r="FR78" s="100">
        <v>0</v>
      </c>
      <c r="FS78" s="100">
        <v>0</v>
      </c>
      <c r="FT78" s="100">
        <v>0</v>
      </c>
      <c r="FU78" s="100">
        <v>0</v>
      </c>
      <c r="FV78" s="100">
        <v>0</v>
      </c>
      <c r="FW78" s="100">
        <v>0</v>
      </c>
      <c r="FX78" s="100">
        <v>0</v>
      </c>
      <c r="FY78" s="100">
        <v>0</v>
      </c>
      <c r="FZ78" s="100">
        <v>0</v>
      </c>
      <c r="GA78" s="100">
        <v>0</v>
      </c>
      <c r="GB78" s="100">
        <v>0</v>
      </c>
      <c r="GC78" s="100">
        <v>0</v>
      </c>
      <c r="GD78" s="100">
        <v>0</v>
      </c>
      <c r="GE78" s="100">
        <v>0</v>
      </c>
      <c r="GF78" s="100">
        <v>0</v>
      </c>
      <c r="GG78" s="100">
        <v>0</v>
      </c>
      <c r="GH78" s="100">
        <v>0</v>
      </c>
      <c r="GI78" s="100">
        <v>0</v>
      </c>
      <c r="GJ78" s="100">
        <v>0</v>
      </c>
      <c r="GK78" s="100">
        <v>0</v>
      </c>
      <c r="GL78" s="100">
        <v>0</v>
      </c>
      <c r="GM78" s="100">
        <v>0</v>
      </c>
      <c r="GN78" s="100">
        <v>0</v>
      </c>
      <c r="GO78" s="100">
        <v>0</v>
      </c>
      <c r="GP78" s="100">
        <v>0</v>
      </c>
      <c r="GQ78" s="110">
        <v>0</v>
      </c>
      <c r="GR78" s="100">
        <v>0</v>
      </c>
      <c r="GS78" s="100">
        <v>0</v>
      </c>
      <c r="GT78" s="102">
        <v>0</v>
      </c>
      <c r="GU78" s="110">
        <f t="shared" si="1"/>
        <v>1.0000000000000009</v>
      </c>
    </row>
    <row r="79" spans="1:203">
      <c r="A79" s="107">
        <v>77</v>
      </c>
      <c r="B79" s="108" t="s">
        <v>286</v>
      </c>
      <c r="C79" s="100">
        <v>0</v>
      </c>
      <c r="D79" s="100">
        <v>0</v>
      </c>
      <c r="E79" s="100">
        <v>0</v>
      </c>
      <c r="F79" s="100">
        <v>0</v>
      </c>
      <c r="G79" s="100">
        <v>0</v>
      </c>
      <c r="H79" s="102">
        <v>0</v>
      </c>
      <c r="I79" s="100">
        <v>0</v>
      </c>
      <c r="J79" s="100">
        <v>0</v>
      </c>
      <c r="K79" s="102">
        <v>0</v>
      </c>
      <c r="L79" s="102">
        <v>0</v>
      </c>
      <c r="M79" s="100">
        <v>0</v>
      </c>
      <c r="N79" s="100">
        <v>0</v>
      </c>
      <c r="O79" s="100">
        <v>0</v>
      </c>
      <c r="P79" s="100">
        <v>0</v>
      </c>
      <c r="Q79" s="102">
        <v>0</v>
      </c>
      <c r="R79" s="102">
        <v>0</v>
      </c>
      <c r="S79" s="102">
        <v>0</v>
      </c>
      <c r="T79" s="100">
        <v>0</v>
      </c>
      <c r="U79" s="100">
        <v>0</v>
      </c>
      <c r="V79" s="102">
        <v>0</v>
      </c>
      <c r="W79" s="100">
        <v>0</v>
      </c>
      <c r="X79" s="100">
        <v>0</v>
      </c>
      <c r="Y79" s="102">
        <v>0</v>
      </c>
      <c r="Z79" s="100">
        <v>0</v>
      </c>
      <c r="AA79" s="102">
        <v>0</v>
      </c>
      <c r="AB79" s="102">
        <v>0</v>
      </c>
      <c r="AC79" s="100">
        <v>0</v>
      </c>
      <c r="AD79" s="102">
        <v>0</v>
      </c>
      <c r="AE79" s="102">
        <v>0</v>
      </c>
      <c r="AF79" s="102">
        <v>0</v>
      </c>
      <c r="AG79" s="102">
        <v>0</v>
      </c>
      <c r="AH79" s="102">
        <v>0</v>
      </c>
      <c r="AI79" s="102">
        <v>0</v>
      </c>
      <c r="AJ79" s="102">
        <v>0</v>
      </c>
      <c r="AK79" s="102">
        <v>0</v>
      </c>
      <c r="AL79" s="102">
        <v>0</v>
      </c>
      <c r="AM79" s="102">
        <v>0</v>
      </c>
      <c r="AN79" s="102">
        <v>0</v>
      </c>
      <c r="AO79" s="102">
        <v>0</v>
      </c>
      <c r="AP79" s="102">
        <v>0</v>
      </c>
      <c r="AQ79" s="102">
        <v>0</v>
      </c>
      <c r="AR79" s="100">
        <v>0</v>
      </c>
      <c r="AS79" s="100">
        <v>0</v>
      </c>
      <c r="AT79" s="100">
        <v>0</v>
      </c>
      <c r="AU79" s="100">
        <v>0</v>
      </c>
      <c r="AV79" s="100">
        <v>0</v>
      </c>
      <c r="AW79" s="100">
        <v>0</v>
      </c>
      <c r="AX79" s="100">
        <v>0</v>
      </c>
      <c r="AY79" s="100">
        <v>0</v>
      </c>
      <c r="AZ79" s="100">
        <v>0</v>
      </c>
      <c r="BA79" s="110">
        <v>0</v>
      </c>
      <c r="BB79" s="100">
        <v>0</v>
      </c>
      <c r="BC79" s="100">
        <v>0</v>
      </c>
      <c r="BD79" s="100">
        <v>0</v>
      </c>
      <c r="BE79" s="110">
        <v>0</v>
      </c>
      <c r="BF79" s="110">
        <v>0</v>
      </c>
      <c r="BG79" s="100">
        <v>0</v>
      </c>
      <c r="BH79" s="100">
        <v>0</v>
      </c>
      <c r="BI79" s="102">
        <v>0</v>
      </c>
      <c r="BJ79" s="102">
        <v>0</v>
      </c>
      <c r="BK79" s="102">
        <v>0</v>
      </c>
      <c r="BL79" s="100">
        <v>0</v>
      </c>
      <c r="BM79" s="100">
        <v>0</v>
      </c>
      <c r="BN79" s="100">
        <v>0</v>
      </c>
      <c r="BO79" s="102">
        <v>0</v>
      </c>
      <c r="BP79" s="102">
        <v>0</v>
      </c>
      <c r="BQ79" s="110">
        <v>0</v>
      </c>
      <c r="BR79" s="100">
        <v>0</v>
      </c>
      <c r="BS79" s="102">
        <v>0</v>
      </c>
      <c r="BT79" s="100">
        <v>0</v>
      </c>
      <c r="BU79" s="100">
        <v>0</v>
      </c>
      <c r="BV79" s="110">
        <v>0</v>
      </c>
      <c r="BW79" s="102">
        <v>0</v>
      </c>
      <c r="BX79" s="102">
        <v>0</v>
      </c>
      <c r="BY79" s="100">
        <v>0</v>
      </c>
      <c r="BZ79" s="102">
        <v>0</v>
      </c>
      <c r="CA79" s="102">
        <v>0</v>
      </c>
      <c r="CB79" s="102">
        <v>0</v>
      </c>
      <c r="CC79" s="102">
        <v>0</v>
      </c>
      <c r="CD79" s="100">
        <v>0</v>
      </c>
      <c r="CE79" s="102">
        <v>0</v>
      </c>
      <c r="CF79" s="102">
        <v>0</v>
      </c>
      <c r="CG79" s="102">
        <v>0</v>
      </c>
      <c r="CH79" s="102">
        <v>0</v>
      </c>
      <c r="CI79" s="102">
        <v>0</v>
      </c>
      <c r="CJ79" s="102">
        <v>0</v>
      </c>
      <c r="CK79" s="102">
        <v>0</v>
      </c>
      <c r="CL79" s="100">
        <v>0</v>
      </c>
      <c r="CM79" s="100">
        <v>0</v>
      </c>
      <c r="CN79" s="110">
        <v>0</v>
      </c>
      <c r="CO79" s="102">
        <v>0</v>
      </c>
      <c r="CP79" s="102">
        <v>0</v>
      </c>
      <c r="CQ79" s="100">
        <v>0</v>
      </c>
      <c r="CR79" s="100">
        <v>0</v>
      </c>
      <c r="CS79" s="102">
        <v>0</v>
      </c>
      <c r="CT79" s="100">
        <v>0</v>
      </c>
      <c r="CU79" s="102">
        <v>0</v>
      </c>
      <c r="CV79" s="102">
        <v>0</v>
      </c>
      <c r="CW79" s="100">
        <v>0</v>
      </c>
      <c r="CX79" s="100">
        <v>0</v>
      </c>
      <c r="CY79" s="100">
        <v>0</v>
      </c>
      <c r="CZ79" s="102">
        <v>0</v>
      </c>
      <c r="DA79" s="100">
        <v>0</v>
      </c>
      <c r="DB79" s="100">
        <v>0</v>
      </c>
      <c r="DC79" s="102">
        <v>0</v>
      </c>
      <c r="DD79" s="100">
        <v>0</v>
      </c>
      <c r="DE79" s="102">
        <v>0</v>
      </c>
      <c r="DF79" s="100">
        <v>0</v>
      </c>
      <c r="DG79" s="102">
        <v>0</v>
      </c>
      <c r="DH79" s="102">
        <v>0</v>
      </c>
      <c r="DI79" s="102">
        <v>0</v>
      </c>
      <c r="DJ79" s="102">
        <v>0</v>
      </c>
      <c r="DK79" s="102">
        <v>0</v>
      </c>
      <c r="DL79" s="100">
        <v>0</v>
      </c>
      <c r="DM79" s="102">
        <v>0</v>
      </c>
      <c r="DN79" s="100">
        <v>0</v>
      </c>
      <c r="DO79" s="100">
        <v>0</v>
      </c>
      <c r="DP79" s="100">
        <v>0</v>
      </c>
      <c r="DQ79" s="100">
        <v>0</v>
      </c>
      <c r="DR79" s="100">
        <v>0</v>
      </c>
      <c r="DS79" s="110">
        <v>0</v>
      </c>
      <c r="DT79" s="100">
        <v>0</v>
      </c>
      <c r="DU79" s="110">
        <v>1</v>
      </c>
      <c r="DV79" s="100">
        <v>0</v>
      </c>
      <c r="DW79" s="110">
        <v>0</v>
      </c>
      <c r="DX79" s="102">
        <v>0</v>
      </c>
      <c r="DY79" s="102">
        <v>0</v>
      </c>
      <c r="DZ79" s="110">
        <v>0</v>
      </c>
      <c r="EA79" s="110">
        <v>0</v>
      </c>
      <c r="EB79" s="100">
        <v>0</v>
      </c>
      <c r="EC79" s="100">
        <v>0</v>
      </c>
      <c r="ED79" s="100">
        <v>0</v>
      </c>
      <c r="EE79" s="100">
        <v>0</v>
      </c>
      <c r="EF79" s="100">
        <v>0</v>
      </c>
      <c r="EG79" s="100">
        <v>0</v>
      </c>
      <c r="EH79" s="102">
        <v>0</v>
      </c>
      <c r="EI79" s="100">
        <v>0</v>
      </c>
      <c r="EJ79" s="100">
        <v>0</v>
      </c>
      <c r="EK79" s="100">
        <v>0</v>
      </c>
      <c r="EL79" s="100">
        <v>0</v>
      </c>
      <c r="EM79" s="110">
        <v>0</v>
      </c>
      <c r="EN79" s="102">
        <v>0</v>
      </c>
      <c r="EO79" s="102">
        <v>0</v>
      </c>
      <c r="EP79" s="102">
        <v>0</v>
      </c>
      <c r="EQ79" s="102">
        <v>0</v>
      </c>
      <c r="ER79" s="100">
        <v>0</v>
      </c>
      <c r="ES79" s="100">
        <v>0</v>
      </c>
      <c r="ET79" s="100">
        <v>0</v>
      </c>
      <c r="EU79" s="100">
        <v>0</v>
      </c>
      <c r="EV79" s="100">
        <v>0</v>
      </c>
      <c r="EW79" s="102">
        <v>0</v>
      </c>
      <c r="EX79" s="100">
        <v>0</v>
      </c>
      <c r="EY79" s="100">
        <v>0</v>
      </c>
      <c r="EZ79" s="110">
        <v>0</v>
      </c>
      <c r="FA79" s="100">
        <v>0</v>
      </c>
      <c r="FB79" s="110">
        <v>0</v>
      </c>
      <c r="FC79" s="100">
        <v>0</v>
      </c>
      <c r="FD79" s="100">
        <v>0</v>
      </c>
      <c r="FE79" s="102">
        <v>0</v>
      </c>
      <c r="FF79" s="100">
        <v>0</v>
      </c>
      <c r="FG79" s="100">
        <v>0</v>
      </c>
      <c r="FH79" s="110">
        <v>0</v>
      </c>
      <c r="FI79" s="100">
        <v>0</v>
      </c>
      <c r="FJ79" s="100">
        <v>0</v>
      </c>
      <c r="FK79" s="100">
        <v>0</v>
      </c>
      <c r="FL79" s="100">
        <v>0</v>
      </c>
      <c r="FM79" s="100">
        <v>0</v>
      </c>
      <c r="FN79" s="110">
        <v>0</v>
      </c>
      <c r="FO79" s="100">
        <v>0</v>
      </c>
      <c r="FP79" s="100">
        <v>0</v>
      </c>
      <c r="FQ79" s="102">
        <v>0</v>
      </c>
      <c r="FR79" s="100">
        <v>0</v>
      </c>
      <c r="FS79" s="100">
        <v>0</v>
      </c>
      <c r="FT79" s="100">
        <v>0</v>
      </c>
      <c r="FU79" s="100">
        <v>0</v>
      </c>
      <c r="FV79" s="100">
        <v>0</v>
      </c>
      <c r="FW79" s="100">
        <v>0</v>
      </c>
      <c r="FX79" s="100">
        <v>0</v>
      </c>
      <c r="FY79" s="100">
        <v>0</v>
      </c>
      <c r="FZ79" s="100">
        <v>0</v>
      </c>
      <c r="GA79" s="100">
        <v>0</v>
      </c>
      <c r="GB79" s="100">
        <v>0</v>
      </c>
      <c r="GC79" s="100">
        <v>0</v>
      </c>
      <c r="GD79" s="100">
        <v>0</v>
      </c>
      <c r="GE79" s="100">
        <v>0</v>
      </c>
      <c r="GF79" s="100">
        <v>0</v>
      </c>
      <c r="GG79" s="100">
        <v>0</v>
      </c>
      <c r="GH79" s="100">
        <v>0</v>
      </c>
      <c r="GI79" s="100">
        <v>0</v>
      </c>
      <c r="GJ79" s="100">
        <v>0</v>
      </c>
      <c r="GK79" s="100">
        <v>0</v>
      </c>
      <c r="GL79" s="100">
        <v>0</v>
      </c>
      <c r="GM79" s="100">
        <v>0</v>
      </c>
      <c r="GN79" s="100">
        <v>0</v>
      </c>
      <c r="GO79" s="100">
        <v>0</v>
      </c>
      <c r="GP79" s="100">
        <v>0</v>
      </c>
      <c r="GQ79" s="110">
        <v>0</v>
      </c>
      <c r="GR79" s="100">
        <v>0</v>
      </c>
      <c r="GS79" s="100">
        <v>0</v>
      </c>
      <c r="GT79" s="102">
        <v>0</v>
      </c>
      <c r="GU79" s="110">
        <f t="shared" si="1"/>
        <v>1</v>
      </c>
    </row>
    <row r="80" spans="1:203">
      <c r="A80" s="107">
        <v>78</v>
      </c>
      <c r="B80" s="108" t="s">
        <v>287</v>
      </c>
      <c r="C80" s="100">
        <v>0</v>
      </c>
      <c r="D80" s="100">
        <v>0</v>
      </c>
      <c r="E80" s="100">
        <v>0</v>
      </c>
      <c r="F80" s="100">
        <v>0</v>
      </c>
      <c r="G80" s="100">
        <v>0</v>
      </c>
      <c r="H80" s="102">
        <v>0</v>
      </c>
      <c r="I80" s="100">
        <v>0</v>
      </c>
      <c r="J80" s="100">
        <v>0</v>
      </c>
      <c r="K80" s="102">
        <v>0</v>
      </c>
      <c r="L80" s="102">
        <v>0</v>
      </c>
      <c r="M80" s="100">
        <v>0</v>
      </c>
      <c r="N80" s="100">
        <v>0</v>
      </c>
      <c r="O80" s="100">
        <v>0</v>
      </c>
      <c r="P80" s="100">
        <v>0</v>
      </c>
      <c r="Q80" s="102">
        <v>0</v>
      </c>
      <c r="R80" s="102">
        <v>0</v>
      </c>
      <c r="S80" s="102">
        <v>0</v>
      </c>
      <c r="T80" s="100">
        <v>0</v>
      </c>
      <c r="U80" s="100">
        <v>0</v>
      </c>
      <c r="V80" s="102">
        <v>0</v>
      </c>
      <c r="W80" s="100">
        <v>0</v>
      </c>
      <c r="X80" s="100">
        <v>0</v>
      </c>
      <c r="Y80" s="102">
        <v>0</v>
      </c>
      <c r="Z80" s="100">
        <v>0</v>
      </c>
      <c r="AA80" s="102">
        <v>0</v>
      </c>
      <c r="AB80" s="102">
        <v>0</v>
      </c>
      <c r="AC80" s="100">
        <v>0</v>
      </c>
      <c r="AD80" s="102">
        <v>0</v>
      </c>
      <c r="AE80" s="102">
        <v>0</v>
      </c>
      <c r="AF80" s="102">
        <v>0</v>
      </c>
      <c r="AG80" s="102">
        <v>0</v>
      </c>
      <c r="AH80" s="102">
        <v>0</v>
      </c>
      <c r="AI80" s="102">
        <v>0</v>
      </c>
      <c r="AJ80" s="102">
        <v>0</v>
      </c>
      <c r="AK80" s="102">
        <v>0</v>
      </c>
      <c r="AL80" s="102">
        <v>0</v>
      </c>
      <c r="AM80" s="102">
        <v>0</v>
      </c>
      <c r="AN80" s="102">
        <v>0</v>
      </c>
      <c r="AO80" s="102">
        <v>0</v>
      </c>
      <c r="AP80" s="102">
        <v>0</v>
      </c>
      <c r="AQ80" s="102">
        <v>0</v>
      </c>
      <c r="AR80" s="100">
        <v>0</v>
      </c>
      <c r="AS80" s="100">
        <v>0</v>
      </c>
      <c r="AT80" s="100">
        <v>0</v>
      </c>
      <c r="AU80" s="100">
        <v>0</v>
      </c>
      <c r="AV80" s="100">
        <v>0</v>
      </c>
      <c r="AW80" s="100">
        <v>0</v>
      </c>
      <c r="AX80" s="100">
        <v>0</v>
      </c>
      <c r="AY80" s="100">
        <v>0</v>
      </c>
      <c r="AZ80" s="100">
        <v>0</v>
      </c>
      <c r="BA80" s="110">
        <v>0</v>
      </c>
      <c r="BB80" s="100">
        <v>0</v>
      </c>
      <c r="BC80" s="100">
        <v>0</v>
      </c>
      <c r="BD80" s="100">
        <v>0</v>
      </c>
      <c r="BE80" s="110">
        <v>0</v>
      </c>
      <c r="BF80" s="110">
        <v>0</v>
      </c>
      <c r="BG80" s="100">
        <v>0</v>
      </c>
      <c r="BH80" s="100">
        <v>0</v>
      </c>
      <c r="BI80" s="102">
        <v>0</v>
      </c>
      <c r="BJ80" s="102">
        <v>0</v>
      </c>
      <c r="BK80" s="102">
        <v>0</v>
      </c>
      <c r="BL80" s="100">
        <v>0</v>
      </c>
      <c r="BM80" s="100">
        <v>0</v>
      </c>
      <c r="BN80" s="100">
        <v>0</v>
      </c>
      <c r="BO80" s="102">
        <v>0</v>
      </c>
      <c r="BP80" s="102">
        <v>0</v>
      </c>
      <c r="BQ80" s="110">
        <v>0</v>
      </c>
      <c r="BR80" s="100">
        <v>0</v>
      </c>
      <c r="BS80" s="102">
        <v>0</v>
      </c>
      <c r="BT80" s="100">
        <v>0</v>
      </c>
      <c r="BU80" s="100">
        <v>0</v>
      </c>
      <c r="BV80" s="110">
        <v>0</v>
      </c>
      <c r="BW80" s="102">
        <v>0</v>
      </c>
      <c r="BX80" s="102">
        <v>0</v>
      </c>
      <c r="BY80" s="100">
        <v>0</v>
      </c>
      <c r="BZ80" s="102">
        <v>0</v>
      </c>
      <c r="CA80" s="102">
        <v>0</v>
      </c>
      <c r="CB80" s="102">
        <v>0</v>
      </c>
      <c r="CC80" s="102">
        <v>0</v>
      </c>
      <c r="CD80" s="100">
        <v>0</v>
      </c>
      <c r="CE80" s="102">
        <v>0</v>
      </c>
      <c r="CF80" s="102">
        <v>0</v>
      </c>
      <c r="CG80" s="102">
        <v>0</v>
      </c>
      <c r="CH80" s="102">
        <v>0</v>
      </c>
      <c r="CI80" s="102">
        <v>0</v>
      </c>
      <c r="CJ80" s="102">
        <v>0</v>
      </c>
      <c r="CK80" s="102">
        <v>0</v>
      </c>
      <c r="CL80" s="100">
        <v>0</v>
      </c>
      <c r="CM80" s="100">
        <v>0</v>
      </c>
      <c r="CN80" s="110">
        <v>0</v>
      </c>
      <c r="CO80" s="102">
        <v>0</v>
      </c>
      <c r="CP80" s="102">
        <v>0</v>
      </c>
      <c r="CQ80" s="100">
        <v>0</v>
      </c>
      <c r="CR80" s="100">
        <v>0</v>
      </c>
      <c r="CS80" s="102">
        <v>0</v>
      </c>
      <c r="CT80" s="100">
        <v>0</v>
      </c>
      <c r="CU80" s="102">
        <v>0</v>
      </c>
      <c r="CV80" s="102">
        <v>0</v>
      </c>
      <c r="CW80" s="100">
        <v>0</v>
      </c>
      <c r="CX80" s="100">
        <v>0</v>
      </c>
      <c r="CY80" s="100">
        <v>0</v>
      </c>
      <c r="CZ80" s="102">
        <v>0</v>
      </c>
      <c r="DA80" s="100">
        <v>0</v>
      </c>
      <c r="DB80" s="100">
        <v>0</v>
      </c>
      <c r="DC80" s="102">
        <v>0</v>
      </c>
      <c r="DD80" s="100">
        <v>0</v>
      </c>
      <c r="DE80" s="102">
        <v>0</v>
      </c>
      <c r="DF80" s="100">
        <v>0</v>
      </c>
      <c r="DG80" s="102">
        <v>0</v>
      </c>
      <c r="DH80" s="102">
        <v>0</v>
      </c>
      <c r="DI80" s="102">
        <v>0</v>
      </c>
      <c r="DJ80" s="102">
        <v>0</v>
      </c>
      <c r="DK80" s="102">
        <v>0</v>
      </c>
      <c r="DL80" s="100">
        <v>0</v>
      </c>
      <c r="DM80" s="102">
        <v>0</v>
      </c>
      <c r="DN80" s="100">
        <v>0</v>
      </c>
      <c r="DO80" s="100">
        <v>0</v>
      </c>
      <c r="DP80" s="100">
        <v>0</v>
      </c>
      <c r="DQ80" s="100">
        <v>0</v>
      </c>
      <c r="DR80" s="100">
        <v>0</v>
      </c>
      <c r="DS80" s="110">
        <v>0</v>
      </c>
      <c r="DT80" s="100">
        <v>0</v>
      </c>
      <c r="DU80" s="110">
        <v>0</v>
      </c>
      <c r="DV80" s="100">
        <v>0</v>
      </c>
      <c r="DW80" s="110">
        <v>1</v>
      </c>
      <c r="DX80" s="102">
        <v>0</v>
      </c>
      <c r="DY80" s="102">
        <v>0</v>
      </c>
      <c r="DZ80" s="110">
        <v>0</v>
      </c>
      <c r="EA80" s="110">
        <v>0</v>
      </c>
      <c r="EB80" s="100">
        <v>0</v>
      </c>
      <c r="EC80" s="100">
        <v>0</v>
      </c>
      <c r="ED80" s="100">
        <v>0</v>
      </c>
      <c r="EE80" s="100">
        <v>0</v>
      </c>
      <c r="EF80" s="100">
        <v>0</v>
      </c>
      <c r="EG80" s="100">
        <v>0</v>
      </c>
      <c r="EH80" s="102">
        <v>0</v>
      </c>
      <c r="EI80" s="100">
        <v>0</v>
      </c>
      <c r="EJ80" s="100">
        <v>0</v>
      </c>
      <c r="EK80" s="100">
        <v>0</v>
      </c>
      <c r="EL80" s="100">
        <v>0</v>
      </c>
      <c r="EM80" s="110">
        <v>0</v>
      </c>
      <c r="EN80" s="102">
        <v>0</v>
      </c>
      <c r="EO80" s="102">
        <v>0</v>
      </c>
      <c r="EP80" s="102">
        <v>0</v>
      </c>
      <c r="EQ80" s="102">
        <v>0</v>
      </c>
      <c r="ER80" s="100">
        <v>0</v>
      </c>
      <c r="ES80" s="100">
        <v>0</v>
      </c>
      <c r="ET80" s="100">
        <v>0</v>
      </c>
      <c r="EU80" s="100">
        <v>0</v>
      </c>
      <c r="EV80" s="100">
        <v>0</v>
      </c>
      <c r="EW80" s="102">
        <v>0</v>
      </c>
      <c r="EX80" s="100">
        <v>0</v>
      </c>
      <c r="EY80" s="100">
        <v>0</v>
      </c>
      <c r="EZ80" s="110">
        <v>0</v>
      </c>
      <c r="FA80" s="100">
        <v>0</v>
      </c>
      <c r="FB80" s="110">
        <v>0</v>
      </c>
      <c r="FC80" s="100">
        <v>0</v>
      </c>
      <c r="FD80" s="100">
        <v>0</v>
      </c>
      <c r="FE80" s="102">
        <v>0</v>
      </c>
      <c r="FF80" s="100">
        <v>0</v>
      </c>
      <c r="FG80" s="100">
        <v>0</v>
      </c>
      <c r="FH80" s="110">
        <v>0</v>
      </c>
      <c r="FI80" s="100">
        <v>0</v>
      </c>
      <c r="FJ80" s="100">
        <v>0</v>
      </c>
      <c r="FK80" s="100">
        <v>0</v>
      </c>
      <c r="FL80" s="100">
        <v>0</v>
      </c>
      <c r="FM80" s="100">
        <v>0</v>
      </c>
      <c r="FN80" s="110">
        <v>0</v>
      </c>
      <c r="FO80" s="100">
        <v>0</v>
      </c>
      <c r="FP80" s="100">
        <v>0</v>
      </c>
      <c r="FQ80" s="102">
        <v>0</v>
      </c>
      <c r="FR80" s="100">
        <v>0</v>
      </c>
      <c r="FS80" s="100">
        <v>0</v>
      </c>
      <c r="FT80" s="100">
        <v>0</v>
      </c>
      <c r="FU80" s="100">
        <v>0</v>
      </c>
      <c r="FV80" s="100">
        <v>0</v>
      </c>
      <c r="FW80" s="100">
        <v>0</v>
      </c>
      <c r="FX80" s="100">
        <v>0</v>
      </c>
      <c r="FY80" s="100">
        <v>0</v>
      </c>
      <c r="FZ80" s="100">
        <v>0</v>
      </c>
      <c r="GA80" s="100">
        <v>0</v>
      </c>
      <c r="GB80" s="100">
        <v>0</v>
      </c>
      <c r="GC80" s="100">
        <v>0</v>
      </c>
      <c r="GD80" s="100">
        <v>0</v>
      </c>
      <c r="GE80" s="100">
        <v>0</v>
      </c>
      <c r="GF80" s="100">
        <v>0</v>
      </c>
      <c r="GG80" s="100">
        <v>0</v>
      </c>
      <c r="GH80" s="100">
        <v>0</v>
      </c>
      <c r="GI80" s="100">
        <v>0</v>
      </c>
      <c r="GJ80" s="100">
        <v>0</v>
      </c>
      <c r="GK80" s="100">
        <v>0</v>
      </c>
      <c r="GL80" s="100">
        <v>0</v>
      </c>
      <c r="GM80" s="100">
        <v>0</v>
      </c>
      <c r="GN80" s="100">
        <v>0</v>
      </c>
      <c r="GO80" s="100">
        <v>0</v>
      </c>
      <c r="GP80" s="100">
        <v>0</v>
      </c>
      <c r="GQ80" s="110">
        <v>0</v>
      </c>
      <c r="GR80" s="100">
        <v>0</v>
      </c>
      <c r="GS80" s="100">
        <v>0</v>
      </c>
      <c r="GT80" s="102">
        <v>0</v>
      </c>
      <c r="GU80" s="110">
        <f t="shared" si="1"/>
        <v>1</v>
      </c>
    </row>
    <row r="81" spans="1:203">
      <c r="A81" s="107">
        <v>79</v>
      </c>
      <c r="B81" s="108" t="s">
        <v>288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2">
        <v>0</v>
      </c>
      <c r="I81" s="100">
        <v>0</v>
      </c>
      <c r="J81" s="100">
        <v>0</v>
      </c>
      <c r="K81" s="102">
        <v>0</v>
      </c>
      <c r="L81" s="102">
        <v>0</v>
      </c>
      <c r="M81" s="100">
        <v>0</v>
      </c>
      <c r="N81" s="100">
        <v>0</v>
      </c>
      <c r="O81" s="100">
        <v>0</v>
      </c>
      <c r="P81" s="100">
        <v>0</v>
      </c>
      <c r="Q81" s="102">
        <v>0</v>
      </c>
      <c r="R81" s="102">
        <v>0</v>
      </c>
      <c r="S81" s="102">
        <v>0</v>
      </c>
      <c r="T81" s="100">
        <v>0</v>
      </c>
      <c r="U81" s="100">
        <v>0</v>
      </c>
      <c r="V81" s="102">
        <v>0</v>
      </c>
      <c r="W81" s="100">
        <v>0</v>
      </c>
      <c r="X81" s="100">
        <v>0</v>
      </c>
      <c r="Y81" s="102">
        <v>0</v>
      </c>
      <c r="Z81" s="100">
        <v>0</v>
      </c>
      <c r="AA81" s="102">
        <v>0</v>
      </c>
      <c r="AB81" s="102">
        <v>0</v>
      </c>
      <c r="AC81" s="100">
        <v>0</v>
      </c>
      <c r="AD81" s="102">
        <v>0</v>
      </c>
      <c r="AE81" s="102">
        <v>0</v>
      </c>
      <c r="AF81" s="102">
        <v>0</v>
      </c>
      <c r="AG81" s="102">
        <v>0</v>
      </c>
      <c r="AH81" s="102">
        <v>0</v>
      </c>
      <c r="AI81" s="102">
        <v>0</v>
      </c>
      <c r="AJ81" s="102">
        <v>0</v>
      </c>
      <c r="AK81" s="102">
        <v>0</v>
      </c>
      <c r="AL81" s="102">
        <v>0</v>
      </c>
      <c r="AM81" s="102">
        <v>0</v>
      </c>
      <c r="AN81" s="102">
        <v>0</v>
      </c>
      <c r="AO81" s="102">
        <v>0</v>
      </c>
      <c r="AP81" s="102">
        <v>0</v>
      </c>
      <c r="AQ81" s="102">
        <v>0</v>
      </c>
      <c r="AR81" s="100">
        <v>0</v>
      </c>
      <c r="AS81" s="100">
        <v>0</v>
      </c>
      <c r="AT81" s="100">
        <v>0</v>
      </c>
      <c r="AU81" s="100">
        <v>0</v>
      </c>
      <c r="AV81" s="100">
        <v>0</v>
      </c>
      <c r="AW81" s="100">
        <v>0</v>
      </c>
      <c r="AX81" s="100">
        <v>0</v>
      </c>
      <c r="AY81" s="100">
        <v>0</v>
      </c>
      <c r="AZ81" s="100">
        <v>0</v>
      </c>
      <c r="BA81" s="110">
        <v>0</v>
      </c>
      <c r="BB81" s="100">
        <v>0</v>
      </c>
      <c r="BC81" s="100">
        <v>0</v>
      </c>
      <c r="BD81" s="100">
        <v>0</v>
      </c>
      <c r="BE81" s="110">
        <v>0</v>
      </c>
      <c r="BF81" s="110">
        <v>0</v>
      </c>
      <c r="BG81" s="100">
        <v>0</v>
      </c>
      <c r="BH81" s="100">
        <v>0</v>
      </c>
      <c r="BI81" s="102">
        <v>0</v>
      </c>
      <c r="BJ81" s="102">
        <v>0</v>
      </c>
      <c r="BK81" s="102">
        <v>0</v>
      </c>
      <c r="BL81" s="100">
        <v>0</v>
      </c>
      <c r="BM81" s="100">
        <v>0</v>
      </c>
      <c r="BN81" s="100">
        <v>0</v>
      </c>
      <c r="BO81" s="102">
        <v>0</v>
      </c>
      <c r="BP81" s="102">
        <v>0</v>
      </c>
      <c r="BQ81" s="110">
        <v>0</v>
      </c>
      <c r="BR81" s="100">
        <v>0</v>
      </c>
      <c r="BS81" s="102">
        <v>0</v>
      </c>
      <c r="BT81" s="100">
        <v>0</v>
      </c>
      <c r="BU81" s="100">
        <v>0</v>
      </c>
      <c r="BV81" s="110">
        <v>0</v>
      </c>
      <c r="BW81" s="102">
        <v>0</v>
      </c>
      <c r="BX81" s="102">
        <v>0</v>
      </c>
      <c r="BY81" s="100">
        <v>0</v>
      </c>
      <c r="BZ81" s="102">
        <v>0</v>
      </c>
      <c r="CA81" s="102">
        <v>0</v>
      </c>
      <c r="CB81" s="102">
        <v>0</v>
      </c>
      <c r="CC81" s="102">
        <v>0</v>
      </c>
      <c r="CD81" s="100">
        <v>0</v>
      </c>
      <c r="CE81" s="102">
        <v>0</v>
      </c>
      <c r="CF81" s="102">
        <v>0</v>
      </c>
      <c r="CG81" s="102">
        <v>0</v>
      </c>
      <c r="CH81" s="102">
        <v>0</v>
      </c>
      <c r="CI81" s="102">
        <v>0</v>
      </c>
      <c r="CJ81" s="102">
        <v>0</v>
      </c>
      <c r="CK81" s="102">
        <v>0</v>
      </c>
      <c r="CL81" s="100">
        <v>0</v>
      </c>
      <c r="CM81" s="100">
        <v>0</v>
      </c>
      <c r="CN81" s="110">
        <v>0</v>
      </c>
      <c r="CO81" s="102">
        <v>0</v>
      </c>
      <c r="CP81" s="102">
        <v>0</v>
      </c>
      <c r="CQ81" s="100">
        <v>0</v>
      </c>
      <c r="CR81" s="100">
        <v>0</v>
      </c>
      <c r="CS81" s="102">
        <v>0</v>
      </c>
      <c r="CT81" s="100">
        <v>0</v>
      </c>
      <c r="CU81" s="102">
        <v>0</v>
      </c>
      <c r="CV81" s="102">
        <v>0</v>
      </c>
      <c r="CW81" s="100">
        <v>0</v>
      </c>
      <c r="CX81" s="100">
        <v>0</v>
      </c>
      <c r="CY81" s="100">
        <v>0</v>
      </c>
      <c r="CZ81" s="102">
        <v>0</v>
      </c>
      <c r="DA81" s="100">
        <v>0</v>
      </c>
      <c r="DB81" s="100">
        <v>0</v>
      </c>
      <c r="DC81" s="102">
        <v>0</v>
      </c>
      <c r="DD81" s="100">
        <v>0</v>
      </c>
      <c r="DE81" s="102">
        <v>0</v>
      </c>
      <c r="DF81" s="100">
        <v>0</v>
      </c>
      <c r="DG81" s="102">
        <v>0</v>
      </c>
      <c r="DH81" s="102">
        <v>0</v>
      </c>
      <c r="DI81" s="102">
        <v>0</v>
      </c>
      <c r="DJ81" s="102">
        <v>0</v>
      </c>
      <c r="DK81" s="102">
        <v>0</v>
      </c>
      <c r="DL81" s="100">
        <v>0</v>
      </c>
      <c r="DM81" s="102">
        <v>0</v>
      </c>
      <c r="DN81" s="100">
        <v>0</v>
      </c>
      <c r="DO81" s="100">
        <v>0</v>
      </c>
      <c r="DP81" s="100">
        <v>0</v>
      </c>
      <c r="DQ81" s="100">
        <v>0</v>
      </c>
      <c r="DR81" s="100">
        <v>0</v>
      </c>
      <c r="DS81" s="110">
        <v>0</v>
      </c>
      <c r="DT81" s="100">
        <v>0</v>
      </c>
      <c r="DU81" s="110">
        <v>0</v>
      </c>
      <c r="DV81" s="100">
        <v>0</v>
      </c>
      <c r="DW81" s="110">
        <v>0</v>
      </c>
      <c r="DX81" s="102">
        <v>0</v>
      </c>
      <c r="DY81" s="102">
        <v>0</v>
      </c>
      <c r="DZ81" s="110">
        <v>0</v>
      </c>
      <c r="EA81" s="110">
        <v>0</v>
      </c>
      <c r="EB81" s="100">
        <v>0</v>
      </c>
      <c r="EC81" s="100">
        <v>0</v>
      </c>
      <c r="ED81" s="100">
        <v>0</v>
      </c>
      <c r="EE81" s="100">
        <v>0</v>
      </c>
      <c r="EF81" s="100">
        <v>0</v>
      </c>
      <c r="EG81" s="100">
        <v>0</v>
      </c>
      <c r="EH81" s="102">
        <v>0</v>
      </c>
      <c r="EI81" s="100">
        <v>0</v>
      </c>
      <c r="EJ81" s="100">
        <v>0</v>
      </c>
      <c r="EK81" s="100">
        <v>0</v>
      </c>
      <c r="EL81" s="100">
        <v>0</v>
      </c>
      <c r="EM81" s="110">
        <v>0</v>
      </c>
      <c r="EN81" s="102">
        <v>0</v>
      </c>
      <c r="EO81" s="102">
        <v>0</v>
      </c>
      <c r="EP81" s="102">
        <v>0</v>
      </c>
      <c r="EQ81" s="102">
        <v>0</v>
      </c>
      <c r="ER81" s="100">
        <v>0</v>
      </c>
      <c r="ES81" s="100">
        <v>0</v>
      </c>
      <c r="ET81" s="100">
        <v>0</v>
      </c>
      <c r="EU81" s="100">
        <v>0</v>
      </c>
      <c r="EV81" s="100">
        <v>0</v>
      </c>
      <c r="EW81" s="102">
        <v>0</v>
      </c>
      <c r="EX81" s="100">
        <v>0</v>
      </c>
      <c r="EY81" s="100">
        <v>0</v>
      </c>
      <c r="EZ81" s="110">
        <v>0</v>
      </c>
      <c r="FA81" s="100">
        <v>0</v>
      </c>
      <c r="FB81" s="110">
        <v>0</v>
      </c>
      <c r="FC81" s="100">
        <v>0</v>
      </c>
      <c r="FD81" s="100">
        <v>0</v>
      </c>
      <c r="FE81" s="102">
        <v>0</v>
      </c>
      <c r="FF81" s="100">
        <v>0</v>
      </c>
      <c r="FG81" s="100">
        <v>0</v>
      </c>
      <c r="FH81" s="110">
        <v>0</v>
      </c>
      <c r="FI81" s="100">
        <v>0</v>
      </c>
      <c r="FJ81" s="100">
        <v>0</v>
      </c>
      <c r="FK81" s="100">
        <v>0</v>
      </c>
      <c r="FL81" s="100">
        <v>0</v>
      </c>
      <c r="FM81" s="100">
        <v>0</v>
      </c>
      <c r="FN81" s="110">
        <v>0</v>
      </c>
      <c r="FO81" s="100">
        <v>0</v>
      </c>
      <c r="FP81" s="100">
        <v>0</v>
      </c>
      <c r="FQ81" s="102">
        <v>0</v>
      </c>
      <c r="FR81" s="100">
        <v>0</v>
      </c>
      <c r="FS81" s="100">
        <v>0</v>
      </c>
      <c r="FT81" s="100">
        <v>0</v>
      </c>
      <c r="FU81" s="100">
        <v>0</v>
      </c>
      <c r="FV81" s="100">
        <v>0</v>
      </c>
      <c r="FW81" s="100">
        <v>0</v>
      </c>
      <c r="FX81" s="100">
        <v>0</v>
      </c>
      <c r="FY81" s="100">
        <v>0</v>
      </c>
      <c r="FZ81" s="100">
        <v>0</v>
      </c>
      <c r="GA81" s="100">
        <v>0</v>
      </c>
      <c r="GB81" s="100">
        <v>0</v>
      </c>
      <c r="GC81" s="100">
        <v>0</v>
      </c>
      <c r="GD81" s="100">
        <v>0</v>
      </c>
      <c r="GE81" s="100">
        <v>0</v>
      </c>
      <c r="GF81" s="100">
        <v>0</v>
      </c>
      <c r="GG81" s="100">
        <v>0</v>
      </c>
      <c r="GH81" s="100">
        <v>0</v>
      </c>
      <c r="GI81" s="100">
        <v>0</v>
      </c>
      <c r="GJ81" s="100">
        <v>0</v>
      </c>
      <c r="GK81" s="100">
        <v>0</v>
      </c>
      <c r="GL81" s="100">
        <v>0</v>
      </c>
      <c r="GM81" s="100">
        <v>0</v>
      </c>
      <c r="GN81" s="100">
        <v>0</v>
      </c>
      <c r="GO81" s="100">
        <v>0</v>
      </c>
      <c r="GP81" s="100">
        <v>0</v>
      </c>
      <c r="GQ81" s="110">
        <v>1</v>
      </c>
      <c r="GR81" s="100">
        <v>0</v>
      </c>
      <c r="GS81" s="100">
        <v>0</v>
      </c>
      <c r="GT81" s="102">
        <v>0</v>
      </c>
      <c r="GU81" s="110">
        <f t="shared" si="1"/>
        <v>1</v>
      </c>
    </row>
    <row r="82" spans="1:203">
      <c r="A82" s="107">
        <v>80</v>
      </c>
      <c r="B82" s="108" t="s">
        <v>364</v>
      </c>
      <c r="C82" s="100">
        <v>0</v>
      </c>
      <c r="D82" s="100">
        <v>0</v>
      </c>
      <c r="E82" s="100">
        <v>0</v>
      </c>
      <c r="F82" s="100">
        <v>0</v>
      </c>
      <c r="G82" s="100">
        <v>0</v>
      </c>
      <c r="H82" s="102">
        <v>0</v>
      </c>
      <c r="I82" s="100">
        <v>0</v>
      </c>
      <c r="J82" s="100">
        <v>0</v>
      </c>
      <c r="K82" s="102">
        <v>0</v>
      </c>
      <c r="L82" s="102">
        <v>0</v>
      </c>
      <c r="M82" s="100">
        <v>0</v>
      </c>
      <c r="N82" s="100">
        <v>0</v>
      </c>
      <c r="O82" s="100">
        <v>0</v>
      </c>
      <c r="P82" s="100">
        <v>0</v>
      </c>
      <c r="Q82" s="102">
        <v>0</v>
      </c>
      <c r="R82" s="102">
        <v>0</v>
      </c>
      <c r="S82" s="102">
        <v>0</v>
      </c>
      <c r="T82" s="100">
        <v>0</v>
      </c>
      <c r="U82" s="100">
        <v>0</v>
      </c>
      <c r="V82" s="102">
        <v>0</v>
      </c>
      <c r="W82" s="100">
        <v>0</v>
      </c>
      <c r="X82" s="100">
        <v>0</v>
      </c>
      <c r="Y82" s="102">
        <v>0</v>
      </c>
      <c r="Z82" s="100">
        <v>0</v>
      </c>
      <c r="AA82" s="102">
        <v>0</v>
      </c>
      <c r="AB82" s="102">
        <v>0</v>
      </c>
      <c r="AC82" s="100">
        <v>0</v>
      </c>
      <c r="AD82" s="102">
        <v>0</v>
      </c>
      <c r="AE82" s="102">
        <v>0</v>
      </c>
      <c r="AF82" s="102">
        <v>0</v>
      </c>
      <c r="AG82" s="102">
        <v>0</v>
      </c>
      <c r="AH82" s="102">
        <v>0</v>
      </c>
      <c r="AI82" s="102">
        <v>0</v>
      </c>
      <c r="AJ82" s="102">
        <v>0</v>
      </c>
      <c r="AK82" s="102">
        <v>0</v>
      </c>
      <c r="AL82" s="102">
        <v>0</v>
      </c>
      <c r="AM82" s="102">
        <v>0</v>
      </c>
      <c r="AN82" s="102">
        <v>0</v>
      </c>
      <c r="AO82" s="102">
        <v>0</v>
      </c>
      <c r="AP82" s="102">
        <v>0</v>
      </c>
      <c r="AQ82" s="102">
        <v>0</v>
      </c>
      <c r="AR82" s="100">
        <v>0</v>
      </c>
      <c r="AS82" s="100">
        <v>0</v>
      </c>
      <c r="AT82" s="100">
        <v>0</v>
      </c>
      <c r="AU82" s="100">
        <v>0</v>
      </c>
      <c r="AV82" s="100">
        <v>0</v>
      </c>
      <c r="AW82" s="100">
        <v>0</v>
      </c>
      <c r="AX82" s="100">
        <v>0</v>
      </c>
      <c r="AY82" s="100">
        <v>0</v>
      </c>
      <c r="AZ82" s="100">
        <v>0</v>
      </c>
      <c r="BA82" s="110">
        <v>0</v>
      </c>
      <c r="BB82" s="100">
        <v>0</v>
      </c>
      <c r="BC82" s="100">
        <v>0</v>
      </c>
      <c r="BD82" s="100">
        <v>0</v>
      </c>
      <c r="BE82" s="110">
        <v>0</v>
      </c>
      <c r="BF82" s="110">
        <v>0</v>
      </c>
      <c r="BG82" s="100">
        <v>0</v>
      </c>
      <c r="BH82" s="100">
        <v>0</v>
      </c>
      <c r="BI82" s="102">
        <v>0</v>
      </c>
      <c r="BJ82" s="102">
        <v>0</v>
      </c>
      <c r="BK82" s="102">
        <v>0</v>
      </c>
      <c r="BL82" s="100">
        <v>0</v>
      </c>
      <c r="BM82" s="100">
        <v>0.27090606654333499</v>
      </c>
      <c r="BN82" s="100">
        <v>0</v>
      </c>
      <c r="BO82" s="102">
        <v>0</v>
      </c>
      <c r="BP82" s="102">
        <v>0</v>
      </c>
      <c r="BQ82" s="110">
        <v>0</v>
      </c>
      <c r="BR82" s="100">
        <v>0</v>
      </c>
      <c r="BS82" s="102">
        <v>0</v>
      </c>
      <c r="BT82" s="100">
        <v>0</v>
      </c>
      <c r="BU82" s="100">
        <v>0</v>
      </c>
      <c r="BV82" s="110">
        <v>0</v>
      </c>
      <c r="BW82" s="102">
        <v>0</v>
      </c>
      <c r="BX82" s="102">
        <v>0</v>
      </c>
      <c r="BY82" s="100">
        <v>0</v>
      </c>
      <c r="BZ82" s="102">
        <v>0</v>
      </c>
      <c r="CA82" s="102">
        <v>0</v>
      </c>
      <c r="CB82" s="102">
        <v>0</v>
      </c>
      <c r="CC82" s="102">
        <v>0</v>
      </c>
      <c r="CD82" s="100">
        <v>0</v>
      </c>
      <c r="CE82" s="102">
        <v>0</v>
      </c>
      <c r="CF82" s="102">
        <v>0</v>
      </c>
      <c r="CG82" s="102">
        <v>0</v>
      </c>
      <c r="CH82" s="102">
        <v>0</v>
      </c>
      <c r="CI82" s="102">
        <v>0</v>
      </c>
      <c r="CJ82" s="102">
        <v>0</v>
      </c>
      <c r="CK82" s="102">
        <v>0</v>
      </c>
      <c r="CL82" s="100">
        <v>0</v>
      </c>
      <c r="CM82" s="100">
        <v>0</v>
      </c>
      <c r="CN82" s="110">
        <v>0</v>
      </c>
      <c r="CO82" s="102">
        <v>0</v>
      </c>
      <c r="CP82" s="102">
        <v>0</v>
      </c>
      <c r="CQ82" s="100">
        <v>0</v>
      </c>
      <c r="CR82" s="100">
        <v>0</v>
      </c>
      <c r="CS82" s="102">
        <v>0</v>
      </c>
      <c r="CT82" s="100">
        <v>0</v>
      </c>
      <c r="CU82" s="102">
        <v>0</v>
      </c>
      <c r="CV82" s="102">
        <v>0</v>
      </c>
      <c r="CW82" s="100">
        <v>0</v>
      </c>
      <c r="CX82" s="100">
        <v>0</v>
      </c>
      <c r="CY82" s="100">
        <v>0</v>
      </c>
      <c r="CZ82" s="102">
        <v>0</v>
      </c>
      <c r="DA82" s="100">
        <v>0</v>
      </c>
      <c r="DB82" s="100">
        <v>0</v>
      </c>
      <c r="DC82" s="102">
        <v>0</v>
      </c>
      <c r="DD82" s="100">
        <v>0</v>
      </c>
      <c r="DE82" s="102">
        <v>0</v>
      </c>
      <c r="DF82" s="100">
        <v>0</v>
      </c>
      <c r="DG82" s="102">
        <v>0</v>
      </c>
      <c r="DH82" s="102">
        <v>0</v>
      </c>
      <c r="DI82" s="102">
        <v>0</v>
      </c>
      <c r="DJ82" s="102">
        <v>0</v>
      </c>
      <c r="DK82" s="102">
        <v>0</v>
      </c>
      <c r="DL82" s="100">
        <v>0</v>
      </c>
      <c r="DM82" s="102">
        <v>0</v>
      </c>
      <c r="DN82" s="100">
        <v>0</v>
      </c>
      <c r="DO82" s="100">
        <v>0</v>
      </c>
      <c r="DP82" s="100">
        <v>0</v>
      </c>
      <c r="DQ82" s="100">
        <v>0</v>
      </c>
      <c r="DR82" s="100">
        <v>0.18580967018410899</v>
      </c>
      <c r="DS82" s="110">
        <v>0</v>
      </c>
      <c r="DT82" s="100">
        <v>0</v>
      </c>
      <c r="DU82" s="110">
        <v>0</v>
      </c>
      <c r="DV82" s="100">
        <v>0</v>
      </c>
      <c r="DW82" s="110">
        <v>0.32002395655671101</v>
      </c>
      <c r="DX82" s="102">
        <v>0</v>
      </c>
      <c r="DY82" s="102">
        <v>0</v>
      </c>
      <c r="DZ82" s="110">
        <v>0</v>
      </c>
      <c r="EA82" s="110">
        <v>0</v>
      </c>
      <c r="EB82" s="100">
        <v>0</v>
      </c>
      <c r="EC82" s="100">
        <v>0</v>
      </c>
      <c r="ED82" s="100">
        <v>0</v>
      </c>
      <c r="EE82" s="100">
        <v>0</v>
      </c>
      <c r="EF82" s="100">
        <v>0</v>
      </c>
      <c r="EG82" s="100">
        <v>0</v>
      </c>
      <c r="EH82" s="102">
        <v>0</v>
      </c>
      <c r="EI82" s="100">
        <v>0</v>
      </c>
      <c r="EJ82" s="100">
        <v>0</v>
      </c>
      <c r="EK82" s="100">
        <v>0</v>
      </c>
      <c r="EL82" s="100">
        <v>0</v>
      </c>
      <c r="EM82" s="110">
        <v>0</v>
      </c>
      <c r="EN82" s="102">
        <v>0</v>
      </c>
      <c r="EO82" s="102">
        <v>0</v>
      </c>
      <c r="EP82" s="102">
        <v>0</v>
      </c>
      <c r="EQ82" s="102">
        <v>0</v>
      </c>
      <c r="ER82" s="100">
        <v>0</v>
      </c>
      <c r="ES82" s="100">
        <v>0</v>
      </c>
      <c r="ET82" s="100">
        <v>0</v>
      </c>
      <c r="EU82" s="100">
        <v>0</v>
      </c>
      <c r="EV82" s="100">
        <v>0</v>
      </c>
      <c r="EW82" s="102">
        <v>0</v>
      </c>
      <c r="EX82" s="100">
        <v>0</v>
      </c>
      <c r="EY82" s="100">
        <v>0</v>
      </c>
      <c r="EZ82" s="110">
        <v>0</v>
      </c>
      <c r="FA82" s="100">
        <v>0</v>
      </c>
      <c r="FB82" s="110">
        <v>0</v>
      </c>
      <c r="FC82" s="100">
        <v>0</v>
      </c>
      <c r="FD82" s="100">
        <v>0</v>
      </c>
      <c r="FE82" s="102">
        <v>0</v>
      </c>
      <c r="FF82" s="100">
        <v>0</v>
      </c>
      <c r="FG82" s="100">
        <v>0</v>
      </c>
      <c r="FH82" s="110">
        <v>0</v>
      </c>
      <c r="FI82" s="100">
        <v>0</v>
      </c>
      <c r="FJ82" s="100">
        <v>0</v>
      </c>
      <c r="FK82" s="100">
        <v>0</v>
      </c>
      <c r="FL82" s="100">
        <v>0</v>
      </c>
      <c r="FM82" s="100">
        <v>0</v>
      </c>
      <c r="FN82" s="110">
        <v>0</v>
      </c>
      <c r="FO82" s="100">
        <v>0</v>
      </c>
      <c r="FP82" s="100">
        <v>0</v>
      </c>
      <c r="FQ82" s="102">
        <v>0</v>
      </c>
      <c r="FR82" s="100">
        <v>0</v>
      </c>
      <c r="FS82" s="100">
        <v>0</v>
      </c>
      <c r="FT82" s="100">
        <v>0</v>
      </c>
      <c r="FU82" s="100">
        <v>0</v>
      </c>
      <c r="FV82" s="100">
        <v>0</v>
      </c>
      <c r="FW82" s="100">
        <v>0</v>
      </c>
      <c r="FX82" s="100">
        <v>0</v>
      </c>
      <c r="FY82" s="100">
        <v>0</v>
      </c>
      <c r="FZ82" s="100">
        <v>0</v>
      </c>
      <c r="GA82" s="100">
        <v>0</v>
      </c>
      <c r="GB82" s="100">
        <v>0</v>
      </c>
      <c r="GC82" s="100">
        <v>0</v>
      </c>
      <c r="GD82" s="100">
        <v>0</v>
      </c>
      <c r="GE82" s="100">
        <v>0</v>
      </c>
      <c r="GF82" s="100">
        <v>0</v>
      </c>
      <c r="GG82" s="100">
        <v>0</v>
      </c>
      <c r="GH82" s="100">
        <v>0</v>
      </c>
      <c r="GI82" s="100">
        <v>0</v>
      </c>
      <c r="GJ82" s="100">
        <v>0</v>
      </c>
      <c r="GK82" s="100">
        <v>0</v>
      </c>
      <c r="GL82" s="100">
        <v>0</v>
      </c>
      <c r="GM82" s="100">
        <v>0</v>
      </c>
      <c r="GN82" s="100">
        <v>0</v>
      </c>
      <c r="GO82" s="100">
        <v>0</v>
      </c>
      <c r="GP82" s="100">
        <v>0</v>
      </c>
      <c r="GQ82" s="110">
        <v>0.22326030671584501</v>
      </c>
      <c r="GR82" s="100">
        <v>0</v>
      </c>
      <c r="GS82" s="100">
        <v>0</v>
      </c>
      <c r="GT82" s="102">
        <v>0</v>
      </c>
      <c r="GU82" s="110">
        <f t="shared" si="1"/>
        <v>1</v>
      </c>
    </row>
    <row r="83" spans="1:203">
      <c r="A83" s="107">
        <v>81</v>
      </c>
      <c r="B83" s="108" t="s">
        <v>365</v>
      </c>
      <c r="C83" s="100">
        <v>0</v>
      </c>
      <c r="D83" s="100">
        <v>0</v>
      </c>
      <c r="E83" s="100">
        <v>0</v>
      </c>
      <c r="F83" s="100">
        <v>0</v>
      </c>
      <c r="G83" s="100">
        <v>0</v>
      </c>
      <c r="H83" s="102">
        <v>0</v>
      </c>
      <c r="I83" s="100">
        <v>0</v>
      </c>
      <c r="J83" s="100">
        <v>0</v>
      </c>
      <c r="K83" s="102">
        <v>0</v>
      </c>
      <c r="L83" s="102">
        <v>0</v>
      </c>
      <c r="M83" s="100">
        <v>0</v>
      </c>
      <c r="N83" s="100">
        <v>0</v>
      </c>
      <c r="O83" s="100">
        <v>0</v>
      </c>
      <c r="P83" s="100">
        <v>0</v>
      </c>
      <c r="Q83" s="102">
        <v>0</v>
      </c>
      <c r="R83" s="102">
        <v>0</v>
      </c>
      <c r="S83" s="102">
        <v>0</v>
      </c>
      <c r="T83" s="100">
        <v>0</v>
      </c>
      <c r="U83" s="100">
        <v>0.18675456295100601</v>
      </c>
      <c r="V83" s="102">
        <v>0</v>
      </c>
      <c r="W83" s="100">
        <v>0</v>
      </c>
      <c r="X83" s="100">
        <v>0</v>
      </c>
      <c r="Y83" s="102">
        <v>0</v>
      </c>
      <c r="Z83" s="100">
        <v>0</v>
      </c>
      <c r="AA83" s="102">
        <v>0</v>
      </c>
      <c r="AB83" s="102">
        <v>0</v>
      </c>
      <c r="AC83" s="100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0</v>
      </c>
      <c r="AI83" s="102">
        <v>0</v>
      </c>
      <c r="AJ83" s="102">
        <v>0</v>
      </c>
      <c r="AK83" s="102">
        <v>0</v>
      </c>
      <c r="AL83" s="102">
        <v>0</v>
      </c>
      <c r="AM83" s="102">
        <v>0</v>
      </c>
      <c r="AN83" s="102">
        <v>0</v>
      </c>
      <c r="AO83" s="102">
        <v>0</v>
      </c>
      <c r="AP83" s="102">
        <v>0</v>
      </c>
      <c r="AQ83" s="102">
        <v>0</v>
      </c>
      <c r="AR83" s="100">
        <v>0</v>
      </c>
      <c r="AS83" s="100">
        <v>0</v>
      </c>
      <c r="AT83" s="100">
        <v>0</v>
      </c>
      <c r="AU83" s="100">
        <v>0</v>
      </c>
      <c r="AV83" s="100">
        <v>0</v>
      </c>
      <c r="AW83" s="100">
        <v>0</v>
      </c>
      <c r="AX83" s="100">
        <v>0</v>
      </c>
      <c r="AY83" s="100">
        <v>0</v>
      </c>
      <c r="AZ83" s="100">
        <v>0</v>
      </c>
      <c r="BA83" s="110">
        <v>0</v>
      </c>
      <c r="BB83" s="100">
        <v>0</v>
      </c>
      <c r="BC83" s="100">
        <v>0</v>
      </c>
      <c r="BD83" s="100">
        <v>0</v>
      </c>
      <c r="BE83" s="110">
        <v>0</v>
      </c>
      <c r="BF83" s="110">
        <v>0</v>
      </c>
      <c r="BG83" s="100">
        <v>0.46000000000000801</v>
      </c>
      <c r="BH83" s="100">
        <v>0</v>
      </c>
      <c r="BI83" s="102">
        <v>0</v>
      </c>
      <c r="BJ83" s="102">
        <v>0</v>
      </c>
      <c r="BK83" s="102">
        <v>0</v>
      </c>
      <c r="BL83" s="100">
        <v>0</v>
      </c>
      <c r="BM83" s="100">
        <v>0</v>
      </c>
      <c r="BN83" s="100">
        <v>0</v>
      </c>
      <c r="BO83" s="102">
        <v>0</v>
      </c>
      <c r="BP83" s="102">
        <v>0</v>
      </c>
      <c r="BQ83" s="110">
        <v>0</v>
      </c>
      <c r="BR83" s="100">
        <v>0</v>
      </c>
      <c r="BS83" s="102">
        <v>0</v>
      </c>
      <c r="BT83" s="100">
        <v>0</v>
      </c>
      <c r="BU83" s="100">
        <v>0</v>
      </c>
      <c r="BV83" s="110">
        <v>0</v>
      </c>
      <c r="BW83" s="102">
        <v>0</v>
      </c>
      <c r="BX83" s="102">
        <v>0</v>
      </c>
      <c r="BY83" s="100">
        <v>0</v>
      </c>
      <c r="BZ83" s="102">
        <v>0</v>
      </c>
      <c r="CA83" s="102">
        <v>0</v>
      </c>
      <c r="CB83" s="102">
        <v>0</v>
      </c>
      <c r="CC83" s="102">
        <v>0</v>
      </c>
      <c r="CD83" s="100">
        <v>0</v>
      </c>
      <c r="CE83" s="102">
        <v>0</v>
      </c>
      <c r="CF83" s="102">
        <v>0</v>
      </c>
      <c r="CG83" s="102">
        <v>0</v>
      </c>
      <c r="CH83" s="102">
        <v>0</v>
      </c>
      <c r="CI83" s="102">
        <v>0</v>
      </c>
      <c r="CJ83" s="102">
        <v>0</v>
      </c>
      <c r="CK83" s="102">
        <v>0</v>
      </c>
      <c r="CL83" s="100">
        <v>0</v>
      </c>
      <c r="CM83" s="100">
        <v>0</v>
      </c>
      <c r="CN83" s="110">
        <v>0</v>
      </c>
      <c r="CO83" s="102">
        <v>0</v>
      </c>
      <c r="CP83" s="102">
        <v>0</v>
      </c>
      <c r="CQ83" s="100">
        <v>0</v>
      </c>
      <c r="CR83" s="100">
        <v>0</v>
      </c>
      <c r="CS83" s="102">
        <v>0</v>
      </c>
      <c r="CT83" s="100">
        <v>0</v>
      </c>
      <c r="CU83" s="102">
        <v>0</v>
      </c>
      <c r="CV83" s="102">
        <v>0</v>
      </c>
      <c r="CW83" s="100">
        <v>0</v>
      </c>
      <c r="CX83" s="100">
        <v>0</v>
      </c>
      <c r="CY83" s="100">
        <v>0</v>
      </c>
      <c r="CZ83" s="102">
        <v>0</v>
      </c>
      <c r="DA83" s="100">
        <v>0</v>
      </c>
      <c r="DB83" s="100">
        <v>0</v>
      </c>
      <c r="DC83" s="102">
        <v>0</v>
      </c>
      <c r="DD83" s="100">
        <v>0</v>
      </c>
      <c r="DE83" s="102">
        <v>0</v>
      </c>
      <c r="DF83" s="100">
        <v>0</v>
      </c>
      <c r="DG83" s="102">
        <v>0</v>
      </c>
      <c r="DH83" s="102">
        <v>0</v>
      </c>
      <c r="DI83" s="102">
        <v>0</v>
      </c>
      <c r="DJ83" s="102">
        <v>0</v>
      </c>
      <c r="DK83" s="102">
        <v>0</v>
      </c>
      <c r="DL83" s="100">
        <v>0</v>
      </c>
      <c r="DM83" s="102">
        <v>0</v>
      </c>
      <c r="DN83" s="100">
        <v>0</v>
      </c>
      <c r="DO83" s="100">
        <v>0</v>
      </c>
      <c r="DP83" s="100">
        <v>0</v>
      </c>
      <c r="DQ83" s="100">
        <v>0</v>
      </c>
      <c r="DR83" s="100">
        <v>0</v>
      </c>
      <c r="DS83" s="110">
        <v>0</v>
      </c>
      <c r="DT83" s="100">
        <v>0.35324543704898698</v>
      </c>
      <c r="DU83" s="110">
        <v>0</v>
      </c>
      <c r="DV83" s="100">
        <v>0</v>
      </c>
      <c r="DW83" s="110">
        <v>0</v>
      </c>
      <c r="DX83" s="102">
        <v>0</v>
      </c>
      <c r="DY83" s="102">
        <v>0</v>
      </c>
      <c r="DZ83" s="110">
        <v>0</v>
      </c>
      <c r="EA83" s="110">
        <v>0</v>
      </c>
      <c r="EB83" s="100">
        <v>0</v>
      </c>
      <c r="EC83" s="100">
        <v>0</v>
      </c>
      <c r="ED83" s="100">
        <v>0</v>
      </c>
      <c r="EE83" s="100">
        <v>0</v>
      </c>
      <c r="EF83" s="100">
        <v>0</v>
      </c>
      <c r="EG83" s="100">
        <v>0</v>
      </c>
      <c r="EH83" s="102">
        <v>0</v>
      </c>
      <c r="EI83" s="100">
        <v>0</v>
      </c>
      <c r="EJ83" s="100">
        <v>0</v>
      </c>
      <c r="EK83" s="100">
        <v>0</v>
      </c>
      <c r="EL83" s="100">
        <v>0</v>
      </c>
      <c r="EM83" s="110">
        <v>0</v>
      </c>
      <c r="EN83" s="102">
        <v>0</v>
      </c>
      <c r="EO83" s="102">
        <v>0</v>
      </c>
      <c r="EP83" s="102">
        <v>0</v>
      </c>
      <c r="EQ83" s="102">
        <v>0</v>
      </c>
      <c r="ER83" s="100">
        <v>0</v>
      </c>
      <c r="ES83" s="100">
        <v>0</v>
      </c>
      <c r="ET83" s="100">
        <v>0</v>
      </c>
      <c r="EU83" s="100">
        <v>0</v>
      </c>
      <c r="EV83" s="100">
        <v>0</v>
      </c>
      <c r="EW83" s="102">
        <v>0</v>
      </c>
      <c r="EX83" s="100">
        <v>0</v>
      </c>
      <c r="EY83" s="100">
        <v>0</v>
      </c>
      <c r="EZ83" s="110">
        <v>0</v>
      </c>
      <c r="FA83" s="100">
        <v>0</v>
      </c>
      <c r="FB83" s="110">
        <v>0</v>
      </c>
      <c r="FC83" s="100">
        <v>0</v>
      </c>
      <c r="FD83" s="100">
        <v>0</v>
      </c>
      <c r="FE83" s="102">
        <v>0</v>
      </c>
      <c r="FF83" s="100">
        <v>0</v>
      </c>
      <c r="FG83" s="100">
        <v>0</v>
      </c>
      <c r="FH83" s="110">
        <v>0</v>
      </c>
      <c r="FI83" s="100">
        <v>0</v>
      </c>
      <c r="FJ83" s="100">
        <v>0</v>
      </c>
      <c r="FK83" s="100">
        <v>0</v>
      </c>
      <c r="FL83" s="100">
        <v>0</v>
      </c>
      <c r="FM83" s="100">
        <v>0</v>
      </c>
      <c r="FN83" s="110">
        <v>0</v>
      </c>
      <c r="FO83" s="100">
        <v>0</v>
      </c>
      <c r="FP83" s="100">
        <v>0</v>
      </c>
      <c r="FQ83" s="102">
        <v>0</v>
      </c>
      <c r="FR83" s="100">
        <v>0</v>
      </c>
      <c r="FS83" s="100">
        <v>0</v>
      </c>
      <c r="FT83" s="100">
        <v>0</v>
      </c>
      <c r="FU83" s="100">
        <v>0</v>
      </c>
      <c r="FV83" s="100">
        <v>0</v>
      </c>
      <c r="FW83" s="100">
        <v>0</v>
      </c>
      <c r="FX83" s="100">
        <v>0</v>
      </c>
      <c r="FY83" s="100">
        <v>0</v>
      </c>
      <c r="FZ83" s="100">
        <v>0</v>
      </c>
      <c r="GA83" s="100">
        <v>0</v>
      </c>
      <c r="GB83" s="100">
        <v>0</v>
      </c>
      <c r="GC83" s="100">
        <v>0</v>
      </c>
      <c r="GD83" s="100">
        <v>0</v>
      </c>
      <c r="GE83" s="100">
        <v>0</v>
      </c>
      <c r="GF83" s="100">
        <v>0</v>
      </c>
      <c r="GG83" s="100">
        <v>0</v>
      </c>
      <c r="GH83" s="100">
        <v>0</v>
      </c>
      <c r="GI83" s="100">
        <v>0</v>
      </c>
      <c r="GJ83" s="100">
        <v>0</v>
      </c>
      <c r="GK83" s="100">
        <v>0</v>
      </c>
      <c r="GL83" s="100">
        <v>0</v>
      </c>
      <c r="GM83" s="100">
        <v>0</v>
      </c>
      <c r="GN83" s="100">
        <v>0</v>
      </c>
      <c r="GO83" s="100">
        <v>0</v>
      </c>
      <c r="GP83" s="100">
        <v>0</v>
      </c>
      <c r="GQ83" s="110">
        <v>0</v>
      </c>
      <c r="GR83" s="100">
        <v>0</v>
      </c>
      <c r="GS83" s="100">
        <v>0</v>
      </c>
      <c r="GT83" s="102">
        <v>0</v>
      </c>
      <c r="GU83" s="110">
        <f t="shared" si="1"/>
        <v>1.0000000000000011</v>
      </c>
    </row>
    <row r="84" spans="1:203">
      <c r="A84" s="107">
        <v>82</v>
      </c>
      <c r="B84" s="108" t="s">
        <v>366</v>
      </c>
      <c r="C84" s="100">
        <v>0</v>
      </c>
      <c r="D84" s="100">
        <v>0</v>
      </c>
      <c r="E84" s="100">
        <v>0</v>
      </c>
      <c r="F84" s="100">
        <v>0</v>
      </c>
      <c r="G84" s="100">
        <v>2.4383712168024301E-2</v>
      </c>
      <c r="H84" s="102">
        <v>0</v>
      </c>
      <c r="I84" s="100">
        <v>0</v>
      </c>
      <c r="J84" s="100">
        <v>0.382839561994334</v>
      </c>
      <c r="K84" s="102">
        <v>0</v>
      </c>
      <c r="L84" s="102">
        <v>0</v>
      </c>
      <c r="M84" s="100">
        <v>0</v>
      </c>
      <c r="N84" s="100">
        <v>0</v>
      </c>
      <c r="O84" s="100">
        <v>0</v>
      </c>
      <c r="P84" s="100">
        <v>0</v>
      </c>
      <c r="Q84" s="102">
        <v>0</v>
      </c>
      <c r="R84" s="102">
        <v>0</v>
      </c>
      <c r="S84" s="102">
        <v>0</v>
      </c>
      <c r="T84" s="100">
        <v>0</v>
      </c>
      <c r="U84" s="100">
        <v>0</v>
      </c>
      <c r="V84" s="102">
        <v>0</v>
      </c>
      <c r="W84" s="100">
        <v>0</v>
      </c>
      <c r="X84" s="100">
        <v>0</v>
      </c>
      <c r="Y84" s="102">
        <v>0</v>
      </c>
      <c r="Z84" s="100">
        <v>0</v>
      </c>
      <c r="AA84" s="102">
        <v>0</v>
      </c>
      <c r="AB84" s="102">
        <v>0</v>
      </c>
      <c r="AC84" s="100">
        <v>0</v>
      </c>
      <c r="AD84" s="102">
        <v>0</v>
      </c>
      <c r="AE84" s="102">
        <v>0</v>
      </c>
      <c r="AF84" s="102">
        <v>0</v>
      </c>
      <c r="AG84" s="102">
        <v>0</v>
      </c>
      <c r="AH84" s="102">
        <v>0</v>
      </c>
      <c r="AI84" s="102">
        <v>0</v>
      </c>
      <c r="AJ84" s="102">
        <v>0</v>
      </c>
      <c r="AK84" s="102">
        <v>0</v>
      </c>
      <c r="AL84" s="102">
        <v>0</v>
      </c>
      <c r="AM84" s="102">
        <v>0</v>
      </c>
      <c r="AN84" s="102">
        <v>0</v>
      </c>
      <c r="AO84" s="102">
        <v>0</v>
      </c>
      <c r="AP84" s="102">
        <v>0</v>
      </c>
      <c r="AQ84" s="102">
        <v>0</v>
      </c>
      <c r="AR84" s="100">
        <v>0</v>
      </c>
      <c r="AS84" s="100">
        <v>0</v>
      </c>
      <c r="AT84" s="100">
        <v>0</v>
      </c>
      <c r="AU84" s="100">
        <v>0</v>
      </c>
      <c r="AV84" s="100">
        <v>0</v>
      </c>
      <c r="AW84" s="100">
        <v>0</v>
      </c>
      <c r="AX84" s="100">
        <v>0</v>
      </c>
      <c r="AY84" s="100">
        <v>0</v>
      </c>
      <c r="AZ84" s="100">
        <v>0</v>
      </c>
      <c r="BA84" s="110">
        <v>0</v>
      </c>
      <c r="BB84" s="100">
        <v>0</v>
      </c>
      <c r="BC84" s="100">
        <v>0</v>
      </c>
      <c r="BD84" s="100">
        <v>0</v>
      </c>
      <c r="BE84" s="110">
        <v>0</v>
      </c>
      <c r="BF84" s="110">
        <v>0</v>
      </c>
      <c r="BG84" s="100">
        <v>0</v>
      </c>
      <c r="BH84" s="100">
        <v>0</v>
      </c>
      <c r="BI84" s="102">
        <v>0</v>
      </c>
      <c r="BJ84" s="102">
        <v>0</v>
      </c>
      <c r="BK84" s="102">
        <v>0</v>
      </c>
      <c r="BL84" s="100">
        <v>0</v>
      </c>
      <c r="BM84" s="100">
        <v>0</v>
      </c>
      <c r="BN84" s="100">
        <v>0</v>
      </c>
      <c r="BO84" s="102">
        <v>0</v>
      </c>
      <c r="BP84" s="102">
        <v>0</v>
      </c>
      <c r="BQ84" s="110">
        <v>0</v>
      </c>
      <c r="BR84" s="100">
        <v>0</v>
      </c>
      <c r="BS84" s="102">
        <v>0</v>
      </c>
      <c r="BT84" s="100">
        <v>0</v>
      </c>
      <c r="BU84" s="100">
        <v>0</v>
      </c>
      <c r="BV84" s="110">
        <v>0</v>
      </c>
      <c r="BW84" s="102">
        <v>0</v>
      </c>
      <c r="BX84" s="102">
        <v>0</v>
      </c>
      <c r="BY84" s="100">
        <v>0</v>
      </c>
      <c r="BZ84" s="102">
        <v>0</v>
      </c>
      <c r="CA84" s="102">
        <v>0</v>
      </c>
      <c r="CB84" s="102">
        <v>0</v>
      </c>
      <c r="CC84" s="102">
        <v>0</v>
      </c>
      <c r="CD84" s="100">
        <v>0</v>
      </c>
      <c r="CE84" s="102">
        <v>0</v>
      </c>
      <c r="CF84" s="102">
        <v>0</v>
      </c>
      <c r="CG84" s="102">
        <v>0</v>
      </c>
      <c r="CH84" s="102">
        <v>0</v>
      </c>
      <c r="CI84" s="102">
        <v>0</v>
      </c>
      <c r="CJ84" s="102">
        <v>0</v>
      </c>
      <c r="CK84" s="102">
        <v>0</v>
      </c>
      <c r="CL84" s="100">
        <v>0</v>
      </c>
      <c r="CM84" s="100">
        <v>0</v>
      </c>
      <c r="CN84" s="110">
        <v>0</v>
      </c>
      <c r="CO84" s="102">
        <v>0</v>
      </c>
      <c r="CP84" s="102">
        <v>0</v>
      </c>
      <c r="CQ84" s="100">
        <v>0</v>
      </c>
      <c r="CR84" s="100">
        <v>0</v>
      </c>
      <c r="CS84" s="102">
        <v>0</v>
      </c>
      <c r="CT84" s="100">
        <v>0</v>
      </c>
      <c r="CU84" s="102">
        <v>0</v>
      </c>
      <c r="CV84" s="102">
        <v>0</v>
      </c>
      <c r="CW84" s="100">
        <v>0.03</v>
      </c>
      <c r="CX84" s="100">
        <v>0</v>
      </c>
      <c r="CY84" s="100">
        <v>0</v>
      </c>
      <c r="CZ84" s="102">
        <v>0</v>
      </c>
      <c r="DA84" s="100">
        <v>0</v>
      </c>
      <c r="DB84" s="100">
        <v>0</v>
      </c>
      <c r="DC84" s="102">
        <v>0</v>
      </c>
      <c r="DD84" s="100">
        <v>0</v>
      </c>
      <c r="DE84" s="102">
        <v>0</v>
      </c>
      <c r="DF84" s="100">
        <v>0</v>
      </c>
      <c r="DG84" s="102">
        <v>0</v>
      </c>
      <c r="DH84" s="102">
        <v>0</v>
      </c>
      <c r="DI84" s="102">
        <v>0</v>
      </c>
      <c r="DJ84" s="102">
        <v>0</v>
      </c>
      <c r="DK84" s="102">
        <v>0</v>
      </c>
      <c r="DL84" s="100">
        <v>0</v>
      </c>
      <c r="DM84" s="102">
        <v>0</v>
      </c>
      <c r="DN84" s="100">
        <v>0</v>
      </c>
      <c r="DO84" s="100">
        <v>0</v>
      </c>
      <c r="DP84" s="100">
        <v>0</v>
      </c>
      <c r="DQ84" s="100">
        <v>0</v>
      </c>
      <c r="DR84" s="100">
        <v>0</v>
      </c>
      <c r="DS84" s="110">
        <v>0</v>
      </c>
      <c r="DT84" s="100">
        <v>0</v>
      </c>
      <c r="DU84" s="110">
        <v>0</v>
      </c>
      <c r="DV84" s="100">
        <v>0</v>
      </c>
      <c r="DW84" s="110">
        <v>0.56277672583764204</v>
      </c>
      <c r="DX84" s="102">
        <v>0</v>
      </c>
      <c r="DY84" s="102">
        <v>0</v>
      </c>
      <c r="DZ84" s="110">
        <v>0</v>
      </c>
      <c r="EA84" s="110">
        <v>0</v>
      </c>
      <c r="EB84" s="100">
        <v>0</v>
      </c>
      <c r="EC84" s="100">
        <v>0</v>
      </c>
      <c r="ED84" s="100">
        <v>0</v>
      </c>
      <c r="EE84" s="100">
        <v>0</v>
      </c>
      <c r="EF84" s="100">
        <v>0</v>
      </c>
      <c r="EG84" s="100">
        <v>0</v>
      </c>
      <c r="EH84" s="102">
        <v>0</v>
      </c>
      <c r="EI84" s="100">
        <v>0</v>
      </c>
      <c r="EJ84" s="100">
        <v>0</v>
      </c>
      <c r="EK84" s="100">
        <v>0</v>
      </c>
      <c r="EL84" s="100">
        <v>0</v>
      </c>
      <c r="EM84" s="110">
        <v>0</v>
      </c>
      <c r="EN84" s="102">
        <v>0</v>
      </c>
      <c r="EO84" s="102">
        <v>0</v>
      </c>
      <c r="EP84" s="102">
        <v>0</v>
      </c>
      <c r="EQ84" s="102">
        <v>0</v>
      </c>
      <c r="ER84" s="100">
        <v>0</v>
      </c>
      <c r="ES84" s="100">
        <v>0</v>
      </c>
      <c r="ET84" s="100">
        <v>0</v>
      </c>
      <c r="EU84" s="100">
        <v>0</v>
      </c>
      <c r="EV84" s="100">
        <v>0</v>
      </c>
      <c r="EW84" s="102">
        <v>0</v>
      </c>
      <c r="EX84" s="100">
        <v>0</v>
      </c>
      <c r="EY84" s="100">
        <v>0</v>
      </c>
      <c r="EZ84" s="110">
        <v>0</v>
      </c>
      <c r="FA84" s="100">
        <v>0</v>
      </c>
      <c r="FB84" s="110">
        <v>0</v>
      </c>
      <c r="FC84" s="100">
        <v>0</v>
      </c>
      <c r="FD84" s="100">
        <v>0</v>
      </c>
      <c r="FE84" s="102">
        <v>0</v>
      </c>
      <c r="FF84" s="100">
        <v>0</v>
      </c>
      <c r="FG84" s="100">
        <v>0</v>
      </c>
      <c r="FH84" s="110">
        <v>0</v>
      </c>
      <c r="FI84" s="100">
        <v>0</v>
      </c>
      <c r="FJ84" s="100">
        <v>0</v>
      </c>
      <c r="FK84" s="100">
        <v>0</v>
      </c>
      <c r="FL84" s="100">
        <v>0</v>
      </c>
      <c r="FM84" s="100">
        <v>0</v>
      </c>
      <c r="FN84" s="110">
        <v>0</v>
      </c>
      <c r="FO84" s="100">
        <v>0</v>
      </c>
      <c r="FP84" s="100">
        <v>0</v>
      </c>
      <c r="FQ84" s="102">
        <v>0</v>
      </c>
      <c r="FR84" s="100">
        <v>0</v>
      </c>
      <c r="FS84" s="100">
        <v>0</v>
      </c>
      <c r="FT84" s="100">
        <v>0</v>
      </c>
      <c r="FU84" s="100">
        <v>0</v>
      </c>
      <c r="FV84" s="100">
        <v>0</v>
      </c>
      <c r="FW84" s="100">
        <v>0</v>
      </c>
      <c r="FX84" s="100">
        <v>0</v>
      </c>
      <c r="FY84" s="100">
        <v>0</v>
      </c>
      <c r="FZ84" s="100">
        <v>0</v>
      </c>
      <c r="GA84" s="100">
        <v>0</v>
      </c>
      <c r="GB84" s="100">
        <v>0</v>
      </c>
      <c r="GC84" s="100">
        <v>0</v>
      </c>
      <c r="GD84" s="100">
        <v>0</v>
      </c>
      <c r="GE84" s="100">
        <v>0</v>
      </c>
      <c r="GF84" s="100">
        <v>0</v>
      </c>
      <c r="GG84" s="100">
        <v>0</v>
      </c>
      <c r="GH84" s="100">
        <v>0</v>
      </c>
      <c r="GI84" s="100">
        <v>0</v>
      </c>
      <c r="GJ84" s="100">
        <v>0</v>
      </c>
      <c r="GK84" s="100">
        <v>0</v>
      </c>
      <c r="GL84" s="100">
        <v>0</v>
      </c>
      <c r="GM84" s="100">
        <v>0</v>
      </c>
      <c r="GN84" s="100">
        <v>0</v>
      </c>
      <c r="GO84" s="100">
        <v>0</v>
      </c>
      <c r="GP84" s="100">
        <v>0</v>
      </c>
      <c r="GQ84" s="110">
        <v>0</v>
      </c>
      <c r="GR84" s="100">
        <v>0</v>
      </c>
      <c r="GS84" s="100">
        <v>0</v>
      </c>
      <c r="GT84" s="102">
        <v>0</v>
      </c>
      <c r="GU84" s="110">
        <f t="shared" si="1"/>
        <v>1.0000000000000004</v>
      </c>
    </row>
    <row r="85" spans="1:203">
      <c r="A85" s="107">
        <v>83</v>
      </c>
      <c r="B85" s="108" t="s">
        <v>292</v>
      </c>
      <c r="C85" s="100">
        <v>0</v>
      </c>
      <c r="D85" s="100">
        <v>0</v>
      </c>
      <c r="E85" s="100">
        <v>0</v>
      </c>
      <c r="F85" s="100">
        <v>0</v>
      </c>
      <c r="G85" s="100">
        <v>0</v>
      </c>
      <c r="H85" s="102">
        <v>0</v>
      </c>
      <c r="I85" s="100">
        <v>0</v>
      </c>
      <c r="J85" s="100">
        <v>0</v>
      </c>
      <c r="K85" s="102">
        <v>0</v>
      </c>
      <c r="L85" s="102">
        <v>0</v>
      </c>
      <c r="M85" s="100">
        <v>0.367124044767761</v>
      </c>
      <c r="N85" s="100">
        <v>0</v>
      </c>
      <c r="O85" s="100">
        <v>0.132875955232239</v>
      </c>
      <c r="P85" s="100">
        <v>0</v>
      </c>
      <c r="Q85" s="102">
        <v>0</v>
      </c>
      <c r="R85" s="102">
        <v>0</v>
      </c>
      <c r="S85" s="102">
        <v>0</v>
      </c>
      <c r="T85" s="100">
        <v>0</v>
      </c>
      <c r="U85" s="100">
        <v>0</v>
      </c>
      <c r="V85" s="102">
        <v>0</v>
      </c>
      <c r="W85" s="100">
        <v>0</v>
      </c>
      <c r="X85" s="100">
        <v>0</v>
      </c>
      <c r="Y85" s="102">
        <v>0</v>
      </c>
      <c r="Z85" s="100">
        <v>0</v>
      </c>
      <c r="AA85" s="102">
        <v>0</v>
      </c>
      <c r="AB85" s="102">
        <v>0</v>
      </c>
      <c r="AC85" s="100">
        <v>0</v>
      </c>
      <c r="AD85" s="102">
        <v>0</v>
      </c>
      <c r="AE85" s="102">
        <v>0</v>
      </c>
      <c r="AF85" s="102">
        <v>0</v>
      </c>
      <c r="AG85" s="102">
        <v>0</v>
      </c>
      <c r="AH85" s="102">
        <v>0</v>
      </c>
      <c r="AI85" s="102">
        <v>0</v>
      </c>
      <c r="AJ85" s="102">
        <v>0</v>
      </c>
      <c r="AK85" s="102">
        <v>0</v>
      </c>
      <c r="AL85" s="102">
        <v>0</v>
      </c>
      <c r="AM85" s="102">
        <v>0</v>
      </c>
      <c r="AN85" s="102">
        <v>0</v>
      </c>
      <c r="AO85" s="102">
        <v>0</v>
      </c>
      <c r="AP85" s="102">
        <v>0</v>
      </c>
      <c r="AQ85" s="102">
        <v>0</v>
      </c>
      <c r="AR85" s="100">
        <v>0</v>
      </c>
      <c r="AS85" s="100">
        <v>0</v>
      </c>
      <c r="AT85" s="100">
        <v>0</v>
      </c>
      <c r="AU85" s="100">
        <v>0</v>
      </c>
      <c r="AV85" s="100">
        <v>0.5</v>
      </c>
      <c r="AW85" s="100">
        <v>0</v>
      </c>
      <c r="AX85" s="100">
        <v>0</v>
      </c>
      <c r="AY85" s="100">
        <v>0</v>
      </c>
      <c r="AZ85" s="100">
        <v>0</v>
      </c>
      <c r="BA85" s="110">
        <v>0</v>
      </c>
      <c r="BB85" s="100">
        <v>0</v>
      </c>
      <c r="BC85" s="100">
        <v>0</v>
      </c>
      <c r="BD85" s="100">
        <v>0</v>
      </c>
      <c r="BE85" s="110">
        <v>0</v>
      </c>
      <c r="BF85" s="110">
        <v>0</v>
      </c>
      <c r="BG85" s="100">
        <v>0</v>
      </c>
      <c r="BH85" s="100">
        <v>0</v>
      </c>
      <c r="BI85" s="102">
        <v>0</v>
      </c>
      <c r="BJ85" s="102">
        <v>0</v>
      </c>
      <c r="BK85" s="102">
        <v>0</v>
      </c>
      <c r="BL85" s="100">
        <v>0</v>
      </c>
      <c r="BM85" s="100">
        <v>0</v>
      </c>
      <c r="BN85" s="100">
        <v>0</v>
      </c>
      <c r="BO85" s="102">
        <v>0</v>
      </c>
      <c r="BP85" s="102">
        <v>0</v>
      </c>
      <c r="BQ85" s="110">
        <v>0</v>
      </c>
      <c r="BR85" s="100">
        <v>0</v>
      </c>
      <c r="BS85" s="102">
        <v>0</v>
      </c>
      <c r="BT85" s="100">
        <v>0</v>
      </c>
      <c r="BU85" s="100">
        <v>0</v>
      </c>
      <c r="BV85" s="110">
        <v>0</v>
      </c>
      <c r="BW85" s="102">
        <v>0</v>
      </c>
      <c r="BX85" s="102">
        <v>0</v>
      </c>
      <c r="BY85" s="100">
        <v>0</v>
      </c>
      <c r="BZ85" s="102">
        <v>0</v>
      </c>
      <c r="CA85" s="102">
        <v>0</v>
      </c>
      <c r="CB85" s="102">
        <v>0</v>
      </c>
      <c r="CC85" s="102">
        <v>0</v>
      </c>
      <c r="CD85" s="100">
        <v>0</v>
      </c>
      <c r="CE85" s="102">
        <v>0</v>
      </c>
      <c r="CF85" s="102">
        <v>0</v>
      </c>
      <c r="CG85" s="102">
        <v>0</v>
      </c>
      <c r="CH85" s="102">
        <v>0</v>
      </c>
      <c r="CI85" s="102">
        <v>0</v>
      </c>
      <c r="CJ85" s="102">
        <v>0</v>
      </c>
      <c r="CK85" s="102">
        <v>0</v>
      </c>
      <c r="CL85" s="100">
        <v>0</v>
      </c>
      <c r="CM85" s="100">
        <v>0</v>
      </c>
      <c r="CN85" s="110">
        <v>0</v>
      </c>
      <c r="CO85" s="102">
        <v>0</v>
      </c>
      <c r="CP85" s="102">
        <v>0</v>
      </c>
      <c r="CQ85" s="100">
        <v>0</v>
      </c>
      <c r="CR85" s="100">
        <v>0</v>
      </c>
      <c r="CS85" s="102">
        <v>0</v>
      </c>
      <c r="CT85" s="100">
        <v>0</v>
      </c>
      <c r="CU85" s="102">
        <v>0</v>
      </c>
      <c r="CV85" s="102">
        <v>0</v>
      </c>
      <c r="CW85" s="100">
        <v>0</v>
      </c>
      <c r="CX85" s="100">
        <v>0</v>
      </c>
      <c r="CY85" s="100">
        <v>0</v>
      </c>
      <c r="CZ85" s="102">
        <v>0</v>
      </c>
      <c r="DA85" s="100">
        <v>0</v>
      </c>
      <c r="DB85" s="100">
        <v>0</v>
      </c>
      <c r="DC85" s="102">
        <v>0</v>
      </c>
      <c r="DD85" s="100">
        <v>0</v>
      </c>
      <c r="DE85" s="102">
        <v>0</v>
      </c>
      <c r="DF85" s="100">
        <v>0</v>
      </c>
      <c r="DG85" s="102">
        <v>0</v>
      </c>
      <c r="DH85" s="102">
        <v>0</v>
      </c>
      <c r="DI85" s="102">
        <v>0</v>
      </c>
      <c r="DJ85" s="102">
        <v>0</v>
      </c>
      <c r="DK85" s="102">
        <v>0</v>
      </c>
      <c r="DL85" s="100">
        <v>0</v>
      </c>
      <c r="DM85" s="102">
        <v>0</v>
      </c>
      <c r="DN85" s="100">
        <v>0</v>
      </c>
      <c r="DO85" s="100">
        <v>0</v>
      </c>
      <c r="DP85" s="100">
        <v>0</v>
      </c>
      <c r="DQ85" s="100">
        <v>0</v>
      </c>
      <c r="DR85" s="100">
        <v>0</v>
      </c>
      <c r="DS85" s="110">
        <v>0</v>
      </c>
      <c r="DT85" s="100">
        <v>0</v>
      </c>
      <c r="DU85" s="110">
        <v>0</v>
      </c>
      <c r="DV85" s="100">
        <v>0</v>
      </c>
      <c r="DW85" s="110">
        <v>0</v>
      </c>
      <c r="DX85" s="102">
        <v>0</v>
      </c>
      <c r="DY85" s="102">
        <v>0</v>
      </c>
      <c r="DZ85" s="110">
        <v>0</v>
      </c>
      <c r="EA85" s="110">
        <v>0</v>
      </c>
      <c r="EB85" s="100">
        <v>0</v>
      </c>
      <c r="EC85" s="100">
        <v>0</v>
      </c>
      <c r="ED85" s="100">
        <v>0</v>
      </c>
      <c r="EE85" s="100">
        <v>0</v>
      </c>
      <c r="EF85" s="100">
        <v>0</v>
      </c>
      <c r="EG85" s="100">
        <v>0</v>
      </c>
      <c r="EH85" s="102">
        <v>0</v>
      </c>
      <c r="EI85" s="100">
        <v>0</v>
      </c>
      <c r="EJ85" s="100">
        <v>0</v>
      </c>
      <c r="EK85" s="100">
        <v>0</v>
      </c>
      <c r="EL85" s="100">
        <v>0</v>
      </c>
      <c r="EM85" s="110">
        <v>0</v>
      </c>
      <c r="EN85" s="102">
        <v>0</v>
      </c>
      <c r="EO85" s="102">
        <v>0</v>
      </c>
      <c r="EP85" s="102">
        <v>0</v>
      </c>
      <c r="EQ85" s="102">
        <v>0</v>
      </c>
      <c r="ER85" s="100">
        <v>0</v>
      </c>
      <c r="ES85" s="100">
        <v>0</v>
      </c>
      <c r="ET85" s="100">
        <v>0</v>
      </c>
      <c r="EU85" s="100">
        <v>0</v>
      </c>
      <c r="EV85" s="100">
        <v>0</v>
      </c>
      <c r="EW85" s="102">
        <v>0</v>
      </c>
      <c r="EX85" s="100">
        <v>0</v>
      </c>
      <c r="EY85" s="100">
        <v>0</v>
      </c>
      <c r="EZ85" s="110">
        <v>0</v>
      </c>
      <c r="FA85" s="100">
        <v>0</v>
      </c>
      <c r="FB85" s="110">
        <v>0</v>
      </c>
      <c r="FC85" s="100">
        <v>0</v>
      </c>
      <c r="FD85" s="100">
        <v>0</v>
      </c>
      <c r="FE85" s="102">
        <v>0</v>
      </c>
      <c r="FF85" s="100">
        <v>0</v>
      </c>
      <c r="FG85" s="100">
        <v>0</v>
      </c>
      <c r="FH85" s="110">
        <v>0</v>
      </c>
      <c r="FI85" s="100">
        <v>0</v>
      </c>
      <c r="FJ85" s="100">
        <v>0</v>
      </c>
      <c r="FK85" s="100">
        <v>0</v>
      </c>
      <c r="FL85" s="100">
        <v>0</v>
      </c>
      <c r="FM85" s="100">
        <v>0</v>
      </c>
      <c r="FN85" s="110">
        <v>0</v>
      </c>
      <c r="FO85" s="100">
        <v>0</v>
      </c>
      <c r="FP85" s="100">
        <v>0</v>
      </c>
      <c r="FQ85" s="102">
        <v>0</v>
      </c>
      <c r="FR85" s="100">
        <v>0</v>
      </c>
      <c r="FS85" s="100">
        <v>0</v>
      </c>
      <c r="FT85" s="100">
        <v>0</v>
      </c>
      <c r="FU85" s="100">
        <v>0</v>
      </c>
      <c r="FV85" s="100">
        <v>0</v>
      </c>
      <c r="FW85" s="100">
        <v>0</v>
      </c>
      <c r="FX85" s="100">
        <v>0</v>
      </c>
      <c r="FY85" s="100">
        <v>0</v>
      </c>
      <c r="FZ85" s="100">
        <v>0</v>
      </c>
      <c r="GA85" s="100">
        <v>0</v>
      </c>
      <c r="GB85" s="100">
        <v>0</v>
      </c>
      <c r="GC85" s="100">
        <v>0</v>
      </c>
      <c r="GD85" s="100">
        <v>0</v>
      </c>
      <c r="GE85" s="100">
        <v>0</v>
      </c>
      <c r="GF85" s="100">
        <v>0</v>
      </c>
      <c r="GG85" s="100">
        <v>0</v>
      </c>
      <c r="GH85" s="100">
        <v>0</v>
      </c>
      <c r="GI85" s="100">
        <v>0</v>
      </c>
      <c r="GJ85" s="100">
        <v>0</v>
      </c>
      <c r="GK85" s="100">
        <v>0</v>
      </c>
      <c r="GL85" s="100">
        <v>0</v>
      </c>
      <c r="GM85" s="100">
        <v>0</v>
      </c>
      <c r="GN85" s="100">
        <v>0</v>
      </c>
      <c r="GO85" s="100">
        <v>0</v>
      </c>
      <c r="GP85" s="100">
        <v>0</v>
      </c>
      <c r="GQ85" s="110">
        <v>0</v>
      </c>
      <c r="GR85" s="100">
        <v>0</v>
      </c>
      <c r="GS85" s="100">
        <v>0</v>
      </c>
      <c r="GT85" s="102">
        <v>0</v>
      </c>
      <c r="GU85" s="110">
        <f t="shared" si="1"/>
        <v>1</v>
      </c>
    </row>
    <row r="86" spans="1:203">
      <c r="A86" s="107">
        <v>84</v>
      </c>
      <c r="B86" s="108" t="s">
        <v>293</v>
      </c>
      <c r="C86" s="100">
        <v>0</v>
      </c>
      <c r="D86" s="100">
        <v>0</v>
      </c>
      <c r="E86" s="100">
        <v>0</v>
      </c>
      <c r="F86" s="100">
        <v>0</v>
      </c>
      <c r="G86" s="100">
        <v>0</v>
      </c>
      <c r="H86" s="102">
        <v>0</v>
      </c>
      <c r="I86" s="100">
        <v>0</v>
      </c>
      <c r="J86" s="100">
        <v>0</v>
      </c>
      <c r="K86" s="102">
        <v>0</v>
      </c>
      <c r="L86" s="102">
        <v>0</v>
      </c>
      <c r="M86" s="100">
        <v>0</v>
      </c>
      <c r="N86" s="100">
        <v>0</v>
      </c>
      <c r="O86" s="100">
        <v>0</v>
      </c>
      <c r="P86" s="100">
        <v>0</v>
      </c>
      <c r="Q86" s="102">
        <v>0</v>
      </c>
      <c r="R86" s="102">
        <v>0</v>
      </c>
      <c r="S86" s="102">
        <v>0</v>
      </c>
      <c r="T86" s="100">
        <v>0</v>
      </c>
      <c r="U86" s="100">
        <v>0</v>
      </c>
      <c r="V86" s="102">
        <v>0</v>
      </c>
      <c r="W86" s="100">
        <v>0</v>
      </c>
      <c r="X86" s="100">
        <v>0</v>
      </c>
      <c r="Y86" s="102">
        <v>0</v>
      </c>
      <c r="Z86" s="100">
        <v>0</v>
      </c>
      <c r="AA86" s="102">
        <v>0</v>
      </c>
      <c r="AB86" s="102">
        <v>0</v>
      </c>
      <c r="AC86" s="100">
        <v>0</v>
      </c>
      <c r="AD86" s="102">
        <v>0</v>
      </c>
      <c r="AE86" s="102">
        <v>0</v>
      </c>
      <c r="AF86" s="102">
        <v>0</v>
      </c>
      <c r="AG86" s="102">
        <v>0</v>
      </c>
      <c r="AH86" s="102">
        <v>0</v>
      </c>
      <c r="AI86" s="102">
        <v>0</v>
      </c>
      <c r="AJ86" s="102">
        <v>0</v>
      </c>
      <c r="AK86" s="102">
        <v>0</v>
      </c>
      <c r="AL86" s="102">
        <v>0</v>
      </c>
      <c r="AM86" s="102">
        <v>0</v>
      </c>
      <c r="AN86" s="102">
        <v>0</v>
      </c>
      <c r="AO86" s="102">
        <v>0</v>
      </c>
      <c r="AP86" s="102">
        <v>0</v>
      </c>
      <c r="AQ86" s="102">
        <v>0</v>
      </c>
      <c r="AR86" s="100">
        <v>0</v>
      </c>
      <c r="AS86" s="100">
        <v>0</v>
      </c>
      <c r="AT86" s="100">
        <v>0</v>
      </c>
      <c r="AU86" s="100">
        <v>0</v>
      </c>
      <c r="AV86" s="100">
        <v>0</v>
      </c>
      <c r="AW86" s="100">
        <v>0</v>
      </c>
      <c r="AX86" s="100">
        <v>0</v>
      </c>
      <c r="AY86" s="100">
        <v>0</v>
      </c>
      <c r="AZ86" s="100">
        <v>0</v>
      </c>
      <c r="BA86" s="110">
        <v>0</v>
      </c>
      <c r="BB86" s="100">
        <v>0</v>
      </c>
      <c r="BC86" s="100">
        <v>0</v>
      </c>
      <c r="BD86" s="100">
        <v>0</v>
      </c>
      <c r="BE86" s="110">
        <v>0</v>
      </c>
      <c r="BF86" s="110">
        <v>0</v>
      </c>
      <c r="BG86" s="100">
        <v>0</v>
      </c>
      <c r="BH86" s="100">
        <v>0</v>
      </c>
      <c r="BI86" s="102">
        <v>0</v>
      </c>
      <c r="BJ86" s="102">
        <v>0</v>
      </c>
      <c r="BK86" s="102">
        <v>0</v>
      </c>
      <c r="BL86" s="100">
        <v>0</v>
      </c>
      <c r="BM86" s="100">
        <v>0</v>
      </c>
      <c r="BN86" s="100">
        <v>0</v>
      </c>
      <c r="BO86" s="102">
        <v>0</v>
      </c>
      <c r="BP86" s="102">
        <v>0</v>
      </c>
      <c r="BQ86" s="110">
        <v>0</v>
      </c>
      <c r="BR86" s="100">
        <v>0</v>
      </c>
      <c r="BS86" s="102">
        <v>0</v>
      </c>
      <c r="BT86" s="100">
        <v>0</v>
      </c>
      <c r="BU86" s="100">
        <v>0</v>
      </c>
      <c r="BV86" s="110">
        <v>0</v>
      </c>
      <c r="BW86" s="102">
        <v>0</v>
      </c>
      <c r="BX86" s="102">
        <v>0</v>
      </c>
      <c r="BY86" s="100">
        <v>0</v>
      </c>
      <c r="BZ86" s="102">
        <v>0</v>
      </c>
      <c r="CA86" s="102">
        <v>0</v>
      </c>
      <c r="CB86" s="102">
        <v>0</v>
      </c>
      <c r="CC86" s="102">
        <v>0</v>
      </c>
      <c r="CD86" s="100">
        <v>0</v>
      </c>
      <c r="CE86" s="102">
        <v>0</v>
      </c>
      <c r="CF86" s="102">
        <v>0</v>
      </c>
      <c r="CG86" s="102">
        <v>0</v>
      </c>
      <c r="CH86" s="102">
        <v>0</v>
      </c>
      <c r="CI86" s="102">
        <v>0</v>
      </c>
      <c r="CJ86" s="102">
        <v>0</v>
      </c>
      <c r="CK86" s="102">
        <v>0</v>
      </c>
      <c r="CL86" s="100">
        <v>0</v>
      </c>
      <c r="CM86" s="100">
        <v>0</v>
      </c>
      <c r="CN86" s="110">
        <v>0</v>
      </c>
      <c r="CO86" s="102">
        <v>0</v>
      </c>
      <c r="CP86" s="102">
        <v>0</v>
      </c>
      <c r="CQ86" s="100">
        <v>0</v>
      </c>
      <c r="CR86" s="100">
        <v>0</v>
      </c>
      <c r="CS86" s="102">
        <v>0</v>
      </c>
      <c r="CT86" s="100">
        <v>0</v>
      </c>
      <c r="CU86" s="102">
        <v>0</v>
      </c>
      <c r="CV86" s="102">
        <v>0</v>
      </c>
      <c r="CW86" s="100">
        <v>0</v>
      </c>
      <c r="CX86" s="100">
        <v>0</v>
      </c>
      <c r="CY86" s="100">
        <v>0</v>
      </c>
      <c r="CZ86" s="102">
        <v>0</v>
      </c>
      <c r="DA86" s="100">
        <v>0</v>
      </c>
      <c r="DB86" s="100">
        <v>0</v>
      </c>
      <c r="DC86" s="102">
        <v>0</v>
      </c>
      <c r="DD86" s="100">
        <v>0</v>
      </c>
      <c r="DE86" s="102">
        <v>0</v>
      </c>
      <c r="DF86" s="100">
        <v>0</v>
      </c>
      <c r="DG86" s="102">
        <v>0</v>
      </c>
      <c r="DH86" s="102">
        <v>0</v>
      </c>
      <c r="DI86" s="102">
        <v>0</v>
      </c>
      <c r="DJ86" s="102">
        <v>0</v>
      </c>
      <c r="DK86" s="102">
        <v>0</v>
      </c>
      <c r="DL86" s="100">
        <v>0</v>
      </c>
      <c r="DM86" s="102">
        <v>0</v>
      </c>
      <c r="DN86" s="100">
        <v>0</v>
      </c>
      <c r="DO86" s="100">
        <v>0</v>
      </c>
      <c r="DP86" s="100">
        <v>0</v>
      </c>
      <c r="DQ86" s="100">
        <v>0</v>
      </c>
      <c r="DR86" s="100">
        <v>0</v>
      </c>
      <c r="DS86" s="110">
        <v>0</v>
      </c>
      <c r="DT86" s="100">
        <v>0</v>
      </c>
      <c r="DU86" s="110">
        <v>0</v>
      </c>
      <c r="DV86" s="100">
        <v>0</v>
      </c>
      <c r="DW86" s="110">
        <v>0</v>
      </c>
      <c r="DX86" s="102">
        <v>0</v>
      </c>
      <c r="DY86" s="102">
        <v>0</v>
      </c>
      <c r="DZ86" s="110">
        <v>0</v>
      </c>
      <c r="EA86" s="110">
        <v>0</v>
      </c>
      <c r="EB86" s="100">
        <v>0</v>
      </c>
      <c r="EC86" s="100">
        <v>0</v>
      </c>
      <c r="ED86" s="100">
        <v>0</v>
      </c>
      <c r="EE86" s="100">
        <v>0</v>
      </c>
      <c r="EF86" s="100">
        <v>0</v>
      </c>
      <c r="EG86" s="100">
        <v>0</v>
      </c>
      <c r="EH86" s="102">
        <v>0</v>
      </c>
      <c r="EI86" s="100">
        <v>0</v>
      </c>
      <c r="EJ86" s="100">
        <v>0</v>
      </c>
      <c r="EK86" s="100">
        <v>0</v>
      </c>
      <c r="EL86" s="100">
        <v>0</v>
      </c>
      <c r="EM86" s="110">
        <v>0</v>
      </c>
      <c r="EN86" s="102">
        <v>0</v>
      </c>
      <c r="EO86" s="102">
        <v>0</v>
      </c>
      <c r="EP86" s="102">
        <v>0</v>
      </c>
      <c r="EQ86" s="102">
        <v>0</v>
      </c>
      <c r="ER86" s="100">
        <v>0</v>
      </c>
      <c r="ES86" s="100">
        <v>0</v>
      </c>
      <c r="ET86" s="100">
        <v>0</v>
      </c>
      <c r="EU86" s="100">
        <v>0</v>
      </c>
      <c r="EV86" s="100">
        <v>0</v>
      </c>
      <c r="EW86" s="102">
        <v>0</v>
      </c>
      <c r="EX86" s="100">
        <v>0</v>
      </c>
      <c r="EY86" s="100">
        <v>0</v>
      </c>
      <c r="EZ86" s="110">
        <v>0</v>
      </c>
      <c r="FA86" s="100">
        <v>0</v>
      </c>
      <c r="FB86" s="110">
        <v>0</v>
      </c>
      <c r="FC86" s="100">
        <v>0</v>
      </c>
      <c r="FD86" s="100">
        <v>0</v>
      </c>
      <c r="FE86" s="102">
        <v>0</v>
      </c>
      <c r="FF86" s="100">
        <v>0</v>
      </c>
      <c r="FG86" s="100">
        <v>0</v>
      </c>
      <c r="FH86" s="110">
        <v>0</v>
      </c>
      <c r="FI86" s="100">
        <v>0</v>
      </c>
      <c r="FJ86" s="100">
        <v>0</v>
      </c>
      <c r="FK86" s="100">
        <v>0</v>
      </c>
      <c r="FL86" s="100">
        <v>0</v>
      </c>
      <c r="FM86" s="100">
        <v>0</v>
      </c>
      <c r="FN86" s="110">
        <v>0</v>
      </c>
      <c r="FO86" s="100">
        <v>0</v>
      </c>
      <c r="FP86" s="100">
        <v>0</v>
      </c>
      <c r="FQ86" s="102">
        <v>0</v>
      </c>
      <c r="FR86" s="100">
        <v>0</v>
      </c>
      <c r="FS86" s="100">
        <v>0</v>
      </c>
      <c r="FT86" s="100">
        <v>0</v>
      </c>
      <c r="FU86" s="100">
        <v>0</v>
      </c>
      <c r="FV86" s="100">
        <v>0</v>
      </c>
      <c r="FW86" s="100">
        <v>0</v>
      </c>
      <c r="FX86" s="100">
        <v>0</v>
      </c>
      <c r="FY86" s="100">
        <v>0</v>
      </c>
      <c r="FZ86" s="100">
        <v>0</v>
      </c>
      <c r="GA86" s="100">
        <v>0</v>
      </c>
      <c r="GB86" s="100">
        <v>0</v>
      </c>
      <c r="GC86" s="100">
        <v>0</v>
      </c>
      <c r="GD86" s="100">
        <v>0</v>
      </c>
      <c r="GE86" s="100">
        <v>0</v>
      </c>
      <c r="GF86" s="100">
        <v>0</v>
      </c>
      <c r="GG86" s="100">
        <v>0</v>
      </c>
      <c r="GH86" s="100">
        <v>0</v>
      </c>
      <c r="GI86" s="100">
        <v>0</v>
      </c>
      <c r="GJ86" s="100">
        <v>0</v>
      </c>
      <c r="GK86" s="100">
        <v>0</v>
      </c>
      <c r="GL86" s="100">
        <v>0</v>
      </c>
      <c r="GM86" s="100">
        <v>0</v>
      </c>
      <c r="GN86" s="100">
        <v>0</v>
      </c>
      <c r="GO86" s="100">
        <v>0</v>
      </c>
      <c r="GP86" s="100">
        <v>0</v>
      </c>
      <c r="GQ86" s="110">
        <v>1</v>
      </c>
      <c r="GR86" s="100">
        <v>0</v>
      </c>
      <c r="GS86" s="100">
        <v>0</v>
      </c>
      <c r="GT86" s="102">
        <v>0</v>
      </c>
      <c r="GU86" s="110">
        <f t="shared" si="1"/>
        <v>1</v>
      </c>
    </row>
    <row r="87" spans="1:203">
      <c r="A87" s="107">
        <v>85</v>
      </c>
      <c r="B87" s="108" t="s">
        <v>294</v>
      </c>
      <c r="C87" s="100">
        <v>0</v>
      </c>
      <c r="D87" s="100">
        <v>0</v>
      </c>
      <c r="E87" s="100">
        <v>0</v>
      </c>
      <c r="F87" s="100">
        <v>0</v>
      </c>
      <c r="G87" s="100">
        <v>0</v>
      </c>
      <c r="H87" s="102">
        <v>0</v>
      </c>
      <c r="I87" s="100">
        <v>0</v>
      </c>
      <c r="J87" s="100">
        <v>0</v>
      </c>
      <c r="K87" s="102">
        <v>0</v>
      </c>
      <c r="L87" s="102">
        <v>0</v>
      </c>
      <c r="M87" s="100">
        <v>0</v>
      </c>
      <c r="N87" s="100">
        <v>0</v>
      </c>
      <c r="O87" s="100">
        <v>0</v>
      </c>
      <c r="P87" s="100">
        <v>0</v>
      </c>
      <c r="Q87" s="102">
        <v>0</v>
      </c>
      <c r="R87" s="102">
        <v>0</v>
      </c>
      <c r="S87" s="102">
        <v>0</v>
      </c>
      <c r="T87" s="100">
        <v>0</v>
      </c>
      <c r="U87" s="100">
        <v>0</v>
      </c>
      <c r="V87" s="102">
        <v>0</v>
      </c>
      <c r="W87" s="100">
        <v>0</v>
      </c>
      <c r="X87" s="100">
        <v>0</v>
      </c>
      <c r="Y87" s="102">
        <v>0</v>
      </c>
      <c r="Z87" s="100">
        <v>0</v>
      </c>
      <c r="AA87" s="102">
        <v>0</v>
      </c>
      <c r="AB87" s="102">
        <v>0</v>
      </c>
      <c r="AC87" s="100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0</v>
      </c>
      <c r="AJ87" s="102">
        <v>0</v>
      </c>
      <c r="AK87" s="102">
        <v>0</v>
      </c>
      <c r="AL87" s="102">
        <v>0</v>
      </c>
      <c r="AM87" s="102">
        <v>0</v>
      </c>
      <c r="AN87" s="102">
        <v>0</v>
      </c>
      <c r="AO87" s="102">
        <v>0</v>
      </c>
      <c r="AP87" s="102">
        <v>0</v>
      </c>
      <c r="AQ87" s="102">
        <v>0</v>
      </c>
      <c r="AR87" s="100">
        <v>0</v>
      </c>
      <c r="AS87" s="100">
        <v>0</v>
      </c>
      <c r="AT87" s="100">
        <v>0</v>
      </c>
      <c r="AU87" s="100">
        <v>0</v>
      </c>
      <c r="AV87" s="100">
        <v>0</v>
      </c>
      <c r="AW87" s="100">
        <v>0</v>
      </c>
      <c r="AX87" s="100">
        <v>0</v>
      </c>
      <c r="AY87" s="100">
        <v>0</v>
      </c>
      <c r="AZ87" s="100">
        <v>0</v>
      </c>
      <c r="BA87" s="110">
        <v>0</v>
      </c>
      <c r="BB87" s="100">
        <v>0</v>
      </c>
      <c r="BC87" s="100">
        <v>0</v>
      </c>
      <c r="BD87" s="100">
        <v>0</v>
      </c>
      <c r="BE87" s="110">
        <v>0</v>
      </c>
      <c r="BF87" s="110">
        <v>0</v>
      </c>
      <c r="BG87" s="100">
        <v>0</v>
      </c>
      <c r="BH87" s="100">
        <v>0</v>
      </c>
      <c r="BI87" s="102">
        <v>0</v>
      </c>
      <c r="BJ87" s="102">
        <v>0</v>
      </c>
      <c r="BK87" s="102">
        <v>0</v>
      </c>
      <c r="BL87" s="100">
        <v>0</v>
      </c>
      <c r="BM87" s="100">
        <v>0</v>
      </c>
      <c r="BN87" s="100">
        <v>0</v>
      </c>
      <c r="BO87" s="102">
        <v>0</v>
      </c>
      <c r="BP87" s="102">
        <v>0</v>
      </c>
      <c r="BQ87" s="110">
        <v>0</v>
      </c>
      <c r="BR87" s="100">
        <v>0</v>
      </c>
      <c r="BS87" s="102">
        <v>0</v>
      </c>
      <c r="BT87" s="100">
        <v>0</v>
      </c>
      <c r="BU87" s="100">
        <v>0</v>
      </c>
      <c r="BV87" s="110">
        <v>0</v>
      </c>
      <c r="BW87" s="102">
        <v>0</v>
      </c>
      <c r="BX87" s="102">
        <v>0</v>
      </c>
      <c r="BY87" s="100">
        <v>0</v>
      </c>
      <c r="BZ87" s="102">
        <v>0</v>
      </c>
      <c r="CA87" s="102">
        <v>0</v>
      </c>
      <c r="CB87" s="102">
        <v>0</v>
      </c>
      <c r="CC87" s="102">
        <v>0</v>
      </c>
      <c r="CD87" s="100">
        <v>0</v>
      </c>
      <c r="CE87" s="102">
        <v>0</v>
      </c>
      <c r="CF87" s="102">
        <v>0</v>
      </c>
      <c r="CG87" s="102">
        <v>0</v>
      </c>
      <c r="CH87" s="102">
        <v>0</v>
      </c>
      <c r="CI87" s="102">
        <v>0</v>
      </c>
      <c r="CJ87" s="102">
        <v>0</v>
      </c>
      <c r="CK87" s="102">
        <v>0</v>
      </c>
      <c r="CL87" s="100">
        <v>0</v>
      </c>
      <c r="CM87" s="100">
        <v>0</v>
      </c>
      <c r="CN87" s="110">
        <v>0</v>
      </c>
      <c r="CO87" s="102">
        <v>0</v>
      </c>
      <c r="CP87" s="102">
        <v>0</v>
      </c>
      <c r="CQ87" s="100">
        <v>0</v>
      </c>
      <c r="CR87" s="100">
        <v>0</v>
      </c>
      <c r="CS87" s="102">
        <v>0</v>
      </c>
      <c r="CT87" s="100">
        <v>0</v>
      </c>
      <c r="CU87" s="102">
        <v>0</v>
      </c>
      <c r="CV87" s="102">
        <v>0</v>
      </c>
      <c r="CW87" s="100">
        <v>0</v>
      </c>
      <c r="CX87" s="100">
        <v>0</v>
      </c>
      <c r="CY87" s="100">
        <v>0</v>
      </c>
      <c r="CZ87" s="102">
        <v>0</v>
      </c>
      <c r="DA87" s="100">
        <v>0</v>
      </c>
      <c r="DB87" s="100">
        <v>0</v>
      </c>
      <c r="DC87" s="102">
        <v>0</v>
      </c>
      <c r="DD87" s="100">
        <v>0</v>
      </c>
      <c r="DE87" s="102">
        <v>0</v>
      </c>
      <c r="DF87" s="100">
        <v>0</v>
      </c>
      <c r="DG87" s="102">
        <v>0</v>
      </c>
      <c r="DH87" s="102">
        <v>0</v>
      </c>
      <c r="DI87" s="102">
        <v>0</v>
      </c>
      <c r="DJ87" s="102">
        <v>0</v>
      </c>
      <c r="DK87" s="102">
        <v>0</v>
      </c>
      <c r="DL87" s="100">
        <v>0</v>
      </c>
      <c r="DM87" s="102">
        <v>0</v>
      </c>
      <c r="DN87" s="100">
        <v>0</v>
      </c>
      <c r="DO87" s="100">
        <v>0</v>
      </c>
      <c r="DP87" s="100">
        <v>0</v>
      </c>
      <c r="DQ87" s="100">
        <v>0</v>
      </c>
      <c r="DR87" s="100">
        <v>0</v>
      </c>
      <c r="DS87" s="110">
        <v>0</v>
      </c>
      <c r="DT87" s="100">
        <v>0</v>
      </c>
      <c r="DU87" s="110">
        <v>0</v>
      </c>
      <c r="DV87" s="100">
        <v>0</v>
      </c>
      <c r="DW87" s="110">
        <v>0</v>
      </c>
      <c r="DX87" s="102">
        <v>0</v>
      </c>
      <c r="DY87" s="102">
        <v>0</v>
      </c>
      <c r="DZ87" s="110">
        <v>0</v>
      </c>
      <c r="EA87" s="110">
        <v>0</v>
      </c>
      <c r="EB87" s="100">
        <v>0</v>
      </c>
      <c r="EC87" s="100">
        <v>0</v>
      </c>
      <c r="ED87" s="100">
        <v>0</v>
      </c>
      <c r="EE87" s="100">
        <v>0</v>
      </c>
      <c r="EF87" s="100">
        <v>0</v>
      </c>
      <c r="EG87" s="100">
        <v>0</v>
      </c>
      <c r="EH87" s="102">
        <v>0</v>
      </c>
      <c r="EI87" s="100">
        <v>0</v>
      </c>
      <c r="EJ87" s="100">
        <v>0</v>
      </c>
      <c r="EK87" s="100">
        <v>0</v>
      </c>
      <c r="EL87" s="100">
        <v>0</v>
      </c>
      <c r="EM87" s="110">
        <v>0</v>
      </c>
      <c r="EN87" s="102">
        <v>0</v>
      </c>
      <c r="EO87" s="102">
        <v>0</v>
      </c>
      <c r="EP87" s="102">
        <v>0</v>
      </c>
      <c r="EQ87" s="102">
        <v>0</v>
      </c>
      <c r="ER87" s="100">
        <v>0</v>
      </c>
      <c r="ES87" s="100">
        <v>0</v>
      </c>
      <c r="ET87" s="100">
        <v>0</v>
      </c>
      <c r="EU87" s="100">
        <v>0</v>
      </c>
      <c r="EV87" s="100">
        <v>0</v>
      </c>
      <c r="EW87" s="102">
        <v>0</v>
      </c>
      <c r="EX87" s="100">
        <v>0</v>
      </c>
      <c r="EY87" s="100">
        <v>0</v>
      </c>
      <c r="EZ87" s="110">
        <v>0</v>
      </c>
      <c r="FA87" s="100">
        <v>0</v>
      </c>
      <c r="FB87" s="110">
        <v>0</v>
      </c>
      <c r="FC87" s="100">
        <v>0</v>
      </c>
      <c r="FD87" s="100">
        <v>0</v>
      </c>
      <c r="FE87" s="102">
        <v>0</v>
      </c>
      <c r="FF87" s="100">
        <v>0</v>
      </c>
      <c r="FG87" s="100">
        <v>0</v>
      </c>
      <c r="FH87" s="110">
        <v>0</v>
      </c>
      <c r="FI87" s="100">
        <v>0</v>
      </c>
      <c r="FJ87" s="100">
        <v>0</v>
      </c>
      <c r="FK87" s="100">
        <v>0</v>
      </c>
      <c r="FL87" s="100">
        <v>0</v>
      </c>
      <c r="FM87" s="100">
        <v>0</v>
      </c>
      <c r="FN87" s="110">
        <v>0</v>
      </c>
      <c r="FO87" s="100">
        <v>0</v>
      </c>
      <c r="FP87" s="100">
        <v>0</v>
      </c>
      <c r="FQ87" s="102">
        <v>0</v>
      </c>
      <c r="FR87" s="100">
        <v>0</v>
      </c>
      <c r="FS87" s="100">
        <v>0</v>
      </c>
      <c r="FT87" s="100">
        <v>0</v>
      </c>
      <c r="FU87" s="100">
        <v>0</v>
      </c>
      <c r="FV87" s="100">
        <v>0</v>
      </c>
      <c r="FW87" s="100">
        <v>0</v>
      </c>
      <c r="FX87" s="100">
        <v>0</v>
      </c>
      <c r="FY87" s="100">
        <v>0</v>
      </c>
      <c r="FZ87" s="100">
        <v>0</v>
      </c>
      <c r="GA87" s="100">
        <v>0</v>
      </c>
      <c r="GB87" s="100">
        <v>0</v>
      </c>
      <c r="GC87" s="100">
        <v>0</v>
      </c>
      <c r="GD87" s="100">
        <v>0</v>
      </c>
      <c r="GE87" s="100">
        <v>0</v>
      </c>
      <c r="GF87" s="100">
        <v>0</v>
      </c>
      <c r="GG87" s="100">
        <v>0</v>
      </c>
      <c r="GH87" s="100">
        <v>0</v>
      </c>
      <c r="GI87" s="100">
        <v>0</v>
      </c>
      <c r="GJ87" s="100">
        <v>0</v>
      </c>
      <c r="GK87" s="100">
        <v>0</v>
      </c>
      <c r="GL87" s="100">
        <v>0</v>
      </c>
      <c r="GM87" s="100">
        <v>0</v>
      </c>
      <c r="GN87" s="100">
        <v>0</v>
      </c>
      <c r="GO87" s="100">
        <v>0</v>
      </c>
      <c r="GP87" s="100">
        <v>0</v>
      </c>
      <c r="GQ87" s="110">
        <v>0.8</v>
      </c>
      <c r="GR87" s="100">
        <v>0.2</v>
      </c>
      <c r="GS87" s="100">
        <v>0</v>
      </c>
      <c r="GT87" s="102">
        <v>0</v>
      </c>
      <c r="GU87" s="110">
        <f t="shared" si="1"/>
        <v>1</v>
      </c>
    </row>
    <row r="88" spans="1:203">
      <c r="A88" s="107">
        <v>86</v>
      </c>
      <c r="B88" s="108" t="s">
        <v>295</v>
      </c>
      <c r="C88" s="100">
        <v>0</v>
      </c>
      <c r="D88" s="100">
        <v>0</v>
      </c>
      <c r="E88" s="100">
        <v>0</v>
      </c>
      <c r="F88" s="100">
        <v>0</v>
      </c>
      <c r="G88" s="100">
        <v>0</v>
      </c>
      <c r="H88" s="102">
        <v>0</v>
      </c>
      <c r="I88" s="100">
        <v>0</v>
      </c>
      <c r="J88" s="100">
        <v>0</v>
      </c>
      <c r="K88" s="102">
        <v>0</v>
      </c>
      <c r="L88" s="102">
        <v>0</v>
      </c>
      <c r="M88" s="100">
        <v>0</v>
      </c>
      <c r="N88" s="100">
        <v>0</v>
      </c>
      <c r="O88" s="100">
        <v>0</v>
      </c>
      <c r="P88" s="100">
        <v>0</v>
      </c>
      <c r="Q88" s="102">
        <v>0</v>
      </c>
      <c r="R88" s="102">
        <v>0</v>
      </c>
      <c r="S88" s="102">
        <v>0</v>
      </c>
      <c r="T88" s="100">
        <v>0</v>
      </c>
      <c r="U88" s="100">
        <v>0</v>
      </c>
      <c r="V88" s="102">
        <v>0</v>
      </c>
      <c r="W88" s="100">
        <v>0</v>
      </c>
      <c r="X88" s="100">
        <v>0</v>
      </c>
      <c r="Y88" s="102">
        <v>0</v>
      </c>
      <c r="Z88" s="100">
        <v>0</v>
      </c>
      <c r="AA88" s="102">
        <v>0</v>
      </c>
      <c r="AB88" s="102">
        <v>0</v>
      </c>
      <c r="AC88" s="100">
        <v>0</v>
      </c>
      <c r="AD88" s="102">
        <v>0</v>
      </c>
      <c r="AE88" s="102">
        <v>0</v>
      </c>
      <c r="AF88" s="102">
        <v>0</v>
      </c>
      <c r="AG88" s="102">
        <v>0</v>
      </c>
      <c r="AH88" s="102">
        <v>0</v>
      </c>
      <c r="AI88" s="102">
        <v>0</v>
      </c>
      <c r="AJ88" s="102">
        <v>0</v>
      </c>
      <c r="AK88" s="102">
        <v>0</v>
      </c>
      <c r="AL88" s="102">
        <v>0</v>
      </c>
      <c r="AM88" s="102">
        <v>0</v>
      </c>
      <c r="AN88" s="102">
        <v>0</v>
      </c>
      <c r="AO88" s="102">
        <v>0</v>
      </c>
      <c r="AP88" s="102">
        <v>0</v>
      </c>
      <c r="AQ88" s="102">
        <v>0</v>
      </c>
      <c r="AR88" s="100">
        <v>0</v>
      </c>
      <c r="AS88" s="100">
        <v>0</v>
      </c>
      <c r="AT88" s="100">
        <v>0</v>
      </c>
      <c r="AU88" s="100">
        <v>0</v>
      </c>
      <c r="AV88" s="100">
        <v>0</v>
      </c>
      <c r="AW88" s="100">
        <v>0</v>
      </c>
      <c r="AX88" s="100">
        <v>0</v>
      </c>
      <c r="AY88" s="100">
        <v>0</v>
      </c>
      <c r="AZ88" s="100">
        <v>0</v>
      </c>
      <c r="BA88" s="110">
        <v>0</v>
      </c>
      <c r="BB88" s="100">
        <v>0</v>
      </c>
      <c r="BC88" s="100">
        <v>0</v>
      </c>
      <c r="BD88" s="100">
        <v>0</v>
      </c>
      <c r="BE88" s="110">
        <v>0</v>
      </c>
      <c r="BF88" s="110">
        <v>0</v>
      </c>
      <c r="BG88" s="100">
        <v>0</v>
      </c>
      <c r="BH88" s="100">
        <v>0</v>
      </c>
      <c r="BI88" s="102">
        <v>0</v>
      </c>
      <c r="BJ88" s="102">
        <v>0</v>
      </c>
      <c r="BK88" s="102">
        <v>0</v>
      </c>
      <c r="BL88" s="100">
        <v>0</v>
      </c>
      <c r="BM88" s="100">
        <v>0</v>
      </c>
      <c r="BN88" s="100">
        <v>0</v>
      </c>
      <c r="BO88" s="102">
        <v>0</v>
      </c>
      <c r="BP88" s="102">
        <v>0</v>
      </c>
      <c r="BQ88" s="110">
        <v>0</v>
      </c>
      <c r="BR88" s="100">
        <v>0</v>
      </c>
      <c r="BS88" s="102">
        <v>0</v>
      </c>
      <c r="BT88" s="100">
        <v>0</v>
      </c>
      <c r="BU88" s="100">
        <v>0</v>
      </c>
      <c r="BV88" s="110">
        <v>0</v>
      </c>
      <c r="BW88" s="102">
        <v>0</v>
      </c>
      <c r="BX88" s="102">
        <v>0</v>
      </c>
      <c r="BY88" s="100">
        <v>0</v>
      </c>
      <c r="BZ88" s="102">
        <v>0</v>
      </c>
      <c r="CA88" s="102">
        <v>0</v>
      </c>
      <c r="CB88" s="102">
        <v>0</v>
      </c>
      <c r="CC88" s="102">
        <v>0</v>
      </c>
      <c r="CD88" s="100">
        <v>0</v>
      </c>
      <c r="CE88" s="102">
        <v>0</v>
      </c>
      <c r="CF88" s="102">
        <v>0</v>
      </c>
      <c r="CG88" s="102">
        <v>0</v>
      </c>
      <c r="CH88" s="102">
        <v>0</v>
      </c>
      <c r="CI88" s="102">
        <v>0</v>
      </c>
      <c r="CJ88" s="102">
        <v>0</v>
      </c>
      <c r="CK88" s="102">
        <v>0</v>
      </c>
      <c r="CL88" s="100">
        <v>0</v>
      </c>
      <c r="CM88" s="100">
        <v>0</v>
      </c>
      <c r="CN88" s="110">
        <v>0</v>
      </c>
      <c r="CO88" s="102">
        <v>0</v>
      </c>
      <c r="CP88" s="102">
        <v>0</v>
      </c>
      <c r="CQ88" s="100">
        <v>0</v>
      </c>
      <c r="CR88" s="100">
        <v>0</v>
      </c>
      <c r="CS88" s="102">
        <v>0</v>
      </c>
      <c r="CT88" s="100">
        <v>0</v>
      </c>
      <c r="CU88" s="102">
        <v>0</v>
      </c>
      <c r="CV88" s="102">
        <v>0</v>
      </c>
      <c r="CW88" s="100">
        <v>0</v>
      </c>
      <c r="CX88" s="100">
        <v>0</v>
      </c>
      <c r="CY88" s="100">
        <v>0</v>
      </c>
      <c r="CZ88" s="102">
        <v>0</v>
      </c>
      <c r="DA88" s="100">
        <v>0</v>
      </c>
      <c r="DB88" s="100">
        <v>0</v>
      </c>
      <c r="DC88" s="102">
        <v>0</v>
      </c>
      <c r="DD88" s="100">
        <v>0</v>
      </c>
      <c r="DE88" s="102">
        <v>0</v>
      </c>
      <c r="DF88" s="100">
        <v>0</v>
      </c>
      <c r="DG88" s="102">
        <v>0</v>
      </c>
      <c r="DH88" s="102">
        <v>0</v>
      </c>
      <c r="DI88" s="102">
        <v>0</v>
      </c>
      <c r="DJ88" s="102">
        <v>0</v>
      </c>
      <c r="DK88" s="102">
        <v>0</v>
      </c>
      <c r="DL88" s="100">
        <v>0</v>
      </c>
      <c r="DM88" s="102">
        <v>0</v>
      </c>
      <c r="DN88" s="100">
        <v>0</v>
      </c>
      <c r="DO88" s="100">
        <v>0</v>
      </c>
      <c r="DP88" s="100">
        <v>0</v>
      </c>
      <c r="DQ88" s="100">
        <v>0</v>
      </c>
      <c r="DR88" s="100">
        <v>0</v>
      </c>
      <c r="DS88" s="110">
        <v>0</v>
      </c>
      <c r="DT88" s="100">
        <v>0</v>
      </c>
      <c r="DU88" s="110">
        <v>0</v>
      </c>
      <c r="DV88" s="100">
        <v>0</v>
      </c>
      <c r="DW88" s="110">
        <v>0</v>
      </c>
      <c r="DX88" s="102">
        <v>0</v>
      </c>
      <c r="DY88" s="102">
        <v>0</v>
      </c>
      <c r="DZ88" s="110">
        <v>0</v>
      </c>
      <c r="EA88" s="110">
        <v>0</v>
      </c>
      <c r="EB88" s="100">
        <v>0</v>
      </c>
      <c r="EC88" s="100">
        <v>0</v>
      </c>
      <c r="ED88" s="100">
        <v>0</v>
      </c>
      <c r="EE88" s="100">
        <v>0</v>
      </c>
      <c r="EF88" s="100">
        <v>0</v>
      </c>
      <c r="EG88" s="100">
        <v>0</v>
      </c>
      <c r="EH88" s="102">
        <v>0</v>
      </c>
      <c r="EI88" s="100">
        <v>0</v>
      </c>
      <c r="EJ88" s="100">
        <v>0</v>
      </c>
      <c r="EK88" s="100">
        <v>0</v>
      </c>
      <c r="EL88" s="100">
        <v>0</v>
      </c>
      <c r="EM88" s="110">
        <v>0</v>
      </c>
      <c r="EN88" s="102">
        <v>0</v>
      </c>
      <c r="EO88" s="102">
        <v>0</v>
      </c>
      <c r="EP88" s="102">
        <v>0</v>
      </c>
      <c r="EQ88" s="102">
        <v>0</v>
      </c>
      <c r="ER88" s="100">
        <v>0</v>
      </c>
      <c r="ES88" s="100">
        <v>0</v>
      </c>
      <c r="ET88" s="100">
        <v>0</v>
      </c>
      <c r="EU88" s="100">
        <v>0</v>
      </c>
      <c r="EV88" s="100">
        <v>0</v>
      </c>
      <c r="EW88" s="102">
        <v>0</v>
      </c>
      <c r="EX88" s="100">
        <v>0</v>
      </c>
      <c r="EY88" s="100">
        <v>0</v>
      </c>
      <c r="EZ88" s="110">
        <v>0</v>
      </c>
      <c r="FA88" s="100">
        <v>0</v>
      </c>
      <c r="FB88" s="110">
        <v>0</v>
      </c>
      <c r="FC88" s="100">
        <v>0</v>
      </c>
      <c r="FD88" s="100">
        <v>0</v>
      </c>
      <c r="FE88" s="102">
        <v>0</v>
      </c>
      <c r="FF88" s="100">
        <v>0</v>
      </c>
      <c r="FG88" s="100">
        <v>0</v>
      </c>
      <c r="FH88" s="110">
        <v>0</v>
      </c>
      <c r="FI88" s="100">
        <v>0</v>
      </c>
      <c r="FJ88" s="100">
        <v>0</v>
      </c>
      <c r="FK88" s="100">
        <v>0</v>
      </c>
      <c r="FL88" s="100">
        <v>0</v>
      </c>
      <c r="FM88" s="100">
        <v>0</v>
      </c>
      <c r="FN88" s="110">
        <v>0</v>
      </c>
      <c r="FO88" s="100">
        <v>0</v>
      </c>
      <c r="FP88" s="100">
        <v>0</v>
      </c>
      <c r="FQ88" s="102">
        <v>0</v>
      </c>
      <c r="FR88" s="100">
        <v>0</v>
      </c>
      <c r="FS88" s="100">
        <v>0</v>
      </c>
      <c r="FT88" s="100">
        <v>0</v>
      </c>
      <c r="FU88" s="100">
        <v>0</v>
      </c>
      <c r="FV88" s="100">
        <v>0</v>
      </c>
      <c r="FW88" s="100">
        <v>0</v>
      </c>
      <c r="FX88" s="100">
        <v>0</v>
      </c>
      <c r="FY88" s="100">
        <v>0</v>
      </c>
      <c r="FZ88" s="100">
        <v>0</v>
      </c>
      <c r="GA88" s="100">
        <v>0</v>
      </c>
      <c r="GB88" s="100">
        <v>0</v>
      </c>
      <c r="GC88" s="100">
        <v>0</v>
      </c>
      <c r="GD88" s="100">
        <v>0</v>
      </c>
      <c r="GE88" s="100">
        <v>0</v>
      </c>
      <c r="GF88" s="100">
        <v>0</v>
      </c>
      <c r="GG88" s="100">
        <v>0</v>
      </c>
      <c r="GH88" s="100">
        <v>0</v>
      </c>
      <c r="GI88" s="100">
        <v>0</v>
      </c>
      <c r="GJ88" s="100">
        <v>0</v>
      </c>
      <c r="GK88" s="100">
        <v>0</v>
      </c>
      <c r="GL88" s="100">
        <v>0</v>
      </c>
      <c r="GM88" s="100">
        <v>0</v>
      </c>
      <c r="GN88" s="100">
        <v>0</v>
      </c>
      <c r="GO88" s="100">
        <v>0</v>
      </c>
      <c r="GP88" s="100">
        <v>0</v>
      </c>
      <c r="GQ88" s="110">
        <v>0.90143701531856602</v>
      </c>
      <c r="GR88" s="100">
        <v>9.8562984681434401E-2</v>
      </c>
      <c r="GS88" s="100">
        <v>0</v>
      </c>
      <c r="GT88" s="102">
        <v>0</v>
      </c>
      <c r="GU88" s="110">
        <f t="shared" si="1"/>
        <v>1.0000000000000004</v>
      </c>
    </row>
    <row r="89" spans="1:203">
      <c r="A89" s="107">
        <v>87</v>
      </c>
      <c r="B89" s="108" t="s">
        <v>296</v>
      </c>
      <c r="C89" s="100">
        <v>0</v>
      </c>
      <c r="D89" s="100">
        <v>0</v>
      </c>
      <c r="E89" s="100">
        <v>0</v>
      </c>
      <c r="F89" s="100">
        <v>0</v>
      </c>
      <c r="G89" s="100">
        <v>0</v>
      </c>
      <c r="H89" s="102">
        <v>0</v>
      </c>
      <c r="I89" s="100">
        <v>0</v>
      </c>
      <c r="J89" s="100">
        <v>0</v>
      </c>
      <c r="K89" s="102">
        <v>0</v>
      </c>
      <c r="L89" s="102">
        <v>0</v>
      </c>
      <c r="M89" s="100">
        <v>0</v>
      </c>
      <c r="N89" s="100">
        <v>0</v>
      </c>
      <c r="O89" s="100">
        <v>0</v>
      </c>
      <c r="P89" s="100">
        <v>0</v>
      </c>
      <c r="Q89" s="102">
        <v>0</v>
      </c>
      <c r="R89" s="102">
        <v>0</v>
      </c>
      <c r="S89" s="102">
        <v>0</v>
      </c>
      <c r="T89" s="100">
        <v>0</v>
      </c>
      <c r="U89" s="100">
        <v>0</v>
      </c>
      <c r="V89" s="102">
        <v>0</v>
      </c>
      <c r="W89" s="100">
        <v>0</v>
      </c>
      <c r="X89" s="100">
        <v>0</v>
      </c>
      <c r="Y89" s="102">
        <v>0</v>
      </c>
      <c r="Z89" s="100">
        <v>0</v>
      </c>
      <c r="AA89" s="102">
        <v>0</v>
      </c>
      <c r="AB89" s="102">
        <v>0</v>
      </c>
      <c r="AC89" s="100">
        <v>0</v>
      </c>
      <c r="AD89" s="102">
        <v>0</v>
      </c>
      <c r="AE89" s="102">
        <v>0</v>
      </c>
      <c r="AF89" s="102">
        <v>0</v>
      </c>
      <c r="AG89" s="102">
        <v>0</v>
      </c>
      <c r="AH89" s="102">
        <v>0</v>
      </c>
      <c r="AI89" s="102">
        <v>0</v>
      </c>
      <c r="AJ89" s="102">
        <v>0</v>
      </c>
      <c r="AK89" s="102">
        <v>0</v>
      </c>
      <c r="AL89" s="102">
        <v>0</v>
      </c>
      <c r="AM89" s="102">
        <v>0</v>
      </c>
      <c r="AN89" s="102">
        <v>0</v>
      </c>
      <c r="AO89" s="102">
        <v>0</v>
      </c>
      <c r="AP89" s="102">
        <v>0</v>
      </c>
      <c r="AQ89" s="102">
        <v>0</v>
      </c>
      <c r="AR89" s="100">
        <v>0</v>
      </c>
      <c r="AS89" s="100">
        <v>0</v>
      </c>
      <c r="AT89" s="100">
        <v>0</v>
      </c>
      <c r="AU89" s="100">
        <v>0</v>
      </c>
      <c r="AV89" s="100">
        <v>0</v>
      </c>
      <c r="AW89" s="100">
        <v>0</v>
      </c>
      <c r="AX89" s="100">
        <v>0</v>
      </c>
      <c r="AY89" s="100">
        <v>0</v>
      </c>
      <c r="AZ89" s="100">
        <v>0</v>
      </c>
      <c r="BA89" s="110">
        <v>0</v>
      </c>
      <c r="BB89" s="100">
        <v>0</v>
      </c>
      <c r="BC89" s="100">
        <v>0</v>
      </c>
      <c r="BD89" s="100">
        <v>0</v>
      </c>
      <c r="BE89" s="110">
        <v>0</v>
      </c>
      <c r="BF89" s="110">
        <v>0</v>
      </c>
      <c r="BG89" s="100">
        <v>0</v>
      </c>
      <c r="BH89" s="100">
        <v>0</v>
      </c>
      <c r="BI89" s="102">
        <v>0</v>
      </c>
      <c r="BJ89" s="102">
        <v>0</v>
      </c>
      <c r="BK89" s="102">
        <v>0</v>
      </c>
      <c r="BL89" s="100">
        <v>0</v>
      </c>
      <c r="BM89" s="100">
        <v>0</v>
      </c>
      <c r="BN89" s="100">
        <v>0</v>
      </c>
      <c r="BO89" s="102">
        <v>0</v>
      </c>
      <c r="BP89" s="102">
        <v>0</v>
      </c>
      <c r="BQ89" s="110">
        <v>0</v>
      </c>
      <c r="BR89" s="100">
        <v>0</v>
      </c>
      <c r="BS89" s="102">
        <v>0</v>
      </c>
      <c r="BT89" s="100">
        <v>0</v>
      </c>
      <c r="BU89" s="100">
        <v>0</v>
      </c>
      <c r="BV89" s="110">
        <v>0</v>
      </c>
      <c r="BW89" s="102">
        <v>0</v>
      </c>
      <c r="BX89" s="102">
        <v>0</v>
      </c>
      <c r="BY89" s="100">
        <v>0</v>
      </c>
      <c r="BZ89" s="102">
        <v>0</v>
      </c>
      <c r="CA89" s="102">
        <v>0</v>
      </c>
      <c r="CB89" s="102">
        <v>0</v>
      </c>
      <c r="CC89" s="102">
        <v>0</v>
      </c>
      <c r="CD89" s="100">
        <v>0</v>
      </c>
      <c r="CE89" s="102">
        <v>0</v>
      </c>
      <c r="CF89" s="102">
        <v>0</v>
      </c>
      <c r="CG89" s="102">
        <v>0</v>
      </c>
      <c r="CH89" s="102">
        <v>0</v>
      </c>
      <c r="CI89" s="102">
        <v>0</v>
      </c>
      <c r="CJ89" s="102">
        <v>0</v>
      </c>
      <c r="CK89" s="102">
        <v>0</v>
      </c>
      <c r="CL89" s="100">
        <v>0</v>
      </c>
      <c r="CM89" s="100">
        <v>0</v>
      </c>
      <c r="CN89" s="110">
        <v>0</v>
      </c>
      <c r="CO89" s="102">
        <v>0</v>
      </c>
      <c r="CP89" s="102">
        <v>0</v>
      </c>
      <c r="CQ89" s="100">
        <v>0</v>
      </c>
      <c r="CR89" s="100">
        <v>0</v>
      </c>
      <c r="CS89" s="102">
        <v>0</v>
      </c>
      <c r="CT89" s="100">
        <v>0</v>
      </c>
      <c r="CU89" s="102">
        <v>0</v>
      </c>
      <c r="CV89" s="102">
        <v>0</v>
      </c>
      <c r="CW89" s="100">
        <v>0</v>
      </c>
      <c r="CX89" s="100">
        <v>0</v>
      </c>
      <c r="CY89" s="100">
        <v>0</v>
      </c>
      <c r="CZ89" s="102">
        <v>0</v>
      </c>
      <c r="DA89" s="100">
        <v>0</v>
      </c>
      <c r="DB89" s="100">
        <v>0</v>
      </c>
      <c r="DC89" s="102">
        <v>0</v>
      </c>
      <c r="DD89" s="100">
        <v>0</v>
      </c>
      <c r="DE89" s="102">
        <v>0</v>
      </c>
      <c r="DF89" s="100">
        <v>0</v>
      </c>
      <c r="DG89" s="102">
        <v>0</v>
      </c>
      <c r="DH89" s="102">
        <v>0</v>
      </c>
      <c r="DI89" s="102">
        <v>0</v>
      </c>
      <c r="DJ89" s="102">
        <v>0</v>
      </c>
      <c r="DK89" s="102">
        <v>0</v>
      </c>
      <c r="DL89" s="100">
        <v>0</v>
      </c>
      <c r="DM89" s="102">
        <v>0</v>
      </c>
      <c r="DN89" s="100">
        <v>0</v>
      </c>
      <c r="DO89" s="100">
        <v>0</v>
      </c>
      <c r="DP89" s="100">
        <v>0</v>
      </c>
      <c r="DQ89" s="100">
        <v>0</v>
      </c>
      <c r="DR89" s="100">
        <v>0</v>
      </c>
      <c r="DS89" s="110">
        <v>0</v>
      </c>
      <c r="DT89" s="100">
        <v>0</v>
      </c>
      <c r="DU89" s="110">
        <v>0</v>
      </c>
      <c r="DV89" s="100">
        <v>0</v>
      </c>
      <c r="DW89" s="110">
        <v>0</v>
      </c>
      <c r="DX89" s="102">
        <v>0</v>
      </c>
      <c r="DY89" s="102">
        <v>0</v>
      </c>
      <c r="DZ89" s="110">
        <v>0</v>
      </c>
      <c r="EA89" s="110">
        <v>0</v>
      </c>
      <c r="EB89" s="100">
        <v>0</v>
      </c>
      <c r="EC89" s="100">
        <v>0</v>
      </c>
      <c r="ED89" s="100">
        <v>0</v>
      </c>
      <c r="EE89" s="100">
        <v>0</v>
      </c>
      <c r="EF89" s="100">
        <v>0</v>
      </c>
      <c r="EG89" s="100">
        <v>0</v>
      </c>
      <c r="EH89" s="102">
        <v>0</v>
      </c>
      <c r="EI89" s="100">
        <v>0</v>
      </c>
      <c r="EJ89" s="100">
        <v>0</v>
      </c>
      <c r="EK89" s="100">
        <v>0</v>
      </c>
      <c r="EL89" s="100">
        <v>0</v>
      </c>
      <c r="EM89" s="110">
        <v>0</v>
      </c>
      <c r="EN89" s="102">
        <v>0</v>
      </c>
      <c r="EO89" s="102">
        <v>0</v>
      </c>
      <c r="EP89" s="102">
        <v>0</v>
      </c>
      <c r="EQ89" s="102">
        <v>0</v>
      </c>
      <c r="ER89" s="100">
        <v>0</v>
      </c>
      <c r="ES89" s="100">
        <v>0</v>
      </c>
      <c r="ET89" s="100">
        <v>0</v>
      </c>
      <c r="EU89" s="100">
        <v>0</v>
      </c>
      <c r="EV89" s="100">
        <v>0</v>
      </c>
      <c r="EW89" s="102">
        <v>0</v>
      </c>
      <c r="EX89" s="100">
        <v>0</v>
      </c>
      <c r="EY89" s="100">
        <v>0</v>
      </c>
      <c r="EZ89" s="110">
        <v>0</v>
      </c>
      <c r="FA89" s="100">
        <v>0</v>
      </c>
      <c r="FB89" s="110">
        <v>0</v>
      </c>
      <c r="FC89" s="100">
        <v>0</v>
      </c>
      <c r="FD89" s="100">
        <v>0</v>
      </c>
      <c r="FE89" s="102">
        <v>0</v>
      </c>
      <c r="FF89" s="100">
        <v>0</v>
      </c>
      <c r="FG89" s="100">
        <v>0</v>
      </c>
      <c r="FH89" s="110">
        <v>0</v>
      </c>
      <c r="FI89" s="100">
        <v>0</v>
      </c>
      <c r="FJ89" s="100">
        <v>0</v>
      </c>
      <c r="FK89" s="100">
        <v>0</v>
      </c>
      <c r="FL89" s="100">
        <v>0</v>
      </c>
      <c r="FM89" s="100">
        <v>0</v>
      </c>
      <c r="FN89" s="110">
        <v>0</v>
      </c>
      <c r="FO89" s="100">
        <v>0</v>
      </c>
      <c r="FP89" s="100">
        <v>0</v>
      </c>
      <c r="FQ89" s="102">
        <v>0</v>
      </c>
      <c r="FR89" s="100">
        <v>0</v>
      </c>
      <c r="FS89" s="100">
        <v>0</v>
      </c>
      <c r="FT89" s="100">
        <v>0</v>
      </c>
      <c r="FU89" s="100">
        <v>0</v>
      </c>
      <c r="FV89" s="100">
        <v>0</v>
      </c>
      <c r="FW89" s="100">
        <v>0</v>
      </c>
      <c r="FX89" s="100">
        <v>0</v>
      </c>
      <c r="FY89" s="100">
        <v>0</v>
      </c>
      <c r="FZ89" s="100">
        <v>0</v>
      </c>
      <c r="GA89" s="100">
        <v>0</v>
      </c>
      <c r="GB89" s="100">
        <v>0</v>
      </c>
      <c r="GC89" s="100">
        <v>0</v>
      </c>
      <c r="GD89" s="100">
        <v>0</v>
      </c>
      <c r="GE89" s="100">
        <v>0</v>
      </c>
      <c r="GF89" s="100">
        <v>0</v>
      </c>
      <c r="GG89" s="100">
        <v>0</v>
      </c>
      <c r="GH89" s="100">
        <v>0</v>
      </c>
      <c r="GI89" s="100">
        <v>0</v>
      </c>
      <c r="GJ89" s="100">
        <v>0</v>
      </c>
      <c r="GK89" s="100">
        <v>0</v>
      </c>
      <c r="GL89" s="100">
        <v>0</v>
      </c>
      <c r="GM89" s="100">
        <v>0</v>
      </c>
      <c r="GN89" s="100">
        <v>0</v>
      </c>
      <c r="GO89" s="100">
        <v>0</v>
      </c>
      <c r="GP89" s="100">
        <v>0</v>
      </c>
      <c r="GQ89" s="110">
        <v>1</v>
      </c>
      <c r="GR89" s="100">
        <v>0</v>
      </c>
      <c r="GS89" s="100">
        <v>0</v>
      </c>
      <c r="GT89" s="102">
        <v>0</v>
      </c>
      <c r="GU89" s="110">
        <f t="shared" si="1"/>
        <v>1</v>
      </c>
    </row>
    <row r="90" spans="1:203">
      <c r="A90" s="107">
        <v>88</v>
      </c>
      <c r="B90" s="108" t="s">
        <v>297</v>
      </c>
      <c r="C90" s="100">
        <v>0</v>
      </c>
      <c r="D90" s="100">
        <v>0</v>
      </c>
      <c r="E90" s="100">
        <v>0</v>
      </c>
      <c r="F90" s="100">
        <v>0</v>
      </c>
      <c r="G90" s="100">
        <v>0</v>
      </c>
      <c r="H90" s="102">
        <v>0</v>
      </c>
      <c r="I90" s="100">
        <v>0</v>
      </c>
      <c r="J90" s="100">
        <v>0</v>
      </c>
      <c r="K90" s="102">
        <v>0</v>
      </c>
      <c r="L90" s="102">
        <v>0</v>
      </c>
      <c r="M90" s="100">
        <v>0</v>
      </c>
      <c r="N90" s="100">
        <v>0</v>
      </c>
      <c r="O90" s="100">
        <v>0</v>
      </c>
      <c r="P90" s="100">
        <v>0</v>
      </c>
      <c r="Q90" s="102">
        <v>0</v>
      </c>
      <c r="R90" s="102">
        <v>0</v>
      </c>
      <c r="S90" s="102">
        <v>0</v>
      </c>
      <c r="T90" s="100">
        <v>0</v>
      </c>
      <c r="U90" s="100">
        <v>0</v>
      </c>
      <c r="V90" s="102">
        <v>0</v>
      </c>
      <c r="W90" s="100">
        <v>0</v>
      </c>
      <c r="X90" s="100">
        <v>0</v>
      </c>
      <c r="Y90" s="102">
        <v>0</v>
      </c>
      <c r="Z90" s="100">
        <v>0</v>
      </c>
      <c r="AA90" s="102">
        <v>0</v>
      </c>
      <c r="AB90" s="102">
        <v>0</v>
      </c>
      <c r="AC90" s="100">
        <v>0</v>
      </c>
      <c r="AD90" s="102">
        <v>0</v>
      </c>
      <c r="AE90" s="102">
        <v>0</v>
      </c>
      <c r="AF90" s="102">
        <v>0</v>
      </c>
      <c r="AG90" s="102">
        <v>0</v>
      </c>
      <c r="AH90" s="102">
        <v>0</v>
      </c>
      <c r="AI90" s="102">
        <v>0</v>
      </c>
      <c r="AJ90" s="102">
        <v>0</v>
      </c>
      <c r="AK90" s="102">
        <v>0</v>
      </c>
      <c r="AL90" s="102">
        <v>0</v>
      </c>
      <c r="AM90" s="102">
        <v>0</v>
      </c>
      <c r="AN90" s="102">
        <v>0</v>
      </c>
      <c r="AO90" s="102">
        <v>0</v>
      </c>
      <c r="AP90" s="102">
        <v>0</v>
      </c>
      <c r="AQ90" s="102">
        <v>0</v>
      </c>
      <c r="AR90" s="100">
        <v>0</v>
      </c>
      <c r="AS90" s="100">
        <v>0</v>
      </c>
      <c r="AT90" s="100">
        <v>0</v>
      </c>
      <c r="AU90" s="100">
        <v>0</v>
      </c>
      <c r="AV90" s="100">
        <v>0</v>
      </c>
      <c r="AW90" s="100">
        <v>0</v>
      </c>
      <c r="AX90" s="100">
        <v>0</v>
      </c>
      <c r="AY90" s="100">
        <v>0</v>
      </c>
      <c r="AZ90" s="100">
        <v>0</v>
      </c>
      <c r="BA90" s="110">
        <v>0</v>
      </c>
      <c r="BB90" s="100">
        <v>0</v>
      </c>
      <c r="BC90" s="100">
        <v>0</v>
      </c>
      <c r="BD90" s="100">
        <v>0</v>
      </c>
      <c r="BE90" s="110">
        <v>0</v>
      </c>
      <c r="BF90" s="110">
        <v>0</v>
      </c>
      <c r="BG90" s="100">
        <v>0</v>
      </c>
      <c r="BH90" s="100">
        <v>0</v>
      </c>
      <c r="BI90" s="102">
        <v>0</v>
      </c>
      <c r="BJ90" s="102">
        <v>0</v>
      </c>
      <c r="BK90" s="102">
        <v>0</v>
      </c>
      <c r="BL90" s="100">
        <v>0</v>
      </c>
      <c r="BM90" s="100">
        <v>1</v>
      </c>
      <c r="BN90" s="100">
        <v>0</v>
      </c>
      <c r="BO90" s="102">
        <v>0</v>
      </c>
      <c r="BP90" s="102">
        <v>0</v>
      </c>
      <c r="BQ90" s="110">
        <v>0</v>
      </c>
      <c r="BR90" s="100">
        <v>0</v>
      </c>
      <c r="BS90" s="102">
        <v>0</v>
      </c>
      <c r="BT90" s="100">
        <v>0</v>
      </c>
      <c r="BU90" s="100">
        <v>0</v>
      </c>
      <c r="BV90" s="110">
        <v>0</v>
      </c>
      <c r="BW90" s="102">
        <v>0</v>
      </c>
      <c r="BX90" s="102">
        <v>0</v>
      </c>
      <c r="BY90" s="100">
        <v>0</v>
      </c>
      <c r="BZ90" s="102">
        <v>0</v>
      </c>
      <c r="CA90" s="102">
        <v>0</v>
      </c>
      <c r="CB90" s="102">
        <v>0</v>
      </c>
      <c r="CC90" s="102">
        <v>0</v>
      </c>
      <c r="CD90" s="100">
        <v>0</v>
      </c>
      <c r="CE90" s="102">
        <v>0</v>
      </c>
      <c r="CF90" s="102">
        <v>0</v>
      </c>
      <c r="CG90" s="102">
        <v>0</v>
      </c>
      <c r="CH90" s="102">
        <v>0</v>
      </c>
      <c r="CI90" s="102">
        <v>0</v>
      </c>
      <c r="CJ90" s="102">
        <v>0</v>
      </c>
      <c r="CK90" s="102">
        <v>0</v>
      </c>
      <c r="CL90" s="100">
        <v>0</v>
      </c>
      <c r="CM90" s="100">
        <v>0</v>
      </c>
      <c r="CN90" s="110">
        <v>0</v>
      </c>
      <c r="CO90" s="102">
        <v>0</v>
      </c>
      <c r="CP90" s="102">
        <v>0</v>
      </c>
      <c r="CQ90" s="100">
        <v>0</v>
      </c>
      <c r="CR90" s="100">
        <v>0</v>
      </c>
      <c r="CS90" s="102">
        <v>0</v>
      </c>
      <c r="CT90" s="100">
        <v>0</v>
      </c>
      <c r="CU90" s="102">
        <v>0</v>
      </c>
      <c r="CV90" s="102">
        <v>0</v>
      </c>
      <c r="CW90" s="100">
        <v>0</v>
      </c>
      <c r="CX90" s="100">
        <v>0</v>
      </c>
      <c r="CY90" s="100">
        <v>0</v>
      </c>
      <c r="CZ90" s="102">
        <v>0</v>
      </c>
      <c r="DA90" s="100">
        <v>0</v>
      </c>
      <c r="DB90" s="100">
        <v>0</v>
      </c>
      <c r="DC90" s="102">
        <v>0</v>
      </c>
      <c r="DD90" s="100">
        <v>0</v>
      </c>
      <c r="DE90" s="102">
        <v>0</v>
      </c>
      <c r="DF90" s="100">
        <v>0</v>
      </c>
      <c r="DG90" s="102">
        <v>0</v>
      </c>
      <c r="DH90" s="102">
        <v>0</v>
      </c>
      <c r="DI90" s="102">
        <v>0</v>
      </c>
      <c r="DJ90" s="102">
        <v>0</v>
      </c>
      <c r="DK90" s="102">
        <v>0</v>
      </c>
      <c r="DL90" s="100">
        <v>0</v>
      </c>
      <c r="DM90" s="102">
        <v>0</v>
      </c>
      <c r="DN90" s="100">
        <v>0</v>
      </c>
      <c r="DO90" s="100">
        <v>0</v>
      </c>
      <c r="DP90" s="100">
        <v>0</v>
      </c>
      <c r="DQ90" s="100">
        <v>0</v>
      </c>
      <c r="DR90" s="100">
        <v>0</v>
      </c>
      <c r="DS90" s="110">
        <v>0</v>
      </c>
      <c r="DT90" s="100">
        <v>0</v>
      </c>
      <c r="DU90" s="110">
        <v>0</v>
      </c>
      <c r="DV90" s="100">
        <v>0</v>
      </c>
      <c r="DW90" s="110">
        <v>0</v>
      </c>
      <c r="DX90" s="102">
        <v>0</v>
      </c>
      <c r="DY90" s="102">
        <v>0</v>
      </c>
      <c r="DZ90" s="110">
        <v>0</v>
      </c>
      <c r="EA90" s="110">
        <v>0</v>
      </c>
      <c r="EB90" s="100">
        <v>0</v>
      </c>
      <c r="EC90" s="100">
        <v>0</v>
      </c>
      <c r="ED90" s="100">
        <v>0</v>
      </c>
      <c r="EE90" s="100">
        <v>0</v>
      </c>
      <c r="EF90" s="100">
        <v>0</v>
      </c>
      <c r="EG90" s="100">
        <v>0</v>
      </c>
      <c r="EH90" s="102">
        <v>0</v>
      </c>
      <c r="EI90" s="100">
        <v>0</v>
      </c>
      <c r="EJ90" s="100">
        <v>0</v>
      </c>
      <c r="EK90" s="100">
        <v>0</v>
      </c>
      <c r="EL90" s="100">
        <v>0</v>
      </c>
      <c r="EM90" s="110">
        <v>0</v>
      </c>
      <c r="EN90" s="102">
        <v>0</v>
      </c>
      <c r="EO90" s="102">
        <v>0</v>
      </c>
      <c r="EP90" s="102">
        <v>0</v>
      </c>
      <c r="EQ90" s="102">
        <v>0</v>
      </c>
      <c r="ER90" s="100">
        <v>0</v>
      </c>
      <c r="ES90" s="100">
        <v>0</v>
      </c>
      <c r="ET90" s="100">
        <v>0</v>
      </c>
      <c r="EU90" s="100">
        <v>0</v>
      </c>
      <c r="EV90" s="100">
        <v>0</v>
      </c>
      <c r="EW90" s="102">
        <v>0</v>
      </c>
      <c r="EX90" s="100">
        <v>0</v>
      </c>
      <c r="EY90" s="100">
        <v>0</v>
      </c>
      <c r="EZ90" s="110">
        <v>0</v>
      </c>
      <c r="FA90" s="100">
        <v>0</v>
      </c>
      <c r="FB90" s="110">
        <v>0</v>
      </c>
      <c r="FC90" s="100">
        <v>0</v>
      </c>
      <c r="FD90" s="100">
        <v>0</v>
      </c>
      <c r="FE90" s="102">
        <v>0</v>
      </c>
      <c r="FF90" s="100">
        <v>0</v>
      </c>
      <c r="FG90" s="100">
        <v>0</v>
      </c>
      <c r="FH90" s="110">
        <v>0</v>
      </c>
      <c r="FI90" s="100">
        <v>0</v>
      </c>
      <c r="FJ90" s="100">
        <v>0</v>
      </c>
      <c r="FK90" s="100">
        <v>0</v>
      </c>
      <c r="FL90" s="100">
        <v>0</v>
      </c>
      <c r="FM90" s="100">
        <v>0</v>
      </c>
      <c r="FN90" s="110">
        <v>0</v>
      </c>
      <c r="FO90" s="100">
        <v>0</v>
      </c>
      <c r="FP90" s="100">
        <v>0</v>
      </c>
      <c r="FQ90" s="102">
        <v>0</v>
      </c>
      <c r="FR90" s="100">
        <v>0</v>
      </c>
      <c r="FS90" s="100">
        <v>0</v>
      </c>
      <c r="FT90" s="100">
        <v>0</v>
      </c>
      <c r="FU90" s="100">
        <v>0</v>
      </c>
      <c r="FV90" s="100">
        <v>0</v>
      </c>
      <c r="FW90" s="100">
        <v>0</v>
      </c>
      <c r="FX90" s="100">
        <v>0</v>
      </c>
      <c r="FY90" s="100">
        <v>0</v>
      </c>
      <c r="FZ90" s="100">
        <v>0</v>
      </c>
      <c r="GA90" s="100">
        <v>0</v>
      </c>
      <c r="GB90" s="100">
        <v>0</v>
      </c>
      <c r="GC90" s="100">
        <v>0</v>
      </c>
      <c r="GD90" s="100">
        <v>0</v>
      </c>
      <c r="GE90" s="100">
        <v>0</v>
      </c>
      <c r="GF90" s="100">
        <v>0</v>
      </c>
      <c r="GG90" s="100">
        <v>0</v>
      </c>
      <c r="GH90" s="100">
        <v>0</v>
      </c>
      <c r="GI90" s="100">
        <v>0</v>
      </c>
      <c r="GJ90" s="100">
        <v>0</v>
      </c>
      <c r="GK90" s="100">
        <v>0</v>
      </c>
      <c r="GL90" s="100">
        <v>0</v>
      </c>
      <c r="GM90" s="100">
        <v>0</v>
      </c>
      <c r="GN90" s="100">
        <v>0</v>
      </c>
      <c r="GO90" s="100">
        <v>0</v>
      </c>
      <c r="GP90" s="100">
        <v>0</v>
      </c>
      <c r="GQ90" s="110">
        <v>0</v>
      </c>
      <c r="GR90" s="100">
        <v>0</v>
      </c>
      <c r="GS90" s="100">
        <v>0</v>
      </c>
      <c r="GT90" s="102">
        <v>0</v>
      </c>
      <c r="GU90" s="110">
        <f t="shared" si="1"/>
        <v>1</v>
      </c>
    </row>
    <row r="91" spans="1:203">
      <c r="A91" s="107">
        <v>89</v>
      </c>
      <c r="B91" s="108" t="s">
        <v>298</v>
      </c>
      <c r="C91" s="100">
        <v>0</v>
      </c>
      <c r="D91" s="100">
        <v>0</v>
      </c>
      <c r="E91" s="100">
        <v>0</v>
      </c>
      <c r="F91" s="100">
        <v>0</v>
      </c>
      <c r="G91" s="100">
        <v>0</v>
      </c>
      <c r="H91" s="102">
        <v>0</v>
      </c>
      <c r="I91" s="100">
        <v>0</v>
      </c>
      <c r="J91" s="100">
        <v>0</v>
      </c>
      <c r="K91" s="102">
        <v>0</v>
      </c>
      <c r="L91" s="102">
        <v>0</v>
      </c>
      <c r="M91" s="100">
        <v>0</v>
      </c>
      <c r="N91" s="100">
        <v>0</v>
      </c>
      <c r="O91" s="100">
        <v>0</v>
      </c>
      <c r="P91" s="100">
        <v>0</v>
      </c>
      <c r="Q91" s="102">
        <v>0</v>
      </c>
      <c r="R91" s="102">
        <v>0</v>
      </c>
      <c r="S91" s="102">
        <v>0</v>
      </c>
      <c r="T91" s="100">
        <v>0</v>
      </c>
      <c r="U91" s="100">
        <v>0</v>
      </c>
      <c r="V91" s="102">
        <v>0</v>
      </c>
      <c r="W91" s="100">
        <v>0</v>
      </c>
      <c r="X91" s="100">
        <v>0</v>
      </c>
      <c r="Y91" s="102">
        <v>0</v>
      </c>
      <c r="Z91" s="100">
        <v>0</v>
      </c>
      <c r="AA91" s="102">
        <v>0</v>
      </c>
      <c r="AB91" s="102">
        <v>0</v>
      </c>
      <c r="AC91" s="100">
        <v>0</v>
      </c>
      <c r="AD91" s="102">
        <v>0</v>
      </c>
      <c r="AE91" s="102">
        <v>0</v>
      </c>
      <c r="AF91" s="102">
        <v>0</v>
      </c>
      <c r="AG91" s="102">
        <v>0</v>
      </c>
      <c r="AH91" s="102">
        <v>0</v>
      </c>
      <c r="AI91" s="102">
        <v>0</v>
      </c>
      <c r="AJ91" s="102">
        <v>0</v>
      </c>
      <c r="AK91" s="102">
        <v>0</v>
      </c>
      <c r="AL91" s="102">
        <v>0</v>
      </c>
      <c r="AM91" s="102">
        <v>0</v>
      </c>
      <c r="AN91" s="102">
        <v>0</v>
      </c>
      <c r="AO91" s="102">
        <v>0</v>
      </c>
      <c r="AP91" s="102">
        <v>0</v>
      </c>
      <c r="AQ91" s="102">
        <v>0</v>
      </c>
      <c r="AR91" s="100">
        <v>0</v>
      </c>
      <c r="AS91" s="100">
        <v>0</v>
      </c>
      <c r="AT91" s="100">
        <v>0</v>
      </c>
      <c r="AU91" s="100">
        <v>0</v>
      </c>
      <c r="AV91" s="100">
        <v>0</v>
      </c>
      <c r="AW91" s="100">
        <v>0</v>
      </c>
      <c r="AX91" s="100">
        <v>0</v>
      </c>
      <c r="AY91" s="100">
        <v>0</v>
      </c>
      <c r="AZ91" s="100">
        <v>0</v>
      </c>
      <c r="BA91" s="110">
        <v>0</v>
      </c>
      <c r="BB91" s="100">
        <v>0</v>
      </c>
      <c r="BC91" s="100">
        <v>0</v>
      </c>
      <c r="BD91" s="100">
        <v>0</v>
      </c>
      <c r="BE91" s="110">
        <v>0</v>
      </c>
      <c r="BF91" s="110">
        <v>0</v>
      </c>
      <c r="BG91" s="100">
        <v>0</v>
      </c>
      <c r="BH91" s="100">
        <v>0</v>
      </c>
      <c r="BI91" s="102">
        <v>0</v>
      </c>
      <c r="BJ91" s="102">
        <v>0</v>
      </c>
      <c r="BK91" s="102">
        <v>0</v>
      </c>
      <c r="BL91" s="100">
        <v>0</v>
      </c>
      <c r="BM91" s="100">
        <v>1</v>
      </c>
      <c r="BN91" s="100">
        <v>0</v>
      </c>
      <c r="BO91" s="102">
        <v>0</v>
      </c>
      <c r="BP91" s="102">
        <v>0</v>
      </c>
      <c r="BQ91" s="110">
        <v>0</v>
      </c>
      <c r="BR91" s="100">
        <v>0</v>
      </c>
      <c r="BS91" s="102">
        <v>0</v>
      </c>
      <c r="BT91" s="100">
        <v>0</v>
      </c>
      <c r="BU91" s="100">
        <v>0</v>
      </c>
      <c r="BV91" s="110">
        <v>0</v>
      </c>
      <c r="BW91" s="102">
        <v>0</v>
      </c>
      <c r="BX91" s="102">
        <v>0</v>
      </c>
      <c r="BY91" s="100">
        <v>0</v>
      </c>
      <c r="BZ91" s="102">
        <v>0</v>
      </c>
      <c r="CA91" s="102">
        <v>0</v>
      </c>
      <c r="CB91" s="102">
        <v>0</v>
      </c>
      <c r="CC91" s="102">
        <v>0</v>
      </c>
      <c r="CD91" s="100">
        <v>0</v>
      </c>
      <c r="CE91" s="102">
        <v>0</v>
      </c>
      <c r="CF91" s="102">
        <v>0</v>
      </c>
      <c r="CG91" s="102">
        <v>0</v>
      </c>
      <c r="CH91" s="102">
        <v>0</v>
      </c>
      <c r="CI91" s="102">
        <v>0</v>
      </c>
      <c r="CJ91" s="102">
        <v>0</v>
      </c>
      <c r="CK91" s="102">
        <v>0</v>
      </c>
      <c r="CL91" s="100">
        <v>0</v>
      </c>
      <c r="CM91" s="100">
        <v>0</v>
      </c>
      <c r="CN91" s="110">
        <v>0</v>
      </c>
      <c r="CO91" s="102">
        <v>0</v>
      </c>
      <c r="CP91" s="102">
        <v>0</v>
      </c>
      <c r="CQ91" s="100">
        <v>0</v>
      </c>
      <c r="CR91" s="100">
        <v>0</v>
      </c>
      <c r="CS91" s="102">
        <v>0</v>
      </c>
      <c r="CT91" s="100">
        <v>0</v>
      </c>
      <c r="CU91" s="102">
        <v>0</v>
      </c>
      <c r="CV91" s="102">
        <v>0</v>
      </c>
      <c r="CW91" s="100">
        <v>0</v>
      </c>
      <c r="CX91" s="100">
        <v>0</v>
      </c>
      <c r="CY91" s="100">
        <v>0</v>
      </c>
      <c r="CZ91" s="102">
        <v>0</v>
      </c>
      <c r="DA91" s="100">
        <v>0</v>
      </c>
      <c r="DB91" s="100">
        <v>0</v>
      </c>
      <c r="DC91" s="102">
        <v>0</v>
      </c>
      <c r="DD91" s="100">
        <v>0</v>
      </c>
      <c r="DE91" s="102">
        <v>0</v>
      </c>
      <c r="DF91" s="100">
        <v>0</v>
      </c>
      <c r="DG91" s="102">
        <v>0</v>
      </c>
      <c r="DH91" s="102">
        <v>0</v>
      </c>
      <c r="DI91" s="102">
        <v>0</v>
      </c>
      <c r="DJ91" s="102">
        <v>0</v>
      </c>
      <c r="DK91" s="102">
        <v>0</v>
      </c>
      <c r="DL91" s="100">
        <v>0</v>
      </c>
      <c r="DM91" s="102">
        <v>0</v>
      </c>
      <c r="DN91" s="100">
        <v>0</v>
      </c>
      <c r="DO91" s="100">
        <v>0</v>
      </c>
      <c r="DP91" s="100">
        <v>0</v>
      </c>
      <c r="DQ91" s="100">
        <v>0</v>
      </c>
      <c r="DR91" s="100">
        <v>0</v>
      </c>
      <c r="DS91" s="110">
        <v>0</v>
      </c>
      <c r="DT91" s="100">
        <v>0</v>
      </c>
      <c r="DU91" s="110">
        <v>0</v>
      </c>
      <c r="DV91" s="100">
        <v>0</v>
      </c>
      <c r="DW91" s="110">
        <v>0</v>
      </c>
      <c r="DX91" s="102">
        <v>0</v>
      </c>
      <c r="DY91" s="102">
        <v>0</v>
      </c>
      <c r="DZ91" s="110">
        <v>0</v>
      </c>
      <c r="EA91" s="110">
        <v>0</v>
      </c>
      <c r="EB91" s="100">
        <v>0</v>
      </c>
      <c r="EC91" s="100">
        <v>0</v>
      </c>
      <c r="ED91" s="100">
        <v>0</v>
      </c>
      <c r="EE91" s="100">
        <v>0</v>
      </c>
      <c r="EF91" s="100">
        <v>0</v>
      </c>
      <c r="EG91" s="100">
        <v>0</v>
      </c>
      <c r="EH91" s="102">
        <v>0</v>
      </c>
      <c r="EI91" s="100">
        <v>0</v>
      </c>
      <c r="EJ91" s="100">
        <v>0</v>
      </c>
      <c r="EK91" s="100">
        <v>0</v>
      </c>
      <c r="EL91" s="100">
        <v>0</v>
      </c>
      <c r="EM91" s="110">
        <v>0</v>
      </c>
      <c r="EN91" s="102">
        <v>0</v>
      </c>
      <c r="EO91" s="102">
        <v>0</v>
      </c>
      <c r="EP91" s="102">
        <v>0</v>
      </c>
      <c r="EQ91" s="102">
        <v>0</v>
      </c>
      <c r="ER91" s="100">
        <v>0</v>
      </c>
      <c r="ES91" s="100">
        <v>0</v>
      </c>
      <c r="ET91" s="100">
        <v>0</v>
      </c>
      <c r="EU91" s="100">
        <v>0</v>
      </c>
      <c r="EV91" s="100">
        <v>0</v>
      </c>
      <c r="EW91" s="102">
        <v>0</v>
      </c>
      <c r="EX91" s="100">
        <v>0</v>
      </c>
      <c r="EY91" s="100">
        <v>0</v>
      </c>
      <c r="EZ91" s="110">
        <v>0</v>
      </c>
      <c r="FA91" s="100">
        <v>0</v>
      </c>
      <c r="FB91" s="110">
        <v>0</v>
      </c>
      <c r="FC91" s="100">
        <v>0</v>
      </c>
      <c r="FD91" s="100">
        <v>0</v>
      </c>
      <c r="FE91" s="102">
        <v>0</v>
      </c>
      <c r="FF91" s="100">
        <v>0</v>
      </c>
      <c r="FG91" s="100">
        <v>0</v>
      </c>
      <c r="FH91" s="110">
        <v>0</v>
      </c>
      <c r="FI91" s="100">
        <v>0</v>
      </c>
      <c r="FJ91" s="100">
        <v>0</v>
      </c>
      <c r="FK91" s="100">
        <v>0</v>
      </c>
      <c r="FL91" s="100">
        <v>0</v>
      </c>
      <c r="FM91" s="100">
        <v>0</v>
      </c>
      <c r="FN91" s="110">
        <v>0</v>
      </c>
      <c r="FO91" s="100">
        <v>0</v>
      </c>
      <c r="FP91" s="100">
        <v>0</v>
      </c>
      <c r="FQ91" s="102">
        <v>0</v>
      </c>
      <c r="FR91" s="100">
        <v>0</v>
      </c>
      <c r="FS91" s="100">
        <v>0</v>
      </c>
      <c r="FT91" s="100">
        <v>0</v>
      </c>
      <c r="FU91" s="100">
        <v>0</v>
      </c>
      <c r="FV91" s="100">
        <v>0</v>
      </c>
      <c r="FW91" s="100">
        <v>0</v>
      </c>
      <c r="FX91" s="100">
        <v>0</v>
      </c>
      <c r="FY91" s="100">
        <v>0</v>
      </c>
      <c r="FZ91" s="100">
        <v>0</v>
      </c>
      <c r="GA91" s="100">
        <v>0</v>
      </c>
      <c r="GB91" s="100">
        <v>0</v>
      </c>
      <c r="GC91" s="100">
        <v>0</v>
      </c>
      <c r="GD91" s="100">
        <v>0</v>
      </c>
      <c r="GE91" s="100">
        <v>0</v>
      </c>
      <c r="GF91" s="100">
        <v>0</v>
      </c>
      <c r="GG91" s="100">
        <v>0</v>
      </c>
      <c r="GH91" s="100">
        <v>0</v>
      </c>
      <c r="GI91" s="100">
        <v>0</v>
      </c>
      <c r="GJ91" s="100">
        <v>0</v>
      </c>
      <c r="GK91" s="100">
        <v>0</v>
      </c>
      <c r="GL91" s="100">
        <v>0</v>
      </c>
      <c r="GM91" s="100">
        <v>0</v>
      </c>
      <c r="GN91" s="100">
        <v>0</v>
      </c>
      <c r="GO91" s="100">
        <v>0</v>
      </c>
      <c r="GP91" s="100">
        <v>0</v>
      </c>
      <c r="GQ91" s="110">
        <v>0</v>
      </c>
      <c r="GR91" s="100">
        <v>0</v>
      </c>
      <c r="GS91" s="100">
        <v>0</v>
      </c>
      <c r="GT91" s="102">
        <v>0</v>
      </c>
      <c r="GU91" s="110">
        <f t="shared" si="1"/>
        <v>1</v>
      </c>
    </row>
    <row r="92" spans="1:203">
      <c r="A92" s="107">
        <v>90</v>
      </c>
      <c r="B92" s="108" t="s">
        <v>299</v>
      </c>
      <c r="C92" s="100">
        <v>0</v>
      </c>
      <c r="D92" s="100">
        <v>0</v>
      </c>
      <c r="E92" s="100">
        <v>0</v>
      </c>
      <c r="F92" s="100">
        <v>0</v>
      </c>
      <c r="G92" s="100">
        <v>0</v>
      </c>
      <c r="H92" s="102">
        <v>0</v>
      </c>
      <c r="I92" s="100">
        <v>0</v>
      </c>
      <c r="J92" s="100">
        <v>0</v>
      </c>
      <c r="K92" s="102">
        <v>0</v>
      </c>
      <c r="L92" s="102">
        <v>0</v>
      </c>
      <c r="M92" s="100">
        <v>0</v>
      </c>
      <c r="N92" s="100">
        <v>0</v>
      </c>
      <c r="O92" s="100">
        <v>0</v>
      </c>
      <c r="P92" s="100">
        <v>0</v>
      </c>
      <c r="Q92" s="102">
        <v>0</v>
      </c>
      <c r="R92" s="102">
        <v>0</v>
      </c>
      <c r="S92" s="102">
        <v>0</v>
      </c>
      <c r="T92" s="100">
        <v>0</v>
      </c>
      <c r="U92" s="100">
        <v>0</v>
      </c>
      <c r="V92" s="102">
        <v>0</v>
      </c>
      <c r="W92" s="100">
        <v>0</v>
      </c>
      <c r="X92" s="100">
        <v>0</v>
      </c>
      <c r="Y92" s="102">
        <v>0</v>
      </c>
      <c r="Z92" s="100">
        <v>0</v>
      </c>
      <c r="AA92" s="102">
        <v>0</v>
      </c>
      <c r="AB92" s="102">
        <v>0</v>
      </c>
      <c r="AC92" s="100">
        <v>0</v>
      </c>
      <c r="AD92" s="102">
        <v>0</v>
      </c>
      <c r="AE92" s="102">
        <v>0</v>
      </c>
      <c r="AF92" s="102">
        <v>0</v>
      </c>
      <c r="AG92" s="102">
        <v>0</v>
      </c>
      <c r="AH92" s="102">
        <v>0</v>
      </c>
      <c r="AI92" s="102">
        <v>0</v>
      </c>
      <c r="AJ92" s="102">
        <v>0</v>
      </c>
      <c r="AK92" s="102">
        <v>0</v>
      </c>
      <c r="AL92" s="102">
        <v>0</v>
      </c>
      <c r="AM92" s="102">
        <v>0</v>
      </c>
      <c r="AN92" s="102">
        <v>0</v>
      </c>
      <c r="AO92" s="102">
        <v>0</v>
      </c>
      <c r="AP92" s="102">
        <v>0</v>
      </c>
      <c r="AQ92" s="102">
        <v>0</v>
      </c>
      <c r="AR92" s="100">
        <v>0</v>
      </c>
      <c r="AS92" s="100">
        <v>0</v>
      </c>
      <c r="AT92" s="100">
        <v>0</v>
      </c>
      <c r="AU92" s="100">
        <v>0</v>
      </c>
      <c r="AV92" s="100">
        <v>0</v>
      </c>
      <c r="AW92" s="100">
        <v>0</v>
      </c>
      <c r="AX92" s="100">
        <v>0</v>
      </c>
      <c r="AY92" s="100">
        <v>0</v>
      </c>
      <c r="AZ92" s="100">
        <v>0</v>
      </c>
      <c r="BA92" s="110">
        <v>0</v>
      </c>
      <c r="BB92" s="100">
        <v>0</v>
      </c>
      <c r="BC92" s="100">
        <v>0</v>
      </c>
      <c r="BD92" s="100">
        <v>0</v>
      </c>
      <c r="BE92" s="110">
        <v>0</v>
      </c>
      <c r="BF92" s="110">
        <v>0</v>
      </c>
      <c r="BG92" s="100">
        <v>0</v>
      </c>
      <c r="BH92" s="100">
        <v>0</v>
      </c>
      <c r="BI92" s="102">
        <v>0</v>
      </c>
      <c r="BJ92" s="102">
        <v>0</v>
      </c>
      <c r="BK92" s="102">
        <v>0</v>
      </c>
      <c r="BL92" s="100">
        <v>0</v>
      </c>
      <c r="BM92" s="100">
        <v>1</v>
      </c>
      <c r="BN92" s="100">
        <v>0</v>
      </c>
      <c r="BO92" s="102">
        <v>0</v>
      </c>
      <c r="BP92" s="102">
        <v>0</v>
      </c>
      <c r="BQ92" s="110">
        <v>0</v>
      </c>
      <c r="BR92" s="100">
        <v>0</v>
      </c>
      <c r="BS92" s="102">
        <v>0</v>
      </c>
      <c r="BT92" s="100">
        <v>0</v>
      </c>
      <c r="BU92" s="100">
        <v>0</v>
      </c>
      <c r="BV92" s="110">
        <v>0</v>
      </c>
      <c r="BW92" s="102">
        <v>0</v>
      </c>
      <c r="BX92" s="102">
        <v>0</v>
      </c>
      <c r="BY92" s="100">
        <v>0</v>
      </c>
      <c r="BZ92" s="102">
        <v>0</v>
      </c>
      <c r="CA92" s="102">
        <v>0</v>
      </c>
      <c r="CB92" s="102">
        <v>0</v>
      </c>
      <c r="CC92" s="102">
        <v>0</v>
      </c>
      <c r="CD92" s="100">
        <v>0</v>
      </c>
      <c r="CE92" s="102">
        <v>0</v>
      </c>
      <c r="CF92" s="102">
        <v>0</v>
      </c>
      <c r="CG92" s="102">
        <v>0</v>
      </c>
      <c r="CH92" s="102">
        <v>0</v>
      </c>
      <c r="CI92" s="102">
        <v>0</v>
      </c>
      <c r="CJ92" s="102">
        <v>0</v>
      </c>
      <c r="CK92" s="102">
        <v>0</v>
      </c>
      <c r="CL92" s="100">
        <v>0</v>
      </c>
      <c r="CM92" s="100">
        <v>0</v>
      </c>
      <c r="CN92" s="110">
        <v>0</v>
      </c>
      <c r="CO92" s="102">
        <v>0</v>
      </c>
      <c r="CP92" s="102">
        <v>0</v>
      </c>
      <c r="CQ92" s="100">
        <v>0</v>
      </c>
      <c r="CR92" s="100">
        <v>0</v>
      </c>
      <c r="CS92" s="102">
        <v>0</v>
      </c>
      <c r="CT92" s="100">
        <v>0</v>
      </c>
      <c r="CU92" s="102">
        <v>0</v>
      </c>
      <c r="CV92" s="102">
        <v>0</v>
      </c>
      <c r="CW92" s="100">
        <v>0</v>
      </c>
      <c r="CX92" s="100">
        <v>0</v>
      </c>
      <c r="CY92" s="100">
        <v>0</v>
      </c>
      <c r="CZ92" s="102">
        <v>0</v>
      </c>
      <c r="DA92" s="100">
        <v>0</v>
      </c>
      <c r="DB92" s="100">
        <v>0</v>
      </c>
      <c r="DC92" s="102">
        <v>0</v>
      </c>
      <c r="DD92" s="100">
        <v>0</v>
      </c>
      <c r="DE92" s="102">
        <v>0</v>
      </c>
      <c r="DF92" s="100">
        <v>0</v>
      </c>
      <c r="DG92" s="102">
        <v>0</v>
      </c>
      <c r="DH92" s="102">
        <v>0</v>
      </c>
      <c r="DI92" s="102">
        <v>0</v>
      </c>
      <c r="DJ92" s="102">
        <v>0</v>
      </c>
      <c r="DK92" s="102">
        <v>0</v>
      </c>
      <c r="DL92" s="100">
        <v>0</v>
      </c>
      <c r="DM92" s="102">
        <v>0</v>
      </c>
      <c r="DN92" s="100">
        <v>0</v>
      </c>
      <c r="DO92" s="100">
        <v>0</v>
      </c>
      <c r="DP92" s="100">
        <v>0</v>
      </c>
      <c r="DQ92" s="100">
        <v>0</v>
      </c>
      <c r="DR92" s="100">
        <v>0</v>
      </c>
      <c r="DS92" s="110">
        <v>0</v>
      </c>
      <c r="DT92" s="100">
        <v>0</v>
      </c>
      <c r="DU92" s="110">
        <v>0</v>
      </c>
      <c r="DV92" s="100">
        <v>0</v>
      </c>
      <c r="DW92" s="110">
        <v>0</v>
      </c>
      <c r="DX92" s="102">
        <v>0</v>
      </c>
      <c r="DY92" s="102">
        <v>0</v>
      </c>
      <c r="DZ92" s="110">
        <v>0</v>
      </c>
      <c r="EA92" s="110">
        <v>0</v>
      </c>
      <c r="EB92" s="100">
        <v>0</v>
      </c>
      <c r="EC92" s="100">
        <v>0</v>
      </c>
      <c r="ED92" s="100">
        <v>0</v>
      </c>
      <c r="EE92" s="100">
        <v>0</v>
      </c>
      <c r="EF92" s="100">
        <v>0</v>
      </c>
      <c r="EG92" s="100">
        <v>0</v>
      </c>
      <c r="EH92" s="102">
        <v>0</v>
      </c>
      <c r="EI92" s="100">
        <v>0</v>
      </c>
      <c r="EJ92" s="100">
        <v>0</v>
      </c>
      <c r="EK92" s="100">
        <v>0</v>
      </c>
      <c r="EL92" s="100">
        <v>0</v>
      </c>
      <c r="EM92" s="110">
        <v>0</v>
      </c>
      <c r="EN92" s="102">
        <v>0</v>
      </c>
      <c r="EO92" s="102">
        <v>0</v>
      </c>
      <c r="EP92" s="102">
        <v>0</v>
      </c>
      <c r="EQ92" s="102">
        <v>0</v>
      </c>
      <c r="ER92" s="100">
        <v>0</v>
      </c>
      <c r="ES92" s="100">
        <v>0</v>
      </c>
      <c r="ET92" s="100">
        <v>0</v>
      </c>
      <c r="EU92" s="100">
        <v>0</v>
      </c>
      <c r="EV92" s="100">
        <v>0</v>
      </c>
      <c r="EW92" s="102">
        <v>0</v>
      </c>
      <c r="EX92" s="100">
        <v>0</v>
      </c>
      <c r="EY92" s="100">
        <v>0</v>
      </c>
      <c r="EZ92" s="110">
        <v>0</v>
      </c>
      <c r="FA92" s="100">
        <v>0</v>
      </c>
      <c r="FB92" s="110">
        <v>0</v>
      </c>
      <c r="FC92" s="100">
        <v>0</v>
      </c>
      <c r="FD92" s="100">
        <v>0</v>
      </c>
      <c r="FE92" s="102">
        <v>0</v>
      </c>
      <c r="FF92" s="100">
        <v>0</v>
      </c>
      <c r="FG92" s="100">
        <v>0</v>
      </c>
      <c r="FH92" s="110">
        <v>0</v>
      </c>
      <c r="FI92" s="100">
        <v>0</v>
      </c>
      <c r="FJ92" s="100">
        <v>0</v>
      </c>
      <c r="FK92" s="100">
        <v>0</v>
      </c>
      <c r="FL92" s="100">
        <v>0</v>
      </c>
      <c r="FM92" s="100">
        <v>0</v>
      </c>
      <c r="FN92" s="110">
        <v>0</v>
      </c>
      <c r="FO92" s="100">
        <v>0</v>
      </c>
      <c r="FP92" s="100">
        <v>0</v>
      </c>
      <c r="FQ92" s="102">
        <v>0</v>
      </c>
      <c r="FR92" s="100">
        <v>0</v>
      </c>
      <c r="FS92" s="100">
        <v>0</v>
      </c>
      <c r="FT92" s="100">
        <v>0</v>
      </c>
      <c r="FU92" s="100">
        <v>0</v>
      </c>
      <c r="FV92" s="100">
        <v>0</v>
      </c>
      <c r="FW92" s="100">
        <v>0</v>
      </c>
      <c r="FX92" s="100">
        <v>0</v>
      </c>
      <c r="FY92" s="100">
        <v>0</v>
      </c>
      <c r="FZ92" s="100">
        <v>0</v>
      </c>
      <c r="GA92" s="100">
        <v>0</v>
      </c>
      <c r="GB92" s="100">
        <v>0</v>
      </c>
      <c r="GC92" s="100">
        <v>0</v>
      </c>
      <c r="GD92" s="100">
        <v>0</v>
      </c>
      <c r="GE92" s="100">
        <v>0</v>
      </c>
      <c r="GF92" s="100">
        <v>0</v>
      </c>
      <c r="GG92" s="100">
        <v>0</v>
      </c>
      <c r="GH92" s="100">
        <v>0</v>
      </c>
      <c r="GI92" s="100">
        <v>0</v>
      </c>
      <c r="GJ92" s="100">
        <v>0</v>
      </c>
      <c r="GK92" s="100">
        <v>0</v>
      </c>
      <c r="GL92" s="100">
        <v>0</v>
      </c>
      <c r="GM92" s="100">
        <v>0</v>
      </c>
      <c r="GN92" s="100">
        <v>0</v>
      </c>
      <c r="GO92" s="100">
        <v>0</v>
      </c>
      <c r="GP92" s="100">
        <v>0</v>
      </c>
      <c r="GQ92" s="110">
        <v>0</v>
      </c>
      <c r="GR92" s="100">
        <v>0</v>
      </c>
      <c r="GS92" s="100">
        <v>0</v>
      </c>
      <c r="GT92" s="102">
        <v>0</v>
      </c>
      <c r="GU92" s="110">
        <f t="shared" si="1"/>
        <v>1</v>
      </c>
    </row>
    <row r="93" spans="1:203">
      <c r="A93" s="107">
        <v>91</v>
      </c>
      <c r="B93" s="108" t="s">
        <v>300</v>
      </c>
      <c r="C93" s="100">
        <v>0</v>
      </c>
      <c r="D93" s="100">
        <v>0</v>
      </c>
      <c r="E93" s="100">
        <v>0</v>
      </c>
      <c r="F93" s="100">
        <v>0</v>
      </c>
      <c r="G93" s="100">
        <v>0</v>
      </c>
      <c r="H93" s="102">
        <v>0</v>
      </c>
      <c r="I93" s="100">
        <v>0</v>
      </c>
      <c r="J93" s="100">
        <v>0</v>
      </c>
      <c r="K93" s="102">
        <v>0</v>
      </c>
      <c r="L93" s="102">
        <v>0</v>
      </c>
      <c r="M93" s="100">
        <v>0</v>
      </c>
      <c r="N93" s="100">
        <v>0</v>
      </c>
      <c r="O93" s="100">
        <v>0</v>
      </c>
      <c r="P93" s="100">
        <v>0</v>
      </c>
      <c r="Q93" s="102">
        <v>0</v>
      </c>
      <c r="R93" s="102">
        <v>0</v>
      </c>
      <c r="S93" s="102">
        <v>0</v>
      </c>
      <c r="T93" s="100">
        <v>0</v>
      </c>
      <c r="U93" s="100">
        <v>0</v>
      </c>
      <c r="V93" s="102">
        <v>0</v>
      </c>
      <c r="W93" s="100">
        <v>0</v>
      </c>
      <c r="X93" s="100">
        <v>0</v>
      </c>
      <c r="Y93" s="102">
        <v>0</v>
      </c>
      <c r="Z93" s="100">
        <v>0</v>
      </c>
      <c r="AA93" s="102">
        <v>0</v>
      </c>
      <c r="AB93" s="102">
        <v>0</v>
      </c>
      <c r="AC93" s="100">
        <v>0</v>
      </c>
      <c r="AD93" s="102">
        <v>0</v>
      </c>
      <c r="AE93" s="102">
        <v>0</v>
      </c>
      <c r="AF93" s="102">
        <v>0</v>
      </c>
      <c r="AG93" s="102">
        <v>0</v>
      </c>
      <c r="AH93" s="102">
        <v>0</v>
      </c>
      <c r="AI93" s="102">
        <v>0</v>
      </c>
      <c r="AJ93" s="102">
        <v>0</v>
      </c>
      <c r="AK93" s="102">
        <v>0</v>
      </c>
      <c r="AL93" s="102">
        <v>0</v>
      </c>
      <c r="AM93" s="102">
        <v>0</v>
      </c>
      <c r="AN93" s="102">
        <v>0</v>
      </c>
      <c r="AO93" s="102">
        <v>0</v>
      </c>
      <c r="AP93" s="102">
        <v>0</v>
      </c>
      <c r="AQ93" s="102">
        <v>0</v>
      </c>
      <c r="AR93" s="100">
        <v>0</v>
      </c>
      <c r="AS93" s="100">
        <v>0</v>
      </c>
      <c r="AT93" s="100">
        <v>0</v>
      </c>
      <c r="AU93" s="100">
        <v>0</v>
      </c>
      <c r="AV93" s="100">
        <v>0</v>
      </c>
      <c r="AW93" s="100">
        <v>0</v>
      </c>
      <c r="AX93" s="100">
        <v>0</v>
      </c>
      <c r="AY93" s="100">
        <v>0</v>
      </c>
      <c r="AZ93" s="100">
        <v>0</v>
      </c>
      <c r="BA93" s="110">
        <v>0</v>
      </c>
      <c r="BB93" s="100">
        <v>0</v>
      </c>
      <c r="BC93" s="100">
        <v>0</v>
      </c>
      <c r="BD93" s="100">
        <v>0</v>
      </c>
      <c r="BE93" s="110">
        <v>0</v>
      </c>
      <c r="BF93" s="110">
        <v>0</v>
      </c>
      <c r="BG93" s="100">
        <v>0</v>
      </c>
      <c r="BH93" s="100">
        <v>0</v>
      </c>
      <c r="BI93" s="102">
        <v>0</v>
      </c>
      <c r="BJ93" s="102">
        <v>0</v>
      </c>
      <c r="BK93" s="102">
        <v>0</v>
      </c>
      <c r="BL93" s="100">
        <v>0</v>
      </c>
      <c r="BM93" s="100">
        <v>0.61</v>
      </c>
      <c r="BN93" s="100">
        <v>0</v>
      </c>
      <c r="BO93" s="102">
        <v>0</v>
      </c>
      <c r="BP93" s="102">
        <v>0</v>
      </c>
      <c r="BQ93" s="110">
        <v>0</v>
      </c>
      <c r="BR93" s="100">
        <v>0</v>
      </c>
      <c r="BS93" s="102">
        <v>0</v>
      </c>
      <c r="BT93" s="100">
        <v>0</v>
      </c>
      <c r="BU93" s="100">
        <v>0</v>
      </c>
      <c r="BV93" s="110">
        <v>0</v>
      </c>
      <c r="BW93" s="102">
        <v>0</v>
      </c>
      <c r="BX93" s="102">
        <v>0</v>
      </c>
      <c r="BY93" s="100">
        <v>0</v>
      </c>
      <c r="BZ93" s="102">
        <v>0</v>
      </c>
      <c r="CA93" s="102">
        <v>0</v>
      </c>
      <c r="CB93" s="102">
        <v>0</v>
      </c>
      <c r="CC93" s="102">
        <v>0</v>
      </c>
      <c r="CD93" s="100">
        <v>0</v>
      </c>
      <c r="CE93" s="102">
        <v>0</v>
      </c>
      <c r="CF93" s="102">
        <v>0</v>
      </c>
      <c r="CG93" s="102">
        <v>0</v>
      </c>
      <c r="CH93" s="102">
        <v>0</v>
      </c>
      <c r="CI93" s="102">
        <v>0</v>
      </c>
      <c r="CJ93" s="102">
        <v>0</v>
      </c>
      <c r="CK93" s="102">
        <v>0</v>
      </c>
      <c r="CL93" s="100">
        <v>0</v>
      </c>
      <c r="CM93" s="100">
        <v>0</v>
      </c>
      <c r="CN93" s="110">
        <v>0</v>
      </c>
      <c r="CO93" s="102">
        <v>0</v>
      </c>
      <c r="CP93" s="102">
        <v>0</v>
      </c>
      <c r="CQ93" s="100">
        <v>0</v>
      </c>
      <c r="CR93" s="100">
        <v>0</v>
      </c>
      <c r="CS93" s="102">
        <v>0</v>
      </c>
      <c r="CT93" s="100">
        <v>0</v>
      </c>
      <c r="CU93" s="102">
        <v>0</v>
      </c>
      <c r="CV93" s="102">
        <v>0</v>
      </c>
      <c r="CW93" s="100">
        <v>0</v>
      </c>
      <c r="CX93" s="100">
        <v>0</v>
      </c>
      <c r="CY93" s="100">
        <v>0</v>
      </c>
      <c r="CZ93" s="102">
        <v>0</v>
      </c>
      <c r="DA93" s="100">
        <v>0</v>
      </c>
      <c r="DB93" s="100">
        <v>0</v>
      </c>
      <c r="DC93" s="102">
        <v>0</v>
      </c>
      <c r="DD93" s="100">
        <v>0</v>
      </c>
      <c r="DE93" s="102">
        <v>0</v>
      </c>
      <c r="DF93" s="100">
        <v>0</v>
      </c>
      <c r="DG93" s="102">
        <v>0</v>
      </c>
      <c r="DH93" s="102">
        <v>0</v>
      </c>
      <c r="DI93" s="102">
        <v>0</v>
      </c>
      <c r="DJ93" s="102">
        <v>0</v>
      </c>
      <c r="DK93" s="102">
        <v>0</v>
      </c>
      <c r="DL93" s="100">
        <v>0</v>
      </c>
      <c r="DM93" s="102">
        <v>0</v>
      </c>
      <c r="DN93" s="100">
        <v>0</v>
      </c>
      <c r="DO93" s="100">
        <v>0</v>
      </c>
      <c r="DP93" s="100">
        <v>0.11</v>
      </c>
      <c r="DQ93" s="100">
        <v>0</v>
      </c>
      <c r="DR93" s="100">
        <v>0</v>
      </c>
      <c r="DS93" s="110">
        <v>0</v>
      </c>
      <c r="DT93" s="100">
        <v>0</v>
      </c>
      <c r="DU93" s="110">
        <v>0</v>
      </c>
      <c r="DV93" s="100">
        <v>0</v>
      </c>
      <c r="DW93" s="110">
        <v>0.28000000000000003</v>
      </c>
      <c r="DX93" s="102">
        <v>0</v>
      </c>
      <c r="DY93" s="102">
        <v>0</v>
      </c>
      <c r="DZ93" s="110">
        <v>0</v>
      </c>
      <c r="EA93" s="110">
        <v>0</v>
      </c>
      <c r="EB93" s="100">
        <v>0</v>
      </c>
      <c r="EC93" s="100">
        <v>0</v>
      </c>
      <c r="ED93" s="100">
        <v>0</v>
      </c>
      <c r="EE93" s="100">
        <v>0</v>
      </c>
      <c r="EF93" s="100">
        <v>0</v>
      </c>
      <c r="EG93" s="100">
        <v>0</v>
      </c>
      <c r="EH93" s="102">
        <v>0</v>
      </c>
      <c r="EI93" s="100">
        <v>0</v>
      </c>
      <c r="EJ93" s="100">
        <v>0</v>
      </c>
      <c r="EK93" s="100">
        <v>0</v>
      </c>
      <c r="EL93" s="100">
        <v>0</v>
      </c>
      <c r="EM93" s="110">
        <v>0</v>
      </c>
      <c r="EN93" s="102">
        <v>0</v>
      </c>
      <c r="EO93" s="102">
        <v>0</v>
      </c>
      <c r="EP93" s="102">
        <v>0</v>
      </c>
      <c r="EQ93" s="102">
        <v>0</v>
      </c>
      <c r="ER93" s="100">
        <v>0</v>
      </c>
      <c r="ES93" s="100">
        <v>0</v>
      </c>
      <c r="ET93" s="100">
        <v>0</v>
      </c>
      <c r="EU93" s="100">
        <v>0</v>
      </c>
      <c r="EV93" s="100">
        <v>0</v>
      </c>
      <c r="EW93" s="102">
        <v>0</v>
      </c>
      <c r="EX93" s="100">
        <v>0</v>
      </c>
      <c r="EY93" s="100">
        <v>0</v>
      </c>
      <c r="EZ93" s="110">
        <v>0</v>
      </c>
      <c r="FA93" s="100">
        <v>0</v>
      </c>
      <c r="FB93" s="110">
        <v>0</v>
      </c>
      <c r="FC93" s="100">
        <v>0</v>
      </c>
      <c r="FD93" s="100">
        <v>0</v>
      </c>
      <c r="FE93" s="102">
        <v>0</v>
      </c>
      <c r="FF93" s="100">
        <v>0</v>
      </c>
      <c r="FG93" s="100">
        <v>0</v>
      </c>
      <c r="FH93" s="110">
        <v>0</v>
      </c>
      <c r="FI93" s="100">
        <v>0</v>
      </c>
      <c r="FJ93" s="100">
        <v>0</v>
      </c>
      <c r="FK93" s="100">
        <v>0</v>
      </c>
      <c r="FL93" s="100">
        <v>0</v>
      </c>
      <c r="FM93" s="100">
        <v>0</v>
      </c>
      <c r="FN93" s="110">
        <v>0</v>
      </c>
      <c r="FO93" s="100">
        <v>0</v>
      </c>
      <c r="FP93" s="100">
        <v>0</v>
      </c>
      <c r="FQ93" s="102">
        <v>0</v>
      </c>
      <c r="FR93" s="100">
        <v>0</v>
      </c>
      <c r="FS93" s="100">
        <v>0</v>
      </c>
      <c r="FT93" s="100">
        <v>0</v>
      </c>
      <c r="FU93" s="100">
        <v>0</v>
      </c>
      <c r="FV93" s="100">
        <v>0</v>
      </c>
      <c r="FW93" s="100">
        <v>0</v>
      </c>
      <c r="FX93" s="100">
        <v>0</v>
      </c>
      <c r="FY93" s="100">
        <v>0</v>
      </c>
      <c r="FZ93" s="100">
        <v>0</v>
      </c>
      <c r="GA93" s="100">
        <v>0</v>
      </c>
      <c r="GB93" s="100">
        <v>0</v>
      </c>
      <c r="GC93" s="100">
        <v>0</v>
      </c>
      <c r="GD93" s="100">
        <v>0</v>
      </c>
      <c r="GE93" s="100">
        <v>0</v>
      </c>
      <c r="GF93" s="100">
        <v>0</v>
      </c>
      <c r="GG93" s="100">
        <v>0</v>
      </c>
      <c r="GH93" s="100">
        <v>0</v>
      </c>
      <c r="GI93" s="100">
        <v>0</v>
      </c>
      <c r="GJ93" s="100">
        <v>0</v>
      </c>
      <c r="GK93" s="100">
        <v>0</v>
      </c>
      <c r="GL93" s="100">
        <v>0</v>
      </c>
      <c r="GM93" s="100">
        <v>0</v>
      </c>
      <c r="GN93" s="100">
        <v>0</v>
      </c>
      <c r="GO93" s="100">
        <v>0</v>
      </c>
      <c r="GP93" s="100">
        <v>0</v>
      </c>
      <c r="GQ93" s="110">
        <v>0</v>
      </c>
      <c r="GR93" s="100">
        <v>0</v>
      </c>
      <c r="GS93" s="100">
        <v>0</v>
      </c>
      <c r="GT93" s="102">
        <v>0</v>
      </c>
      <c r="GU93" s="110">
        <f t="shared" si="1"/>
        <v>1</v>
      </c>
    </row>
    <row r="94" spans="1:203">
      <c r="A94" s="107">
        <v>92</v>
      </c>
      <c r="B94" s="108" t="s">
        <v>2</v>
      </c>
      <c r="C94" s="100">
        <v>0</v>
      </c>
      <c r="D94" s="100">
        <v>0</v>
      </c>
      <c r="E94" s="100">
        <v>0</v>
      </c>
      <c r="F94" s="100">
        <v>0</v>
      </c>
      <c r="G94" s="100">
        <v>0</v>
      </c>
      <c r="H94" s="102">
        <v>0</v>
      </c>
      <c r="I94" s="100">
        <v>0</v>
      </c>
      <c r="J94" s="100">
        <v>0</v>
      </c>
      <c r="K94" s="102">
        <v>0</v>
      </c>
      <c r="L94" s="102">
        <v>0</v>
      </c>
      <c r="M94" s="100">
        <v>0</v>
      </c>
      <c r="N94" s="100">
        <v>0</v>
      </c>
      <c r="O94" s="100">
        <v>0</v>
      </c>
      <c r="P94" s="100">
        <v>0</v>
      </c>
      <c r="Q94" s="102">
        <v>0</v>
      </c>
      <c r="R94" s="102">
        <v>0</v>
      </c>
      <c r="S94" s="102">
        <v>0</v>
      </c>
      <c r="T94" s="100">
        <v>0</v>
      </c>
      <c r="U94" s="100">
        <v>0</v>
      </c>
      <c r="V94" s="102">
        <v>0</v>
      </c>
      <c r="W94" s="100">
        <v>0</v>
      </c>
      <c r="X94" s="100">
        <v>0</v>
      </c>
      <c r="Y94" s="102">
        <v>0</v>
      </c>
      <c r="Z94" s="100">
        <v>0</v>
      </c>
      <c r="AA94" s="102">
        <v>0</v>
      </c>
      <c r="AB94" s="102">
        <v>0</v>
      </c>
      <c r="AC94" s="100">
        <v>0</v>
      </c>
      <c r="AD94" s="102">
        <v>0</v>
      </c>
      <c r="AE94" s="102">
        <v>0</v>
      </c>
      <c r="AF94" s="102">
        <v>0</v>
      </c>
      <c r="AG94" s="102">
        <v>0</v>
      </c>
      <c r="AH94" s="102">
        <v>0</v>
      </c>
      <c r="AI94" s="102">
        <v>0</v>
      </c>
      <c r="AJ94" s="102">
        <v>0</v>
      </c>
      <c r="AK94" s="102">
        <v>0</v>
      </c>
      <c r="AL94" s="102">
        <v>0</v>
      </c>
      <c r="AM94" s="102">
        <v>0</v>
      </c>
      <c r="AN94" s="102">
        <v>0</v>
      </c>
      <c r="AO94" s="102">
        <v>0</v>
      </c>
      <c r="AP94" s="102">
        <v>0</v>
      </c>
      <c r="AQ94" s="102">
        <v>0</v>
      </c>
      <c r="AR94" s="100">
        <v>0</v>
      </c>
      <c r="AS94" s="100">
        <v>0</v>
      </c>
      <c r="AT94" s="100">
        <v>0</v>
      </c>
      <c r="AU94" s="100">
        <v>0</v>
      </c>
      <c r="AV94" s="100">
        <v>0</v>
      </c>
      <c r="AW94" s="100">
        <v>0</v>
      </c>
      <c r="AX94" s="100">
        <v>0</v>
      </c>
      <c r="AY94" s="100">
        <v>0</v>
      </c>
      <c r="AZ94" s="100">
        <v>0</v>
      </c>
      <c r="BA94" s="110">
        <v>0</v>
      </c>
      <c r="BB94" s="100">
        <v>0</v>
      </c>
      <c r="BC94" s="100">
        <v>0</v>
      </c>
      <c r="BD94" s="100">
        <v>0</v>
      </c>
      <c r="BE94" s="110">
        <v>0</v>
      </c>
      <c r="BF94" s="110">
        <v>0</v>
      </c>
      <c r="BG94" s="100">
        <v>0</v>
      </c>
      <c r="BH94" s="100">
        <v>0</v>
      </c>
      <c r="BI94" s="102">
        <v>0</v>
      </c>
      <c r="BJ94" s="102">
        <v>0</v>
      </c>
      <c r="BK94" s="102">
        <v>0</v>
      </c>
      <c r="BL94" s="100">
        <v>0</v>
      </c>
      <c r="BM94" s="100">
        <v>0</v>
      </c>
      <c r="BN94" s="100">
        <v>0</v>
      </c>
      <c r="BO94" s="102">
        <v>0</v>
      </c>
      <c r="BP94" s="102">
        <v>0</v>
      </c>
      <c r="BQ94" s="110">
        <v>0</v>
      </c>
      <c r="BR94" s="100">
        <v>0</v>
      </c>
      <c r="BS94" s="102">
        <v>0</v>
      </c>
      <c r="BT94" s="100">
        <v>0</v>
      </c>
      <c r="BU94" s="100">
        <v>0</v>
      </c>
      <c r="BV94" s="110">
        <v>0</v>
      </c>
      <c r="BW94" s="102">
        <v>0</v>
      </c>
      <c r="BX94" s="102">
        <v>0</v>
      </c>
      <c r="BY94" s="100">
        <v>0</v>
      </c>
      <c r="BZ94" s="102">
        <v>0</v>
      </c>
      <c r="CA94" s="102">
        <v>0</v>
      </c>
      <c r="CB94" s="102">
        <v>0</v>
      </c>
      <c r="CC94" s="102">
        <v>0</v>
      </c>
      <c r="CD94" s="100">
        <v>0</v>
      </c>
      <c r="CE94" s="102">
        <v>0</v>
      </c>
      <c r="CF94" s="102">
        <v>0</v>
      </c>
      <c r="CG94" s="102">
        <v>0</v>
      </c>
      <c r="CH94" s="102">
        <v>0</v>
      </c>
      <c r="CI94" s="102">
        <v>0</v>
      </c>
      <c r="CJ94" s="102">
        <v>0</v>
      </c>
      <c r="CK94" s="102">
        <v>0</v>
      </c>
      <c r="CL94" s="100">
        <v>0</v>
      </c>
      <c r="CM94" s="100">
        <v>0</v>
      </c>
      <c r="CN94" s="110">
        <v>0</v>
      </c>
      <c r="CO94" s="102">
        <v>0</v>
      </c>
      <c r="CP94" s="102">
        <v>0</v>
      </c>
      <c r="CQ94" s="100">
        <v>0</v>
      </c>
      <c r="CR94" s="100">
        <v>0</v>
      </c>
      <c r="CS94" s="102">
        <v>0</v>
      </c>
      <c r="CT94" s="100">
        <v>0</v>
      </c>
      <c r="CU94" s="102">
        <v>0</v>
      </c>
      <c r="CV94" s="102">
        <v>0</v>
      </c>
      <c r="CW94" s="100">
        <v>0</v>
      </c>
      <c r="CX94" s="100">
        <v>0</v>
      </c>
      <c r="CY94" s="100">
        <v>0</v>
      </c>
      <c r="CZ94" s="102">
        <v>0</v>
      </c>
      <c r="DA94" s="100">
        <v>0</v>
      </c>
      <c r="DB94" s="100">
        <v>0</v>
      </c>
      <c r="DC94" s="102">
        <v>0</v>
      </c>
      <c r="DD94" s="100">
        <v>0</v>
      </c>
      <c r="DE94" s="102">
        <v>0</v>
      </c>
      <c r="DF94" s="100">
        <v>0</v>
      </c>
      <c r="DG94" s="102">
        <v>0</v>
      </c>
      <c r="DH94" s="102">
        <v>0</v>
      </c>
      <c r="DI94" s="102">
        <v>0</v>
      </c>
      <c r="DJ94" s="102">
        <v>0</v>
      </c>
      <c r="DK94" s="102">
        <v>0</v>
      </c>
      <c r="DL94" s="100">
        <v>0</v>
      </c>
      <c r="DM94" s="102">
        <v>0</v>
      </c>
      <c r="DN94" s="100">
        <v>0</v>
      </c>
      <c r="DO94" s="100">
        <v>0</v>
      </c>
      <c r="DP94" s="100">
        <v>0</v>
      </c>
      <c r="DQ94" s="100">
        <v>0</v>
      </c>
      <c r="DR94" s="100">
        <v>0</v>
      </c>
      <c r="DS94" s="110">
        <v>0</v>
      </c>
      <c r="DT94" s="100">
        <v>0</v>
      </c>
      <c r="DU94" s="110">
        <v>0</v>
      </c>
      <c r="DV94" s="100">
        <v>0</v>
      </c>
      <c r="DW94" s="110">
        <v>0</v>
      </c>
      <c r="DX94" s="102">
        <v>0</v>
      </c>
      <c r="DY94" s="102">
        <v>0</v>
      </c>
      <c r="DZ94" s="110">
        <v>0</v>
      </c>
      <c r="EA94" s="110">
        <v>0</v>
      </c>
      <c r="EB94" s="100">
        <v>0</v>
      </c>
      <c r="EC94" s="100">
        <v>0</v>
      </c>
      <c r="ED94" s="100">
        <v>0</v>
      </c>
      <c r="EE94" s="100">
        <v>0</v>
      </c>
      <c r="EF94" s="100">
        <v>0</v>
      </c>
      <c r="EG94" s="100">
        <v>0</v>
      </c>
      <c r="EH94" s="102">
        <v>0</v>
      </c>
      <c r="EI94" s="100">
        <v>0</v>
      </c>
      <c r="EJ94" s="100">
        <v>0</v>
      </c>
      <c r="EK94" s="100">
        <v>0</v>
      </c>
      <c r="EL94" s="100">
        <v>0</v>
      </c>
      <c r="EM94" s="110">
        <v>0</v>
      </c>
      <c r="EN94" s="102">
        <v>0</v>
      </c>
      <c r="EO94" s="102">
        <v>0</v>
      </c>
      <c r="EP94" s="102">
        <v>0</v>
      </c>
      <c r="EQ94" s="102">
        <v>0</v>
      </c>
      <c r="ER94" s="100">
        <v>0</v>
      </c>
      <c r="ES94" s="100">
        <v>0</v>
      </c>
      <c r="ET94" s="100">
        <v>0</v>
      </c>
      <c r="EU94" s="100">
        <v>0</v>
      </c>
      <c r="EV94" s="100">
        <v>0</v>
      </c>
      <c r="EW94" s="102">
        <v>0</v>
      </c>
      <c r="EX94" s="100">
        <v>0</v>
      </c>
      <c r="EY94" s="100">
        <v>0</v>
      </c>
      <c r="EZ94" s="110">
        <v>0</v>
      </c>
      <c r="FA94" s="100">
        <v>0</v>
      </c>
      <c r="FB94" s="100">
        <v>0.27</v>
      </c>
      <c r="FC94" s="100">
        <v>0</v>
      </c>
      <c r="FD94" s="100">
        <v>0</v>
      </c>
      <c r="FE94" s="102">
        <v>0</v>
      </c>
      <c r="FF94" s="100">
        <v>0</v>
      </c>
      <c r="FG94" s="100">
        <v>0</v>
      </c>
      <c r="FH94" s="110">
        <v>0</v>
      </c>
      <c r="FI94" s="100">
        <v>0.73</v>
      </c>
      <c r="FJ94" s="100">
        <v>0</v>
      </c>
      <c r="FK94" s="100">
        <v>0</v>
      </c>
      <c r="FL94" s="100">
        <v>0</v>
      </c>
      <c r="FM94" s="100">
        <v>0</v>
      </c>
      <c r="FN94" s="110">
        <v>0</v>
      </c>
      <c r="FO94" s="100">
        <v>0</v>
      </c>
      <c r="FP94" s="100">
        <v>0</v>
      </c>
      <c r="FQ94" s="102">
        <v>0</v>
      </c>
      <c r="FR94" s="100">
        <v>0</v>
      </c>
      <c r="FS94" s="100">
        <v>0</v>
      </c>
      <c r="FT94" s="100">
        <v>0</v>
      </c>
      <c r="FU94" s="100">
        <v>0</v>
      </c>
      <c r="FV94" s="100">
        <v>0</v>
      </c>
      <c r="FW94" s="100">
        <v>0</v>
      </c>
      <c r="FX94" s="100">
        <v>0</v>
      </c>
      <c r="FY94" s="100">
        <v>0</v>
      </c>
      <c r="FZ94" s="100">
        <v>0</v>
      </c>
      <c r="GA94" s="100">
        <v>0</v>
      </c>
      <c r="GB94" s="100">
        <v>0</v>
      </c>
      <c r="GC94" s="100">
        <v>0</v>
      </c>
      <c r="GD94" s="100">
        <v>0</v>
      </c>
      <c r="GE94" s="100">
        <v>0</v>
      </c>
      <c r="GF94" s="100">
        <v>0</v>
      </c>
      <c r="GG94" s="100">
        <v>0</v>
      </c>
      <c r="GH94" s="100">
        <v>0</v>
      </c>
      <c r="GI94" s="100">
        <v>0</v>
      </c>
      <c r="GJ94" s="100">
        <v>0</v>
      </c>
      <c r="GK94" s="100">
        <v>0</v>
      </c>
      <c r="GL94" s="100">
        <v>0</v>
      </c>
      <c r="GM94" s="100">
        <v>0</v>
      </c>
      <c r="GN94" s="100">
        <v>0</v>
      </c>
      <c r="GO94" s="100">
        <v>0</v>
      </c>
      <c r="GP94" s="100">
        <v>0</v>
      </c>
      <c r="GQ94" s="110">
        <v>0</v>
      </c>
      <c r="GR94" s="100">
        <v>0</v>
      </c>
      <c r="GS94" s="100">
        <v>0</v>
      </c>
      <c r="GT94" s="102">
        <v>0</v>
      </c>
      <c r="GU94" s="110">
        <f t="shared" si="1"/>
        <v>1</v>
      </c>
    </row>
    <row r="95" spans="1:203">
      <c r="A95" s="107">
        <v>93</v>
      </c>
      <c r="B95" s="108" t="s">
        <v>367</v>
      </c>
      <c r="C95" s="100">
        <v>0</v>
      </c>
      <c r="D95" s="100">
        <v>0</v>
      </c>
      <c r="E95" s="100">
        <v>0</v>
      </c>
      <c r="F95" s="100">
        <v>0</v>
      </c>
      <c r="G95" s="100">
        <v>0</v>
      </c>
      <c r="H95" s="102">
        <v>0</v>
      </c>
      <c r="I95" s="100">
        <v>0</v>
      </c>
      <c r="J95" s="100">
        <v>0</v>
      </c>
      <c r="K95" s="102">
        <v>0</v>
      </c>
      <c r="L95" s="102">
        <v>0</v>
      </c>
      <c r="M95" s="100">
        <v>0</v>
      </c>
      <c r="N95" s="100">
        <v>0</v>
      </c>
      <c r="O95" s="100">
        <v>0</v>
      </c>
      <c r="P95" s="100">
        <v>0</v>
      </c>
      <c r="Q95" s="102">
        <v>0</v>
      </c>
      <c r="R95" s="102">
        <v>0</v>
      </c>
      <c r="S95" s="102">
        <v>0</v>
      </c>
      <c r="T95" s="100">
        <v>0</v>
      </c>
      <c r="U95" s="100">
        <v>0</v>
      </c>
      <c r="V95" s="102">
        <v>0</v>
      </c>
      <c r="W95" s="100">
        <v>0</v>
      </c>
      <c r="X95" s="100">
        <v>0</v>
      </c>
      <c r="Y95" s="102">
        <v>0</v>
      </c>
      <c r="Z95" s="100">
        <v>0</v>
      </c>
      <c r="AA95" s="102">
        <v>0</v>
      </c>
      <c r="AB95" s="102">
        <v>0</v>
      </c>
      <c r="AC95" s="100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2">
        <v>0</v>
      </c>
      <c r="AO95" s="102">
        <v>0</v>
      </c>
      <c r="AP95" s="102">
        <v>0</v>
      </c>
      <c r="AQ95" s="102">
        <v>0</v>
      </c>
      <c r="AR95" s="100">
        <v>0</v>
      </c>
      <c r="AS95" s="100">
        <v>0</v>
      </c>
      <c r="AT95" s="100">
        <v>0</v>
      </c>
      <c r="AU95" s="100">
        <v>0</v>
      </c>
      <c r="AV95" s="100">
        <v>0</v>
      </c>
      <c r="AW95" s="100">
        <v>0</v>
      </c>
      <c r="AX95" s="100">
        <v>0</v>
      </c>
      <c r="AY95" s="100">
        <v>0</v>
      </c>
      <c r="AZ95" s="100">
        <v>0</v>
      </c>
      <c r="BA95" s="110">
        <v>0</v>
      </c>
      <c r="BB95" s="100">
        <v>0</v>
      </c>
      <c r="BC95" s="100">
        <v>0</v>
      </c>
      <c r="BD95" s="100">
        <v>0</v>
      </c>
      <c r="BE95" s="110">
        <v>0</v>
      </c>
      <c r="BF95" s="110">
        <v>0</v>
      </c>
      <c r="BG95" s="100">
        <v>0</v>
      </c>
      <c r="BH95" s="100">
        <v>0</v>
      </c>
      <c r="BI95" s="102">
        <v>0</v>
      </c>
      <c r="BJ95" s="102">
        <v>0</v>
      </c>
      <c r="BK95" s="102">
        <v>0</v>
      </c>
      <c r="BL95" s="100">
        <v>0</v>
      </c>
      <c r="BM95" s="100">
        <v>0</v>
      </c>
      <c r="BN95" s="100">
        <v>0</v>
      </c>
      <c r="BO95" s="102">
        <v>0</v>
      </c>
      <c r="BP95" s="102">
        <v>0</v>
      </c>
      <c r="BQ95" s="110">
        <v>0</v>
      </c>
      <c r="BR95" s="100">
        <v>0</v>
      </c>
      <c r="BS95" s="102">
        <v>0</v>
      </c>
      <c r="BT95" s="100">
        <v>0</v>
      </c>
      <c r="BU95" s="100">
        <v>0</v>
      </c>
      <c r="BV95" s="110">
        <v>0</v>
      </c>
      <c r="BW95" s="102">
        <v>0</v>
      </c>
      <c r="BX95" s="102">
        <v>0</v>
      </c>
      <c r="BY95" s="100">
        <v>0</v>
      </c>
      <c r="BZ95" s="102">
        <v>0</v>
      </c>
      <c r="CA95" s="102">
        <v>0</v>
      </c>
      <c r="CB95" s="102">
        <v>0</v>
      </c>
      <c r="CC95" s="102">
        <v>0</v>
      </c>
      <c r="CD95" s="100">
        <v>0</v>
      </c>
      <c r="CE95" s="102">
        <v>0</v>
      </c>
      <c r="CF95" s="102">
        <v>0</v>
      </c>
      <c r="CG95" s="102">
        <v>0</v>
      </c>
      <c r="CH95" s="102">
        <v>0</v>
      </c>
      <c r="CI95" s="102">
        <v>0</v>
      </c>
      <c r="CJ95" s="102">
        <v>0</v>
      </c>
      <c r="CK95" s="102">
        <v>0</v>
      </c>
      <c r="CL95" s="100">
        <v>0</v>
      </c>
      <c r="CM95" s="100">
        <v>0</v>
      </c>
      <c r="CN95" s="110">
        <v>0</v>
      </c>
      <c r="CO95" s="102">
        <v>0</v>
      </c>
      <c r="CP95" s="102">
        <v>0</v>
      </c>
      <c r="CQ95" s="100">
        <v>0</v>
      </c>
      <c r="CR95" s="100">
        <v>0</v>
      </c>
      <c r="CS95" s="102">
        <v>0</v>
      </c>
      <c r="CT95" s="100">
        <v>0</v>
      </c>
      <c r="CU95" s="102">
        <v>0</v>
      </c>
      <c r="CV95" s="102">
        <v>0</v>
      </c>
      <c r="CW95" s="100">
        <v>0</v>
      </c>
      <c r="CX95" s="100">
        <v>0</v>
      </c>
      <c r="CY95" s="100">
        <v>0</v>
      </c>
      <c r="CZ95" s="102">
        <v>0</v>
      </c>
      <c r="DA95" s="100">
        <v>0</v>
      </c>
      <c r="DB95" s="100">
        <v>0</v>
      </c>
      <c r="DC95" s="102">
        <v>0</v>
      </c>
      <c r="DD95" s="100">
        <v>0</v>
      </c>
      <c r="DE95" s="102">
        <v>0</v>
      </c>
      <c r="DF95" s="100">
        <v>0</v>
      </c>
      <c r="DG95" s="102">
        <v>0</v>
      </c>
      <c r="DH95" s="102">
        <v>0</v>
      </c>
      <c r="DI95" s="102">
        <v>0</v>
      </c>
      <c r="DJ95" s="102">
        <v>0</v>
      </c>
      <c r="DK95" s="102">
        <v>0</v>
      </c>
      <c r="DL95" s="100">
        <v>0</v>
      </c>
      <c r="DM95" s="102">
        <v>0</v>
      </c>
      <c r="DN95" s="100">
        <v>0</v>
      </c>
      <c r="DO95" s="100">
        <v>0</v>
      </c>
      <c r="DP95" s="100">
        <v>0</v>
      </c>
      <c r="DQ95" s="100">
        <v>0</v>
      </c>
      <c r="DR95" s="100">
        <v>0</v>
      </c>
      <c r="DS95" s="110">
        <v>0</v>
      </c>
      <c r="DT95" s="100">
        <v>0</v>
      </c>
      <c r="DU95" s="110">
        <v>0</v>
      </c>
      <c r="DV95" s="100">
        <v>0</v>
      </c>
      <c r="DW95" s="110">
        <v>0</v>
      </c>
      <c r="DX95" s="102">
        <v>0</v>
      </c>
      <c r="DY95" s="102">
        <v>0</v>
      </c>
      <c r="DZ95" s="110">
        <v>0</v>
      </c>
      <c r="EA95" s="110">
        <v>0</v>
      </c>
      <c r="EB95" s="100">
        <v>0</v>
      </c>
      <c r="EC95" s="100">
        <v>0</v>
      </c>
      <c r="ED95" s="100">
        <v>0</v>
      </c>
      <c r="EE95" s="100">
        <v>0</v>
      </c>
      <c r="EF95" s="100">
        <v>0</v>
      </c>
      <c r="EG95" s="100">
        <v>0</v>
      </c>
      <c r="EH95" s="102">
        <v>0</v>
      </c>
      <c r="EI95" s="100">
        <v>0</v>
      </c>
      <c r="EJ95" s="100">
        <v>0</v>
      </c>
      <c r="EK95" s="100">
        <v>0</v>
      </c>
      <c r="EL95" s="100">
        <v>0</v>
      </c>
      <c r="EM95" s="110">
        <v>0</v>
      </c>
      <c r="EN95" s="102">
        <v>0</v>
      </c>
      <c r="EO95" s="102">
        <v>0</v>
      </c>
      <c r="EP95" s="102">
        <v>0</v>
      </c>
      <c r="EQ95" s="102">
        <v>0</v>
      </c>
      <c r="ER95" s="100">
        <v>0</v>
      </c>
      <c r="ES95" s="100">
        <v>0</v>
      </c>
      <c r="ET95" s="100">
        <v>0</v>
      </c>
      <c r="EU95" s="100">
        <v>0</v>
      </c>
      <c r="EV95" s="100">
        <v>0</v>
      </c>
      <c r="EW95" s="102">
        <v>0</v>
      </c>
      <c r="EX95" s="100">
        <v>0</v>
      </c>
      <c r="EY95" s="100">
        <v>0</v>
      </c>
      <c r="EZ95" s="110">
        <v>0</v>
      </c>
      <c r="FA95" s="100">
        <v>0</v>
      </c>
      <c r="FB95" s="100">
        <v>0</v>
      </c>
      <c r="FC95" s="100">
        <v>0</v>
      </c>
      <c r="FD95" s="100">
        <v>0</v>
      </c>
      <c r="FE95" s="102">
        <v>0</v>
      </c>
      <c r="FF95" s="100">
        <v>0</v>
      </c>
      <c r="FG95" s="100">
        <v>0</v>
      </c>
      <c r="FH95" s="110">
        <v>0</v>
      </c>
      <c r="FI95" s="100">
        <v>0</v>
      </c>
      <c r="FJ95" s="100">
        <v>0</v>
      </c>
      <c r="FK95" s="100">
        <v>0</v>
      </c>
      <c r="FL95" s="100">
        <v>0</v>
      </c>
      <c r="FM95" s="100">
        <v>0</v>
      </c>
      <c r="FN95" s="110">
        <v>0</v>
      </c>
      <c r="FO95" s="100">
        <v>0</v>
      </c>
      <c r="FP95" s="100">
        <v>0</v>
      </c>
      <c r="FQ95" s="102">
        <v>0</v>
      </c>
      <c r="FR95" s="100">
        <v>0</v>
      </c>
      <c r="FS95" s="100">
        <v>0</v>
      </c>
      <c r="FT95" s="100">
        <v>1</v>
      </c>
      <c r="FU95" s="100">
        <v>0</v>
      </c>
      <c r="FV95" s="100">
        <v>0</v>
      </c>
      <c r="FW95" s="100">
        <v>0</v>
      </c>
      <c r="FX95" s="100">
        <v>0</v>
      </c>
      <c r="FY95" s="100">
        <v>0</v>
      </c>
      <c r="FZ95" s="100">
        <v>0</v>
      </c>
      <c r="GA95" s="100">
        <v>0</v>
      </c>
      <c r="GB95" s="100">
        <v>0</v>
      </c>
      <c r="GC95" s="100">
        <v>0</v>
      </c>
      <c r="GD95" s="100">
        <v>0</v>
      </c>
      <c r="GE95" s="100">
        <v>0</v>
      </c>
      <c r="GF95" s="100">
        <v>0</v>
      </c>
      <c r="GG95" s="100">
        <v>0</v>
      </c>
      <c r="GH95" s="100">
        <v>0</v>
      </c>
      <c r="GI95" s="100">
        <v>0</v>
      </c>
      <c r="GJ95" s="100">
        <v>0</v>
      </c>
      <c r="GK95" s="100">
        <v>0</v>
      </c>
      <c r="GL95" s="100">
        <v>0</v>
      </c>
      <c r="GM95" s="100">
        <v>0</v>
      </c>
      <c r="GN95" s="100">
        <v>0</v>
      </c>
      <c r="GO95" s="100">
        <v>0</v>
      </c>
      <c r="GP95" s="100">
        <v>0</v>
      </c>
      <c r="GQ95" s="110">
        <v>0</v>
      </c>
      <c r="GR95" s="100">
        <v>0</v>
      </c>
      <c r="GS95" s="100">
        <v>0</v>
      </c>
      <c r="GT95" s="102">
        <v>0</v>
      </c>
      <c r="GU95" s="110">
        <f t="shared" si="1"/>
        <v>1</v>
      </c>
    </row>
    <row r="96" spans="1:203">
      <c r="A96" s="107">
        <v>94</v>
      </c>
      <c r="B96" s="108" t="s">
        <v>368</v>
      </c>
      <c r="C96" s="100">
        <v>0</v>
      </c>
      <c r="D96" s="100">
        <v>0</v>
      </c>
      <c r="E96" s="100">
        <v>0</v>
      </c>
      <c r="F96" s="100">
        <v>0</v>
      </c>
      <c r="G96" s="100">
        <v>0</v>
      </c>
      <c r="H96" s="102">
        <v>0</v>
      </c>
      <c r="I96" s="100">
        <v>0</v>
      </c>
      <c r="J96" s="100">
        <v>0</v>
      </c>
      <c r="K96" s="102">
        <v>0</v>
      </c>
      <c r="L96" s="102">
        <v>0</v>
      </c>
      <c r="M96" s="100">
        <v>0</v>
      </c>
      <c r="N96" s="100">
        <v>0</v>
      </c>
      <c r="O96" s="100">
        <v>0</v>
      </c>
      <c r="P96" s="100">
        <v>0</v>
      </c>
      <c r="Q96" s="102">
        <v>0</v>
      </c>
      <c r="R96" s="102">
        <v>0</v>
      </c>
      <c r="S96" s="102">
        <v>0</v>
      </c>
      <c r="T96" s="100">
        <v>0</v>
      </c>
      <c r="U96" s="100">
        <v>0</v>
      </c>
      <c r="V96" s="102">
        <v>0</v>
      </c>
      <c r="W96" s="100">
        <v>0</v>
      </c>
      <c r="X96" s="100">
        <v>0</v>
      </c>
      <c r="Y96" s="102">
        <v>0</v>
      </c>
      <c r="Z96" s="100">
        <v>0</v>
      </c>
      <c r="AA96" s="102">
        <v>0</v>
      </c>
      <c r="AB96" s="102">
        <v>0</v>
      </c>
      <c r="AC96" s="100">
        <v>0</v>
      </c>
      <c r="AD96" s="102">
        <v>0</v>
      </c>
      <c r="AE96" s="102">
        <v>0</v>
      </c>
      <c r="AF96" s="102">
        <v>0</v>
      </c>
      <c r="AG96" s="102">
        <v>0</v>
      </c>
      <c r="AH96" s="102">
        <v>0</v>
      </c>
      <c r="AI96" s="102">
        <v>0</v>
      </c>
      <c r="AJ96" s="102">
        <v>0</v>
      </c>
      <c r="AK96" s="102">
        <v>0</v>
      </c>
      <c r="AL96" s="102">
        <v>0</v>
      </c>
      <c r="AM96" s="102">
        <v>0</v>
      </c>
      <c r="AN96" s="102">
        <v>0</v>
      </c>
      <c r="AO96" s="102">
        <v>0</v>
      </c>
      <c r="AP96" s="102">
        <v>0</v>
      </c>
      <c r="AQ96" s="102">
        <v>0</v>
      </c>
      <c r="AR96" s="100">
        <v>0</v>
      </c>
      <c r="AS96" s="100">
        <v>0</v>
      </c>
      <c r="AT96" s="100">
        <v>0</v>
      </c>
      <c r="AU96" s="100">
        <v>0</v>
      </c>
      <c r="AV96" s="100">
        <v>0</v>
      </c>
      <c r="AW96" s="100">
        <v>0</v>
      </c>
      <c r="AX96" s="100">
        <v>0</v>
      </c>
      <c r="AY96" s="100">
        <v>0</v>
      </c>
      <c r="AZ96" s="100">
        <v>0</v>
      </c>
      <c r="BA96" s="110">
        <v>0</v>
      </c>
      <c r="BB96" s="100">
        <v>0</v>
      </c>
      <c r="BC96" s="100">
        <v>0</v>
      </c>
      <c r="BD96" s="100">
        <v>0</v>
      </c>
      <c r="BE96" s="110">
        <v>0</v>
      </c>
      <c r="BF96" s="110">
        <v>0</v>
      </c>
      <c r="BG96" s="100">
        <v>0</v>
      </c>
      <c r="BH96" s="100">
        <v>0</v>
      </c>
      <c r="BI96" s="102">
        <v>0</v>
      </c>
      <c r="BJ96" s="102">
        <v>0</v>
      </c>
      <c r="BK96" s="102">
        <v>0</v>
      </c>
      <c r="BL96" s="100">
        <v>0</v>
      </c>
      <c r="BM96" s="100">
        <v>0</v>
      </c>
      <c r="BN96" s="100">
        <v>0</v>
      </c>
      <c r="BO96" s="102">
        <v>0</v>
      </c>
      <c r="BP96" s="102">
        <v>0</v>
      </c>
      <c r="BQ96" s="110">
        <v>0</v>
      </c>
      <c r="BR96" s="100">
        <v>0</v>
      </c>
      <c r="BS96" s="102">
        <v>0</v>
      </c>
      <c r="BT96" s="100">
        <v>0</v>
      </c>
      <c r="BU96" s="100">
        <v>0</v>
      </c>
      <c r="BV96" s="110">
        <v>0</v>
      </c>
      <c r="BW96" s="102">
        <v>0</v>
      </c>
      <c r="BX96" s="102">
        <v>0</v>
      </c>
      <c r="BY96" s="100">
        <v>0</v>
      </c>
      <c r="BZ96" s="102">
        <v>0</v>
      </c>
      <c r="CA96" s="102">
        <v>0</v>
      </c>
      <c r="CB96" s="102">
        <v>0</v>
      </c>
      <c r="CC96" s="102">
        <v>0</v>
      </c>
      <c r="CD96" s="100">
        <v>0</v>
      </c>
      <c r="CE96" s="102">
        <v>0</v>
      </c>
      <c r="CF96" s="102">
        <v>0</v>
      </c>
      <c r="CG96" s="102">
        <v>0</v>
      </c>
      <c r="CH96" s="102">
        <v>0</v>
      </c>
      <c r="CI96" s="102">
        <v>0</v>
      </c>
      <c r="CJ96" s="102">
        <v>0</v>
      </c>
      <c r="CK96" s="102">
        <v>0</v>
      </c>
      <c r="CL96" s="100">
        <v>0</v>
      </c>
      <c r="CM96" s="100">
        <v>0</v>
      </c>
      <c r="CN96" s="110">
        <v>0</v>
      </c>
      <c r="CO96" s="102">
        <v>0</v>
      </c>
      <c r="CP96" s="102">
        <v>0</v>
      </c>
      <c r="CQ96" s="100">
        <v>0</v>
      </c>
      <c r="CR96" s="100">
        <v>0</v>
      </c>
      <c r="CS96" s="102">
        <v>0</v>
      </c>
      <c r="CT96" s="100">
        <v>0</v>
      </c>
      <c r="CU96" s="102">
        <v>0</v>
      </c>
      <c r="CV96" s="102">
        <v>0</v>
      </c>
      <c r="CW96" s="100">
        <v>0</v>
      </c>
      <c r="CX96" s="100">
        <v>0</v>
      </c>
      <c r="CY96" s="100">
        <v>0</v>
      </c>
      <c r="CZ96" s="102">
        <v>0</v>
      </c>
      <c r="DA96" s="100">
        <v>0</v>
      </c>
      <c r="DB96" s="100">
        <v>0</v>
      </c>
      <c r="DC96" s="102">
        <v>0</v>
      </c>
      <c r="DD96" s="100">
        <v>0</v>
      </c>
      <c r="DE96" s="102">
        <v>0</v>
      </c>
      <c r="DF96" s="100">
        <v>0</v>
      </c>
      <c r="DG96" s="102">
        <v>0</v>
      </c>
      <c r="DH96" s="102">
        <v>0</v>
      </c>
      <c r="DI96" s="102">
        <v>0</v>
      </c>
      <c r="DJ96" s="102">
        <v>0</v>
      </c>
      <c r="DK96" s="102">
        <v>0</v>
      </c>
      <c r="DL96" s="100">
        <v>0</v>
      </c>
      <c r="DM96" s="102">
        <v>0</v>
      </c>
      <c r="DN96" s="100">
        <v>0</v>
      </c>
      <c r="DO96" s="100">
        <v>0</v>
      </c>
      <c r="DP96" s="100">
        <v>0</v>
      </c>
      <c r="DQ96" s="100">
        <v>0</v>
      </c>
      <c r="DR96" s="100">
        <v>0</v>
      </c>
      <c r="DS96" s="110">
        <v>0</v>
      </c>
      <c r="DT96" s="100">
        <v>0</v>
      </c>
      <c r="DU96" s="110">
        <v>0</v>
      </c>
      <c r="DV96" s="100">
        <v>0</v>
      </c>
      <c r="DW96" s="110">
        <v>0</v>
      </c>
      <c r="DX96" s="102">
        <v>0</v>
      </c>
      <c r="DY96" s="102">
        <v>0</v>
      </c>
      <c r="DZ96" s="110">
        <v>0</v>
      </c>
      <c r="EA96" s="110">
        <v>0</v>
      </c>
      <c r="EB96" s="100">
        <v>0</v>
      </c>
      <c r="EC96" s="100">
        <v>0</v>
      </c>
      <c r="ED96" s="100">
        <v>0</v>
      </c>
      <c r="EE96" s="100">
        <v>0</v>
      </c>
      <c r="EF96" s="100">
        <v>0</v>
      </c>
      <c r="EG96" s="100">
        <v>0</v>
      </c>
      <c r="EH96" s="102">
        <v>0</v>
      </c>
      <c r="EI96" s="100">
        <v>0</v>
      </c>
      <c r="EJ96" s="100">
        <v>0</v>
      </c>
      <c r="EK96" s="100">
        <v>0</v>
      </c>
      <c r="EL96" s="100">
        <v>0</v>
      </c>
      <c r="EM96" s="110">
        <v>0</v>
      </c>
      <c r="EN96" s="102">
        <v>0</v>
      </c>
      <c r="EO96" s="102">
        <v>0</v>
      </c>
      <c r="EP96" s="102">
        <v>0</v>
      </c>
      <c r="EQ96" s="102">
        <v>0</v>
      </c>
      <c r="ER96" s="100">
        <v>0</v>
      </c>
      <c r="ES96" s="100">
        <v>0</v>
      </c>
      <c r="ET96" s="100">
        <v>0</v>
      </c>
      <c r="EU96" s="100">
        <v>0</v>
      </c>
      <c r="EV96" s="100">
        <v>0</v>
      </c>
      <c r="EW96" s="102">
        <v>0</v>
      </c>
      <c r="EX96" s="100">
        <v>0</v>
      </c>
      <c r="EY96" s="100">
        <v>0</v>
      </c>
      <c r="EZ96" s="110">
        <v>0</v>
      </c>
      <c r="FA96" s="100">
        <v>0</v>
      </c>
      <c r="FB96" s="110">
        <v>1</v>
      </c>
      <c r="FC96" s="100">
        <v>0</v>
      </c>
      <c r="FD96" s="100">
        <v>0</v>
      </c>
      <c r="FE96" s="102">
        <v>0</v>
      </c>
      <c r="FF96" s="100">
        <v>0</v>
      </c>
      <c r="FG96" s="100">
        <v>0</v>
      </c>
      <c r="FH96" s="110">
        <v>0</v>
      </c>
      <c r="FI96" s="100">
        <v>0</v>
      </c>
      <c r="FJ96" s="100">
        <v>0</v>
      </c>
      <c r="FK96" s="100">
        <v>0</v>
      </c>
      <c r="FL96" s="100">
        <v>0</v>
      </c>
      <c r="FM96" s="100">
        <v>0</v>
      </c>
      <c r="FN96" s="110">
        <v>0</v>
      </c>
      <c r="FO96" s="100">
        <v>0</v>
      </c>
      <c r="FP96" s="100">
        <v>0</v>
      </c>
      <c r="FQ96" s="102">
        <v>0</v>
      </c>
      <c r="FR96" s="100">
        <v>0</v>
      </c>
      <c r="FS96" s="100">
        <v>0</v>
      </c>
      <c r="FT96" s="100">
        <v>0</v>
      </c>
      <c r="FU96" s="100">
        <v>0</v>
      </c>
      <c r="FV96" s="100">
        <v>0</v>
      </c>
      <c r="FW96" s="100">
        <v>0</v>
      </c>
      <c r="FX96" s="100">
        <v>0</v>
      </c>
      <c r="FY96" s="100">
        <v>0</v>
      </c>
      <c r="FZ96" s="100">
        <v>0</v>
      </c>
      <c r="GA96" s="100">
        <v>0</v>
      </c>
      <c r="GB96" s="100">
        <v>0</v>
      </c>
      <c r="GC96" s="100">
        <v>0</v>
      </c>
      <c r="GD96" s="100">
        <v>0</v>
      </c>
      <c r="GE96" s="100">
        <v>0</v>
      </c>
      <c r="GF96" s="100">
        <v>0</v>
      </c>
      <c r="GG96" s="100">
        <v>0</v>
      </c>
      <c r="GH96" s="100">
        <v>0</v>
      </c>
      <c r="GI96" s="100">
        <v>0</v>
      </c>
      <c r="GJ96" s="100">
        <v>0</v>
      </c>
      <c r="GK96" s="100">
        <v>0</v>
      </c>
      <c r="GL96" s="100">
        <v>0</v>
      </c>
      <c r="GM96" s="100">
        <v>0</v>
      </c>
      <c r="GN96" s="100">
        <v>0</v>
      </c>
      <c r="GO96" s="100">
        <v>0</v>
      </c>
      <c r="GP96" s="100">
        <v>0</v>
      </c>
      <c r="GQ96" s="110">
        <v>0</v>
      </c>
      <c r="GR96" s="100">
        <v>0</v>
      </c>
      <c r="GS96" s="100">
        <v>0</v>
      </c>
      <c r="GT96" s="102">
        <v>0</v>
      </c>
      <c r="GU96" s="110">
        <f t="shared" si="1"/>
        <v>1</v>
      </c>
    </row>
    <row r="97" spans="1:203">
      <c r="A97" s="107">
        <v>95</v>
      </c>
      <c r="B97" s="108" t="s">
        <v>303</v>
      </c>
      <c r="C97" s="100">
        <v>0</v>
      </c>
      <c r="D97" s="100">
        <v>0</v>
      </c>
      <c r="E97" s="100">
        <v>0</v>
      </c>
      <c r="F97" s="100">
        <v>0</v>
      </c>
      <c r="G97" s="100">
        <v>0</v>
      </c>
      <c r="H97" s="102">
        <v>0</v>
      </c>
      <c r="I97" s="100">
        <v>0</v>
      </c>
      <c r="J97" s="100">
        <v>0</v>
      </c>
      <c r="K97" s="102">
        <v>0</v>
      </c>
      <c r="L97" s="102">
        <v>0</v>
      </c>
      <c r="M97" s="100">
        <v>0</v>
      </c>
      <c r="N97" s="100">
        <v>0</v>
      </c>
      <c r="O97" s="100">
        <v>0</v>
      </c>
      <c r="P97" s="100">
        <v>0</v>
      </c>
      <c r="Q97" s="102">
        <v>0</v>
      </c>
      <c r="R97" s="102">
        <v>0</v>
      </c>
      <c r="S97" s="102">
        <v>0</v>
      </c>
      <c r="T97" s="100">
        <v>0</v>
      </c>
      <c r="U97" s="100">
        <v>0</v>
      </c>
      <c r="V97" s="102">
        <v>0</v>
      </c>
      <c r="W97" s="100">
        <v>0</v>
      </c>
      <c r="X97" s="100">
        <v>0</v>
      </c>
      <c r="Y97" s="102">
        <v>0</v>
      </c>
      <c r="Z97" s="100">
        <v>0</v>
      </c>
      <c r="AA97" s="102">
        <v>0</v>
      </c>
      <c r="AB97" s="102">
        <v>0</v>
      </c>
      <c r="AC97" s="100">
        <v>0</v>
      </c>
      <c r="AD97" s="102">
        <v>0</v>
      </c>
      <c r="AE97" s="102">
        <v>0</v>
      </c>
      <c r="AF97" s="102">
        <v>0</v>
      </c>
      <c r="AG97" s="102">
        <v>0</v>
      </c>
      <c r="AH97" s="102">
        <v>0</v>
      </c>
      <c r="AI97" s="102">
        <v>0</v>
      </c>
      <c r="AJ97" s="102">
        <v>0</v>
      </c>
      <c r="AK97" s="102">
        <v>0</v>
      </c>
      <c r="AL97" s="102">
        <v>0</v>
      </c>
      <c r="AM97" s="102">
        <v>0</v>
      </c>
      <c r="AN97" s="102">
        <v>0</v>
      </c>
      <c r="AO97" s="102">
        <v>0</v>
      </c>
      <c r="AP97" s="102">
        <v>0</v>
      </c>
      <c r="AQ97" s="102">
        <v>0</v>
      </c>
      <c r="AR97" s="100">
        <v>0</v>
      </c>
      <c r="AS97" s="100">
        <v>0</v>
      </c>
      <c r="AT97" s="100">
        <v>0</v>
      </c>
      <c r="AU97" s="100">
        <v>0</v>
      </c>
      <c r="AV97" s="100">
        <v>0</v>
      </c>
      <c r="AW97" s="100">
        <v>0</v>
      </c>
      <c r="AX97" s="100">
        <v>0</v>
      </c>
      <c r="AY97" s="100">
        <v>0</v>
      </c>
      <c r="AZ97" s="100">
        <v>0</v>
      </c>
      <c r="BA97" s="110">
        <v>0</v>
      </c>
      <c r="BB97" s="100">
        <v>0</v>
      </c>
      <c r="BC97" s="100">
        <v>0</v>
      </c>
      <c r="BD97" s="100">
        <v>0</v>
      </c>
      <c r="BE97" s="110">
        <v>0</v>
      </c>
      <c r="BF97" s="110">
        <v>0</v>
      </c>
      <c r="BG97" s="100">
        <v>0</v>
      </c>
      <c r="BH97" s="100">
        <v>0</v>
      </c>
      <c r="BI97" s="102">
        <v>0</v>
      </c>
      <c r="BJ97" s="102">
        <v>0</v>
      </c>
      <c r="BK97" s="102">
        <v>0</v>
      </c>
      <c r="BL97" s="100">
        <v>0</v>
      </c>
      <c r="BM97" s="100">
        <v>0</v>
      </c>
      <c r="BN97" s="100">
        <v>0</v>
      </c>
      <c r="BO97" s="102">
        <v>0</v>
      </c>
      <c r="BP97" s="102">
        <v>0</v>
      </c>
      <c r="BQ97" s="110">
        <v>0</v>
      </c>
      <c r="BR97" s="100">
        <v>0</v>
      </c>
      <c r="BS97" s="102">
        <v>0</v>
      </c>
      <c r="BT97" s="100">
        <v>0</v>
      </c>
      <c r="BU97" s="100">
        <v>0</v>
      </c>
      <c r="BV97" s="110">
        <v>0</v>
      </c>
      <c r="BW97" s="102">
        <v>0</v>
      </c>
      <c r="BX97" s="102">
        <v>0</v>
      </c>
      <c r="BY97" s="100">
        <v>0</v>
      </c>
      <c r="BZ97" s="102">
        <v>0</v>
      </c>
      <c r="CA97" s="102">
        <v>0</v>
      </c>
      <c r="CB97" s="102">
        <v>0</v>
      </c>
      <c r="CC97" s="102">
        <v>0</v>
      </c>
      <c r="CD97" s="100">
        <v>0</v>
      </c>
      <c r="CE97" s="102">
        <v>0</v>
      </c>
      <c r="CF97" s="102">
        <v>0</v>
      </c>
      <c r="CG97" s="102">
        <v>0</v>
      </c>
      <c r="CH97" s="102">
        <v>0</v>
      </c>
      <c r="CI97" s="102">
        <v>0</v>
      </c>
      <c r="CJ97" s="102">
        <v>0</v>
      </c>
      <c r="CK97" s="102">
        <v>0</v>
      </c>
      <c r="CL97" s="100">
        <v>0</v>
      </c>
      <c r="CM97" s="100">
        <v>0</v>
      </c>
      <c r="CN97" s="110">
        <v>0</v>
      </c>
      <c r="CO97" s="102">
        <v>0</v>
      </c>
      <c r="CP97" s="102">
        <v>0</v>
      </c>
      <c r="CQ97" s="100">
        <v>0</v>
      </c>
      <c r="CR97" s="100">
        <v>0</v>
      </c>
      <c r="CS97" s="102">
        <v>0</v>
      </c>
      <c r="CT97" s="100">
        <v>0</v>
      </c>
      <c r="CU97" s="102">
        <v>0</v>
      </c>
      <c r="CV97" s="102">
        <v>0</v>
      </c>
      <c r="CW97" s="100">
        <v>0</v>
      </c>
      <c r="CX97" s="100">
        <v>0</v>
      </c>
      <c r="CY97" s="100">
        <v>0</v>
      </c>
      <c r="CZ97" s="102">
        <v>0</v>
      </c>
      <c r="DA97" s="100">
        <v>0</v>
      </c>
      <c r="DB97" s="100">
        <v>0</v>
      </c>
      <c r="DC97" s="102">
        <v>0</v>
      </c>
      <c r="DD97" s="100">
        <v>0</v>
      </c>
      <c r="DE97" s="102">
        <v>0</v>
      </c>
      <c r="DF97" s="100">
        <v>0</v>
      </c>
      <c r="DG97" s="102">
        <v>0</v>
      </c>
      <c r="DH97" s="102">
        <v>0</v>
      </c>
      <c r="DI97" s="102">
        <v>0</v>
      </c>
      <c r="DJ97" s="102">
        <v>0</v>
      </c>
      <c r="DK97" s="102">
        <v>0</v>
      </c>
      <c r="DL97" s="100">
        <v>0</v>
      </c>
      <c r="DM97" s="102">
        <v>0</v>
      </c>
      <c r="DN97" s="100">
        <v>0</v>
      </c>
      <c r="DO97" s="100">
        <v>0</v>
      </c>
      <c r="DP97" s="100">
        <v>0</v>
      </c>
      <c r="DQ97" s="100">
        <v>0</v>
      </c>
      <c r="DR97" s="100">
        <v>0</v>
      </c>
      <c r="DS97" s="110">
        <v>0</v>
      </c>
      <c r="DT97" s="100">
        <v>0</v>
      </c>
      <c r="DU97" s="110">
        <v>0</v>
      </c>
      <c r="DV97" s="100">
        <v>0</v>
      </c>
      <c r="DW97" s="110">
        <v>0</v>
      </c>
      <c r="DX97" s="102">
        <v>0</v>
      </c>
      <c r="DY97" s="102">
        <v>0</v>
      </c>
      <c r="DZ97" s="110">
        <v>0</v>
      </c>
      <c r="EA97" s="110">
        <v>0</v>
      </c>
      <c r="EB97" s="100">
        <v>0</v>
      </c>
      <c r="EC97" s="100">
        <v>0</v>
      </c>
      <c r="ED97" s="100">
        <v>0</v>
      </c>
      <c r="EE97" s="100">
        <v>0</v>
      </c>
      <c r="EF97" s="100">
        <v>0</v>
      </c>
      <c r="EG97" s="100">
        <v>0</v>
      </c>
      <c r="EH97" s="102">
        <v>0</v>
      </c>
      <c r="EI97" s="100">
        <v>0</v>
      </c>
      <c r="EJ97" s="100">
        <v>0</v>
      </c>
      <c r="EK97" s="100">
        <v>0</v>
      </c>
      <c r="EL97" s="100">
        <v>0</v>
      </c>
      <c r="EM97" s="110">
        <v>0</v>
      </c>
      <c r="EN97" s="102">
        <v>0</v>
      </c>
      <c r="EO97" s="102">
        <v>0</v>
      </c>
      <c r="EP97" s="102">
        <v>0</v>
      </c>
      <c r="EQ97" s="102">
        <v>0</v>
      </c>
      <c r="ER97" s="100">
        <v>0</v>
      </c>
      <c r="ES97" s="100">
        <v>0</v>
      </c>
      <c r="ET97" s="100">
        <v>0</v>
      </c>
      <c r="EU97" s="100">
        <v>0</v>
      </c>
      <c r="EV97" s="100">
        <v>0</v>
      </c>
      <c r="EW97" s="102">
        <v>0</v>
      </c>
      <c r="EX97" s="100">
        <v>0</v>
      </c>
      <c r="EY97" s="100">
        <v>0</v>
      </c>
      <c r="EZ97" s="110">
        <v>0</v>
      </c>
      <c r="FA97" s="100">
        <v>0</v>
      </c>
      <c r="FB97" s="110">
        <v>1</v>
      </c>
      <c r="FC97" s="100">
        <v>0</v>
      </c>
      <c r="FD97" s="100">
        <v>0</v>
      </c>
      <c r="FE97" s="102">
        <v>0</v>
      </c>
      <c r="FF97" s="100">
        <v>0</v>
      </c>
      <c r="FG97" s="100">
        <v>0</v>
      </c>
      <c r="FH97" s="110">
        <v>0</v>
      </c>
      <c r="FI97" s="100">
        <v>0</v>
      </c>
      <c r="FJ97" s="100">
        <v>0</v>
      </c>
      <c r="FK97" s="100">
        <v>0</v>
      </c>
      <c r="FL97" s="100">
        <v>0</v>
      </c>
      <c r="FM97" s="100">
        <v>0</v>
      </c>
      <c r="FN97" s="110">
        <v>0</v>
      </c>
      <c r="FO97" s="100">
        <v>0</v>
      </c>
      <c r="FP97" s="100">
        <v>0</v>
      </c>
      <c r="FQ97" s="102">
        <v>0</v>
      </c>
      <c r="FR97" s="100">
        <v>0</v>
      </c>
      <c r="FS97" s="100">
        <v>0</v>
      </c>
      <c r="FT97" s="100">
        <v>0</v>
      </c>
      <c r="FU97" s="100">
        <v>0</v>
      </c>
      <c r="FV97" s="100">
        <v>0</v>
      </c>
      <c r="FW97" s="100">
        <v>0</v>
      </c>
      <c r="FX97" s="100">
        <v>0</v>
      </c>
      <c r="FY97" s="100">
        <v>0</v>
      </c>
      <c r="FZ97" s="100">
        <v>0</v>
      </c>
      <c r="GA97" s="100">
        <v>0</v>
      </c>
      <c r="GB97" s="100">
        <v>0</v>
      </c>
      <c r="GC97" s="100">
        <v>0</v>
      </c>
      <c r="GD97" s="100">
        <v>0</v>
      </c>
      <c r="GE97" s="100">
        <v>0</v>
      </c>
      <c r="GF97" s="100">
        <v>0</v>
      </c>
      <c r="GG97" s="100">
        <v>0</v>
      </c>
      <c r="GH97" s="100">
        <v>0</v>
      </c>
      <c r="GI97" s="100">
        <v>0</v>
      </c>
      <c r="GJ97" s="100">
        <v>0</v>
      </c>
      <c r="GK97" s="100">
        <v>0</v>
      </c>
      <c r="GL97" s="100">
        <v>0</v>
      </c>
      <c r="GM97" s="100">
        <v>0</v>
      </c>
      <c r="GN97" s="100">
        <v>0</v>
      </c>
      <c r="GO97" s="100">
        <v>0</v>
      </c>
      <c r="GP97" s="100">
        <v>0</v>
      </c>
      <c r="GQ97" s="110">
        <v>0</v>
      </c>
      <c r="GR97" s="100">
        <v>0</v>
      </c>
      <c r="GS97" s="100">
        <v>0</v>
      </c>
      <c r="GT97" s="102">
        <v>0</v>
      </c>
      <c r="GU97" s="110">
        <f t="shared" si="1"/>
        <v>1</v>
      </c>
    </row>
    <row r="98" spans="1:203">
      <c r="A98" s="107">
        <v>96</v>
      </c>
      <c r="B98" s="108" t="s">
        <v>304</v>
      </c>
      <c r="C98" s="100">
        <v>0</v>
      </c>
      <c r="D98" s="100">
        <v>0</v>
      </c>
      <c r="E98" s="100">
        <v>0</v>
      </c>
      <c r="F98" s="100">
        <v>0</v>
      </c>
      <c r="G98" s="100">
        <v>0</v>
      </c>
      <c r="H98" s="102">
        <v>0</v>
      </c>
      <c r="I98" s="100">
        <v>0</v>
      </c>
      <c r="J98" s="100">
        <v>0</v>
      </c>
      <c r="K98" s="102">
        <v>0</v>
      </c>
      <c r="L98" s="102">
        <v>0</v>
      </c>
      <c r="M98" s="100">
        <v>0</v>
      </c>
      <c r="N98" s="100">
        <v>0</v>
      </c>
      <c r="O98" s="100">
        <v>0</v>
      </c>
      <c r="P98" s="100">
        <v>0</v>
      </c>
      <c r="Q98" s="102">
        <v>0</v>
      </c>
      <c r="R98" s="102">
        <v>0</v>
      </c>
      <c r="S98" s="102">
        <v>0</v>
      </c>
      <c r="T98" s="100">
        <v>0</v>
      </c>
      <c r="U98" s="100">
        <v>0</v>
      </c>
      <c r="V98" s="102">
        <v>0</v>
      </c>
      <c r="W98" s="100">
        <v>0</v>
      </c>
      <c r="X98" s="100">
        <v>0</v>
      </c>
      <c r="Y98" s="102">
        <v>0</v>
      </c>
      <c r="Z98" s="100">
        <v>0</v>
      </c>
      <c r="AA98" s="102">
        <v>0</v>
      </c>
      <c r="AB98" s="102">
        <v>0</v>
      </c>
      <c r="AC98" s="100">
        <v>0</v>
      </c>
      <c r="AD98" s="102">
        <v>0</v>
      </c>
      <c r="AE98" s="102">
        <v>0</v>
      </c>
      <c r="AF98" s="102">
        <v>0</v>
      </c>
      <c r="AG98" s="102">
        <v>0</v>
      </c>
      <c r="AH98" s="102">
        <v>0</v>
      </c>
      <c r="AI98" s="102">
        <v>0</v>
      </c>
      <c r="AJ98" s="102">
        <v>0</v>
      </c>
      <c r="AK98" s="102">
        <v>0</v>
      </c>
      <c r="AL98" s="102">
        <v>0</v>
      </c>
      <c r="AM98" s="102">
        <v>0</v>
      </c>
      <c r="AN98" s="102">
        <v>0</v>
      </c>
      <c r="AO98" s="102">
        <v>0</v>
      </c>
      <c r="AP98" s="102">
        <v>0</v>
      </c>
      <c r="AQ98" s="102">
        <v>0</v>
      </c>
      <c r="AR98" s="100">
        <v>0</v>
      </c>
      <c r="AS98" s="100">
        <v>0</v>
      </c>
      <c r="AT98" s="100">
        <v>0</v>
      </c>
      <c r="AU98" s="100">
        <v>0</v>
      </c>
      <c r="AV98" s="100">
        <v>0</v>
      </c>
      <c r="AW98" s="100">
        <v>0</v>
      </c>
      <c r="AX98" s="100">
        <v>0</v>
      </c>
      <c r="AY98" s="100">
        <v>0</v>
      </c>
      <c r="AZ98" s="100">
        <v>0</v>
      </c>
      <c r="BA98" s="110">
        <v>0</v>
      </c>
      <c r="BB98" s="100">
        <v>0</v>
      </c>
      <c r="BC98" s="100">
        <v>0</v>
      </c>
      <c r="BD98" s="100">
        <v>0</v>
      </c>
      <c r="BE98" s="110">
        <v>0</v>
      </c>
      <c r="BF98" s="110">
        <v>0</v>
      </c>
      <c r="BG98" s="100">
        <v>0</v>
      </c>
      <c r="BH98" s="100">
        <v>0</v>
      </c>
      <c r="BI98" s="102">
        <v>0</v>
      </c>
      <c r="BJ98" s="102">
        <v>0</v>
      </c>
      <c r="BK98" s="102">
        <v>0</v>
      </c>
      <c r="BL98" s="100">
        <v>0</v>
      </c>
      <c r="BM98" s="100">
        <v>0</v>
      </c>
      <c r="BN98" s="100">
        <v>0</v>
      </c>
      <c r="BO98" s="102">
        <v>0</v>
      </c>
      <c r="BP98" s="102">
        <v>0</v>
      </c>
      <c r="BQ98" s="110">
        <v>0</v>
      </c>
      <c r="BR98" s="100">
        <v>0</v>
      </c>
      <c r="BS98" s="102">
        <v>0</v>
      </c>
      <c r="BT98" s="100">
        <v>0</v>
      </c>
      <c r="BU98" s="100">
        <v>0</v>
      </c>
      <c r="BV98" s="110">
        <v>0</v>
      </c>
      <c r="BW98" s="102">
        <v>0</v>
      </c>
      <c r="BX98" s="102">
        <v>0</v>
      </c>
      <c r="BY98" s="100">
        <v>0</v>
      </c>
      <c r="BZ98" s="102">
        <v>0</v>
      </c>
      <c r="CA98" s="102">
        <v>0</v>
      </c>
      <c r="CB98" s="102">
        <v>0</v>
      </c>
      <c r="CC98" s="102">
        <v>0</v>
      </c>
      <c r="CD98" s="100">
        <v>0</v>
      </c>
      <c r="CE98" s="102">
        <v>0</v>
      </c>
      <c r="CF98" s="102">
        <v>0</v>
      </c>
      <c r="CG98" s="102">
        <v>0</v>
      </c>
      <c r="CH98" s="102">
        <v>0</v>
      </c>
      <c r="CI98" s="102">
        <v>0</v>
      </c>
      <c r="CJ98" s="102">
        <v>0</v>
      </c>
      <c r="CK98" s="102">
        <v>0</v>
      </c>
      <c r="CL98" s="100">
        <v>0</v>
      </c>
      <c r="CM98" s="100">
        <v>0</v>
      </c>
      <c r="CN98" s="110">
        <v>0</v>
      </c>
      <c r="CO98" s="102">
        <v>0</v>
      </c>
      <c r="CP98" s="102">
        <v>0</v>
      </c>
      <c r="CQ98" s="100">
        <v>0</v>
      </c>
      <c r="CR98" s="100">
        <v>0</v>
      </c>
      <c r="CS98" s="102">
        <v>0</v>
      </c>
      <c r="CT98" s="100">
        <v>0</v>
      </c>
      <c r="CU98" s="102">
        <v>0</v>
      </c>
      <c r="CV98" s="102">
        <v>0</v>
      </c>
      <c r="CW98" s="100">
        <v>0</v>
      </c>
      <c r="CX98" s="100">
        <v>0</v>
      </c>
      <c r="CY98" s="100">
        <v>0</v>
      </c>
      <c r="CZ98" s="102">
        <v>0</v>
      </c>
      <c r="DA98" s="100">
        <v>0</v>
      </c>
      <c r="DB98" s="100">
        <v>0</v>
      </c>
      <c r="DC98" s="102">
        <v>0</v>
      </c>
      <c r="DD98" s="100">
        <v>0</v>
      </c>
      <c r="DE98" s="102">
        <v>0</v>
      </c>
      <c r="DF98" s="100">
        <v>0</v>
      </c>
      <c r="DG98" s="102">
        <v>0</v>
      </c>
      <c r="DH98" s="102">
        <v>0</v>
      </c>
      <c r="DI98" s="102">
        <v>0</v>
      </c>
      <c r="DJ98" s="102">
        <v>0</v>
      </c>
      <c r="DK98" s="102">
        <v>0</v>
      </c>
      <c r="DL98" s="100">
        <v>0</v>
      </c>
      <c r="DM98" s="102">
        <v>0</v>
      </c>
      <c r="DN98" s="100">
        <v>0</v>
      </c>
      <c r="DO98" s="100">
        <v>0</v>
      </c>
      <c r="DP98" s="100">
        <v>0</v>
      </c>
      <c r="DQ98" s="100">
        <v>0</v>
      </c>
      <c r="DR98" s="100">
        <v>0</v>
      </c>
      <c r="DS98" s="110">
        <v>0</v>
      </c>
      <c r="DT98" s="100">
        <v>0</v>
      </c>
      <c r="DU98" s="110">
        <v>0</v>
      </c>
      <c r="DV98" s="100">
        <v>0</v>
      </c>
      <c r="DW98" s="110">
        <v>0</v>
      </c>
      <c r="DX98" s="102">
        <v>0</v>
      </c>
      <c r="DY98" s="102">
        <v>0</v>
      </c>
      <c r="DZ98" s="110">
        <v>0</v>
      </c>
      <c r="EA98" s="110">
        <v>0</v>
      </c>
      <c r="EB98" s="100">
        <v>0</v>
      </c>
      <c r="EC98" s="100">
        <v>0</v>
      </c>
      <c r="ED98" s="100">
        <v>0</v>
      </c>
      <c r="EE98" s="100">
        <v>0</v>
      </c>
      <c r="EF98" s="100">
        <v>0</v>
      </c>
      <c r="EG98" s="100">
        <v>0</v>
      </c>
      <c r="EH98" s="102">
        <v>0</v>
      </c>
      <c r="EI98" s="100">
        <v>0</v>
      </c>
      <c r="EJ98" s="100">
        <v>0</v>
      </c>
      <c r="EK98" s="100">
        <v>0</v>
      </c>
      <c r="EL98" s="100">
        <v>0</v>
      </c>
      <c r="EM98" s="110">
        <v>0</v>
      </c>
      <c r="EN98" s="102">
        <v>0</v>
      </c>
      <c r="EO98" s="102">
        <v>0</v>
      </c>
      <c r="EP98" s="102">
        <v>0</v>
      </c>
      <c r="EQ98" s="102">
        <v>0</v>
      </c>
      <c r="ER98" s="100">
        <v>0</v>
      </c>
      <c r="ES98" s="100">
        <v>0</v>
      </c>
      <c r="ET98" s="100">
        <v>0</v>
      </c>
      <c r="EU98" s="100">
        <v>0</v>
      </c>
      <c r="EV98" s="100">
        <v>0</v>
      </c>
      <c r="EW98" s="102">
        <v>0</v>
      </c>
      <c r="EX98" s="100">
        <v>0</v>
      </c>
      <c r="EY98" s="100">
        <v>0</v>
      </c>
      <c r="EZ98" s="110">
        <v>0</v>
      </c>
      <c r="FA98" s="100">
        <v>0</v>
      </c>
      <c r="FB98" s="110">
        <v>1</v>
      </c>
      <c r="FC98" s="100">
        <v>0</v>
      </c>
      <c r="FD98" s="100">
        <v>0</v>
      </c>
      <c r="FE98" s="102">
        <v>0</v>
      </c>
      <c r="FF98" s="100">
        <v>0</v>
      </c>
      <c r="FG98" s="100">
        <v>0</v>
      </c>
      <c r="FH98" s="110">
        <v>0</v>
      </c>
      <c r="FI98" s="100">
        <v>0</v>
      </c>
      <c r="FJ98" s="100">
        <v>0</v>
      </c>
      <c r="FK98" s="100">
        <v>0</v>
      </c>
      <c r="FL98" s="100">
        <v>0</v>
      </c>
      <c r="FM98" s="100">
        <v>0</v>
      </c>
      <c r="FN98" s="110">
        <v>0</v>
      </c>
      <c r="FO98" s="100">
        <v>0</v>
      </c>
      <c r="FP98" s="100">
        <v>0</v>
      </c>
      <c r="FQ98" s="102">
        <v>0</v>
      </c>
      <c r="FR98" s="100">
        <v>0</v>
      </c>
      <c r="FS98" s="100">
        <v>0</v>
      </c>
      <c r="FT98" s="100">
        <v>0</v>
      </c>
      <c r="FU98" s="100">
        <v>0</v>
      </c>
      <c r="FV98" s="100">
        <v>0</v>
      </c>
      <c r="FW98" s="100">
        <v>0</v>
      </c>
      <c r="FX98" s="100">
        <v>0</v>
      </c>
      <c r="FY98" s="100">
        <v>0</v>
      </c>
      <c r="FZ98" s="100">
        <v>0</v>
      </c>
      <c r="GA98" s="100">
        <v>0</v>
      </c>
      <c r="GB98" s="100">
        <v>0</v>
      </c>
      <c r="GC98" s="100">
        <v>0</v>
      </c>
      <c r="GD98" s="100">
        <v>0</v>
      </c>
      <c r="GE98" s="100">
        <v>0</v>
      </c>
      <c r="GF98" s="100">
        <v>0</v>
      </c>
      <c r="GG98" s="100">
        <v>0</v>
      </c>
      <c r="GH98" s="100">
        <v>0</v>
      </c>
      <c r="GI98" s="100">
        <v>0</v>
      </c>
      <c r="GJ98" s="100">
        <v>0</v>
      </c>
      <c r="GK98" s="100">
        <v>0</v>
      </c>
      <c r="GL98" s="100">
        <v>0</v>
      </c>
      <c r="GM98" s="100">
        <v>0</v>
      </c>
      <c r="GN98" s="100">
        <v>0</v>
      </c>
      <c r="GO98" s="100">
        <v>0</v>
      </c>
      <c r="GP98" s="100">
        <v>0</v>
      </c>
      <c r="GQ98" s="110">
        <v>0</v>
      </c>
      <c r="GR98" s="100">
        <v>0</v>
      </c>
      <c r="GS98" s="100">
        <v>0</v>
      </c>
      <c r="GT98" s="102">
        <v>0</v>
      </c>
      <c r="GU98" s="110">
        <f t="shared" si="1"/>
        <v>1</v>
      </c>
    </row>
    <row r="99" spans="1:203">
      <c r="A99" s="107">
        <v>97</v>
      </c>
      <c r="B99" s="108" t="s">
        <v>305</v>
      </c>
      <c r="C99" s="100">
        <v>0</v>
      </c>
      <c r="D99" s="100">
        <v>0</v>
      </c>
      <c r="E99" s="100">
        <v>0</v>
      </c>
      <c r="F99" s="100">
        <v>0</v>
      </c>
      <c r="G99" s="100">
        <v>0</v>
      </c>
      <c r="H99" s="102">
        <v>0</v>
      </c>
      <c r="I99" s="100">
        <v>0</v>
      </c>
      <c r="J99" s="100">
        <v>0</v>
      </c>
      <c r="K99" s="102">
        <v>0</v>
      </c>
      <c r="L99" s="102">
        <v>0</v>
      </c>
      <c r="M99" s="100">
        <v>0</v>
      </c>
      <c r="N99" s="100">
        <v>0</v>
      </c>
      <c r="O99" s="100">
        <v>0</v>
      </c>
      <c r="P99" s="100">
        <v>0</v>
      </c>
      <c r="Q99" s="102">
        <v>0</v>
      </c>
      <c r="R99" s="102">
        <v>0</v>
      </c>
      <c r="S99" s="102">
        <v>0</v>
      </c>
      <c r="T99" s="100">
        <v>0</v>
      </c>
      <c r="U99" s="100">
        <v>0</v>
      </c>
      <c r="V99" s="102">
        <v>0</v>
      </c>
      <c r="W99" s="100">
        <v>0</v>
      </c>
      <c r="X99" s="100">
        <v>0</v>
      </c>
      <c r="Y99" s="102">
        <v>0</v>
      </c>
      <c r="Z99" s="100">
        <v>0</v>
      </c>
      <c r="AA99" s="102">
        <v>0</v>
      </c>
      <c r="AB99" s="102">
        <v>0</v>
      </c>
      <c r="AC99" s="100">
        <v>0</v>
      </c>
      <c r="AD99" s="102">
        <v>0</v>
      </c>
      <c r="AE99" s="102">
        <v>0</v>
      </c>
      <c r="AF99" s="102">
        <v>0</v>
      </c>
      <c r="AG99" s="102">
        <v>0</v>
      </c>
      <c r="AH99" s="102">
        <v>0</v>
      </c>
      <c r="AI99" s="102">
        <v>0</v>
      </c>
      <c r="AJ99" s="102">
        <v>0</v>
      </c>
      <c r="AK99" s="102">
        <v>0</v>
      </c>
      <c r="AL99" s="102">
        <v>0</v>
      </c>
      <c r="AM99" s="102">
        <v>0</v>
      </c>
      <c r="AN99" s="102">
        <v>0</v>
      </c>
      <c r="AO99" s="102">
        <v>0</v>
      </c>
      <c r="AP99" s="102">
        <v>0</v>
      </c>
      <c r="AQ99" s="102">
        <v>0</v>
      </c>
      <c r="AR99" s="100">
        <v>0</v>
      </c>
      <c r="AS99" s="100">
        <v>0</v>
      </c>
      <c r="AT99" s="100">
        <v>0</v>
      </c>
      <c r="AU99" s="100">
        <v>0</v>
      </c>
      <c r="AV99" s="100">
        <v>0</v>
      </c>
      <c r="AW99" s="100">
        <v>0</v>
      </c>
      <c r="AX99" s="100">
        <v>0</v>
      </c>
      <c r="AY99" s="100">
        <v>0</v>
      </c>
      <c r="AZ99" s="100">
        <v>0</v>
      </c>
      <c r="BA99" s="110">
        <v>0</v>
      </c>
      <c r="BB99" s="100">
        <v>0</v>
      </c>
      <c r="BC99" s="100">
        <v>0</v>
      </c>
      <c r="BD99" s="100">
        <v>0</v>
      </c>
      <c r="BE99" s="110">
        <v>0</v>
      </c>
      <c r="BF99" s="110">
        <v>0</v>
      </c>
      <c r="BG99" s="100">
        <v>0</v>
      </c>
      <c r="BH99" s="100">
        <v>0</v>
      </c>
      <c r="BI99" s="102">
        <v>0</v>
      </c>
      <c r="BJ99" s="102">
        <v>0</v>
      </c>
      <c r="BK99" s="102">
        <v>0</v>
      </c>
      <c r="BL99" s="100">
        <v>0</v>
      </c>
      <c r="BM99" s="100">
        <v>0</v>
      </c>
      <c r="BN99" s="100">
        <v>0</v>
      </c>
      <c r="BO99" s="102">
        <v>0</v>
      </c>
      <c r="BP99" s="102">
        <v>0</v>
      </c>
      <c r="BQ99" s="110">
        <v>0</v>
      </c>
      <c r="BR99" s="100">
        <v>0</v>
      </c>
      <c r="BS99" s="102">
        <v>0</v>
      </c>
      <c r="BT99" s="100">
        <v>0</v>
      </c>
      <c r="BU99" s="100">
        <v>0</v>
      </c>
      <c r="BV99" s="110">
        <v>0</v>
      </c>
      <c r="BW99" s="102">
        <v>0</v>
      </c>
      <c r="BX99" s="102">
        <v>0</v>
      </c>
      <c r="BY99" s="100">
        <v>0</v>
      </c>
      <c r="BZ99" s="102">
        <v>0</v>
      </c>
      <c r="CA99" s="102">
        <v>0</v>
      </c>
      <c r="CB99" s="102">
        <v>0</v>
      </c>
      <c r="CC99" s="102">
        <v>0</v>
      </c>
      <c r="CD99" s="100">
        <v>0</v>
      </c>
      <c r="CE99" s="102">
        <v>0</v>
      </c>
      <c r="CF99" s="102">
        <v>0</v>
      </c>
      <c r="CG99" s="102">
        <v>0</v>
      </c>
      <c r="CH99" s="102">
        <v>0</v>
      </c>
      <c r="CI99" s="102">
        <v>0</v>
      </c>
      <c r="CJ99" s="102">
        <v>0</v>
      </c>
      <c r="CK99" s="102">
        <v>0</v>
      </c>
      <c r="CL99" s="100">
        <v>0</v>
      </c>
      <c r="CM99" s="100">
        <v>0</v>
      </c>
      <c r="CN99" s="110">
        <v>0</v>
      </c>
      <c r="CO99" s="102">
        <v>0</v>
      </c>
      <c r="CP99" s="102">
        <v>0</v>
      </c>
      <c r="CQ99" s="100">
        <v>0</v>
      </c>
      <c r="CR99" s="100">
        <v>0</v>
      </c>
      <c r="CS99" s="102">
        <v>0</v>
      </c>
      <c r="CT99" s="100">
        <v>0</v>
      </c>
      <c r="CU99" s="102">
        <v>0</v>
      </c>
      <c r="CV99" s="102">
        <v>0</v>
      </c>
      <c r="CW99" s="100">
        <v>0</v>
      </c>
      <c r="CX99" s="100">
        <v>0</v>
      </c>
      <c r="CY99" s="100">
        <v>0</v>
      </c>
      <c r="CZ99" s="102">
        <v>0</v>
      </c>
      <c r="DA99" s="100">
        <v>0</v>
      </c>
      <c r="DB99" s="100">
        <v>0</v>
      </c>
      <c r="DC99" s="102">
        <v>0</v>
      </c>
      <c r="DD99" s="100">
        <v>0</v>
      </c>
      <c r="DE99" s="102">
        <v>0</v>
      </c>
      <c r="DF99" s="100">
        <v>0</v>
      </c>
      <c r="DG99" s="102">
        <v>0</v>
      </c>
      <c r="DH99" s="102">
        <v>0</v>
      </c>
      <c r="DI99" s="102">
        <v>0</v>
      </c>
      <c r="DJ99" s="102">
        <v>0</v>
      </c>
      <c r="DK99" s="102">
        <v>0</v>
      </c>
      <c r="DL99" s="100">
        <v>0</v>
      </c>
      <c r="DM99" s="102">
        <v>0</v>
      </c>
      <c r="DN99" s="100">
        <v>0</v>
      </c>
      <c r="DO99" s="100">
        <v>0</v>
      </c>
      <c r="DP99" s="100">
        <v>0</v>
      </c>
      <c r="DQ99" s="100">
        <v>0</v>
      </c>
      <c r="DR99" s="100">
        <v>0</v>
      </c>
      <c r="DS99" s="110">
        <v>0</v>
      </c>
      <c r="DT99" s="100">
        <v>0</v>
      </c>
      <c r="DU99" s="110">
        <v>0</v>
      </c>
      <c r="DV99" s="100">
        <v>0</v>
      </c>
      <c r="DW99" s="110">
        <v>0</v>
      </c>
      <c r="DX99" s="102">
        <v>0</v>
      </c>
      <c r="DY99" s="102">
        <v>0</v>
      </c>
      <c r="DZ99" s="110">
        <v>0</v>
      </c>
      <c r="EA99" s="110">
        <v>0</v>
      </c>
      <c r="EB99" s="100">
        <v>0</v>
      </c>
      <c r="EC99" s="100">
        <v>0</v>
      </c>
      <c r="ED99" s="100">
        <v>0</v>
      </c>
      <c r="EE99" s="100">
        <v>0</v>
      </c>
      <c r="EF99" s="100">
        <v>0</v>
      </c>
      <c r="EG99" s="100">
        <v>0</v>
      </c>
      <c r="EH99" s="102">
        <v>0</v>
      </c>
      <c r="EI99" s="100">
        <v>0</v>
      </c>
      <c r="EJ99" s="100">
        <v>0</v>
      </c>
      <c r="EK99" s="100">
        <v>0</v>
      </c>
      <c r="EL99" s="100">
        <v>0</v>
      </c>
      <c r="EM99" s="110">
        <v>0</v>
      </c>
      <c r="EN99" s="102">
        <v>0</v>
      </c>
      <c r="EO99" s="102">
        <v>0</v>
      </c>
      <c r="EP99" s="102">
        <v>0</v>
      </c>
      <c r="EQ99" s="102">
        <v>0</v>
      </c>
      <c r="ER99" s="100">
        <v>0</v>
      </c>
      <c r="ES99" s="100">
        <v>0</v>
      </c>
      <c r="ET99" s="100">
        <v>0</v>
      </c>
      <c r="EU99" s="100">
        <v>0</v>
      </c>
      <c r="EV99" s="100">
        <v>0</v>
      </c>
      <c r="EW99" s="102">
        <v>0</v>
      </c>
      <c r="EX99" s="100">
        <v>0</v>
      </c>
      <c r="EY99" s="100">
        <v>0</v>
      </c>
      <c r="EZ99" s="110">
        <v>0</v>
      </c>
      <c r="FA99" s="100">
        <v>0</v>
      </c>
      <c r="FB99" s="110">
        <v>0</v>
      </c>
      <c r="FC99" s="100">
        <v>0</v>
      </c>
      <c r="FD99" s="100">
        <v>0</v>
      </c>
      <c r="FE99" s="102">
        <v>0</v>
      </c>
      <c r="FF99" s="100">
        <v>0</v>
      </c>
      <c r="FG99" s="100">
        <v>0</v>
      </c>
      <c r="FH99" s="110">
        <v>0</v>
      </c>
      <c r="FI99" s="100">
        <v>0</v>
      </c>
      <c r="FJ99" s="100">
        <v>0</v>
      </c>
      <c r="FK99" s="100">
        <v>0</v>
      </c>
      <c r="FL99" s="100">
        <v>0</v>
      </c>
      <c r="FM99" s="100">
        <v>0</v>
      </c>
      <c r="FN99" s="110">
        <v>0</v>
      </c>
      <c r="FO99" s="100">
        <v>0</v>
      </c>
      <c r="FP99" s="100">
        <v>0</v>
      </c>
      <c r="FQ99" s="102">
        <v>0</v>
      </c>
      <c r="FR99" s="100">
        <v>0</v>
      </c>
      <c r="FS99" s="100">
        <v>0</v>
      </c>
      <c r="FT99" s="100">
        <v>0</v>
      </c>
      <c r="FU99" s="100">
        <v>1</v>
      </c>
      <c r="FV99" s="100">
        <v>0</v>
      </c>
      <c r="FW99" s="100">
        <v>0</v>
      </c>
      <c r="FX99" s="100">
        <v>0</v>
      </c>
      <c r="FY99" s="100">
        <v>0</v>
      </c>
      <c r="FZ99" s="100">
        <v>0</v>
      </c>
      <c r="GA99" s="100">
        <v>0</v>
      </c>
      <c r="GB99" s="100">
        <v>0</v>
      </c>
      <c r="GC99" s="100">
        <v>0</v>
      </c>
      <c r="GD99" s="100">
        <v>0</v>
      </c>
      <c r="GE99" s="100">
        <v>0</v>
      </c>
      <c r="GF99" s="100">
        <v>0</v>
      </c>
      <c r="GG99" s="100">
        <v>0</v>
      </c>
      <c r="GH99" s="100">
        <v>0</v>
      </c>
      <c r="GI99" s="100">
        <v>0</v>
      </c>
      <c r="GJ99" s="100">
        <v>0</v>
      </c>
      <c r="GK99" s="100">
        <v>0</v>
      </c>
      <c r="GL99" s="100">
        <v>0</v>
      </c>
      <c r="GM99" s="100">
        <v>0</v>
      </c>
      <c r="GN99" s="100">
        <v>0</v>
      </c>
      <c r="GO99" s="100">
        <v>0</v>
      </c>
      <c r="GP99" s="100">
        <v>0</v>
      </c>
      <c r="GQ99" s="110">
        <v>0</v>
      </c>
      <c r="GR99" s="100">
        <v>0</v>
      </c>
      <c r="GS99" s="100">
        <v>0</v>
      </c>
      <c r="GT99" s="102">
        <v>0</v>
      </c>
      <c r="GU99" s="110">
        <f t="shared" si="1"/>
        <v>1</v>
      </c>
    </row>
    <row r="100" spans="1:203">
      <c r="A100" s="107">
        <v>98</v>
      </c>
      <c r="B100" s="108" t="s">
        <v>306</v>
      </c>
      <c r="C100" s="100">
        <v>0</v>
      </c>
      <c r="D100" s="100">
        <v>0</v>
      </c>
      <c r="E100" s="100">
        <v>0</v>
      </c>
      <c r="F100" s="100">
        <v>0</v>
      </c>
      <c r="G100" s="100">
        <v>0</v>
      </c>
      <c r="H100" s="102">
        <v>0</v>
      </c>
      <c r="I100" s="100">
        <v>0</v>
      </c>
      <c r="J100" s="100">
        <v>0</v>
      </c>
      <c r="K100" s="102">
        <v>0</v>
      </c>
      <c r="L100" s="102">
        <v>0</v>
      </c>
      <c r="M100" s="100">
        <v>0</v>
      </c>
      <c r="N100" s="100">
        <v>0</v>
      </c>
      <c r="O100" s="100">
        <v>0</v>
      </c>
      <c r="P100" s="100">
        <v>0</v>
      </c>
      <c r="Q100" s="102">
        <v>0</v>
      </c>
      <c r="R100" s="102">
        <v>0</v>
      </c>
      <c r="S100" s="102">
        <v>0</v>
      </c>
      <c r="T100" s="100">
        <v>0</v>
      </c>
      <c r="U100" s="100">
        <v>0</v>
      </c>
      <c r="V100" s="102">
        <v>0</v>
      </c>
      <c r="W100" s="100">
        <v>0</v>
      </c>
      <c r="X100" s="100">
        <v>0</v>
      </c>
      <c r="Y100" s="102">
        <v>0</v>
      </c>
      <c r="Z100" s="100">
        <v>0</v>
      </c>
      <c r="AA100" s="102">
        <v>0</v>
      </c>
      <c r="AB100" s="102">
        <v>0</v>
      </c>
      <c r="AC100" s="100">
        <v>0</v>
      </c>
      <c r="AD100" s="102">
        <v>0</v>
      </c>
      <c r="AE100" s="102">
        <v>0</v>
      </c>
      <c r="AF100" s="102">
        <v>0</v>
      </c>
      <c r="AG100" s="102">
        <v>0</v>
      </c>
      <c r="AH100" s="102">
        <v>0</v>
      </c>
      <c r="AI100" s="102">
        <v>0</v>
      </c>
      <c r="AJ100" s="102">
        <v>0</v>
      </c>
      <c r="AK100" s="102">
        <v>0</v>
      </c>
      <c r="AL100" s="102">
        <v>0</v>
      </c>
      <c r="AM100" s="102">
        <v>0</v>
      </c>
      <c r="AN100" s="102">
        <v>0</v>
      </c>
      <c r="AO100" s="102">
        <v>0</v>
      </c>
      <c r="AP100" s="102">
        <v>0</v>
      </c>
      <c r="AQ100" s="102">
        <v>0</v>
      </c>
      <c r="AR100" s="100">
        <v>0</v>
      </c>
      <c r="AS100" s="100">
        <v>0</v>
      </c>
      <c r="AT100" s="100">
        <v>0</v>
      </c>
      <c r="AU100" s="100">
        <v>0</v>
      </c>
      <c r="AV100" s="100">
        <v>0</v>
      </c>
      <c r="AW100" s="100">
        <v>0</v>
      </c>
      <c r="AX100" s="100">
        <v>0</v>
      </c>
      <c r="AY100" s="100">
        <v>0</v>
      </c>
      <c r="AZ100" s="100">
        <v>0</v>
      </c>
      <c r="BA100" s="110">
        <v>0</v>
      </c>
      <c r="BB100" s="100">
        <v>0</v>
      </c>
      <c r="BC100" s="100">
        <v>0</v>
      </c>
      <c r="BD100" s="100">
        <v>0</v>
      </c>
      <c r="BE100" s="110">
        <v>0</v>
      </c>
      <c r="BF100" s="110">
        <v>0</v>
      </c>
      <c r="BG100" s="100">
        <v>0</v>
      </c>
      <c r="BH100" s="100">
        <v>0</v>
      </c>
      <c r="BI100" s="102">
        <v>0</v>
      </c>
      <c r="BJ100" s="102">
        <v>0</v>
      </c>
      <c r="BK100" s="102">
        <v>0</v>
      </c>
      <c r="BL100" s="100">
        <v>0</v>
      </c>
      <c r="BM100" s="100">
        <v>0</v>
      </c>
      <c r="BN100" s="100">
        <v>0</v>
      </c>
      <c r="BO100" s="102">
        <v>0</v>
      </c>
      <c r="BP100" s="102">
        <v>0</v>
      </c>
      <c r="BQ100" s="110">
        <v>0</v>
      </c>
      <c r="BR100" s="100">
        <v>0</v>
      </c>
      <c r="BS100" s="102">
        <v>0</v>
      </c>
      <c r="BT100" s="100">
        <v>0</v>
      </c>
      <c r="BU100" s="100">
        <v>0</v>
      </c>
      <c r="BV100" s="110">
        <v>0</v>
      </c>
      <c r="BW100" s="102">
        <v>0</v>
      </c>
      <c r="BX100" s="102">
        <v>0</v>
      </c>
      <c r="BY100" s="100">
        <v>0</v>
      </c>
      <c r="BZ100" s="102">
        <v>0</v>
      </c>
      <c r="CA100" s="102">
        <v>0</v>
      </c>
      <c r="CB100" s="102">
        <v>0</v>
      </c>
      <c r="CC100" s="102">
        <v>0</v>
      </c>
      <c r="CD100" s="100">
        <v>0</v>
      </c>
      <c r="CE100" s="102">
        <v>0</v>
      </c>
      <c r="CF100" s="102">
        <v>0</v>
      </c>
      <c r="CG100" s="102">
        <v>0</v>
      </c>
      <c r="CH100" s="102">
        <v>0</v>
      </c>
      <c r="CI100" s="102">
        <v>0</v>
      </c>
      <c r="CJ100" s="102">
        <v>0</v>
      </c>
      <c r="CK100" s="102">
        <v>0</v>
      </c>
      <c r="CL100" s="100">
        <v>0</v>
      </c>
      <c r="CM100" s="100">
        <v>0</v>
      </c>
      <c r="CN100" s="110">
        <v>0</v>
      </c>
      <c r="CO100" s="102">
        <v>0</v>
      </c>
      <c r="CP100" s="102">
        <v>0</v>
      </c>
      <c r="CQ100" s="100">
        <v>0</v>
      </c>
      <c r="CR100" s="100">
        <v>0</v>
      </c>
      <c r="CS100" s="102">
        <v>0</v>
      </c>
      <c r="CT100" s="100">
        <v>0</v>
      </c>
      <c r="CU100" s="102">
        <v>0</v>
      </c>
      <c r="CV100" s="102">
        <v>0</v>
      </c>
      <c r="CW100" s="100">
        <v>0</v>
      </c>
      <c r="CX100" s="100">
        <v>0</v>
      </c>
      <c r="CY100" s="100">
        <v>0</v>
      </c>
      <c r="CZ100" s="102">
        <v>0</v>
      </c>
      <c r="DA100" s="100">
        <v>0</v>
      </c>
      <c r="DB100" s="100">
        <v>0</v>
      </c>
      <c r="DC100" s="102">
        <v>0</v>
      </c>
      <c r="DD100" s="100">
        <v>0</v>
      </c>
      <c r="DE100" s="102">
        <v>0</v>
      </c>
      <c r="DF100" s="100">
        <v>0</v>
      </c>
      <c r="DG100" s="102">
        <v>0</v>
      </c>
      <c r="DH100" s="102">
        <v>0</v>
      </c>
      <c r="DI100" s="102">
        <v>0</v>
      </c>
      <c r="DJ100" s="102">
        <v>0</v>
      </c>
      <c r="DK100" s="102">
        <v>0</v>
      </c>
      <c r="DL100" s="100">
        <v>0</v>
      </c>
      <c r="DM100" s="102">
        <v>0</v>
      </c>
      <c r="DN100" s="100">
        <v>0</v>
      </c>
      <c r="DO100" s="100">
        <v>0</v>
      </c>
      <c r="DP100" s="100">
        <v>1</v>
      </c>
      <c r="DQ100" s="100">
        <v>0</v>
      </c>
      <c r="DR100" s="100">
        <v>0</v>
      </c>
      <c r="DS100" s="110">
        <v>0</v>
      </c>
      <c r="DT100" s="100">
        <v>0</v>
      </c>
      <c r="DU100" s="110">
        <v>0</v>
      </c>
      <c r="DV100" s="100">
        <v>0</v>
      </c>
      <c r="DW100" s="110">
        <v>0</v>
      </c>
      <c r="DX100" s="102">
        <v>0</v>
      </c>
      <c r="DY100" s="102">
        <v>0</v>
      </c>
      <c r="DZ100" s="110">
        <v>0</v>
      </c>
      <c r="EA100" s="110">
        <v>0</v>
      </c>
      <c r="EB100" s="100">
        <v>0</v>
      </c>
      <c r="EC100" s="100">
        <v>0</v>
      </c>
      <c r="ED100" s="100">
        <v>0</v>
      </c>
      <c r="EE100" s="100">
        <v>0</v>
      </c>
      <c r="EF100" s="100">
        <v>0</v>
      </c>
      <c r="EG100" s="100">
        <v>0</v>
      </c>
      <c r="EH100" s="102">
        <v>0</v>
      </c>
      <c r="EI100" s="100">
        <v>0</v>
      </c>
      <c r="EJ100" s="100">
        <v>0</v>
      </c>
      <c r="EK100" s="100">
        <v>0</v>
      </c>
      <c r="EL100" s="100">
        <v>0</v>
      </c>
      <c r="EM100" s="110">
        <v>0</v>
      </c>
      <c r="EN100" s="102">
        <v>0</v>
      </c>
      <c r="EO100" s="102">
        <v>0</v>
      </c>
      <c r="EP100" s="102">
        <v>0</v>
      </c>
      <c r="EQ100" s="102">
        <v>0</v>
      </c>
      <c r="ER100" s="100">
        <v>0</v>
      </c>
      <c r="ES100" s="100">
        <v>0</v>
      </c>
      <c r="ET100" s="100">
        <v>0</v>
      </c>
      <c r="EU100" s="100">
        <v>0</v>
      </c>
      <c r="EV100" s="100">
        <v>0</v>
      </c>
      <c r="EW100" s="102">
        <v>0</v>
      </c>
      <c r="EX100" s="100">
        <v>0</v>
      </c>
      <c r="EY100" s="100">
        <v>0</v>
      </c>
      <c r="EZ100" s="110">
        <v>0</v>
      </c>
      <c r="FA100" s="100">
        <v>0</v>
      </c>
      <c r="FB100" s="110">
        <v>0</v>
      </c>
      <c r="FC100" s="100">
        <v>0</v>
      </c>
      <c r="FD100" s="100">
        <v>0</v>
      </c>
      <c r="FE100" s="102">
        <v>0</v>
      </c>
      <c r="FF100" s="100">
        <v>0</v>
      </c>
      <c r="FG100" s="100">
        <v>0</v>
      </c>
      <c r="FH100" s="110">
        <v>0</v>
      </c>
      <c r="FI100" s="100">
        <v>0</v>
      </c>
      <c r="FJ100" s="100">
        <v>0</v>
      </c>
      <c r="FK100" s="100">
        <v>0</v>
      </c>
      <c r="FL100" s="100">
        <v>0</v>
      </c>
      <c r="FM100" s="100">
        <v>0</v>
      </c>
      <c r="FN100" s="110">
        <v>0</v>
      </c>
      <c r="FO100" s="100">
        <v>0</v>
      </c>
      <c r="FP100" s="100">
        <v>0</v>
      </c>
      <c r="FQ100" s="102">
        <v>0</v>
      </c>
      <c r="FR100" s="100">
        <v>0</v>
      </c>
      <c r="FS100" s="100">
        <v>0</v>
      </c>
      <c r="FT100" s="100">
        <v>0</v>
      </c>
      <c r="FU100" s="100">
        <v>0</v>
      </c>
      <c r="FV100" s="100">
        <v>0</v>
      </c>
      <c r="FW100" s="100">
        <v>0</v>
      </c>
      <c r="FX100" s="100">
        <v>0</v>
      </c>
      <c r="FY100" s="100">
        <v>0</v>
      </c>
      <c r="FZ100" s="100">
        <v>0</v>
      </c>
      <c r="GA100" s="100">
        <v>0</v>
      </c>
      <c r="GB100" s="100">
        <v>0</v>
      </c>
      <c r="GC100" s="100">
        <v>0</v>
      </c>
      <c r="GD100" s="100">
        <v>0</v>
      </c>
      <c r="GE100" s="100">
        <v>0</v>
      </c>
      <c r="GF100" s="100">
        <v>0</v>
      </c>
      <c r="GG100" s="100">
        <v>0</v>
      </c>
      <c r="GH100" s="100">
        <v>0</v>
      </c>
      <c r="GI100" s="100">
        <v>0</v>
      </c>
      <c r="GJ100" s="100">
        <v>0</v>
      </c>
      <c r="GK100" s="100">
        <v>0</v>
      </c>
      <c r="GL100" s="100">
        <v>0</v>
      </c>
      <c r="GM100" s="100">
        <v>0</v>
      </c>
      <c r="GN100" s="100">
        <v>0</v>
      </c>
      <c r="GO100" s="100">
        <v>0</v>
      </c>
      <c r="GP100" s="100">
        <v>0</v>
      </c>
      <c r="GQ100" s="110">
        <v>0</v>
      </c>
      <c r="GR100" s="100">
        <v>0</v>
      </c>
      <c r="GS100" s="100">
        <v>0</v>
      </c>
      <c r="GT100" s="102">
        <v>0</v>
      </c>
      <c r="GU100" s="110">
        <f t="shared" si="1"/>
        <v>1</v>
      </c>
    </row>
    <row r="101" spans="1:203">
      <c r="A101" s="107">
        <v>99</v>
      </c>
      <c r="B101" s="108" t="s">
        <v>369</v>
      </c>
      <c r="C101" s="100">
        <v>0</v>
      </c>
      <c r="D101" s="100">
        <v>0</v>
      </c>
      <c r="E101" s="100">
        <v>0</v>
      </c>
      <c r="F101" s="100">
        <v>0</v>
      </c>
      <c r="G101" s="100">
        <v>0</v>
      </c>
      <c r="H101" s="102">
        <v>0</v>
      </c>
      <c r="I101" s="100">
        <v>0</v>
      </c>
      <c r="J101" s="100">
        <v>0</v>
      </c>
      <c r="K101" s="102">
        <v>0</v>
      </c>
      <c r="L101" s="102">
        <v>0</v>
      </c>
      <c r="M101" s="100">
        <v>0</v>
      </c>
      <c r="N101" s="100">
        <v>0</v>
      </c>
      <c r="O101" s="100">
        <v>0</v>
      </c>
      <c r="P101" s="100">
        <v>0</v>
      </c>
      <c r="Q101" s="102">
        <v>0</v>
      </c>
      <c r="R101" s="102">
        <v>0</v>
      </c>
      <c r="S101" s="102">
        <v>0</v>
      </c>
      <c r="T101" s="100">
        <v>0</v>
      </c>
      <c r="U101" s="100">
        <v>0</v>
      </c>
      <c r="V101" s="102">
        <v>0</v>
      </c>
      <c r="W101" s="100">
        <v>0</v>
      </c>
      <c r="X101" s="100">
        <v>0</v>
      </c>
      <c r="Y101" s="102">
        <v>0</v>
      </c>
      <c r="Z101" s="100">
        <v>0</v>
      </c>
      <c r="AA101" s="102">
        <v>0</v>
      </c>
      <c r="AB101" s="102">
        <v>0</v>
      </c>
      <c r="AC101" s="100">
        <v>0</v>
      </c>
      <c r="AD101" s="102">
        <v>0</v>
      </c>
      <c r="AE101" s="102">
        <v>0</v>
      </c>
      <c r="AF101" s="102">
        <v>0</v>
      </c>
      <c r="AG101" s="102">
        <v>0</v>
      </c>
      <c r="AH101" s="102">
        <v>0</v>
      </c>
      <c r="AI101" s="102">
        <v>0</v>
      </c>
      <c r="AJ101" s="102">
        <v>0</v>
      </c>
      <c r="AK101" s="102">
        <v>0</v>
      </c>
      <c r="AL101" s="102">
        <v>0</v>
      </c>
      <c r="AM101" s="102">
        <v>0</v>
      </c>
      <c r="AN101" s="102">
        <v>0</v>
      </c>
      <c r="AO101" s="102">
        <v>0</v>
      </c>
      <c r="AP101" s="102">
        <v>0</v>
      </c>
      <c r="AQ101" s="102">
        <v>0</v>
      </c>
      <c r="AR101" s="100">
        <v>0</v>
      </c>
      <c r="AS101" s="100">
        <v>0</v>
      </c>
      <c r="AT101" s="100">
        <v>0</v>
      </c>
      <c r="AU101" s="100">
        <v>0</v>
      </c>
      <c r="AV101" s="100">
        <v>0</v>
      </c>
      <c r="AW101" s="100">
        <v>0</v>
      </c>
      <c r="AX101" s="100">
        <v>0</v>
      </c>
      <c r="AY101" s="100">
        <v>0</v>
      </c>
      <c r="AZ101" s="100">
        <v>0</v>
      </c>
      <c r="BA101" s="110">
        <v>0</v>
      </c>
      <c r="BB101" s="100">
        <v>0</v>
      </c>
      <c r="BC101" s="100">
        <v>0</v>
      </c>
      <c r="BD101" s="100">
        <v>0</v>
      </c>
      <c r="BE101" s="110">
        <v>0</v>
      </c>
      <c r="BF101" s="110">
        <v>0</v>
      </c>
      <c r="BG101" s="100">
        <v>0</v>
      </c>
      <c r="BH101" s="100">
        <v>0</v>
      </c>
      <c r="BI101" s="102">
        <v>0</v>
      </c>
      <c r="BJ101" s="102">
        <v>0</v>
      </c>
      <c r="BK101" s="102">
        <v>0</v>
      </c>
      <c r="BL101" s="100">
        <v>0</v>
      </c>
      <c r="BM101" s="100">
        <v>0</v>
      </c>
      <c r="BN101" s="100">
        <v>0</v>
      </c>
      <c r="BO101" s="102">
        <v>0</v>
      </c>
      <c r="BP101" s="102">
        <v>0</v>
      </c>
      <c r="BQ101" s="110">
        <v>0</v>
      </c>
      <c r="BR101" s="100">
        <v>0</v>
      </c>
      <c r="BS101" s="102">
        <v>0</v>
      </c>
      <c r="BT101" s="100">
        <v>0</v>
      </c>
      <c r="BU101" s="100">
        <v>0</v>
      </c>
      <c r="BV101" s="110">
        <v>0</v>
      </c>
      <c r="BW101" s="102">
        <v>0</v>
      </c>
      <c r="BX101" s="102">
        <v>0</v>
      </c>
      <c r="BY101" s="100">
        <v>0</v>
      </c>
      <c r="BZ101" s="102">
        <v>0</v>
      </c>
      <c r="CA101" s="102">
        <v>0</v>
      </c>
      <c r="CB101" s="102">
        <v>0</v>
      </c>
      <c r="CC101" s="102">
        <v>0</v>
      </c>
      <c r="CD101" s="100">
        <v>0</v>
      </c>
      <c r="CE101" s="102">
        <v>0</v>
      </c>
      <c r="CF101" s="102">
        <v>0</v>
      </c>
      <c r="CG101" s="102">
        <v>0</v>
      </c>
      <c r="CH101" s="102">
        <v>0</v>
      </c>
      <c r="CI101" s="102">
        <v>0</v>
      </c>
      <c r="CJ101" s="102">
        <v>0</v>
      </c>
      <c r="CK101" s="102">
        <v>0</v>
      </c>
      <c r="CL101" s="100">
        <v>0</v>
      </c>
      <c r="CM101" s="100">
        <v>0</v>
      </c>
      <c r="CN101" s="110">
        <v>0</v>
      </c>
      <c r="CO101" s="102">
        <v>0</v>
      </c>
      <c r="CP101" s="102">
        <v>0</v>
      </c>
      <c r="CQ101" s="100">
        <v>0</v>
      </c>
      <c r="CR101" s="100">
        <v>0</v>
      </c>
      <c r="CS101" s="102">
        <v>0</v>
      </c>
      <c r="CT101" s="100">
        <v>0</v>
      </c>
      <c r="CU101" s="102">
        <v>0</v>
      </c>
      <c r="CV101" s="102">
        <v>0</v>
      </c>
      <c r="CW101" s="100">
        <v>0</v>
      </c>
      <c r="CX101" s="100">
        <v>0</v>
      </c>
      <c r="CY101" s="100">
        <v>0</v>
      </c>
      <c r="CZ101" s="102">
        <v>0</v>
      </c>
      <c r="DA101" s="100">
        <v>0</v>
      </c>
      <c r="DB101" s="100">
        <v>0</v>
      </c>
      <c r="DC101" s="102">
        <v>0</v>
      </c>
      <c r="DD101" s="100">
        <v>0</v>
      </c>
      <c r="DE101" s="102">
        <v>0</v>
      </c>
      <c r="DF101" s="100">
        <v>0</v>
      </c>
      <c r="DG101" s="102">
        <v>0</v>
      </c>
      <c r="DH101" s="102">
        <v>0</v>
      </c>
      <c r="DI101" s="102">
        <v>0</v>
      </c>
      <c r="DJ101" s="102">
        <v>0</v>
      </c>
      <c r="DK101" s="102">
        <v>0</v>
      </c>
      <c r="DL101" s="100">
        <v>0</v>
      </c>
      <c r="DM101" s="102">
        <v>0</v>
      </c>
      <c r="DN101" s="100">
        <v>0</v>
      </c>
      <c r="DO101" s="100">
        <v>0</v>
      </c>
      <c r="DP101" s="100">
        <v>1</v>
      </c>
      <c r="DQ101" s="100">
        <v>0</v>
      </c>
      <c r="DR101" s="100">
        <v>0</v>
      </c>
      <c r="DS101" s="110">
        <v>0</v>
      </c>
      <c r="DT101" s="100">
        <v>0</v>
      </c>
      <c r="DU101" s="110">
        <v>0</v>
      </c>
      <c r="DV101" s="100">
        <v>0</v>
      </c>
      <c r="DW101" s="110">
        <v>0</v>
      </c>
      <c r="DX101" s="102">
        <v>0</v>
      </c>
      <c r="DY101" s="102">
        <v>0</v>
      </c>
      <c r="DZ101" s="110">
        <v>0</v>
      </c>
      <c r="EA101" s="110">
        <v>0</v>
      </c>
      <c r="EB101" s="100">
        <v>0</v>
      </c>
      <c r="EC101" s="100">
        <v>0</v>
      </c>
      <c r="ED101" s="100">
        <v>0</v>
      </c>
      <c r="EE101" s="100">
        <v>0</v>
      </c>
      <c r="EF101" s="100">
        <v>0</v>
      </c>
      <c r="EG101" s="100">
        <v>0</v>
      </c>
      <c r="EH101" s="102">
        <v>0</v>
      </c>
      <c r="EI101" s="100">
        <v>0</v>
      </c>
      <c r="EJ101" s="100">
        <v>0</v>
      </c>
      <c r="EK101" s="100">
        <v>0</v>
      </c>
      <c r="EL101" s="100">
        <v>0</v>
      </c>
      <c r="EM101" s="110">
        <v>0</v>
      </c>
      <c r="EN101" s="102">
        <v>0</v>
      </c>
      <c r="EO101" s="102">
        <v>0</v>
      </c>
      <c r="EP101" s="102">
        <v>0</v>
      </c>
      <c r="EQ101" s="102">
        <v>0</v>
      </c>
      <c r="ER101" s="100">
        <v>0</v>
      </c>
      <c r="ES101" s="100">
        <v>0</v>
      </c>
      <c r="ET101" s="100">
        <v>0</v>
      </c>
      <c r="EU101" s="100">
        <v>0</v>
      </c>
      <c r="EV101" s="100">
        <v>0</v>
      </c>
      <c r="EW101" s="102">
        <v>0</v>
      </c>
      <c r="EX101" s="100">
        <v>0</v>
      </c>
      <c r="EY101" s="100">
        <v>0</v>
      </c>
      <c r="EZ101" s="110">
        <v>0</v>
      </c>
      <c r="FA101" s="100">
        <v>0</v>
      </c>
      <c r="FB101" s="110">
        <v>0</v>
      </c>
      <c r="FC101" s="100">
        <v>0</v>
      </c>
      <c r="FD101" s="100">
        <v>0</v>
      </c>
      <c r="FE101" s="102">
        <v>0</v>
      </c>
      <c r="FF101" s="100">
        <v>0</v>
      </c>
      <c r="FG101" s="100">
        <v>0</v>
      </c>
      <c r="FH101" s="110">
        <v>0</v>
      </c>
      <c r="FI101" s="100">
        <v>0</v>
      </c>
      <c r="FJ101" s="100">
        <v>0</v>
      </c>
      <c r="FK101" s="100">
        <v>0</v>
      </c>
      <c r="FL101" s="100">
        <v>0</v>
      </c>
      <c r="FM101" s="100">
        <v>0</v>
      </c>
      <c r="FN101" s="110">
        <v>0</v>
      </c>
      <c r="FO101" s="100">
        <v>0</v>
      </c>
      <c r="FP101" s="100">
        <v>0</v>
      </c>
      <c r="FQ101" s="102">
        <v>0</v>
      </c>
      <c r="FR101" s="100">
        <v>0</v>
      </c>
      <c r="FS101" s="100">
        <v>0</v>
      </c>
      <c r="FT101" s="100">
        <v>0</v>
      </c>
      <c r="FU101" s="100">
        <v>0</v>
      </c>
      <c r="FV101" s="100">
        <v>0</v>
      </c>
      <c r="FW101" s="100">
        <v>0</v>
      </c>
      <c r="FX101" s="100">
        <v>0</v>
      </c>
      <c r="FY101" s="100">
        <v>0</v>
      </c>
      <c r="FZ101" s="100">
        <v>0</v>
      </c>
      <c r="GA101" s="100">
        <v>0</v>
      </c>
      <c r="GB101" s="100">
        <v>0</v>
      </c>
      <c r="GC101" s="100">
        <v>0</v>
      </c>
      <c r="GD101" s="100">
        <v>0</v>
      </c>
      <c r="GE101" s="100">
        <v>0</v>
      </c>
      <c r="GF101" s="100">
        <v>0</v>
      </c>
      <c r="GG101" s="100">
        <v>0</v>
      </c>
      <c r="GH101" s="100">
        <v>0</v>
      </c>
      <c r="GI101" s="100">
        <v>0</v>
      </c>
      <c r="GJ101" s="100">
        <v>0</v>
      </c>
      <c r="GK101" s="100">
        <v>0</v>
      </c>
      <c r="GL101" s="100">
        <v>0</v>
      </c>
      <c r="GM101" s="100">
        <v>0</v>
      </c>
      <c r="GN101" s="100">
        <v>0</v>
      </c>
      <c r="GO101" s="100">
        <v>0</v>
      </c>
      <c r="GP101" s="100">
        <v>0</v>
      </c>
      <c r="GQ101" s="110">
        <v>0</v>
      </c>
      <c r="GR101" s="100">
        <v>0</v>
      </c>
      <c r="GS101" s="100">
        <v>0</v>
      </c>
      <c r="GT101" s="102">
        <v>0</v>
      </c>
      <c r="GU101" s="110">
        <f t="shared" si="1"/>
        <v>1</v>
      </c>
    </row>
    <row r="102" spans="1:203">
      <c r="A102" s="107">
        <v>100</v>
      </c>
      <c r="B102" s="108" t="s">
        <v>370</v>
      </c>
      <c r="C102" s="100">
        <v>0</v>
      </c>
      <c r="D102" s="100">
        <v>0</v>
      </c>
      <c r="E102" s="100">
        <v>0</v>
      </c>
      <c r="F102" s="100">
        <v>0</v>
      </c>
      <c r="G102" s="100">
        <v>0</v>
      </c>
      <c r="H102" s="102">
        <v>0</v>
      </c>
      <c r="I102" s="100">
        <v>0</v>
      </c>
      <c r="J102" s="100">
        <v>0</v>
      </c>
      <c r="K102" s="102">
        <v>0</v>
      </c>
      <c r="L102" s="102">
        <v>0</v>
      </c>
      <c r="M102" s="100">
        <v>0</v>
      </c>
      <c r="N102" s="100">
        <v>0</v>
      </c>
      <c r="O102" s="100">
        <v>0</v>
      </c>
      <c r="P102" s="100">
        <v>0</v>
      </c>
      <c r="Q102" s="102">
        <v>0</v>
      </c>
      <c r="R102" s="102">
        <v>0</v>
      </c>
      <c r="S102" s="102">
        <v>0</v>
      </c>
      <c r="T102" s="100">
        <v>0</v>
      </c>
      <c r="U102" s="100">
        <v>0</v>
      </c>
      <c r="V102" s="102">
        <v>0</v>
      </c>
      <c r="W102" s="100">
        <v>0</v>
      </c>
      <c r="X102" s="100">
        <v>0</v>
      </c>
      <c r="Y102" s="102">
        <v>0</v>
      </c>
      <c r="Z102" s="100">
        <v>0</v>
      </c>
      <c r="AA102" s="102">
        <v>0</v>
      </c>
      <c r="AB102" s="102">
        <v>0</v>
      </c>
      <c r="AC102" s="100">
        <v>0</v>
      </c>
      <c r="AD102" s="102">
        <v>0</v>
      </c>
      <c r="AE102" s="102">
        <v>0</v>
      </c>
      <c r="AF102" s="102">
        <v>0</v>
      </c>
      <c r="AG102" s="102">
        <v>0</v>
      </c>
      <c r="AH102" s="102">
        <v>0</v>
      </c>
      <c r="AI102" s="102">
        <v>0</v>
      </c>
      <c r="AJ102" s="102">
        <v>0</v>
      </c>
      <c r="AK102" s="102">
        <v>0</v>
      </c>
      <c r="AL102" s="102">
        <v>0</v>
      </c>
      <c r="AM102" s="102">
        <v>0</v>
      </c>
      <c r="AN102" s="102">
        <v>0</v>
      </c>
      <c r="AO102" s="102">
        <v>0</v>
      </c>
      <c r="AP102" s="102">
        <v>0</v>
      </c>
      <c r="AQ102" s="102">
        <v>0</v>
      </c>
      <c r="AR102" s="100">
        <v>0</v>
      </c>
      <c r="AS102" s="100">
        <v>0</v>
      </c>
      <c r="AT102" s="100">
        <v>0</v>
      </c>
      <c r="AU102" s="100">
        <v>0</v>
      </c>
      <c r="AV102" s="100">
        <v>0</v>
      </c>
      <c r="AW102" s="100">
        <v>0</v>
      </c>
      <c r="AX102" s="100">
        <v>0</v>
      </c>
      <c r="AY102" s="100">
        <v>0</v>
      </c>
      <c r="AZ102" s="100">
        <v>0</v>
      </c>
      <c r="BA102" s="110">
        <v>0</v>
      </c>
      <c r="BB102" s="100">
        <v>0</v>
      </c>
      <c r="BC102" s="100">
        <v>0</v>
      </c>
      <c r="BD102" s="100">
        <v>0</v>
      </c>
      <c r="BE102" s="110">
        <v>0</v>
      </c>
      <c r="BF102" s="110">
        <v>0</v>
      </c>
      <c r="BG102" s="100">
        <v>0</v>
      </c>
      <c r="BH102" s="100">
        <v>0</v>
      </c>
      <c r="BI102" s="102">
        <v>0</v>
      </c>
      <c r="BJ102" s="102">
        <v>0</v>
      </c>
      <c r="BK102" s="102">
        <v>0</v>
      </c>
      <c r="BL102" s="100">
        <v>0</v>
      </c>
      <c r="BM102" s="100">
        <v>0</v>
      </c>
      <c r="BN102" s="100">
        <v>0</v>
      </c>
      <c r="BO102" s="102">
        <v>0</v>
      </c>
      <c r="BP102" s="102">
        <v>0</v>
      </c>
      <c r="BQ102" s="110">
        <v>0</v>
      </c>
      <c r="BR102" s="100">
        <v>0</v>
      </c>
      <c r="BS102" s="102">
        <v>0</v>
      </c>
      <c r="BT102" s="100">
        <v>0</v>
      </c>
      <c r="BU102" s="100">
        <v>0</v>
      </c>
      <c r="BV102" s="110">
        <v>0</v>
      </c>
      <c r="BW102" s="102">
        <v>0</v>
      </c>
      <c r="BX102" s="102">
        <v>0</v>
      </c>
      <c r="BY102" s="100">
        <v>0</v>
      </c>
      <c r="BZ102" s="102">
        <v>0</v>
      </c>
      <c r="CA102" s="102">
        <v>0</v>
      </c>
      <c r="CB102" s="102">
        <v>0</v>
      </c>
      <c r="CC102" s="102">
        <v>0</v>
      </c>
      <c r="CD102" s="100">
        <v>0</v>
      </c>
      <c r="CE102" s="102">
        <v>0</v>
      </c>
      <c r="CF102" s="102">
        <v>0</v>
      </c>
      <c r="CG102" s="102">
        <v>0</v>
      </c>
      <c r="CH102" s="102">
        <v>0</v>
      </c>
      <c r="CI102" s="102">
        <v>0</v>
      </c>
      <c r="CJ102" s="102">
        <v>0</v>
      </c>
      <c r="CK102" s="102">
        <v>0</v>
      </c>
      <c r="CL102" s="100">
        <v>0</v>
      </c>
      <c r="CM102" s="100">
        <v>0</v>
      </c>
      <c r="CN102" s="110">
        <v>0</v>
      </c>
      <c r="CO102" s="102">
        <v>0</v>
      </c>
      <c r="CP102" s="102">
        <v>0</v>
      </c>
      <c r="CQ102" s="100">
        <v>0</v>
      </c>
      <c r="CR102" s="100">
        <v>0</v>
      </c>
      <c r="CS102" s="102">
        <v>0</v>
      </c>
      <c r="CT102" s="100">
        <v>0</v>
      </c>
      <c r="CU102" s="102">
        <v>0</v>
      </c>
      <c r="CV102" s="102">
        <v>0</v>
      </c>
      <c r="CW102" s="100">
        <v>0</v>
      </c>
      <c r="CX102" s="100">
        <v>0</v>
      </c>
      <c r="CY102" s="100">
        <v>0</v>
      </c>
      <c r="CZ102" s="102">
        <v>0</v>
      </c>
      <c r="DA102" s="100">
        <v>0</v>
      </c>
      <c r="DB102" s="100">
        <v>0</v>
      </c>
      <c r="DC102" s="102">
        <v>0</v>
      </c>
      <c r="DD102" s="100">
        <v>0</v>
      </c>
      <c r="DE102" s="102">
        <v>0</v>
      </c>
      <c r="DF102" s="100">
        <v>0</v>
      </c>
      <c r="DG102" s="102">
        <v>0</v>
      </c>
      <c r="DH102" s="102">
        <v>0</v>
      </c>
      <c r="DI102" s="102">
        <v>0</v>
      </c>
      <c r="DJ102" s="102">
        <v>0</v>
      </c>
      <c r="DK102" s="102">
        <v>0</v>
      </c>
      <c r="DL102" s="100">
        <v>0</v>
      </c>
      <c r="DM102" s="102">
        <v>0</v>
      </c>
      <c r="DN102" s="100">
        <v>0</v>
      </c>
      <c r="DO102" s="100">
        <v>0</v>
      </c>
      <c r="DP102" s="100">
        <v>0</v>
      </c>
      <c r="DQ102" s="100">
        <v>0</v>
      </c>
      <c r="DR102" s="100">
        <v>0</v>
      </c>
      <c r="DS102" s="110">
        <v>0</v>
      </c>
      <c r="DT102" s="100">
        <v>0.49839485796230099</v>
      </c>
      <c r="DU102" s="110">
        <v>0</v>
      </c>
      <c r="DV102" s="100">
        <v>0</v>
      </c>
      <c r="DW102" s="110">
        <v>0.50160514203769901</v>
      </c>
      <c r="DX102" s="102">
        <v>0</v>
      </c>
      <c r="DY102" s="102">
        <v>0</v>
      </c>
      <c r="DZ102" s="110">
        <v>0</v>
      </c>
      <c r="EA102" s="110">
        <v>0</v>
      </c>
      <c r="EB102" s="100">
        <v>0</v>
      </c>
      <c r="EC102" s="100">
        <v>0</v>
      </c>
      <c r="ED102" s="100">
        <v>0</v>
      </c>
      <c r="EE102" s="100">
        <v>0</v>
      </c>
      <c r="EF102" s="100">
        <v>0</v>
      </c>
      <c r="EG102" s="100">
        <v>0</v>
      </c>
      <c r="EH102" s="102">
        <v>0</v>
      </c>
      <c r="EI102" s="100">
        <v>0</v>
      </c>
      <c r="EJ102" s="100">
        <v>0</v>
      </c>
      <c r="EK102" s="100">
        <v>0</v>
      </c>
      <c r="EL102" s="100">
        <v>0</v>
      </c>
      <c r="EM102" s="110">
        <v>0</v>
      </c>
      <c r="EN102" s="102">
        <v>0</v>
      </c>
      <c r="EO102" s="102">
        <v>0</v>
      </c>
      <c r="EP102" s="102">
        <v>0</v>
      </c>
      <c r="EQ102" s="102">
        <v>0</v>
      </c>
      <c r="ER102" s="100">
        <v>0</v>
      </c>
      <c r="ES102" s="100">
        <v>0</v>
      </c>
      <c r="ET102" s="100">
        <v>0</v>
      </c>
      <c r="EU102" s="100">
        <v>0</v>
      </c>
      <c r="EV102" s="100">
        <v>0</v>
      </c>
      <c r="EW102" s="102">
        <v>0</v>
      </c>
      <c r="EX102" s="100">
        <v>0</v>
      </c>
      <c r="EY102" s="100">
        <v>0</v>
      </c>
      <c r="EZ102" s="110">
        <v>0</v>
      </c>
      <c r="FA102" s="100">
        <v>0</v>
      </c>
      <c r="FB102" s="110">
        <v>0</v>
      </c>
      <c r="FC102" s="100">
        <v>0</v>
      </c>
      <c r="FD102" s="100">
        <v>0</v>
      </c>
      <c r="FE102" s="102">
        <v>0</v>
      </c>
      <c r="FF102" s="100">
        <v>0</v>
      </c>
      <c r="FG102" s="100">
        <v>0</v>
      </c>
      <c r="FH102" s="110">
        <v>0</v>
      </c>
      <c r="FI102" s="100">
        <v>0</v>
      </c>
      <c r="FJ102" s="100">
        <v>0</v>
      </c>
      <c r="FK102" s="100">
        <v>0</v>
      </c>
      <c r="FL102" s="100">
        <v>0</v>
      </c>
      <c r="FM102" s="100">
        <v>0</v>
      </c>
      <c r="FN102" s="110">
        <v>0</v>
      </c>
      <c r="FO102" s="100">
        <v>0</v>
      </c>
      <c r="FP102" s="100">
        <v>0</v>
      </c>
      <c r="FQ102" s="102">
        <v>0</v>
      </c>
      <c r="FR102" s="100">
        <v>0</v>
      </c>
      <c r="FS102" s="100">
        <v>0</v>
      </c>
      <c r="FT102" s="100">
        <v>0</v>
      </c>
      <c r="FU102" s="100">
        <v>0</v>
      </c>
      <c r="FV102" s="100">
        <v>0</v>
      </c>
      <c r="FW102" s="100">
        <v>0</v>
      </c>
      <c r="FX102" s="100">
        <v>0</v>
      </c>
      <c r="FY102" s="100">
        <v>0</v>
      </c>
      <c r="FZ102" s="100">
        <v>0</v>
      </c>
      <c r="GA102" s="100">
        <v>0</v>
      </c>
      <c r="GB102" s="100">
        <v>0</v>
      </c>
      <c r="GC102" s="100">
        <v>0</v>
      </c>
      <c r="GD102" s="100">
        <v>0</v>
      </c>
      <c r="GE102" s="100">
        <v>0</v>
      </c>
      <c r="GF102" s="100">
        <v>0</v>
      </c>
      <c r="GG102" s="100">
        <v>0</v>
      </c>
      <c r="GH102" s="100">
        <v>0</v>
      </c>
      <c r="GI102" s="100">
        <v>0</v>
      </c>
      <c r="GJ102" s="100">
        <v>0</v>
      </c>
      <c r="GK102" s="100">
        <v>0</v>
      </c>
      <c r="GL102" s="100">
        <v>0</v>
      </c>
      <c r="GM102" s="100">
        <v>0</v>
      </c>
      <c r="GN102" s="100">
        <v>0</v>
      </c>
      <c r="GO102" s="100">
        <v>0</v>
      </c>
      <c r="GP102" s="100">
        <v>0</v>
      </c>
      <c r="GQ102" s="110">
        <v>0</v>
      </c>
      <c r="GR102" s="100">
        <v>0</v>
      </c>
      <c r="GS102" s="100">
        <v>0</v>
      </c>
      <c r="GT102" s="102">
        <v>0</v>
      </c>
      <c r="GU102" s="110">
        <f t="shared" si="1"/>
        <v>1</v>
      </c>
    </row>
    <row r="103" spans="1:203">
      <c r="A103" s="107">
        <v>101</v>
      </c>
      <c r="B103" s="108" t="s">
        <v>309</v>
      </c>
      <c r="C103" s="100">
        <v>0</v>
      </c>
      <c r="D103" s="100">
        <v>0</v>
      </c>
      <c r="E103" s="100">
        <v>0</v>
      </c>
      <c r="F103" s="100">
        <v>0</v>
      </c>
      <c r="G103" s="100">
        <v>0</v>
      </c>
      <c r="H103" s="102">
        <v>0</v>
      </c>
      <c r="I103" s="100">
        <v>0</v>
      </c>
      <c r="J103" s="100">
        <v>0</v>
      </c>
      <c r="K103" s="102">
        <v>0</v>
      </c>
      <c r="L103" s="102">
        <v>0</v>
      </c>
      <c r="M103" s="100">
        <v>0</v>
      </c>
      <c r="N103" s="100">
        <v>0</v>
      </c>
      <c r="O103" s="100">
        <v>0</v>
      </c>
      <c r="P103" s="100">
        <v>0</v>
      </c>
      <c r="Q103" s="102">
        <v>0</v>
      </c>
      <c r="R103" s="102">
        <v>0</v>
      </c>
      <c r="S103" s="102">
        <v>0</v>
      </c>
      <c r="T103" s="100">
        <v>0</v>
      </c>
      <c r="U103" s="100">
        <v>0</v>
      </c>
      <c r="V103" s="102">
        <v>0</v>
      </c>
      <c r="W103" s="100">
        <v>0</v>
      </c>
      <c r="X103" s="100">
        <v>0</v>
      </c>
      <c r="Y103" s="102">
        <v>0</v>
      </c>
      <c r="Z103" s="100">
        <v>0</v>
      </c>
      <c r="AA103" s="102">
        <v>0</v>
      </c>
      <c r="AB103" s="102">
        <v>0</v>
      </c>
      <c r="AC103" s="100">
        <v>0</v>
      </c>
      <c r="AD103" s="102">
        <v>0</v>
      </c>
      <c r="AE103" s="102">
        <v>0</v>
      </c>
      <c r="AF103" s="102">
        <v>0</v>
      </c>
      <c r="AG103" s="102">
        <v>0</v>
      </c>
      <c r="AH103" s="102">
        <v>0</v>
      </c>
      <c r="AI103" s="102">
        <v>0</v>
      </c>
      <c r="AJ103" s="102">
        <v>0</v>
      </c>
      <c r="AK103" s="102">
        <v>0</v>
      </c>
      <c r="AL103" s="102">
        <v>0</v>
      </c>
      <c r="AM103" s="102">
        <v>0</v>
      </c>
      <c r="AN103" s="102">
        <v>0</v>
      </c>
      <c r="AO103" s="102">
        <v>0</v>
      </c>
      <c r="AP103" s="102">
        <v>0</v>
      </c>
      <c r="AQ103" s="102">
        <v>0</v>
      </c>
      <c r="AR103" s="100">
        <v>0</v>
      </c>
      <c r="AS103" s="100">
        <v>0</v>
      </c>
      <c r="AT103" s="100">
        <v>0</v>
      </c>
      <c r="AU103" s="100">
        <v>0</v>
      </c>
      <c r="AV103" s="100">
        <v>0</v>
      </c>
      <c r="AW103" s="100">
        <v>0</v>
      </c>
      <c r="AX103" s="100">
        <v>0</v>
      </c>
      <c r="AY103" s="100">
        <v>0</v>
      </c>
      <c r="AZ103" s="100">
        <v>0</v>
      </c>
      <c r="BA103" s="110">
        <v>0</v>
      </c>
      <c r="BB103" s="100">
        <v>0</v>
      </c>
      <c r="BC103" s="100">
        <v>0</v>
      </c>
      <c r="BD103" s="100">
        <v>0</v>
      </c>
      <c r="BE103" s="110">
        <v>1</v>
      </c>
      <c r="BF103" s="110">
        <v>0</v>
      </c>
      <c r="BG103" s="100">
        <v>0</v>
      </c>
      <c r="BH103" s="100">
        <v>0</v>
      </c>
      <c r="BI103" s="102">
        <v>0</v>
      </c>
      <c r="BJ103" s="102">
        <v>0</v>
      </c>
      <c r="BK103" s="102">
        <v>0</v>
      </c>
      <c r="BL103" s="100">
        <v>0</v>
      </c>
      <c r="BM103" s="100">
        <v>0</v>
      </c>
      <c r="BN103" s="100">
        <v>0</v>
      </c>
      <c r="BO103" s="102">
        <v>0</v>
      </c>
      <c r="BP103" s="102">
        <v>0</v>
      </c>
      <c r="BQ103" s="110">
        <v>0</v>
      </c>
      <c r="BR103" s="100">
        <v>0</v>
      </c>
      <c r="BS103" s="102">
        <v>0</v>
      </c>
      <c r="BT103" s="100">
        <v>0</v>
      </c>
      <c r="BU103" s="100">
        <v>0</v>
      </c>
      <c r="BV103" s="110">
        <v>0</v>
      </c>
      <c r="BW103" s="102">
        <v>0</v>
      </c>
      <c r="BX103" s="102">
        <v>0</v>
      </c>
      <c r="BY103" s="100">
        <v>0</v>
      </c>
      <c r="BZ103" s="102">
        <v>0</v>
      </c>
      <c r="CA103" s="102">
        <v>0</v>
      </c>
      <c r="CB103" s="102">
        <v>0</v>
      </c>
      <c r="CC103" s="102">
        <v>0</v>
      </c>
      <c r="CD103" s="100">
        <v>0</v>
      </c>
      <c r="CE103" s="102">
        <v>0</v>
      </c>
      <c r="CF103" s="102">
        <v>0</v>
      </c>
      <c r="CG103" s="102">
        <v>0</v>
      </c>
      <c r="CH103" s="102">
        <v>0</v>
      </c>
      <c r="CI103" s="102">
        <v>0</v>
      </c>
      <c r="CJ103" s="102">
        <v>0</v>
      </c>
      <c r="CK103" s="102">
        <v>0</v>
      </c>
      <c r="CL103" s="100">
        <v>0</v>
      </c>
      <c r="CM103" s="100">
        <v>0</v>
      </c>
      <c r="CN103" s="110">
        <v>0</v>
      </c>
      <c r="CO103" s="102">
        <v>0</v>
      </c>
      <c r="CP103" s="102">
        <v>0</v>
      </c>
      <c r="CQ103" s="100">
        <v>0</v>
      </c>
      <c r="CR103" s="100">
        <v>0</v>
      </c>
      <c r="CS103" s="102">
        <v>0</v>
      </c>
      <c r="CT103" s="100">
        <v>0</v>
      </c>
      <c r="CU103" s="102">
        <v>0</v>
      </c>
      <c r="CV103" s="102">
        <v>0</v>
      </c>
      <c r="CW103" s="100">
        <v>0</v>
      </c>
      <c r="CX103" s="100">
        <v>0</v>
      </c>
      <c r="CY103" s="100">
        <v>0</v>
      </c>
      <c r="CZ103" s="102">
        <v>0</v>
      </c>
      <c r="DA103" s="100">
        <v>0</v>
      </c>
      <c r="DB103" s="100">
        <v>0</v>
      </c>
      <c r="DC103" s="102">
        <v>0</v>
      </c>
      <c r="DD103" s="100">
        <v>0</v>
      </c>
      <c r="DE103" s="102">
        <v>0</v>
      </c>
      <c r="DF103" s="100">
        <v>0</v>
      </c>
      <c r="DG103" s="102">
        <v>0</v>
      </c>
      <c r="DH103" s="102">
        <v>0</v>
      </c>
      <c r="DI103" s="102">
        <v>0</v>
      </c>
      <c r="DJ103" s="102">
        <v>0</v>
      </c>
      <c r="DK103" s="102">
        <v>0</v>
      </c>
      <c r="DL103" s="100">
        <v>0</v>
      </c>
      <c r="DM103" s="102">
        <v>0</v>
      </c>
      <c r="DN103" s="100">
        <v>0</v>
      </c>
      <c r="DO103" s="100">
        <v>0</v>
      </c>
      <c r="DP103" s="100">
        <v>0</v>
      </c>
      <c r="DQ103" s="100">
        <v>0</v>
      </c>
      <c r="DR103" s="100">
        <v>0</v>
      </c>
      <c r="DS103" s="110">
        <v>0</v>
      </c>
      <c r="DT103" s="100">
        <v>0</v>
      </c>
      <c r="DU103" s="110">
        <v>0</v>
      </c>
      <c r="DV103" s="100">
        <v>0</v>
      </c>
      <c r="DW103" s="110">
        <v>0</v>
      </c>
      <c r="DX103" s="102">
        <v>0</v>
      </c>
      <c r="DY103" s="102">
        <v>0</v>
      </c>
      <c r="DZ103" s="110">
        <v>0</v>
      </c>
      <c r="EA103" s="110">
        <v>0</v>
      </c>
      <c r="EB103" s="100">
        <v>0</v>
      </c>
      <c r="EC103" s="100">
        <v>0</v>
      </c>
      <c r="ED103" s="100">
        <v>0</v>
      </c>
      <c r="EE103" s="100">
        <v>0</v>
      </c>
      <c r="EF103" s="100">
        <v>0</v>
      </c>
      <c r="EG103" s="100">
        <v>0</v>
      </c>
      <c r="EH103" s="102">
        <v>0</v>
      </c>
      <c r="EI103" s="100">
        <v>0</v>
      </c>
      <c r="EJ103" s="100">
        <v>0</v>
      </c>
      <c r="EK103" s="100">
        <v>0</v>
      </c>
      <c r="EL103" s="100">
        <v>0</v>
      </c>
      <c r="EM103" s="110">
        <v>0</v>
      </c>
      <c r="EN103" s="102">
        <v>0</v>
      </c>
      <c r="EO103" s="102">
        <v>0</v>
      </c>
      <c r="EP103" s="102">
        <v>0</v>
      </c>
      <c r="EQ103" s="102">
        <v>0</v>
      </c>
      <c r="ER103" s="100">
        <v>0</v>
      </c>
      <c r="ES103" s="100">
        <v>0</v>
      </c>
      <c r="ET103" s="100">
        <v>0</v>
      </c>
      <c r="EU103" s="100">
        <v>0</v>
      </c>
      <c r="EV103" s="100">
        <v>0</v>
      </c>
      <c r="EW103" s="102">
        <v>0</v>
      </c>
      <c r="EX103" s="100">
        <v>0</v>
      </c>
      <c r="EY103" s="100">
        <v>0</v>
      </c>
      <c r="EZ103" s="110">
        <v>0</v>
      </c>
      <c r="FA103" s="100">
        <v>0</v>
      </c>
      <c r="FB103" s="110">
        <v>0</v>
      </c>
      <c r="FC103" s="100">
        <v>0</v>
      </c>
      <c r="FD103" s="100">
        <v>0</v>
      </c>
      <c r="FE103" s="102">
        <v>0</v>
      </c>
      <c r="FF103" s="100">
        <v>0</v>
      </c>
      <c r="FG103" s="100">
        <v>0</v>
      </c>
      <c r="FH103" s="110">
        <v>0</v>
      </c>
      <c r="FI103" s="100">
        <v>0</v>
      </c>
      <c r="FJ103" s="100">
        <v>0</v>
      </c>
      <c r="FK103" s="100">
        <v>0</v>
      </c>
      <c r="FL103" s="100">
        <v>0</v>
      </c>
      <c r="FM103" s="100">
        <v>0</v>
      </c>
      <c r="FN103" s="110">
        <v>0</v>
      </c>
      <c r="FO103" s="100">
        <v>0</v>
      </c>
      <c r="FP103" s="100">
        <v>0</v>
      </c>
      <c r="FQ103" s="102">
        <v>0</v>
      </c>
      <c r="FR103" s="100">
        <v>0</v>
      </c>
      <c r="FS103" s="100">
        <v>0</v>
      </c>
      <c r="FT103" s="100">
        <v>0</v>
      </c>
      <c r="FU103" s="100">
        <v>0</v>
      </c>
      <c r="FV103" s="100">
        <v>0</v>
      </c>
      <c r="FW103" s="100">
        <v>0</v>
      </c>
      <c r="FX103" s="100">
        <v>0</v>
      </c>
      <c r="FY103" s="100">
        <v>0</v>
      </c>
      <c r="FZ103" s="100">
        <v>0</v>
      </c>
      <c r="GA103" s="100">
        <v>0</v>
      </c>
      <c r="GB103" s="100">
        <v>0</v>
      </c>
      <c r="GC103" s="100">
        <v>0</v>
      </c>
      <c r="GD103" s="100">
        <v>0</v>
      </c>
      <c r="GE103" s="100">
        <v>0</v>
      </c>
      <c r="GF103" s="100">
        <v>0</v>
      </c>
      <c r="GG103" s="100">
        <v>0</v>
      </c>
      <c r="GH103" s="100">
        <v>0</v>
      </c>
      <c r="GI103" s="100">
        <v>0</v>
      </c>
      <c r="GJ103" s="100">
        <v>0</v>
      </c>
      <c r="GK103" s="100">
        <v>0</v>
      </c>
      <c r="GL103" s="100">
        <v>0</v>
      </c>
      <c r="GM103" s="100">
        <v>0</v>
      </c>
      <c r="GN103" s="100">
        <v>0</v>
      </c>
      <c r="GO103" s="100">
        <v>0</v>
      </c>
      <c r="GP103" s="100">
        <v>0</v>
      </c>
      <c r="GQ103" s="110">
        <v>0</v>
      </c>
      <c r="GR103" s="100">
        <v>0</v>
      </c>
      <c r="GS103" s="100">
        <v>0</v>
      </c>
      <c r="GT103" s="102">
        <v>0</v>
      </c>
      <c r="GU103" s="110">
        <f t="shared" si="1"/>
        <v>1</v>
      </c>
    </row>
    <row r="104" spans="1:203">
      <c r="A104" s="107">
        <v>102</v>
      </c>
      <c r="B104" s="108" t="s">
        <v>310</v>
      </c>
      <c r="C104" s="100">
        <v>0</v>
      </c>
      <c r="D104" s="100">
        <v>0</v>
      </c>
      <c r="E104" s="100">
        <v>0</v>
      </c>
      <c r="F104" s="100">
        <v>0</v>
      </c>
      <c r="G104" s="100">
        <v>0</v>
      </c>
      <c r="H104" s="102">
        <v>0</v>
      </c>
      <c r="I104" s="100">
        <v>0</v>
      </c>
      <c r="J104" s="100">
        <v>0</v>
      </c>
      <c r="K104" s="102">
        <v>0</v>
      </c>
      <c r="L104" s="102">
        <v>0</v>
      </c>
      <c r="M104" s="100">
        <v>0</v>
      </c>
      <c r="N104" s="100">
        <v>0</v>
      </c>
      <c r="O104" s="100">
        <v>0</v>
      </c>
      <c r="P104" s="100">
        <v>0</v>
      </c>
      <c r="Q104" s="102">
        <v>0</v>
      </c>
      <c r="R104" s="102">
        <v>0</v>
      </c>
      <c r="S104" s="102">
        <v>0</v>
      </c>
      <c r="T104" s="100">
        <v>0</v>
      </c>
      <c r="U104" s="100">
        <v>0</v>
      </c>
      <c r="V104" s="102">
        <v>0</v>
      </c>
      <c r="W104" s="100">
        <v>0</v>
      </c>
      <c r="X104" s="100">
        <v>0</v>
      </c>
      <c r="Y104" s="102">
        <v>0</v>
      </c>
      <c r="Z104" s="100">
        <v>0</v>
      </c>
      <c r="AA104" s="102">
        <v>0</v>
      </c>
      <c r="AB104" s="102">
        <v>0</v>
      </c>
      <c r="AC104" s="100">
        <v>0</v>
      </c>
      <c r="AD104" s="102">
        <v>0</v>
      </c>
      <c r="AE104" s="102">
        <v>0</v>
      </c>
      <c r="AF104" s="102">
        <v>0</v>
      </c>
      <c r="AG104" s="102">
        <v>0</v>
      </c>
      <c r="AH104" s="102">
        <v>0</v>
      </c>
      <c r="AI104" s="102">
        <v>0</v>
      </c>
      <c r="AJ104" s="102">
        <v>0</v>
      </c>
      <c r="AK104" s="102">
        <v>0</v>
      </c>
      <c r="AL104" s="102">
        <v>0</v>
      </c>
      <c r="AM104" s="102">
        <v>0</v>
      </c>
      <c r="AN104" s="102">
        <v>0</v>
      </c>
      <c r="AO104" s="102">
        <v>0</v>
      </c>
      <c r="AP104" s="102">
        <v>0</v>
      </c>
      <c r="AQ104" s="102">
        <v>0</v>
      </c>
      <c r="AR104" s="100">
        <v>0</v>
      </c>
      <c r="AS104" s="100">
        <v>0</v>
      </c>
      <c r="AT104" s="100">
        <v>0</v>
      </c>
      <c r="AU104" s="100">
        <v>0</v>
      </c>
      <c r="AV104" s="100">
        <v>0</v>
      </c>
      <c r="AW104" s="100">
        <v>0</v>
      </c>
      <c r="AX104" s="100">
        <v>0</v>
      </c>
      <c r="AY104" s="100">
        <v>0</v>
      </c>
      <c r="AZ104" s="100">
        <v>0</v>
      </c>
      <c r="BA104" s="110">
        <v>0</v>
      </c>
      <c r="BB104" s="100">
        <v>0</v>
      </c>
      <c r="BC104" s="100">
        <v>0</v>
      </c>
      <c r="BD104" s="100">
        <v>0</v>
      </c>
      <c r="BE104" s="110">
        <v>0</v>
      </c>
      <c r="BF104" s="110">
        <v>0</v>
      </c>
      <c r="BG104" s="100">
        <v>0</v>
      </c>
      <c r="BH104" s="100">
        <v>0</v>
      </c>
      <c r="BI104" s="102">
        <v>0</v>
      </c>
      <c r="BJ104" s="102">
        <v>0</v>
      </c>
      <c r="BK104" s="102">
        <v>0</v>
      </c>
      <c r="BL104" s="100">
        <v>0</v>
      </c>
      <c r="BM104" s="100">
        <v>0</v>
      </c>
      <c r="BN104" s="100">
        <v>0</v>
      </c>
      <c r="BO104" s="102">
        <v>0</v>
      </c>
      <c r="BP104" s="102">
        <v>0</v>
      </c>
      <c r="BQ104" s="110">
        <v>0</v>
      </c>
      <c r="BR104" s="100">
        <v>0</v>
      </c>
      <c r="BS104" s="102">
        <v>0</v>
      </c>
      <c r="BT104" s="100">
        <v>0</v>
      </c>
      <c r="BU104" s="100">
        <v>0</v>
      </c>
      <c r="BV104" s="110">
        <v>0</v>
      </c>
      <c r="BW104" s="102">
        <v>0</v>
      </c>
      <c r="BX104" s="102">
        <v>0</v>
      </c>
      <c r="BY104" s="100">
        <v>0</v>
      </c>
      <c r="BZ104" s="102">
        <v>0</v>
      </c>
      <c r="CA104" s="102">
        <v>0</v>
      </c>
      <c r="CB104" s="102">
        <v>0</v>
      </c>
      <c r="CC104" s="102">
        <v>0</v>
      </c>
      <c r="CD104" s="100">
        <v>0</v>
      </c>
      <c r="CE104" s="102">
        <v>0</v>
      </c>
      <c r="CF104" s="102">
        <v>0</v>
      </c>
      <c r="CG104" s="102">
        <v>0</v>
      </c>
      <c r="CH104" s="102">
        <v>0</v>
      </c>
      <c r="CI104" s="102">
        <v>0</v>
      </c>
      <c r="CJ104" s="102">
        <v>0</v>
      </c>
      <c r="CK104" s="102">
        <v>0</v>
      </c>
      <c r="CL104" s="100">
        <v>0</v>
      </c>
      <c r="CM104" s="100">
        <v>0</v>
      </c>
      <c r="CN104" s="110">
        <v>0</v>
      </c>
      <c r="CO104" s="102">
        <v>0</v>
      </c>
      <c r="CP104" s="102">
        <v>0</v>
      </c>
      <c r="CQ104" s="100">
        <v>0</v>
      </c>
      <c r="CR104" s="100">
        <v>0</v>
      </c>
      <c r="CS104" s="102">
        <v>0</v>
      </c>
      <c r="CT104" s="100">
        <v>0</v>
      </c>
      <c r="CU104" s="102">
        <v>0</v>
      </c>
      <c r="CV104" s="102">
        <v>0</v>
      </c>
      <c r="CW104" s="100">
        <v>0</v>
      </c>
      <c r="CX104" s="100">
        <v>0</v>
      </c>
      <c r="CY104" s="100">
        <v>0</v>
      </c>
      <c r="CZ104" s="102">
        <v>0</v>
      </c>
      <c r="DA104" s="100">
        <v>0</v>
      </c>
      <c r="DB104" s="100">
        <v>0</v>
      </c>
      <c r="DC104" s="102">
        <v>0</v>
      </c>
      <c r="DD104" s="100">
        <v>0</v>
      </c>
      <c r="DE104" s="102">
        <v>0</v>
      </c>
      <c r="DF104" s="100">
        <v>0</v>
      </c>
      <c r="DG104" s="102">
        <v>0</v>
      </c>
      <c r="DH104" s="102">
        <v>0</v>
      </c>
      <c r="DI104" s="102">
        <v>0</v>
      </c>
      <c r="DJ104" s="102">
        <v>0</v>
      </c>
      <c r="DK104" s="102">
        <v>0</v>
      </c>
      <c r="DL104" s="100">
        <v>0</v>
      </c>
      <c r="DM104" s="102">
        <v>0</v>
      </c>
      <c r="DN104" s="100">
        <v>0</v>
      </c>
      <c r="DO104" s="100">
        <v>0</v>
      </c>
      <c r="DP104" s="100">
        <v>0</v>
      </c>
      <c r="DQ104" s="100">
        <v>0</v>
      </c>
      <c r="DR104" s="100">
        <v>0</v>
      </c>
      <c r="DS104" s="110">
        <v>0</v>
      </c>
      <c r="DT104" s="100">
        <v>0</v>
      </c>
      <c r="DU104" s="110">
        <v>0</v>
      </c>
      <c r="DV104" s="100">
        <v>0</v>
      </c>
      <c r="DW104" s="110">
        <v>0</v>
      </c>
      <c r="DX104" s="102">
        <v>0</v>
      </c>
      <c r="DY104" s="102">
        <v>0</v>
      </c>
      <c r="DZ104" s="110">
        <v>0</v>
      </c>
      <c r="EA104" s="110">
        <v>0</v>
      </c>
      <c r="EB104" s="100">
        <v>0</v>
      </c>
      <c r="EC104" s="100">
        <v>0</v>
      </c>
      <c r="ED104" s="100">
        <v>0</v>
      </c>
      <c r="EE104" s="100">
        <v>0</v>
      </c>
      <c r="EF104" s="100">
        <v>0</v>
      </c>
      <c r="EG104" s="100">
        <v>0</v>
      </c>
      <c r="EH104" s="102">
        <v>0</v>
      </c>
      <c r="EI104" s="100">
        <v>0</v>
      </c>
      <c r="EJ104" s="100">
        <v>0</v>
      </c>
      <c r="EK104" s="100">
        <v>0</v>
      </c>
      <c r="EL104" s="100">
        <v>0</v>
      </c>
      <c r="EM104" s="110">
        <v>0</v>
      </c>
      <c r="EN104" s="102">
        <v>0</v>
      </c>
      <c r="EO104" s="102">
        <v>0</v>
      </c>
      <c r="EP104" s="102">
        <v>0</v>
      </c>
      <c r="EQ104" s="102">
        <v>0</v>
      </c>
      <c r="ER104" s="100">
        <v>0</v>
      </c>
      <c r="ES104" s="100">
        <v>0</v>
      </c>
      <c r="ET104" s="100">
        <v>0</v>
      </c>
      <c r="EU104" s="100">
        <v>0</v>
      </c>
      <c r="EV104" s="100">
        <v>0</v>
      </c>
      <c r="EW104" s="102">
        <v>0</v>
      </c>
      <c r="EX104" s="100">
        <v>0</v>
      </c>
      <c r="EY104" s="100">
        <v>0</v>
      </c>
      <c r="EZ104" s="110">
        <v>0</v>
      </c>
      <c r="FA104" s="100">
        <v>0</v>
      </c>
      <c r="FB104" s="110">
        <v>0</v>
      </c>
      <c r="FC104" s="100">
        <v>0</v>
      </c>
      <c r="FD104" s="100">
        <v>0</v>
      </c>
      <c r="FE104" s="102">
        <v>0</v>
      </c>
      <c r="FF104" s="100">
        <v>0</v>
      </c>
      <c r="FG104" s="100">
        <v>0</v>
      </c>
      <c r="FH104" s="110">
        <v>0</v>
      </c>
      <c r="FI104" s="100">
        <v>0</v>
      </c>
      <c r="FJ104" s="100">
        <v>0</v>
      </c>
      <c r="FK104" s="100">
        <v>0</v>
      </c>
      <c r="FL104" s="100">
        <v>0.35676917582630502</v>
      </c>
      <c r="FM104" s="100">
        <v>0</v>
      </c>
      <c r="FN104" s="110">
        <v>0</v>
      </c>
      <c r="FO104" s="100">
        <v>0</v>
      </c>
      <c r="FP104" s="100">
        <v>0</v>
      </c>
      <c r="FQ104" s="102">
        <v>0</v>
      </c>
      <c r="FR104" s="100">
        <v>0</v>
      </c>
      <c r="FS104" s="100">
        <v>0.240389046904532</v>
      </c>
      <c r="FT104" s="100">
        <v>0.1</v>
      </c>
      <c r="FU104" s="100">
        <v>0.302841777269163</v>
      </c>
      <c r="FV104" s="100">
        <v>0</v>
      </c>
      <c r="FW104" s="100">
        <v>0</v>
      </c>
      <c r="FX104" s="100">
        <v>0</v>
      </c>
      <c r="FY104" s="100">
        <v>0</v>
      </c>
      <c r="FZ104" s="100">
        <v>0</v>
      </c>
      <c r="GA104" s="100">
        <v>0</v>
      </c>
      <c r="GB104" s="100">
        <v>0</v>
      </c>
      <c r="GC104" s="100">
        <v>0</v>
      </c>
      <c r="GD104" s="100">
        <v>0</v>
      </c>
      <c r="GE104" s="100">
        <v>0</v>
      </c>
      <c r="GF104" s="100">
        <v>0</v>
      </c>
      <c r="GG104" s="100">
        <v>0</v>
      </c>
      <c r="GH104" s="100">
        <v>0</v>
      </c>
      <c r="GI104" s="100">
        <v>0</v>
      </c>
      <c r="GJ104" s="100">
        <v>0</v>
      </c>
      <c r="GK104" s="100">
        <v>0</v>
      </c>
      <c r="GL104" s="100">
        <v>0</v>
      </c>
      <c r="GM104" s="100">
        <v>0</v>
      </c>
      <c r="GN104" s="100">
        <v>0</v>
      </c>
      <c r="GO104" s="100">
        <v>0</v>
      </c>
      <c r="GP104" s="100">
        <v>0</v>
      </c>
      <c r="GQ104" s="110">
        <v>0</v>
      </c>
      <c r="GR104" s="100">
        <v>0</v>
      </c>
      <c r="GS104" s="100">
        <v>0</v>
      </c>
      <c r="GT104" s="102">
        <v>0</v>
      </c>
      <c r="GU104" s="110">
        <f t="shared" si="1"/>
        <v>1</v>
      </c>
    </row>
    <row r="105" spans="1:203">
      <c r="A105" s="107">
        <v>103</v>
      </c>
      <c r="B105" s="108" t="s">
        <v>311</v>
      </c>
      <c r="C105" s="100">
        <v>0</v>
      </c>
      <c r="D105" s="100">
        <v>0</v>
      </c>
      <c r="E105" s="100">
        <v>0</v>
      </c>
      <c r="F105" s="100">
        <v>0</v>
      </c>
      <c r="G105" s="100">
        <v>0</v>
      </c>
      <c r="H105" s="102">
        <v>0</v>
      </c>
      <c r="I105" s="100">
        <v>0</v>
      </c>
      <c r="J105" s="100">
        <v>0</v>
      </c>
      <c r="K105" s="102">
        <v>0</v>
      </c>
      <c r="L105" s="102">
        <v>0</v>
      </c>
      <c r="M105" s="100">
        <v>0</v>
      </c>
      <c r="N105" s="100">
        <v>0</v>
      </c>
      <c r="O105" s="100">
        <v>0</v>
      </c>
      <c r="P105" s="100">
        <v>0</v>
      </c>
      <c r="Q105" s="102">
        <v>0</v>
      </c>
      <c r="R105" s="102">
        <v>0</v>
      </c>
      <c r="S105" s="102">
        <v>0</v>
      </c>
      <c r="T105" s="100">
        <v>0</v>
      </c>
      <c r="U105" s="100">
        <v>0</v>
      </c>
      <c r="V105" s="102">
        <v>0</v>
      </c>
      <c r="W105" s="100">
        <v>0</v>
      </c>
      <c r="X105" s="100">
        <v>0</v>
      </c>
      <c r="Y105" s="102">
        <v>0</v>
      </c>
      <c r="Z105" s="100">
        <v>0</v>
      </c>
      <c r="AA105" s="102">
        <v>0</v>
      </c>
      <c r="AB105" s="102">
        <v>0</v>
      </c>
      <c r="AC105" s="100">
        <v>0</v>
      </c>
      <c r="AD105" s="102">
        <v>0</v>
      </c>
      <c r="AE105" s="102">
        <v>0</v>
      </c>
      <c r="AF105" s="102">
        <v>0</v>
      </c>
      <c r="AG105" s="102">
        <v>0</v>
      </c>
      <c r="AH105" s="102">
        <v>0</v>
      </c>
      <c r="AI105" s="102">
        <v>0</v>
      </c>
      <c r="AJ105" s="102">
        <v>0</v>
      </c>
      <c r="AK105" s="102">
        <v>0</v>
      </c>
      <c r="AL105" s="102">
        <v>0</v>
      </c>
      <c r="AM105" s="102">
        <v>0</v>
      </c>
      <c r="AN105" s="102">
        <v>0</v>
      </c>
      <c r="AO105" s="102">
        <v>0</v>
      </c>
      <c r="AP105" s="102">
        <v>0</v>
      </c>
      <c r="AQ105" s="102">
        <v>0</v>
      </c>
      <c r="AR105" s="100">
        <v>0</v>
      </c>
      <c r="AS105" s="100">
        <v>0</v>
      </c>
      <c r="AT105" s="100">
        <v>0</v>
      </c>
      <c r="AU105" s="100">
        <v>0</v>
      </c>
      <c r="AV105" s="100">
        <v>0</v>
      </c>
      <c r="AW105" s="100">
        <v>0</v>
      </c>
      <c r="AX105" s="100">
        <v>0</v>
      </c>
      <c r="AY105" s="100">
        <v>0</v>
      </c>
      <c r="AZ105" s="100">
        <v>0</v>
      </c>
      <c r="BA105" s="110">
        <v>0</v>
      </c>
      <c r="BB105" s="100">
        <v>0</v>
      </c>
      <c r="BC105" s="100">
        <v>0</v>
      </c>
      <c r="BD105" s="100">
        <v>0</v>
      </c>
      <c r="BE105" s="110">
        <v>0</v>
      </c>
      <c r="BF105" s="110">
        <v>0</v>
      </c>
      <c r="BG105" s="100">
        <v>0</v>
      </c>
      <c r="BH105" s="100">
        <v>0</v>
      </c>
      <c r="BI105" s="102">
        <v>0</v>
      </c>
      <c r="BJ105" s="102">
        <v>0</v>
      </c>
      <c r="BK105" s="102">
        <v>0</v>
      </c>
      <c r="BL105" s="100">
        <v>0</v>
      </c>
      <c r="BM105" s="100">
        <v>0</v>
      </c>
      <c r="BN105" s="100">
        <v>0</v>
      </c>
      <c r="BO105" s="102">
        <v>0</v>
      </c>
      <c r="BP105" s="102">
        <v>0</v>
      </c>
      <c r="BQ105" s="110">
        <v>0</v>
      </c>
      <c r="BR105" s="100">
        <v>0</v>
      </c>
      <c r="BS105" s="102">
        <v>0</v>
      </c>
      <c r="BT105" s="100">
        <v>0</v>
      </c>
      <c r="BU105" s="100">
        <v>0</v>
      </c>
      <c r="BV105" s="110">
        <v>0</v>
      </c>
      <c r="BW105" s="102">
        <v>0</v>
      </c>
      <c r="BX105" s="102">
        <v>0</v>
      </c>
      <c r="BY105" s="100">
        <v>0</v>
      </c>
      <c r="BZ105" s="102">
        <v>0</v>
      </c>
      <c r="CA105" s="102">
        <v>0</v>
      </c>
      <c r="CB105" s="102">
        <v>0</v>
      </c>
      <c r="CC105" s="102">
        <v>0</v>
      </c>
      <c r="CD105" s="100">
        <v>0</v>
      </c>
      <c r="CE105" s="102">
        <v>0</v>
      </c>
      <c r="CF105" s="102">
        <v>0</v>
      </c>
      <c r="CG105" s="102">
        <v>0</v>
      </c>
      <c r="CH105" s="102">
        <v>0</v>
      </c>
      <c r="CI105" s="102">
        <v>0</v>
      </c>
      <c r="CJ105" s="102">
        <v>0</v>
      </c>
      <c r="CK105" s="102">
        <v>0</v>
      </c>
      <c r="CL105" s="100">
        <v>0</v>
      </c>
      <c r="CM105" s="100">
        <v>0</v>
      </c>
      <c r="CN105" s="110">
        <v>0</v>
      </c>
      <c r="CO105" s="102">
        <v>0</v>
      </c>
      <c r="CP105" s="102">
        <v>0</v>
      </c>
      <c r="CQ105" s="100">
        <v>0</v>
      </c>
      <c r="CR105" s="100">
        <v>0</v>
      </c>
      <c r="CS105" s="102">
        <v>0</v>
      </c>
      <c r="CT105" s="100">
        <v>0</v>
      </c>
      <c r="CU105" s="102">
        <v>0</v>
      </c>
      <c r="CV105" s="102">
        <v>0</v>
      </c>
      <c r="CW105" s="100">
        <v>0</v>
      </c>
      <c r="CX105" s="100">
        <v>0</v>
      </c>
      <c r="CY105" s="100">
        <v>0</v>
      </c>
      <c r="CZ105" s="102">
        <v>0</v>
      </c>
      <c r="DA105" s="100">
        <v>0</v>
      </c>
      <c r="DB105" s="100">
        <v>0</v>
      </c>
      <c r="DC105" s="102">
        <v>0</v>
      </c>
      <c r="DD105" s="100">
        <v>0</v>
      </c>
      <c r="DE105" s="102">
        <v>0</v>
      </c>
      <c r="DF105" s="100">
        <v>0</v>
      </c>
      <c r="DG105" s="102">
        <v>0</v>
      </c>
      <c r="DH105" s="102">
        <v>0</v>
      </c>
      <c r="DI105" s="102">
        <v>0</v>
      </c>
      <c r="DJ105" s="102">
        <v>0</v>
      </c>
      <c r="DK105" s="102">
        <v>0</v>
      </c>
      <c r="DL105" s="100">
        <v>0</v>
      </c>
      <c r="DM105" s="102">
        <v>0</v>
      </c>
      <c r="DN105" s="100">
        <v>0</v>
      </c>
      <c r="DO105" s="100">
        <v>0</v>
      </c>
      <c r="DP105" s="100">
        <v>0</v>
      </c>
      <c r="DQ105" s="100">
        <v>0</v>
      </c>
      <c r="DR105" s="100">
        <v>0</v>
      </c>
      <c r="DS105" s="110">
        <v>0</v>
      </c>
      <c r="DT105" s="100">
        <v>0</v>
      </c>
      <c r="DU105" s="110">
        <v>0</v>
      </c>
      <c r="DV105" s="100">
        <v>0</v>
      </c>
      <c r="DW105" s="110">
        <v>0</v>
      </c>
      <c r="DX105" s="102">
        <v>0</v>
      </c>
      <c r="DY105" s="102">
        <v>0</v>
      </c>
      <c r="DZ105" s="110">
        <v>0</v>
      </c>
      <c r="EA105" s="110">
        <v>0</v>
      </c>
      <c r="EB105" s="100">
        <v>0</v>
      </c>
      <c r="EC105" s="100">
        <v>0</v>
      </c>
      <c r="ED105" s="100">
        <v>0</v>
      </c>
      <c r="EE105" s="100">
        <v>0</v>
      </c>
      <c r="EF105" s="100">
        <v>0</v>
      </c>
      <c r="EG105" s="100">
        <v>0</v>
      </c>
      <c r="EH105" s="102">
        <v>0</v>
      </c>
      <c r="EI105" s="100">
        <v>0</v>
      </c>
      <c r="EJ105" s="100">
        <v>0</v>
      </c>
      <c r="EK105" s="100">
        <v>0</v>
      </c>
      <c r="EL105" s="100">
        <v>0</v>
      </c>
      <c r="EM105" s="110">
        <v>0</v>
      </c>
      <c r="EN105" s="102">
        <v>0</v>
      </c>
      <c r="EO105" s="102">
        <v>0</v>
      </c>
      <c r="EP105" s="102">
        <v>0</v>
      </c>
      <c r="EQ105" s="102">
        <v>0</v>
      </c>
      <c r="ER105" s="100">
        <v>0</v>
      </c>
      <c r="ES105" s="100">
        <v>0</v>
      </c>
      <c r="ET105" s="100">
        <v>0</v>
      </c>
      <c r="EU105" s="100">
        <v>0</v>
      </c>
      <c r="EV105" s="100">
        <v>0</v>
      </c>
      <c r="EW105" s="102">
        <v>0</v>
      </c>
      <c r="EX105" s="100">
        <v>0</v>
      </c>
      <c r="EY105" s="100">
        <v>0</v>
      </c>
      <c r="EZ105" s="110">
        <v>0</v>
      </c>
      <c r="FA105" s="100">
        <v>0</v>
      </c>
      <c r="FB105" s="110">
        <v>0</v>
      </c>
      <c r="FC105" s="100">
        <v>0</v>
      </c>
      <c r="FD105" s="100">
        <v>0</v>
      </c>
      <c r="FE105" s="102">
        <v>0</v>
      </c>
      <c r="FF105" s="100">
        <v>0</v>
      </c>
      <c r="FG105" s="100">
        <v>0</v>
      </c>
      <c r="FH105" s="110">
        <v>0</v>
      </c>
      <c r="FI105" s="100">
        <v>0</v>
      </c>
      <c r="FJ105" s="100">
        <v>0</v>
      </c>
      <c r="FK105" s="100">
        <v>0</v>
      </c>
      <c r="FL105" s="100">
        <v>1</v>
      </c>
      <c r="FM105" s="100">
        <v>0</v>
      </c>
      <c r="FN105" s="110">
        <v>0</v>
      </c>
      <c r="FO105" s="100">
        <v>0</v>
      </c>
      <c r="FP105" s="100">
        <v>0</v>
      </c>
      <c r="FQ105" s="102">
        <v>0</v>
      </c>
      <c r="FR105" s="100">
        <v>0</v>
      </c>
      <c r="FS105" s="100">
        <v>0</v>
      </c>
      <c r="FT105" s="100">
        <v>0</v>
      </c>
      <c r="FU105" s="100">
        <v>0</v>
      </c>
      <c r="FV105" s="100">
        <v>0</v>
      </c>
      <c r="FW105" s="100">
        <v>0</v>
      </c>
      <c r="FX105" s="100">
        <v>0</v>
      </c>
      <c r="FY105" s="100">
        <v>0</v>
      </c>
      <c r="FZ105" s="100">
        <v>0</v>
      </c>
      <c r="GA105" s="100">
        <v>0</v>
      </c>
      <c r="GB105" s="100">
        <v>0</v>
      </c>
      <c r="GC105" s="100">
        <v>0</v>
      </c>
      <c r="GD105" s="100">
        <v>0</v>
      </c>
      <c r="GE105" s="100">
        <v>0</v>
      </c>
      <c r="GF105" s="100">
        <v>0</v>
      </c>
      <c r="GG105" s="100">
        <v>0</v>
      </c>
      <c r="GH105" s="100">
        <v>0</v>
      </c>
      <c r="GI105" s="100">
        <v>0</v>
      </c>
      <c r="GJ105" s="100">
        <v>0</v>
      </c>
      <c r="GK105" s="100">
        <v>0</v>
      </c>
      <c r="GL105" s="100">
        <v>0</v>
      </c>
      <c r="GM105" s="100">
        <v>0</v>
      </c>
      <c r="GN105" s="100">
        <v>0</v>
      </c>
      <c r="GO105" s="100">
        <v>0</v>
      </c>
      <c r="GP105" s="100">
        <v>0</v>
      </c>
      <c r="GQ105" s="110">
        <v>0</v>
      </c>
      <c r="GR105" s="100">
        <v>0</v>
      </c>
      <c r="GS105" s="100">
        <v>0</v>
      </c>
      <c r="GT105" s="102">
        <v>0</v>
      </c>
      <c r="GU105" s="110">
        <f t="shared" si="1"/>
        <v>1</v>
      </c>
    </row>
    <row r="106" spans="1:203">
      <c r="A106" s="107">
        <v>104</v>
      </c>
      <c r="B106" s="108" t="s">
        <v>312</v>
      </c>
      <c r="C106" s="100">
        <v>0</v>
      </c>
      <c r="D106" s="100">
        <v>0</v>
      </c>
      <c r="E106" s="100">
        <v>0</v>
      </c>
      <c r="F106" s="100">
        <v>0</v>
      </c>
      <c r="G106" s="100">
        <v>0</v>
      </c>
      <c r="H106" s="102">
        <v>0</v>
      </c>
      <c r="I106" s="100">
        <v>0</v>
      </c>
      <c r="J106" s="100">
        <v>0</v>
      </c>
      <c r="K106" s="102">
        <v>0</v>
      </c>
      <c r="L106" s="102">
        <v>0</v>
      </c>
      <c r="M106" s="100">
        <v>0</v>
      </c>
      <c r="N106" s="100">
        <v>0</v>
      </c>
      <c r="O106" s="100">
        <v>0</v>
      </c>
      <c r="P106" s="100">
        <v>0</v>
      </c>
      <c r="Q106" s="102">
        <v>0</v>
      </c>
      <c r="R106" s="102">
        <v>0</v>
      </c>
      <c r="S106" s="102">
        <v>0</v>
      </c>
      <c r="T106" s="100">
        <v>0</v>
      </c>
      <c r="U106" s="100">
        <v>0</v>
      </c>
      <c r="V106" s="102">
        <v>0</v>
      </c>
      <c r="W106" s="100">
        <v>0</v>
      </c>
      <c r="X106" s="100">
        <v>0</v>
      </c>
      <c r="Y106" s="102">
        <v>0</v>
      </c>
      <c r="Z106" s="100">
        <v>0</v>
      </c>
      <c r="AA106" s="102">
        <v>0</v>
      </c>
      <c r="AB106" s="102">
        <v>0</v>
      </c>
      <c r="AC106" s="100">
        <v>0</v>
      </c>
      <c r="AD106" s="102">
        <v>0</v>
      </c>
      <c r="AE106" s="102">
        <v>0</v>
      </c>
      <c r="AF106" s="102">
        <v>0</v>
      </c>
      <c r="AG106" s="102">
        <v>0</v>
      </c>
      <c r="AH106" s="102">
        <v>0</v>
      </c>
      <c r="AI106" s="102">
        <v>0</v>
      </c>
      <c r="AJ106" s="102">
        <v>0</v>
      </c>
      <c r="AK106" s="102">
        <v>0</v>
      </c>
      <c r="AL106" s="102">
        <v>0</v>
      </c>
      <c r="AM106" s="102">
        <v>0</v>
      </c>
      <c r="AN106" s="102">
        <v>0</v>
      </c>
      <c r="AO106" s="102">
        <v>0</v>
      </c>
      <c r="AP106" s="102">
        <v>0</v>
      </c>
      <c r="AQ106" s="102">
        <v>0</v>
      </c>
      <c r="AR106" s="100">
        <v>0</v>
      </c>
      <c r="AS106" s="100">
        <v>0</v>
      </c>
      <c r="AT106" s="100">
        <v>0</v>
      </c>
      <c r="AU106" s="100">
        <v>0</v>
      </c>
      <c r="AV106" s="100">
        <v>0</v>
      </c>
      <c r="AW106" s="100">
        <v>0</v>
      </c>
      <c r="AX106" s="100">
        <v>0</v>
      </c>
      <c r="AY106" s="100">
        <v>0</v>
      </c>
      <c r="AZ106" s="100">
        <v>0</v>
      </c>
      <c r="BA106" s="110">
        <v>0</v>
      </c>
      <c r="BB106" s="100">
        <v>0</v>
      </c>
      <c r="BC106" s="100">
        <v>0</v>
      </c>
      <c r="BD106" s="100">
        <v>0</v>
      </c>
      <c r="BE106" s="110">
        <v>0</v>
      </c>
      <c r="BF106" s="110">
        <v>0</v>
      </c>
      <c r="BG106" s="100">
        <v>0</v>
      </c>
      <c r="BH106" s="100">
        <v>0</v>
      </c>
      <c r="BI106" s="102">
        <v>0</v>
      </c>
      <c r="BJ106" s="102">
        <v>0</v>
      </c>
      <c r="BK106" s="102">
        <v>0</v>
      </c>
      <c r="BL106" s="100">
        <v>0</v>
      </c>
      <c r="BM106" s="100">
        <v>0</v>
      </c>
      <c r="BN106" s="100">
        <v>0</v>
      </c>
      <c r="BO106" s="102">
        <v>0</v>
      </c>
      <c r="BP106" s="102">
        <v>0</v>
      </c>
      <c r="BQ106" s="110">
        <v>0</v>
      </c>
      <c r="BR106" s="100">
        <v>0</v>
      </c>
      <c r="BS106" s="102">
        <v>0</v>
      </c>
      <c r="BT106" s="100">
        <v>0</v>
      </c>
      <c r="BU106" s="100">
        <v>0</v>
      </c>
      <c r="BV106" s="110">
        <v>0</v>
      </c>
      <c r="BW106" s="102">
        <v>0</v>
      </c>
      <c r="BX106" s="102">
        <v>0</v>
      </c>
      <c r="BY106" s="100">
        <v>0</v>
      </c>
      <c r="BZ106" s="102">
        <v>0</v>
      </c>
      <c r="CA106" s="102">
        <v>0</v>
      </c>
      <c r="CB106" s="102">
        <v>0</v>
      </c>
      <c r="CC106" s="102">
        <v>0</v>
      </c>
      <c r="CD106" s="100">
        <v>0</v>
      </c>
      <c r="CE106" s="102">
        <v>0</v>
      </c>
      <c r="CF106" s="102">
        <v>0</v>
      </c>
      <c r="CG106" s="102">
        <v>0</v>
      </c>
      <c r="CH106" s="102">
        <v>0</v>
      </c>
      <c r="CI106" s="102">
        <v>0</v>
      </c>
      <c r="CJ106" s="102">
        <v>0</v>
      </c>
      <c r="CK106" s="102">
        <v>0</v>
      </c>
      <c r="CL106" s="100">
        <v>0</v>
      </c>
      <c r="CM106" s="100">
        <v>0</v>
      </c>
      <c r="CN106" s="110">
        <v>0</v>
      </c>
      <c r="CO106" s="102">
        <v>0</v>
      </c>
      <c r="CP106" s="102">
        <v>0</v>
      </c>
      <c r="CQ106" s="100">
        <v>0</v>
      </c>
      <c r="CR106" s="100">
        <v>0</v>
      </c>
      <c r="CS106" s="102">
        <v>0</v>
      </c>
      <c r="CT106" s="100">
        <v>0</v>
      </c>
      <c r="CU106" s="102">
        <v>0</v>
      </c>
      <c r="CV106" s="102">
        <v>0</v>
      </c>
      <c r="CW106" s="100">
        <v>0</v>
      </c>
      <c r="CX106" s="100">
        <v>0</v>
      </c>
      <c r="CY106" s="100">
        <v>0</v>
      </c>
      <c r="CZ106" s="102">
        <v>0</v>
      </c>
      <c r="DA106" s="100">
        <v>0</v>
      </c>
      <c r="DB106" s="100">
        <v>0</v>
      </c>
      <c r="DC106" s="102">
        <v>0</v>
      </c>
      <c r="DD106" s="100">
        <v>0</v>
      </c>
      <c r="DE106" s="102">
        <v>0</v>
      </c>
      <c r="DF106" s="100">
        <v>0</v>
      </c>
      <c r="DG106" s="102">
        <v>0</v>
      </c>
      <c r="DH106" s="102">
        <v>0</v>
      </c>
      <c r="DI106" s="102">
        <v>0</v>
      </c>
      <c r="DJ106" s="102">
        <v>0</v>
      </c>
      <c r="DK106" s="102">
        <v>0</v>
      </c>
      <c r="DL106" s="100">
        <v>0</v>
      </c>
      <c r="DM106" s="102">
        <v>0</v>
      </c>
      <c r="DN106" s="100">
        <v>0</v>
      </c>
      <c r="DO106" s="100">
        <v>0</v>
      </c>
      <c r="DP106" s="100">
        <v>0</v>
      </c>
      <c r="DQ106" s="100">
        <v>0</v>
      </c>
      <c r="DR106" s="100">
        <v>0</v>
      </c>
      <c r="DS106" s="110">
        <v>0</v>
      </c>
      <c r="DT106" s="100">
        <v>0</v>
      </c>
      <c r="DU106" s="110">
        <v>0</v>
      </c>
      <c r="DV106" s="100">
        <v>0</v>
      </c>
      <c r="DW106" s="110">
        <v>0</v>
      </c>
      <c r="DX106" s="102">
        <v>0</v>
      </c>
      <c r="DY106" s="102">
        <v>0</v>
      </c>
      <c r="DZ106" s="110">
        <v>0</v>
      </c>
      <c r="EA106" s="110">
        <v>0</v>
      </c>
      <c r="EB106" s="100">
        <v>0</v>
      </c>
      <c r="EC106" s="100">
        <v>0</v>
      </c>
      <c r="ED106" s="100">
        <v>0</v>
      </c>
      <c r="EE106" s="100">
        <v>0</v>
      </c>
      <c r="EF106" s="100">
        <v>0</v>
      </c>
      <c r="EG106" s="100">
        <v>0</v>
      </c>
      <c r="EH106" s="102">
        <v>0</v>
      </c>
      <c r="EI106" s="100">
        <v>0</v>
      </c>
      <c r="EJ106" s="100">
        <v>0</v>
      </c>
      <c r="EK106" s="100">
        <v>0</v>
      </c>
      <c r="EL106" s="100">
        <v>0</v>
      </c>
      <c r="EM106" s="110">
        <v>0</v>
      </c>
      <c r="EN106" s="102">
        <v>0</v>
      </c>
      <c r="EO106" s="102">
        <v>0</v>
      </c>
      <c r="EP106" s="102">
        <v>0</v>
      </c>
      <c r="EQ106" s="102">
        <v>0</v>
      </c>
      <c r="ER106" s="100">
        <v>0</v>
      </c>
      <c r="ES106" s="100">
        <v>0</v>
      </c>
      <c r="ET106" s="100">
        <v>0</v>
      </c>
      <c r="EU106" s="100">
        <v>0</v>
      </c>
      <c r="EV106" s="100">
        <v>0</v>
      </c>
      <c r="EW106" s="102">
        <v>0</v>
      </c>
      <c r="EX106" s="100">
        <v>0</v>
      </c>
      <c r="EY106" s="100">
        <v>0</v>
      </c>
      <c r="EZ106" s="110">
        <v>0</v>
      </c>
      <c r="FA106" s="100">
        <v>0</v>
      </c>
      <c r="FB106" s="110">
        <v>0</v>
      </c>
      <c r="FC106" s="100">
        <v>0</v>
      </c>
      <c r="FD106" s="100">
        <v>0</v>
      </c>
      <c r="FE106" s="102">
        <v>0</v>
      </c>
      <c r="FF106" s="100">
        <v>0</v>
      </c>
      <c r="FG106" s="100">
        <v>0</v>
      </c>
      <c r="FH106" s="110">
        <v>0</v>
      </c>
      <c r="FI106" s="100">
        <v>0</v>
      </c>
      <c r="FJ106" s="100">
        <v>0</v>
      </c>
      <c r="FK106" s="100">
        <v>0</v>
      </c>
      <c r="FL106" s="100">
        <v>1</v>
      </c>
      <c r="FM106" s="100">
        <v>0</v>
      </c>
      <c r="FN106" s="110">
        <v>0</v>
      </c>
      <c r="FO106" s="100">
        <v>0</v>
      </c>
      <c r="FP106" s="100">
        <v>0</v>
      </c>
      <c r="FQ106" s="102">
        <v>0</v>
      </c>
      <c r="FR106" s="100">
        <v>0</v>
      </c>
      <c r="FS106" s="100">
        <v>0</v>
      </c>
      <c r="FT106" s="100">
        <v>0</v>
      </c>
      <c r="FU106" s="100">
        <v>0</v>
      </c>
      <c r="FV106" s="100">
        <v>0</v>
      </c>
      <c r="FW106" s="100">
        <v>0</v>
      </c>
      <c r="FX106" s="100">
        <v>0</v>
      </c>
      <c r="FY106" s="100">
        <v>0</v>
      </c>
      <c r="FZ106" s="100">
        <v>0</v>
      </c>
      <c r="GA106" s="100">
        <v>0</v>
      </c>
      <c r="GB106" s="100">
        <v>0</v>
      </c>
      <c r="GC106" s="100">
        <v>0</v>
      </c>
      <c r="GD106" s="100">
        <v>0</v>
      </c>
      <c r="GE106" s="100">
        <v>0</v>
      </c>
      <c r="GF106" s="100">
        <v>0</v>
      </c>
      <c r="GG106" s="100">
        <v>0</v>
      </c>
      <c r="GH106" s="100">
        <v>0</v>
      </c>
      <c r="GI106" s="100">
        <v>0</v>
      </c>
      <c r="GJ106" s="100">
        <v>0</v>
      </c>
      <c r="GK106" s="100">
        <v>0</v>
      </c>
      <c r="GL106" s="100">
        <v>0</v>
      </c>
      <c r="GM106" s="100">
        <v>0</v>
      </c>
      <c r="GN106" s="100">
        <v>0</v>
      </c>
      <c r="GO106" s="100">
        <v>0</v>
      </c>
      <c r="GP106" s="100">
        <v>0</v>
      </c>
      <c r="GQ106" s="110">
        <v>0</v>
      </c>
      <c r="GR106" s="100">
        <v>0</v>
      </c>
      <c r="GS106" s="100">
        <v>0</v>
      </c>
      <c r="GT106" s="102">
        <v>0</v>
      </c>
      <c r="GU106" s="110">
        <f t="shared" si="1"/>
        <v>1</v>
      </c>
    </row>
    <row r="107" spans="1:203">
      <c r="A107" s="107">
        <v>105</v>
      </c>
      <c r="B107" s="108" t="s">
        <v>313</v>
      </c>
      <c r="C107" s="100">
        <v>0</v>
      </c>
      <c r="D107" s="100">
        <v>0</v>
      </c>
      <c r="E107" s="100">
        <v>0</v>
      </c>
      <c r="F107" s="100">
        <v>0</v>
      </c>
      <c r="G107" s="100">
        <v>0</v>
      </c>
      <c r="H107" s="102">
        <v>0</v>
      </c>
      <c r="I107" s="100">
        <v>0</v>
      </c>
      <c r="J107" s="100">
        <v>0</v>
      </c>
      <c r="K107" s="102">
        <v>0</v>
      </c>
      <c r="L107" s="102">
        <v>0</v>
      </c>
      <c r="M107" s="100">
        <v>0</v>
      </c>
      <c r="N107" s="100">
        <v>0</v>
      </c>
      <c r="O107" s="100">
        <v>0</v>
      </c>
      <c r="P107" s="100">
        <v>0</v>
      </c>
      <c r="Q107" s="102">
        <v>0</v>
      </c>
      <c r="R107" s="102">
        <v>0</v>
      </c>
      <c r="S107" s="102">
        <v>0</v>
      </c>
      <c r="T107" s="100">
        <v>0</v>
      </c>
      <c r="U107" s="100">
        <v>0</v>
      </c>
      <c r="V107" s="102">
        <v>0</v>
      </c>
      <c r="W107" s="100">
        <v>0</v>
      </c>
      <c r="X107" s="100">
        <v>0</v>
      </c>
      <c r="Y107" s="102">
        <v>0</v>
      </c>
      <c r="Z107" s="100">
        <v>0</v>
      </c>
      <c r="AA107" s="102">
        <v>0</v>
      </c>
      <c r="AB107" s="102">
        <v>0</v>
      </c>
      <c r="AC107" s="100">
        <v>0</v>
      </c>
      <c r="AD107" s="102">
        <v>0</v>
      </c>
      <c r="AE107" s="102">
        <v>0</v>
      </c>
      <c r="AF107" s="102">
        <v>0</v>
      </c>
      <c r="AG107" s="102">
        <v>0</v>
      </c>
      <c r="AH107" s="102">
        <v>0</v>
      </c>
      <c r="AI107" s="102">
        <v>0</v>
      </c>
      <c r="AJ107" s="102">
        <v>0</v>
      </c>
      <c r="AK107" s="102">
        <v>0</v>
      </c>
      <c r="AL107" s="102">
        <v>0</v>
      </c>
      <c r="AM107" s="102">
        <v>0</v>
      </c>
      <c r="AN107" s="102">
        <v>0</v>
      </c>
      <c r="AO107" s="102">
        <v>0</v>
      </c>
      <c r="AP107" s="102">
        <v>0</v>
      </c>
      <c r="AQ107" s="102">
        <v>0</v>
      </c>
      <c r="AR107" s="100">
        <v>0</v>
      </c>
      <c r="AS107" s="100">
        <v>0</v>
      </c>
      <c r="AT107" s="100">
        <v>0</v>
      </c>
      <c r="AU107" s="100">
        <v>0</v>
      </c>
      <c r="AV107" s="100">
        <v>0</v>
      </c>
      <c r="AW107" s="100">
        <v>0</v>
      </c>
      <c r="AX107" s="100">
        <v>0</v>
      </c>
      <c r="AY107" s="100">
        <v>0</v>
      </c>
      <c r="AZ107" s="100">
        <v>0</v>
      </c>
      <c r="BA107" s="110">
        <v>0</v>
      </c>
      <c r="BB107" s="100">
        <v>0</v>
      </c>
      <c r="BC107" s="100">
        <v>0</v>
      </c>
      <c r="BD107" s="100">
        <v>0</v>
      </c>
      <c r="BE107" s="110">
        <v>0</v>
      </c>
      <c r="BF107" s="110">
        <v>0</v>
      </c>
      <c r="BG107" s="100">
        <v>0</v>
      </c>
      <c r="BH107" s="100">
        <v>0</v>
      </c>
      <c r="BI107" s="102">
        <v>0</v>
      </c>
      <c r="BJ107" s="102">
        <v>0</v>
      </c>
      <c r="BK107" s="102">
        <v>0</v>
      </c>
      <c r="BL107" s="100">
        <v>0</v>
      </c>
      <c r="BM107" s="100">
        <v>0</v>
      </c>
      <c r="BN107" s="100">
        <v>0</v>
      </c>
      <c r="BO107" s="102">
        <v>0</v>
      </c>
      <c r="BP107" s="102">
        <v>0</v>
      </c>
      <c r="BQ107" s="110">
        <v>0</v>
      </c>
      <c r="BR107" s="100">
        <v>0</v>
      </c>
      <c r="BS107" s="102">
        <v>0</v>
      </c>
      <c r="BT107" s="100">
        <v>0</v>
      </c>
      <c r="BU107" s="100">
        <v>0</v>
      </c>
      <c r="BV107" s="110">
        <v>0</v>
      </c>
      <c r="BW107" s="102">
        <v>0</v>
      </c>
      <c r="BX107" s="102">
        <v>0</v>
      </c>
      <c r="BY107" s="100">
        <v>0</v>
      </c>
      <c r="BZ107" s="102">
        <v>0</v>
      </c>
      <c r="CA107" s="102">
        <v>0</v>
      </c>
      <c r="CB107" s="102">
        <v>0</v>
      </c>
      <c r="CC107" s="102">
        <v>0</v>
      </c>
      <c r="CD107" s="100">
        <v>0</v>
      </c>
      <c r="CE107" s="102">
        <v>0</v>
      </c>
      <c r="CF107" s="102">
        <v>0</v>
      </c>
      <c r="CG107" s="102">
        <v>0</v>
      </c>
      <c r="CH107" s="102">
        <v>0</v>
      </c>
      <c r="CI107" s="102">
        <v>0</v>
      </c>
      <c r="CJ107" s="102">
        <v>0</v>
      </c>
      <c r="CK107" s="102">
        <v>0</v>
      </c>
      <c r="CL107" s="100">
        <v>0</v>
      </c>
      <c r="CM107" s="100">
        <v>0</v>
      </c>
      <c r="CN107" s="110">
        <v>0</v>
      </c>
      <c r="CO107" s="102">
        <v>0</v>
      </c>
      <c r="CP107" s="102">
        <v>0</v>
      </c>
      <c r="CQ107" s="100">
        <v>0</v>
      </c>
      <c r="CR107" s="100">
        <v>0</v>
      </c>
      <c r="CS107" s="102">
        <v>0</v>
      </c>
      <c r="CT107" s="100">
        <v>0</v>
      </c>
      <c r="CU107" s="102">
        <v>0</v>
      </c>
      <c r="CV107" s="102">
        <v>0</v>
      </c>
      <c r="CW107" s="100">
        <v>0</v>
      </c>
      <c r="CX107" s="100">
        <v>0</v>
      </c>
      <c r="CY107" s="100">
        <v>0</v>
      </c>
      <c r="CZ107" s="102">
        <v>0</v>
      </c>
      <c r="DA107" s="100">
        <v>0</v>
      </c>
      <c r="DB107" s="100">
        <v>0</v>
      </c>
      <c r="DC107" s="102">
        <v>0</v>
      </c>
      <c r="DD107" s="100">
        <v>0</v>
      </c>
      <c r="DE107" s="102">
        <v>0</v>
      </c>
      <c r="DF107" s="100">
        <v>0</v>
      </c>
      <c r="DG107" s="102">
        <v>0</v>
      </c>
      <c r="DH107" s="102">
        <v>0</v>
      </c>
      <c r="DI107" s="102">
        <v>0</v>
      </c>
      <c r="DJ107" s="102">
        <v>0</v>
      </c>
      <c r="DK107" s="102">
        <v>0</v>
      </c>
      <c r="DL107" s="100">
        <v>0</v>
      </c>
      <c r="DM107" s="102">
        <v>0</v>
      </c>
      <c r="DN107" s="100">
        <v>0</v>
      </c>
      <c r="DO107" s="100">
        <v>0</v>
      </c>
      <c r="DP107" s="100">
        <v>0</v>
      </c>
      <c r="DQ107" s="100">
        <v>0</v>
      </c>
      <c r="DR107" s="100">
        <v>0</v>
      </c>
      <c r="DS107" s="110">
        <v>0</v>
      </c>
      <c r="DT107" s="100">
        <v>0</v>
      </c>
      <c r="DU107" s="110">
        <v>0</v>
      </c>
      <c r="DV107" s="100">
        <v>0</v>
      </c>
      <c r="DW107" s="110">
        <v>0</v>
      </c>
      <c r="DX107" s="102">
        <v>0</v>
      </c>
      <c r="DY107" s="102">
        <v>0</v>
      </c>
      <c r="DZ107" s="110">
        <v>0</v>
      </c>
      <c r="EA107" s="110">
        <v>0</v>
      </c>
      <c r="EB107" s="100">
        <v>0</v>
      </c>
      <c r="EC107" s="100">
        <v>0</v>
      </c>
      <c r="ED107" s="100">
        <v>0</v>
      </c>
      <c r="EE107" s="100">
        <v>0</v>
      </c>
      <c r="EF107" s="100">
        <v>0</v>
      </c>
      <c r="EG107" s="100">
        <v>0</v>
      </c>
      <c r="EH107" s="102">
        <v>0</v>
      </c>
      <c r="EI107" s="100">
        <v>0</v>
      </c>
      <c r="EJ107" s="100">
        <v>0</v>
      </c>
      <c r="EK107" s="100">
        <v>0</v>
      </c>
      <c r="EL107" s="100">
        <v>0</v>
      </c>
      <c r="EM107" s="110">
        <v>0</v>
      </c>
      <c r="EN107" s="102">
        <v>0</v>
      </c>
      <c r="EO107" s="102">
        <v>0</v>
      </c>
      <c r="EP107" s="102">
        <v>0</v>
      </c>
      <c r="EQ107" s="102">
        <v>0</v>
      </c>
      <c r="ER107" s="100">
        <v>0</v>
      </c>
      <c r="ES107" s="100">
        <v>0</v>
      </c>
      <c r="ET107" s="100">
        <v>0</v>
      </c>
      <c r="EU107" s="100">
        <v>0</v>
      </c>
      <c r="EV107" s="100">
        <v>0</v>
      </c>
      <c r="EW107" s="102">
        <v>0</v>
      </c>
      <c r="EX107" s="100">
        <v>0</v>
      </c>
      <c r="EY107" s="100">
        <v>0</v>
      </c>
      <c r="EZ107" s="110">
        <v>0</v>
      </c>
      <c r="FA107" s="100">
        <v>0</v>
      </c>
      <c r="FB107" s="110">
        <v>0</v>
      </c>
      <c r="FC107" s="100">
        <v>0</v>
      </c>
      <c r="FD107" s="100">
        <v>0</v>
      </c>
      <c r="FE107" s="102">
        <v>0</v>
      </c>
      <c r="FF107" s="100">
        <v>0</v>
      </c>
      <c r="FG107" s="100">
        <v>0</v>
      </c>
      <c r="FH107" s="110">
        <v>0</v>
      </c>
      <c r="FI107" s="100">
        <v>0</v>
      </c>
      <c r="FJ107" s="100">
        <v>0</v>
      </c>
      <c r="FK107" s="100">
        <v>1</v>
      </c>
      <c r="FL107" s="100">
        <v>0</v>
      </c>
      <c r="FM107" s="100">
        <v>0</v>
      </c>
      <c r="FN107" s="110">
        <v>0</v>
      </c>
      <c r="FO107" s="100">
        <v>0</v>
      </c>
      <c r="FP107" s="100">
        <v>0</v>
      </c>
      <c r="FQ107" s="102">
        <v>0</v>
      </c>
      <c r="FR107" s="100">
        <v>0</v>
      </c>
      <c r="FS107" s="100">
        <v>0</v>
      </c>
      <c r="FT107" s="100">
        <v>0</v>
      </c>
      <c r="FU107" s="100">
        <v>0</v>
      </c>
      <c r="FV107" s="100">
        <v>0</v>
      </c>
      <c r="FW107" s="100">
        <v>0</v>
      </c>
      <c r="FX107" s="100">
        <v>0</v>
      </c>
      <c r="FY107" s="100">
        <v>0</v>
      </c>
      <c r="FZ107" s="100">
        <v>0</v>
      </c>
      <c r="GA107" s="100">
        <v>0</v>
      </c>
      <c r="GB107" s="100">
        <v>0</v>
      </c>
      <c r="GC107" s="100">
        <v>0</v>
      </c>
      <c r="GD107" s="100">
        <v>0</v>
      </c>
      <c r="GE107" s="100">
        <v>0</v>
      </c>
      <c r="GF107" s="100">
        <v>0</v>
      </c>
      <c r="GG107" s="100">
        <v>0</v>
      </c>
      <c r="GH107" s="100">
        <v>0</v>
      </c>
      <c r="GI107" s="100">
        <v>0</v>
      </c>
      <c r="GJ107" s="100">
        <v>0</v>
      </c>
      <c r="GK107" s="100">
        <v>0</v>
      </c>
      <c r="GL107" s="100">
        <v>0</v>
      </c>
      <c r="GM107" s="100">
        <v>0</v>
      </c>
      <c r="GN107" s="100">
        <v>0</v>
      </c>
      <c r="GO107" s="100">
        <v>0</v>
      </c>
      <c r="GP107" s="100">
        <v>0</v>
      </c>
      <c r="GQ107" s="110">
        <v>0</v>
      </c>
      <c r="GR107" s="100">
        <v>0</v>
      </c>
      <c r="GS107" s="100">
        <v>0</v>
      </c>
      <c r="GT107" s="102">
        <v>0</v>
      </c>
      <c r="GU107" s="110">
        <f t="shared" si="1"/>
        <v>1</v>
      </c>
    </row>
    <row r="108" spans="1:203">
      <c r="A108" s="107">
        <v>106</v>
      </c>
      <c r="B108" s="108" t="s">
        <v>314</v>
      </c>
      <c r="C108" s="100">
        <v>0</v>
      </c>
      <c r="D108" s="100">
        <v>0</v>
      </c>
      <c r="E108" s="100">
        <v>0</v>
      </c>
      <c r="F108" s="100">
        <v>0</v>
      </c>
      <c r="G108" s="100">
        <v>0</v>
      </c>
      <c r="H108" s="102">
        <v>0</v>
      </c>
      <c r="I108" s="100">
        <v>0</v>
      </c>
      <c r="J108" s="100">
        <v>0</v>
      </c>
      <c r="K108" s="102">
        <v>0</v>
      </c>
      <c r="L108" s="102">
        <v>0</v>
      </c>
      <c r="M108" s="100">
        <v>0</v>
      </c>
      <c r="N108" s="100">
        <v>0</v>
      </c>
      <c r="O108" s="100">
        <v>0</v>
      </c>
      <c r="P108" s="100">
        <v>0</v>
      </c>
      <c r="Q108" s="102">
        <v>0</v>
      </c>
      <c r="R108" s="102">
        <v>0</v>
      </c>
      <c r="S108" s="102">
        <v>0</v>
      </c>
      <c r="T108" s="100">
        <v>0</v>
      </c>
      <c r="U108" s="100">
        <v>0</v>
      </c>
      <c r="V108" s="102">
        <v>0</v>
      </c>
      <c r="W108" s="100">
        <v>0</v>
      </c>
      <c r="X108" s="100">
        <v>0</v>
      </c>
      <c r="Y108" s="102">
        <v>0</v>
      </c>
      <c r="Z108" s="100">
        <v>0</v>
      </c>
      <c r="AA108" s="102">
        <v>0</v>
      </c>
      <c r="AB108" s="102">
        <v>0</v>
      </c>
      <c r="AC108" s="100">
        <v>0</v>
      </c>
      <c r="AD108" s="102">
        <v>0</v>
      </c>
      <c r="AE108" s="102">
        <v>0</v>
      </c>
      <c r="AF108" s="102">
        <v>0</v>
      </c>
      <c r="AG108" s="102">
        <v>0</v>
      </c>
      <c r="AH108" s="102">
        <v>0</v>
      </c>
      <c r="AI108" s="102">
        <v>0</v>
      </c>
      <c r="AJ108" s="102">
        <v>0</v>
      </c>
      <c r="AK108" s="102">
        <v>0</v>
      </c>
      <c r="AL108" s="102">
        <v>0</v>
      </c>
      <c r="AM108" s="102">
        <v>0</v>
      </c>
      <c r="AN108" s="102">
        <v>0</v>
      </c>
      <c r="AO108" s="102">
        <v>0</v>
      </c>
      <c r="AP108" s="102">
        <v>0</v>
      </c>
      <c r="AQ108" s="102">
        <v>0</v>
      </c>
      <c r="AR108" s="100">
        <v>0</v>
      </c>
      <c r="AS108" s="100">
        <v>0</v>
      </c>
      <c r="AT108" s="100">
        <v>0</v>
      </c>
      <c r="AU108" s="100">
        <v>0</v>
      </c>
      <c r="AV108" s="100">
        <v>0</v>
      </c>
      <c r="AW108" s="100">
        <v>0</v>
      </c>
      <c r="AX108" s="100">
        <v>0</v>
      </c>
      <c r="AY108" s="100">
        <v>0</v>
      </c>
      <c r="AZ108" s="100">
        <v>0</v>
      </c>
      <c r="BA108" s="110">
        <v>0</v>
      </c>
      <c r="BB108" s="100">
        <v>0</v>
      </c>
      <c r="BC108" s="100">
        <v>0</v>
      </c>
      <c r="BD108" s="100">
        <v>0</v>
      </c>
      <c r="BE108" s="110">
        <v>0</v>
      </c>
      <c r="BF108" s="110">
        <v>0</v>
      </c>
      <c r="BG108" s="100">
        <v>0</v>
      </c>
      <c r="BH108" s="100">
        <v>0</v>
      </c>
      <c r="BI108" s="102">
        <v>0</v>
      </c>
      <c r="BJ108" s="102">
        <v>0</v>
      </c>
      <c r="BK108" s="102">
        <v>0</v>
      </c>
      <c r="BL108" s="100">
        <v>0</v>
      </c>
      <c r="BM108" s="100">
        <v>0</v>
      </c>
      <c r="BN108" s="100">
        <v>0</v>
      </c>
      <c r="BO108" s="102">
        <v>0</v>
      </c>
      <c r="BP108" s="102">
        <v>0</v>
      </c>
      <c r="BQ108" s="110">
        <v>0</v>
      </c>
      <c r="BR108" s="100">
        <v>0</v>
      </c>
      <c r="BS108" s="102">
        <v>0</v>
      </c>
      <c r="BT108" s="100">
        <v>0</v>
      </c>
      <c r="BU108" s="100">
        <v>0</v>
      </c>
      <c r="BV108" s="110">
        <v>0</v>
      </c>
      <c r="BW108" s="102">
        <v>0</v>
      </c>
      <c r="BX108" s="102">
        <v>0</v>
      </c>
      <c r="BY108" s="100">
        <v>0</v>
      </c>
      <c r="BZ108" s="102">
        <v>0</v>
      </c>
      <c r="CA108" s="102">
        <v>0</v>
      </c>
      <c r="CB108" s="102">
        <v>0</v>
      </c>
      <c r="CC108" s="102">
        <v>0</v>
      </c>
      <c r="CD108" s="100">
        <v>0</v>
      </c>
      <c r="CE108" s="102">
        <v>0</v>
      </c>
      <c r="CF108" s="102">
        <v>0</v>
      </c>
      <c r="CG108" s="102">
        <v>0</v>
      </c>
      <c r="CH108" s="102">
        <v>0</v>
      </c>
      <c r="CI108" s="102">
        <v>0</v>
      </c>
      <c r="CJ108" s="102">
        <v>0</v>
      </c>
      <c r="CK108" s="102">
        <v>0</v>
      </c>
      <c r="CL108" s="100">
        <v>0</v>
      </c>
      <c r="CM108" s="100">
        <v>0</v>
      </c>
      <c r="CN108" s="110">
        <v>0</v>
      </c>
      <c r="CO108" s="102">
        <v>0</v>
      </c>
      <c r="CP108" s="102">
        <v>0</v>
      </c>
      <c r="CQ108" s="100">
        <v>0</v>
      </c>
      <c r="CR108" s="100">
        <v>0</v>
      </c>
      <c r="CS108" s="102">
        <v>0</v>
      </c>
      <c r="CT108" s="100">
        <v>0</v>
      </c>
      <c r="CU108" s="102">
        <v>0</v>
      </c>
      <c r="CV108" s="102">
        <v>0</v>
      </c>
      <c r="CW108" s="100">
        <v>0</v>
      </c>
      <c r="CX108" s="100">
        <v>0</v>
      </c>
      <c r="CY108" s="100">
        <v>0</v>
      </c>
      <c r="CZ108" s="102">
        <v>0</v>
      </c>
      <c r="DA108" s="100">
        <v>0</v>
      </c>
      <c r="DB108" s="100">
        <v>0</v>
      </c>
      <c r="DC108" s="102">
        <v>0</v>
      </c>
      <c r="DD108" s="100">
        <v>0</v>
      </c>
      <c r="DE108" s="102">
        <v>0</v>
      </c>
      <c r="DF108" s="100">
        <v>0</v>
      </c>
      <c r="DG108" s="102">
        <v>0</v>
      </c>
      <c r="DH108" s="102">
        <v>0</v>
      </c>
      <c r="DI108" s="102">
        <v>0</v>
      </c>
      <c r="DJ108" s="102">
        <v>0</v>
      </c>
      <c r="DK108" s="102">
        <v>0</v>
      </c>
      <c r="DL108" s="100">
        <v>0</v>
      </c>
      <c r="DM108" s="102">
        <v>0</v>
      </c>
      <c r="DN108" s="100">
        <v>0</v>
      </c>
      <c r="DO108" s="100">
        <v>0</v>
      </c>
      <c r="DP108" s="100">
        <v>0</v>
      </c>
      <c r="DQ108" s="100">
        <v>0</v>
      </c>
      <c r="DR108" s="100">
        <v>0</v>
      </c>
      <c r="DS108" s="110">
        <v>0</v>
      </c>
      <c r="DT108" s="100">
        <v>0</v>
      </c>
      <c r="DU108" s="110">
        <v>0</v>
      </c>
      <c r="DV108" s="100">
        <v>0</v>
      </c>
      <c r="DW108" s="110">
        <v>0</v>
      </c>
      <c r="DX108" s="102">
        <v>0</v>
      </c>
      <c r="DY108" s="102">
        <v>0</v>
      </c>
      <c r="DZ108" s="110">
        <v>0</v>
      </c>
      <c r="EA108" s="110">
        <v>0</v>
      </c>
      <c r="EB108" s="100">
        <v>0</v>
      </c>
      <c r="EC108" s="100">
        <v>0</v>
      </c>
      <c r="ED108" s="100">
        <v>0</v>
      </c>
      <c r="EE108" s="100">
        <v>0</v>
      </c>
      <c r="EF108" s="100">
        <v>0</v>
      </c>
      <c r="EG108" s="100">
        <v>0</v>
      </c>
      <c r="EH108" s="102">
        <v>0</v>
      </c>
      <c r="EI108" s="100">
        <v>0</v>
      </c>
      <c r="EJ108" s="100">
        <v>0</v>
      </c>
      <c r="EK108" s="100">
        <v>0</v>
      </c>
      <c r="EL108" s="100">
        <v>0</v>
      </c>
      <c r="EM108" s="110">
        <v>0</v>
      </c>
      <c r="EN108" s="102">
        <v>0</v>
      </c>
      <c r="EO108" s="102">
        <v>0</v>
      </c>
      <c r="EP108" s="102">
        <v>0</v>
      </c>
      <c r="EQ108" s="102">
        <v>0</v>
      </c>
      <c r="ER108" s="100">
        <v>0</v>
      </c>
      <c r="ES108" s="100">
        <v>0</v>
      </c>
      <c r="ET108" s="100">
        <v>0</v>
      </c>
      <c r="EU108" s="100">
        <v>0</v>
      </c>
      <c r="EV108" s="100">
        <v>0</v>
      </c>
      <c r="EW108" s="102">
        <v>0</v>
      </c>
      <c r="EX108" s="100">
        <v>0</v>
      </c>
      <c r="EY108" s="100">
        <v>0</v>
      </c>
      <c r="EZ108" s="110">
        <v>0</v>
      </c>
      <c r="FA108" s="100">
        <v>0</v>
      </c>
      <c r="FB108" s="110">
        <v>0</v>
      </c>
      <c r="FC108" s="100">
        <v>0</v>
      </c>
      <c r="FD108" s="100">
        <v>0</v>
      </c>
      <c r="FE108" s="102">
        <v>0</v>
      </c>
      <c r="FF108" s="100">
        <v>0</v>
      </c>
      <c r="FG108" s="100">
        <v>0</v>
      </c>
      <c r="FH108" s="110">
        <v>0</v>
      </c>
      <c r="FI108" s="100">
        <v>0</v>
      </c>
      <c r="FJ108" s="100">
        <v>0</v>
      </c>
      <c r="FK108" s="100">
        <v>1</v>
      </c>
      <c r="FL108" s="100">
        <v>0</v>
      </c>
      <c r="FM108" s="100">
        <v>0</v>
      </c>
      <c r="FN108" s="110">
        <v>0</v>
      </c>
      <c r="FO108" s="100">
        <v>0</v>
      </c>
      <c r="FP108" s="100">
        <v>0</v>
      </c>
      <c r="FQ108" s="102">
        <v>0</v>
      </c>
      <c r="FR108" s="100">
        <v>0</v>
      </c>
      <c r="FS108" s="100">
        <v>0</v>
      </c>
      <c r="FT108" s="100">
        <v>0</v>
      </c>
      <c r="FU108" s="100">
        <v>0</v>
      </c>
      <c r="FV108" s="100">
        <v>0</v>
      </c>
      <c r="FW108" s="100">
        <v>0</v>
      </c>
      <c r="FX108" s="100">
        <v>0</v>
      </c>
      <c r="FY108" s="100">
        <v>0</v>
      </c>
      <c r="FZ108" s="100">
        <v>0</v>
      </c>
      <c r="GA108" s="100">
        <v>0</v>
      </c>
      <c r="GB108" s="100">
        <v>0</v>
      </c>
      <c r="GC108" s="100">
        <v>0</v>
      </c>
      <c r="GD108" s="100">
        <v>0</v>
      </c>
      <c r="GE108" s="100">
        <v>0</v>
      </c>
      <c r="GF108" s="100">
        <v>0</v>
      </c>
      <c r="GG108" s="100">
        <v>0</v>
      </c>
      <c r="GH108" s="100">
        <v>0</v>
      </c>
      <c r="GI108" s="100">
        <v>0</v>
      </c>
      <c r="GJ108" s="100">
        <v>0</v>
      </c>
      <c r="GK108" s="100">
        <v>0</v>
      </c>
      <c r="GL108" s="100">
        <v>0</v>
      </c>
      <c r="GM108" s="100">
        <v>0</v>
      </c>
      <c r="GN108" s="100">
        <v>0</v>
      </c>
      <c r="GO108" s="100">
        <v>0</v>
      </c>
      <c r="GP108" s="100">
        <v>0</v>
      </c>
      <c r="GQ108" s="110">
        <v>0</v>
      </c>
      <c r="GR108" s="100">
        <v>0</v>
      </c>
      <c r="GS108" s="100">
        <v>0</v>
      </c>
      <c r="GT108" s="102">
        <v>0</v>
      </c>
      <c r="GU108" s="110">
        <f t="shared" si="1"/>
        <v>1</v>
      </c>
    </row>
    <row r="109" spans="1:203">
      <c r="A109" s="107">
        <v>107</v>
      </c>
      <c r="B109" s="108" t="s">
        <v>315</v>
      </c>
      <c r="C109" s="100">
        <v>0</v>
      </c>
      <c r="D109" s="100">
        <v>0</v>
      </c>
      <c r="E109" s="100">
        <v>0</v>
      </c>
      <c r="F109" s="100">
        <v>0</v>
      </c>
      <c r="G109" s="100">
        <v>0</v>
      </c>
      <c r="H109" s="102">
        <v>0</v>
      </c>
      <c r="I109" s="100">
        <v>0</v>
      </c>
      <c r="J109" s="100">
        <v>0</v>
      </c>
      <c r="K109" s="102">
        <v>0</v>
      </c>
      <c r="L109" s="102">
        <v>0</v>
      </c>
      <c r="M109" s="100">
        <v>0</v>
      </c>
      <c r="N109" s="100">
        <v>0</v>
      </c>
      <c r="O109" s="100">
        <v>0</v>
      </c>
      <c r="P109" s="100">
        <v>0</v>
      </c>
      <c r="Q109" s="102">
        <v>0</v>
      </c>
      <c r="R109" s="102">
        <v>0</v>
      </c>
      <c r="S109" s="102">
        <v>0</v>
      </c>
      <c r="T109" s="100">
        <v>0</v>
      </c>
      <c r="U109" s="100">
        <v>0</v>
      </c>
      <c r="V109" s="102">
        <v>0</v>
      </c>
      <c r="W109" s="100">
        <v>0</v>
      </c>
      <c r="X109" s="100">
        <v>0</v>
      </c>
      <c r="Y109" s="102">
        <v>0</v>
      </c>
      <c r="Z109" s="100">
        <v>0</v>
      </c>
      <c r="AA109" s="102">
        <v>0</v>
      </c>
      <c r="AB109" s="102">
        <v>0</v>
      </c>
      <c r="AC109" s="100">
        <v>0</v>
      </c>
      <c r="AD109" s="102">
        <v>0</v>
      </c>
      <c r="AE109" s="102">
        <v>0</v>
      </c>
      <c r="AF109" s="102">
        <v>0</v>
      </c>
      <c r="AG109" s="102">
        <v>0</v>
      </c>
      <c r="AH109" s="102">
        <v>0</v>
      </c>
      <c r="AI109" s="102">
        <v>0</v>
      </c>
      <c r="AJ109" s="102">
        <v>0</v>
      </c>
      <c r="AK109" s="102">
        <v>0</v>
      </c>
      <c r="AL109" s="102">
        <v>0</v>
      </c>
      <c r="AM109" s="102">
        <v>0</v>
      </c>
      <c r="AN109" s="102">
        <v>0</v>
      </c>
      <c r="AO109" s="102">
        <v>0</v>
      </c>
      <c r="AP109" s="102">
        <v>0</v>
      </c>
      <c r="AQ109" s="102">
        <v>0</v>
      </c>
      <c r="AR109" s="100">
        <v>0</v>
      </c>
      <c r="AS109" s="100">
        <v>0</v>
      </c>
      <c r="AT109" s="100">
        <v>0</v>
      </c>
      <c r="AU109" s="100">
        <v>0</v>
      </c>
      <c r="AV109" s="100">
        <v>0</v>
      </c>
      <c r="AW109" s="100">
        <v>0</v>
      </c>
      <c r="AX109" s="100">
        <v>0</v>
      </c>
      <c r="AY109" s="100">
        <v>0</v>
      </c>
      <c r="AZ109" s="100">
        <v>0</v>
      </c>
      <c r="BA109" s="110">
        <v>0</v>
      </c>
      <c r="BB109" s="100">
        <v>0</v>
      </c>
      <c r="BC109" s="100">
        <v>0</v>
      </c>
      <c r="BD109" s="100">
        <v>0</v>
      </c>
      <c r="BE109" s="110">
        <v>0</v>
      </c>
      <c r="BF109" s="110">
        <v>0</v>
      </c>
      <c r="BG109" s="100">
        <v>0</v>
      </c>
      <c r="BH109" s="100">
        <v>0</v>
      </c>
      <c r="BI109" s="102">
        <v>0</v>
      </c>
      <c r="BJ109" s="102">
        <v>0</v>
      </c>
      <c r="BK109" s="102">
        <v>0</v>
      </c>
      <c r="BL109" s="100">
        <v>0</v>
      </c>
      <c r="BM109" s="100">
        <v>0</v>
      </c>
      <c r="BN109" s="100">
        <v>0</v>
      </c>
      <c r="BO109" s="102">
        <v>0</v>
      </c>
      <c r="BP109" s="102">
        <v>0</v>
      </c>
      <c r="BQ109" s="110">
        <v>0</v>
      </c>
      <c r="BR109" s="100">
        <v>0</v>
      </c>
      <c r="BS109" s="102">
        <v>0</v>
      </c>
      <c r="BT109" s="100">
        <v>0</v>
      </c>
      <c r="BU109" s="100">
        <v>0</v>
      </c>
      <c r="BV109" s="110">
        <v>0</v>
      </c>
      <c r="BW109" s="102">
        <v>0</v>
      </c>
      <c r="BX109" s="102">
        <v>0</v>
      </c>
      <c r="BY109" s="100">
        <v>0</v>
      </c>
      <c r="BZ109" s="102">
        <v>0</v>
      </c>
      <c r="CA109" s="102">
        <v>0</v>
      </c>
      <c r="CB109" s="102">
        <v>0</v>
      </c>
      <c r="CC109" s="102">
        <v>0</v>
      </c>
      <c r="CD109" s="100">
        <v>0</v>
      </c>
      <c r="CE109" s="102">
        <v>0</v>
      </c>
      <c r="CF109" s="102">
        <v>0</v>
      </c>
      <c r="CG109" s="102">
        <v>0</v>
      </c>
      <c r="CH109" s="102">
        <v>0</v>
      </c>
      <c r="CI109" s="102">
        <v>0</v>
      </c>
      <c r="CJ109" s="102">
        <v>0</v>
      </c>
      <c r="CK109" s="102">
        <v>0</v>
      </c>
      <c r="CL109" s="100">
        <v>0</v>
      </c>
      <c r="CM109" s="100">
        <v>0</v>
      </c>
      <c r="CN109" s="110">
        <v>0</v>
      </c>
      <c r="CO109" s="102">
        <v>0</v>
      </c>
      <c r="CP109" s="102">
        <v>0</v>
      </c>
      <c r="CQ109" s="100">
        <v>0</v>
      </c>
      <c r="CR109" s="100">
        <v>0</v>
      </c>
      <c r="CS109" s="102">
        <v>0</v>
      </c>
      <c r="CT109" s="100">
        <v>0</v>
      </c>
      <c r="CU109" s="102">
        <v>0</v>
      </c>
      <c r="CV109" s="102">
        <v>0</v>
      </c>
      <c r="CW109" s="100">
        <v>0</v>
      </c>
      <c r="CX109" s="100">
        <v>0</v>
      </c>
      <c r="CY109" s="100">
        <v>0</v>
      </c>
      <c r="CZ109" s="102">
        <v>0</v>
      </c>
      <c r="DA109" s="100">
        <v>0</v>
      </c>
      <c r="DB109" s="100">
        <v>0</v>
      </c>
      <c r="DC109" s="102">
        <v>0</v>
      </c>
      <c r="DD109" s="100">
        <v>0</v>
      </c>
      <c r="DE109" s="102">
        <v>0</v>
      </c>
      <c r="DF109" s="100">
        <v>0</v>
      </c>
      <c r="DG109" s="102">
        <v>0</v>
      </c>
      <c r="DH109" s="102">
        <v>0</v>
      </c>
      <c r="DI109" s="102">
        <v>0</v>
      </c>
      <c r="DJ109" s="102">
        <v>0</v>
      </c>
      <c r="DK109" s="102">
        <v>0</v>
      </c>
      <c r="DL109" s="100">
        <v>0</v>
      </c>
      <c r="DM109" s="102">
        <v>0</v>
      </c>
      <c r="DN109" s="100">
        <v>0</v>
      </c>
      <c r="DO109" s="100">
        <v>0</v>
      </c>
      <c r="DP109" s="100">
        <v>0</v>
      </c>
      <c r="DQ109" s="100">
        <v>0</v>
      </c>
      <c r="DR109" s="100">
        <v>0</v>
      </c>
      <c r="DS109" s="110">
        <v>0</v>
      </c>
      <c r="DT109" s="100">
        <v>0</v>
      </c>
      <c r="DU109" s="110">
        <v>0</v>
      </c>
      <c r="DV109" s="100">
        <v>0</v>
      </c>
      <c r="DW109" s="110">
        <v>0</v>
      </c>
      <c r="DX109" s="102">
        <v>0</v>
      </c>
      <c r="DY109" s="102">
        <v>0</v>
      </c>
      <c r="DZ109" s="110">
        <v>0</v>
      </c>
      <c r="EA109" s="110">
        <v>0</v>
      </c>
      <c r="EB109" s="100">
        <v>0</v>
      </c>
      <c r="EC109" s="100">
        <v>0</v>
      </c>
      <c r="ED109" s="100">
        <v>0</v>
      </c>
      <c r="EE109" s="100">
        <v>0</v>
      </c>
      <c r="EF109" s="100">
        <v>0</v>
      </c>
      <c r="EG109" s="100">
        <v>0</v>
      </c>
      <c r="EH109" s="102">
        <v>0</v>
      </c>
      <c r="EI109" s="100">
        <v>0</v>
      </c>
      <c r="EJ109" s="100">
        <v>0</v>
      </c>
      <c r="EK109" s="100">
        <v>0</v>
      </c>
      <c r="EL109" s="100">
        <v>0</v>
      </c>
      <c r="EM109" s="110">
        <v>0</v>
      </c>
      <c r="EN109" s="102">
        <v>0</v>
      </c>
      <c r="EO109" s="102">
        <v>0</v>
      </c>
      <c r="EP109" s="102">
        <v>0</v>
      </c>
      <c r="EQ109" s="102">
        <v>0</v>
      </c>
      <c r="ER109" s="100">
        <v>0</v>
      </c>
      <c r="ES109" s="100">
        <v>0</v>
      </c>
      <c r="ET109" s="100">
        <v>0</v>
      </c>
      <c r="EU109" s="100">
        <v>0</v>
      </c>
      <c r="EV109" s="100">
        <v>0</v>
      </c>
      <c r="EW109" s="102">
        <v>0</v>
      </c>
      <c r="EX109" s="100">
        <v>0</v>
      </c>
      <c r="EY109" s="100">
        <v>0</v>
      </c>
      <c r="EZ109" s="110">
        <v>0</v>
      </c>
      <c r="FA109" s="100">
        <v>0</v>
      </c>
      <c r="FB109" s="110">
        <v>0</v>
      </c>
      <c r="FC109" s="100">
        <v>0</v>
      </c>
      <c r="FD109" s="100">
        <v>0</v>
      </c>
      <c r="FE109" s="102">
        <v>0</v>
      </c>
      <c r="FF109" s="100">
        <v>0</v>
      </c>
      <c r="FG109" s="100">
        <v>0</v>
      </c>
      <c r="FH109" s="110">
        <v>0</v>
      </c>
      <c r="FI109" s="100">
        <v>0</v>
      </c>
      <c r="FJ109" s="100">
        <v>0</v>
      </c>
      <c r="FK109" s="100">
        <v>1</v>
      </c>
      <c r="FL109" s="100">
        <v>0</v>
      </c>
      <c r="FM109" s="100">
        <v>0</v>
      </c>
      <c r="FN109" s="110">
        <v>0</v>
      </c>
      <c r="FO109" s="100">
        <v>0</v>
      </c>
      <c r="FP109" s="100">
        <v>0</v>
      </c>
      <c r="FQ109" s="102">
        <v>0</v>
      </c>
      <c r="FR109" s="100">
        <v>0</v>
      </c>
      <c r="FS109" s="100">
        <v>0</v>
      </c>
      <c r="FT109" s="100">
        <v>0</v>
      </c>
      <c r="FU109" s="100">
        <v>0</v>
      </c>
      <c r="FV109" s="100">
        <v>0</v>
      </c>
      <c r="FW109" s="100">
        <v>0</v>
      </c>
      <c r="FX109" s="100">
        <v>0</v>
      </c>
      <c r="FY109" s="100">
        <v>0</v>
      </c>
      <c r="FZ109" s="100">
        <v>0</v>
      </c>
      <c r="GA109" s="100">
        <v>0</v>
      </c>
      <c r="GB109" s="100">
        <v>0</v>
      </c>
      <c r="GC109" s="100">
        <v>0</v>
      </c>
      <c r="GD109" s="100">
        <v>0</v>
      </c>
      <c r="GE109" s="100">
        <v>0</v>
      </c>
      <c r="GF109" s="100">
        <v>0</v>
      </c>
      <c r="GG109" s="100">
        <v>0</v>
      </c>
      <c r="GH109" s="100">
        <v>0</v>
      </c>
      <c r="GI109" s="100">
        <v>0</v>
      </c>
      <c r="GJ109" s="100">
        <v>0</v>
      </c>
      <c r="GK109" s="100">
        <v>0</v>
      </c>
      <c r="GL109" s="100">
        <v>0</v>
      </c>
      <c r="GM109" s="100">
        <v>0</v>
      </c>
      <c r="GN109" s="100">
        <v>0</v>
      </c>
      <c r="GO109" s="100">
        <v>0</v>
      </c>
      <c r="GP109" s="100">
        <v>0</v>
      </c>
      <c r="GQ109" s="110">
        <v>0</v>
      </c>
      <c r="GR109" s="100">
        <v>0</v>
      </c>
      <c r="GS109" s="100">
        <v>0</v>
      </c>
      <c r="GT109" s="102">
        <v>0</v>
      </c>
      <c r="GU109" s="110">
        <f t="shared" si="1"/>
        <v>1</v>
      </c>
    </row>
    <row r="110" spans="1:203">
      <c r="A110" s="107">
        <v>108</v>
      </c>
      <c r="B110" s="108" t="s">
        <v>316</v>
      </c>
      <c r="C110" s="100">
        <v>0</v>
      </c>
      <c r="D110" s="100">
        <v>0</v>
      </c>
      <c r="E110" s="100">
        <v>0</v>
      </c>
      <c r="F110" s="100">
        <v>0</v>
      </c>
      <c r="G110" s="100">
        <v>0</v>
      </c>
      <c r="H110" s="102">
        <v>0</v>
      </c>
      <c r="I110" s="100">
        <v>0</v>
      </c>
      <c r="J110" s="100">
        <v>0</v>
      </c>
      <c r="K110" s="102">
        <v>0</v>
      </c>
      <c r="L110" s="102">
        <v>0</v>
      </c>
      <c r="M110" s="100">
        <v>0</v>
      </c>
      <c r="N110" s="100">
        <v>0</v>
      </c>
      <c r="O110" s="100">
        <v>0</v>
      </c>
      <c r="P110" s="100">
        <v>0</v>
      </c>
      <c r="Q110" s="102">
        <v>0</v>
      </c>
      <c r="R110" s="102">
        <v>0</v>
      </c>
      <c r="S110" s="102">
        <v>0</v>
      </c>
      <c r="T110" s="100">
        <v>0</v>
      </c>
      <c r="U110" s="100">
        <v>0</v>
      </c>
      <c r="V110" s="102">
        <v>0</v>
      </c>
      <c r="W110" s="100">
        <v>0</v>
      </c>
      <c r="X110" s="100">
        <v>0</v>
      </c>
      <c r="Y110" s="102">
        <v>0</v>
      </c>
      <c r="Z110" s="100">
        <v>0</v>
      </c>
      <c r="AA110" s="102">
        <v>0</v>
      </c>
      <c r="AB110" s="102">
        <v>0</v>
      </c>
      <c r="AC110" s="100">
        <v>0</v>
      </c>
      <c r="AD110" s="102">
        <v>0</v>
      </c>
      <c r="AE110" s="102">
        <v>0</v>
      </c>
      <c r="AF110" s="102">
        <v>0</v>
      </c>
      <c r="AG110" s="102">
        <v>0</v>
      </c>
      <c r="AH110" s="102">
        <v>0</v>
      </c>
      <c r="AI110" s="102">
        <v>0</v>
      </c>
      <c r="AJ110" s="102">
        <v>0</v>
      </c>
      <c r="AK110" s="102">
        <v>0</v>
      </c>
      <c r="AL110" s="102">
        <v>0</v>
      </c>
      <c r="AM110" s="102">
        <v>0</v>
      </c>
      <c r="AN110" s="102">
        <v>0</v>
      </c>
      <c r="AO110" s="102">
        <v>0</v>
      </c>
      <c r="AP110" s="102">
        <v>0</v>
      </c>
      <c r="AQ110" s="102">
        <v>0</v>
      </c>
      <c r="AR110" s="100">
        <v>0</v>
      </c>
      <c r="AS110" s="100">
        <v>0</v>
      </c>
      <c r="AT110" s="100">
        <v>0</v>
      </c>
      <c r="AU110" s="100">
        <v>0</v>
      </c>
      <c r="AV110" s="100">
        <v>0</v>
      </c>
      <c r="AW110" s="100">
        <v>0</v>
      </c>
      <c r="AX110" s="100">
        <v>0</v>
      </c>
      <c r="AY110" s="100">
        <v>0</v>
      </c>
      <c r="AZ110" s="100">
        <v>0</v>
      </c>
      <c r="BA110" s="110">
        <v>0</v>
      </c>
      <c r="BB110" s="100">
        <v>0</v>
      </c>
      <c r="BC110" s="100">
        <v>0</v>
      </c>
      <c r="BD110" s="100">
        <v>0</v>
      </c>
      <c r="BE110" s="110">
        <v>0</v>
      </c>
      <c r="BF110" s="110">
        <v>0</v>
      </c>
      <c r="BG110" s="100">
        <v>0</v>
      </c>
      <c r="BH110" s="100">
        <v>0</v>
      </c>
      <c r="BI110" s="102">
        <v>0</v>
      </c>
      <c r="BJ110" s="102">
        <v>0</v>
      </c>
      <c r="BK110" s="102">
        <v>0</v>
      </c>
      <c r="BL110" s="100">
        <v>0</v>
      </c>
      <c r="BM110" s="100">
        <v>0</v>
      </c>
      <c r="BN110" s="100">
        <v>0</v>
      </c>
      <c r="BO110" s="102">
        <v>0</v>
      </c>
      <c r="BP110" s="102">
        <v>0</v>
      </c>
      <c r="BQ110" s="110">
        <v>0</v>
      </c>
      <c r="BR110" s="100">
        <v>0</v>
      </c>
      <c r="BS110" s="102">
        <v>0</v>
      </c>
      <c r="BT110" s="100">
        <v>0</v>
      </c>
      <c r="BU110" s="100">
        <v>0</v>
      </c>
      <c r="BV110" s="110">
        <v>0</v>
      </c>
      <c r="BW110" s="102">
        <v>0</v>
      </c>
      <c r="BX110" s="102">
        <v>0</v>
      </c>
      <c r="BY110" s="100">
        <v>0</v>
      </c>
      <c r="BZ110" s="102">
        <v>0</v>
      </c>
      <c r="CA110" s="102">
        <v>0</v>
      </c>
      <c r="CB110" s="102">
        <v>0</v>
      </c>
      <c r="CC110" s="102">
        <v>0</v>
      </c>
      <c r="CD110" s="100">
        <v>0</v>
      </c>
      <c r="CE110" s="102">
        <v>0</v>
      </c>
      <c r="CF110" s="102">
        <v>0</v>
      </c>
      <c r="CG110" s="102">
        <v>0</v>
      </c>
      <c r="CH110" s="102">
        <v>0</v>
      </c>
      <c r="CI110" s="102">
        <v>0</v>
      </c>
      <c r="CJ110" s="102">
        <v>0</v>
      </c>
      <c r="CK110" s="102">
        <v>0</v>
      </c>
      <c r="CL110" s="100">
        <v>0</v>
      </c>
      <c r="CM110" s="100">
        <v>0</v>
      </c>
      <c r="CN110" s="110">
        <v>0</v>
      </c>
      <c r="CO110" s="102">
        <v>0</v>
      </c>
      <c r="CP110" s="102">
        <v>0</v>
      </c>
      <c r="CQ110" s="100">
        <v>0</v>
      </c>
      <c r="CR110" s="100">
        <v>0</v>
      </c>
      <c r="CS110" s="102">
        <v>0</v>
      </c>
      <c r="CT110" s="100">
        <v>0</v>
      </c>
      <c r="CU110" s="102">
        <v>0</v>
      </c>
      <c r="CV110" s="102">
        <v>0</v>
      </c>
      <c r="CW110" s="100">
        <v>0</v>
      </c>
      <c r="CX110" s="100">
        <v>0</v>
      </c>
      <c r="CY110" s="100">
        <v>0</v>
      </c>
      <c r="CZ110" s="102">
        <v>0</v>
      </c>
      <c r="DA110" s="100">
        <v>0</v>
      </c>
      <c r="DB110" s="100">
        <v>0</v>
      </c>
      <c r="DC110" s="102">
        <v>0</v>
      </c>
      <c r="DD110" s="100">
        <v>0</v>
      </c>
      <c r="DE110" s="102">
        <v>0</v>
      </c>
      <c r="DF110" s="100">
        <v>0</v>
      </c>
      <c r="DG110" s="102">
        <v>0</v>
      </c>
      <c r="DH110" s="102">
        <v>0</v>
      </c>
      <c r="DI110" s="102">
        <v>0</v>
      </c>
      <c r="DJ110" s="102">
        <v>0</v>
      </c>
      <c r="DK110" s="102">
        <v>0</v>
      </c>
      <c r="DL110" s="100">
        <v>0</v>
      </c>
      <c r="DM110" s="102">
        <v>0</v>
      </c>
      <c r="DN110" s="100">
        <v>0</v>
      </c>
      <c r="DO110" s="100">
        <v>0</v>
      </c>
      <c r="DP110" s="100">
        <v>0</v>
      </c>
      <c r="DQ110" s="100">
        <v>0</v>
      </c>
      <c r="DR110" s="100">
        <v>0</v>
      </c>
      <c r="DS110" s="110">
        <v>0</v>
      </c>
      <c r="DT110" s="100">
        <v>0</v>
      </c>
      <c r="DU110" s="110">
        <v>0</v>
      </c>
      <c r="DV110" s="100">
        <v>0</v>
      </c>
      <c r="DW110" s="110">
        <v>0</v>
      </c>
      <c r="DX110" s="102">
        <v>0</v>
      </c>
      <c r="DY110" s="102">
        <v>0</v>
      </c>
      <c r="DZ110" s="110">
        <v>0</v>
      </c>
      <c r="EA110" s="110">
        <v>0</v>
      </c>
      <c r="EB110" s="100">
        <v>0</v>
      </c>
      <c r="EC110" s="100">
        <v>0</v>
      </c>
      <c r="ED110" s="100">
        <v>0</v>
      </c>
      <c r="EE110" s="100">
        <v>0</v>
      </c>
      <c r="EF110" s="100">
        <v>0</v>
      </c>
      <c r="EG110" s="100">
        <v>0</v>
      </c>
      <c r="EH110" s="102">
        <v>0</v>
      </c>
      <c r="EI110" s="100">
        <v>0</v>
      </c>
      <c r="EJ110" s="100">
        <v>0</v>
      </c>
      <c r="EK110" s="100">
        <v>0</v>
      </c>
      <c r="EL110" s="100">
        <v>0</v>
      </c>
      <c r="EM110" s="110">
        <v>0</v>
      </c>
      <c r="EN110" s="102">
        <v>0</v>
      </c>
      <c r="EO110" s="102">
        <v>0</v>
      </c>
      <c r="EP110" s="102">
        <v>0</v>
      </c>
      <c r="EQ110" s="102">
        <v>0</v>
      </c>
      <c r="ER110" s="100">
        <v>0</v>
      </c>
      <c r="ES110" s="100">
        <v>0</v>
      </c>
      <c r="ET110" s="100">
        <v>0</v>
      </c>
      <c r="EU110" s="100">
        <v>0</v>
      </c>
      <c r="EV110" s="100">
        <v>0</v>
      </c>
      <c r="EW110" s="102">
        <v>0</v>
      </c>
      <c r="EX110" s="100">
        <v>0</v>
      </c>
      <c r="EY110" s="100">
        <v>0</v>
      </c>
      <c r="EZ110" s="110">
        <v>0</v>
      </c>
      <c r="FA110" s="100">
        <v>0</v>
      </c>
      <c r="FB110" s="110">
        <v>0</v>
      </c>
      <c r="FC110" s="100">
        <v>0</v>
      </c>
      <c r="FD110" s="100">
        <v>0</v>
      </c>
      <c r="FE110" s="102">
        <v>0</v>
      </c>
      <c r="FF110" s="100">
        <v>0</v>
      </c>
      <c r="FG110" s="100">
        <v>0</v>
      </c>
      <c r="FH110" s="110">
        <v>0</v>
      </c>
      <c r="FI110" s="100">
        <v>0</v>
      </c>
      <c r="FJ110" s="100">
        <v>0</v>
      </c>
      <c r="FK110" s="100">
        <v>0</v>
      </c>
      <c r="FL110" s="100">
        <v>0</v>
      </c>
      <c r="FM110" s="100">
        <v>1</v>
      </c>
      <c r="FN110" s="110">
        <v>0</v>
      </c>
      <c r="FO110" s="100">
        <v>0</v>
      </c>
      <c r="FP110" s="100">
        <v>0</v>
      </c>
      <c r="FQ110" s="102">
        <v>0</v>
      </c>
      <c r="FR110" s="100">
        <v>0</v>
      </c>
      <c r="FS110" s="100">
        <v>0</v>
      </c>
      <c r="FT110" s="100">
        <v>0</v>
      </c>
      <c r="FU110" s="100">
        <v>0</v>
      </c>
      <c r="FV110" s="100">
        <v>0</v>
      </c>
      <c r="FW110" s="100">
        <v>0</v>
      </c>
      <c r="FX110" s="100">
        <v>0</v>
      </c>
      <c r="FY110" s="100">
        <v>0</v>
      </c>
      <c r="FZ110" s="100">
        <v>0</v>
      </c>
      <c r="GA110" s="100">
        <v>0</v>
      </c>
      <c r="GB110" s="100">
        <v>0</v>
      </c>
      <c r="GC110" s="100">
        <v>0</v>
      </c>
      <c r="GD110" s="100">
        <v>0</v>
      </c>
      <c r="GE110" s="100">
        <v>0</v>
      </c>
      <c r="GF110" s="100">
        <v>0</v>
      </c>
      <c r="GG110" s="100">
        <v>0</v>
      </c>
      <c r="GH110" s="100">
        <v>0</v>
      </c>
      <c r="GI110" s="100">
        <v>0</v>
      </c>
      <c r="GJ110" s="100">
        <v>0</v>
      </c>
      <c r="GK110" s="100">
        <v>0</v>
      </c>
      <c r="GL110" s="100">
        <v>0</v>
      </c>
      <c r="GM110" s="100">
        <v>0</v>
      </c>
      <c r="GN110" s="100">
        <v>0</v>
      </c>
      <c r="GO110" s="100">
        <v>0</v>
      </c>
      <c r="GP110" s="100">
        <v>0</v>
      </c>
      <c r="GQ110" s="110">
        <v>0</v>
      </c>
      <c r="GR110" s="100">
        <v>0</v>
      </c>
      <c r="GS110" s="100">
        <v>0</v>
      </c>
      <c r="GT110" s="102">
        <v>0</v>
      </c>
      <c r="GU110" s="110">
        <f t="shared" si="1"/>
        <v>1</v>
      </c>
    </row>
    <row r="111" spans="1:203" s="114" customFormat="1">
      <c r="A111" s="113">
        <v>109</v>
      </c>
      <c r="B111" s="114" t="s">
        <v>317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5">
        <v>0</v>
      </c>
      <c r="I111" s="114">
        <v>0</v>
      </c>
      <c r="J111" s="114">
        <v>0</v>
      </c>
      <c r="K111" s="115">
        <v>0</v>
      </c>
      <c r="L111" s="115">
        <v>0</v>
      </c>
      <c r="M111" s="114">
        <v>0</v>
      </c>
      <c r="N111" s="114">
        <v>0</v>
      </c>
      <c r="O111" s="114">
        <v>0</v>
      </c>
      <c r="P111" s="114">
        <v>0</v>
      </c>
      <c r="Q111" s="115">
        <v>0</v>
      </c>
      <c r="R111" s="115">
        <v>0</v>
      </c>
      <c r="S111" s="115">
        <v>0</v>
      </c>
      <c r="T111" s="114">
        <v>0</v>
      </c>
      <c r="U111" s="114">
        <v>0</v>
      </c>
      <c r="V111" s="115">
        <v>0</v>
      </c>
      <c r="W111" s="114">
        <v>0</v>
      </c>
      <c r="X111" s="114">
        <v>0</v>
      </c>
      <c r="Y111" s="115">
        <v>0</v>
      </c>
      <c r="Z111" s="114">
        <v>0</v>
      </c>
      <c r="AA111" s="115">
        <v>0</v>
      </c>
      <c r="AB111" s="115">
        <v>0</v>
      </c>
      <c r="AC111" s="114">
        <v>0</v>
      </c>
      <c r="AD111" s="115">
        <v>0</v>
      </c>
      <c r="AE111" s="115">
        <v>0</v>
      </c>
      <c r="AF111" s="115">
        <v>0</v>
      </c>
      <c r="AG111" s="115">
        <v>0</v>
      </c>
      <c r="AH111" s="115">
        <v>0</v>
      </c>
      <c r="AI111" s="115">
        <v>0</v>
      </c>
      <c r="AJ111" s="115">
        <v>0</v>
      </c>
      <c r="AK111" s="115">
        <v>0</v>
      </c>
      <c r="AL111" s="115">
        <v>0</v>
      </c>
      <c r="AM111" s="115">
        <v>0</v>
      </c>
      <c r="AN111" s="115">
        <v>0</v>
      </c>
      <c r="AO111" s="115">
        <v>0</v>
      </c>
      <c r="AP111" s="115">
        <v>0</v>
      </c>
      <c r="AQ111" s="115">
        <v>0</v>
      </c>
      <c r="AR111" s="114">
        <v>0</v>
      </c>
      <c r="AS111" s="114">
        <v>0</v>
      </c>
      <c r="AT111" s="114">
        <v>0</v>
      </c>
      <c r="AU111" s="114">
        <v>0</v>
      </c>
      <c r="AV111" s="114">
        <v>0</v>
      </c>
      <c r="AW111" s="114">
        <v>0</v>
      </c>
      <c r="AX111" s="114">
        <v>0</v>
      </c>
      <c r="AY111" s="114">
        <v>0</v>
      </c>
      <c r="AZ111" s="114">
        <v>0</v>
      </c>
      <c r="BA111" s="116">
        <v>0.36506280656960999</v>
      </c>
      <c r="BB111" s="114">
        <v>0</v>
      </c>
      <c r="BC111" s="114">
        <v>8.2216173716026394E-2</v>
      </c>
      <c r="BD111" s="114">
        <v>4.5248733165387703E-2</v>
      </c>
      <c r="BE111" s="116">
        <v>2.1689623653691498E-2</v>
      </c>
      <c r="BF111" s="116">
        <v>0</v>
      </c>
      <c r="BG111" s="114">
        <v>5.5028874697923301E-2</v>
      </c>
      <c r="BH111" s="114">
        <v>0</v>
      </c>
      <c r="BI111" s="115">
        <v>0</v>
      </c>
      <c r="BJ111" s="115">
        <v>0</v>
      </c>
      <c r="BK111" s="115">
        <v>0</v>
      </c>
      <c r="BL111" s="114">
        <v>1.42629831433567E-2</v>
      </c>
      <c r="BM111" s="114">
        <v>0</v>
      </c>
      <c r="BN111" s="114">
        <v>0</v>
      </c>
      <c r="BO111" s="115">
        <v>0</v>
      </c>
      <c r="BP111" s="115">
        <v>0</v>
      </c>
      <c r="BQ111" s="116">
        <v>3.6999999999999998E-2</v>
      </c>
      <c r="BR111" s="114">
        <v>0</v>
      </c>
      <c r="BS111" s="115">
        <v>0</v>
      </c>
      <c r="BT111" s="114">
        <v>0</v>
      </c>
      <c r="BU111" s="114">
        <v>0</v>
      </c>
      <c r="BV111" s="116">
        <v>0</v>
      </c>
      <c r="BW111" s="115">
        <v>0</v>
      </c>
      <c r="BX111" s="115">
        <v>0</v>
      </c>
      <c r="BY111" s="114">
        <v>0</v>
      </c>
      <c r="BZ111" s="115">
        <v>0</v>
      </c>
      <c r="CA111" s="115">
        <v>0</v>
      </c>
      <c r="CB111" s="115">
        <v>0</v>
      </c>
      <c r="CC111" s="115">
        <v>0</v>
      </c>
      <c r="CD111" s="114">
        <v>0</v>
      </c>
      <c r="CE111" s="115">
        <v>0</v>
      </c>
      <c r="CF111" s="115">
        <v>0</v>
      </c>
      <c r="CG111" s="115">
        <v>0</v>
      </c>
      <c r="CH111" s="115">
        <v>0</v>
      </c>
      <c r="CI111" s="115">
        <v>0</v>
      </c>
      <c r="CJ111" s="115">
        <v>0</v>
      </c>
      <c r="CK111" s="115">
        <v>0</v>
      </c>
      <c r="CL111" s="114">
        <v>0</v>
      </c>
      <c r="CM111" s="114">
        <v>0</v>
      </c>
      <c r="CN111" s="114">
        <v>0.02</v>
      </c>
      <c r="CO111" s="114">
        <v>0</v>
      </c>
      <c r="CP111" s="114">
        <v>0</v>
      </c>
      <c r="CQ111" s="114">
        <v>7.0000000000000001E-3</v>
      </c>
      <c r="CR111" s="114">
        <v>0</v>
      </c>
      <c r="CS111" s="115">
        <v>0</v>
      </c>
      <c r="CT111" s="114">
        <v>0</v>
      </c>
      <c r="CU111" s="115">
        <v>0</v>
      </c>
      <c r="CV111" s="115">
        <v>0</v>
      </c>
      <c r="CW111" s="114">
        <v>0</v>
      </c>
      <c r="CX111" s="114">
        <v>0</v>
      </c>
      <c r="CY111" s="114">
        <v>0</v>
      </c>
      <c r="CZ111" s="115">
        <v>0</v>
      </c>
      <c r="DA111" s="114">
        <v>7.1268667217709797E-3</v>
      </c>
      <c r="DB111" s="114">
        <v>0</v>
      </c>
      <c r="DC111" s="115">
        <v>0</v>
      </c>
      <c r="DD111" s="114">
        <v>0</v>
      </c>
      <c r="DE111" s="115">
        <v>0</v>
      </c>
      <c r="DF111" s="114">
        <v>0</v>
      </c>
      <c r="DG111" s="115">
        <v>0</v>
      </c>
      <c r="DH111" s="115">
        <v>0</v>
      </c>
      <c r="DI111" s="115">
        <v>0</v>
      </c>
      <c r="DJ111" s="115">
        <v>0</v>
      </c>
      <c r="DK111" s="115">
        <v>0</v>
      </c>
      <c r="DL111" s="114">
        <v>0</v>
      </c>
      <c r="DM111" s="115">
        <v>0</v>
      </c>
      <c r="DN111" s="114">
        <v>0</v>
      </c>
      <c r="DO111" s="114">
        <v>0</v>
      </c>
      <c r="DP111" s="114">
        <v>0</v>
      </c>
      <c r="DQ111" s="114">
        <v>0</v>
      </c>
      <c r="DR111" s="114">
        <v>0</v>
      </c>
      <c r="DS111" s="116">
        <v>0</v>
      </c>
      <c r="DT111" s="114">
        <v>0</v>
      </c>
      <c r="DU111" s="116">
        <v>0.02</v>
      </c>
      <c r="DV111" s="114">
        <v>0</v>
      </c>
      <c r="DW111" s="116">
        <v>0</v>
      </c>
      <c r="DX111" s="115">
        <v>0</v>
      </c>
      <c r="DY111" s="115">
        <v>0</v>
      </c>
      <c r="DZ111" s="116">
        <v>0</v>
      </c>
      <c r="EA111" s="116">
        <v>0</v>
      </c>
      <c r="EB111" s="114">
        <v>0</v>
      </c>
      <c r="EC111" s="114">
        <v>5.0000000000000001E-3</v>
      </c>
      <c r="ED111" s="114">
        <v>0</v>
      </c>
      <c r="EE111" s="114">
        <v>5.0000000000000001E-3</v>
      </c>
      <c r="EF111" s="114">
        <v>5.0000000000000001E-3</v>
      </c>
      <c r="EG111" s="114">
        <v>0</v>
      </c>
      <c r="EH111" s="115">
        <v>0</v>
      </c>
      <c r="EI111" s="114">
        <v>0</v>
      </c>
      <c r="EJ111" s="114">
        <v>0</v>
      </c>
      <c r="EK111" s="114">
        <v>0</v>
      </c>
      <c r="EL111" s="114">
        <v>0</v>
      </c>
      <c r="EM111" s="117">
        <v>0</v>
      </c>
      <c r="EN111" s="115">
        <v>0</v>
      </c>
      <c r="EO111" s="115">
        <v>0</v>
      </c>
      <c r="EP111" s="115">
        <v>0</v>
      </c>
      <c r="EQ111" s="115">
        <v>0</v>
      </c>
      <c r="ER111" s="114">
        <v>0</v>
      </c>
      <c r="ES111" s="114">
        <v>0</v>
      </c>
      <c r="ET111" s="114">
        <v>0</v>
      </c>
      <c r="EU111" s="114">
        <v>0</v>
      </c>
      <c r="EV111" s="114">
        <v>0</v>
      </c>
      <c r="EW111" s="114">
        <v>0</v>
      </c>
      <c r="EX111" s="114">
        <v>2.5998606282946146E-2</v>
      </c>
      <c r="EY111" s="114">
        <v>0</v>
      </c>
      <c r="EZ111" s="116">
        <v>0</v>
      </c>
      <c r="FA111" s="114">
        <v>0</v>
      </c>
      <c r="FB111" s="116">
        <v>0</v>
      </c>
      <c r="FC111" s="114">
        <v>0</v>
      </c>
      <c r="FD111" s="114">
        <v>1.24112866243041E-3</v>
      </c>
      <c r="FE111" s="115">
        <v>0</v>
      </c>
      <c r="FF111" s="114">
        <v>0</v>
      </c>
      <c r="FG111" s="114">
        <v>0</v>
      </c>
      <c r="FH111" s="116">
        <v>0</v>
      </c>
      <c r="FI111" s="114">
        <v>0</v>
      </c>
      <c r="FJ111" s="114">
        <v>0</v>
      </c>
      <c r="FK111" s="114">
        <v>0.20060724175658301</v>
      </c>
      <c r="FL111" s="114">
        <v>0</v>
      </c>
      <c r="FM111" s="114">
        <v>0</v>
      </c>
      <c r="FN111" s="114">
        <v>7.4999999999999997E-2</v>
      </c>
      <c r="FO111" s="114">
        <v>0</v>
      </c>
      <c r="FP111" s="114">
        <v>0</v>
      </c>
      <c r="FQ111" s="115">
        <v>0</v>
      </c>
      <c r="FR111" s="114">
        <v>7.5169616302737897E-3</v>
      </c>
      <c r="FS111" s="114">
        <v>0</v>
      </c>
      <c r="FT111" s="114">
        <v>0</v>
      </c>
      <c r="FU111" s="114">
        <v>0</v>
      </c>
      <c r="FV111" s="114">
        <v>0</v>
      </c>
      <c r="FW111" s="114">
        <v>0</v>
      </c>
      <c r="FX111" s="114">
        <v>0</v>
      </c>
      <c r="FY111" s="114">
        <v>0</v>
      </c>
      <c r="FZ111" s="114">
        <v>0</v>
      </c>
      <c r="GA111" s="114">
        <v>0</v>
      </c>
      <c r="GB111" s="114">
        <v>0</v>
      </c>
      <c r="GC111" s="114">
        <v>0</v>
      </c>
      <c r="GD111" s="114">
        <v>0</v>
      </c>
      <c r="GE111" s="114">
        <v>0</v>
      </c>
      <c r="GF111" s="114">
        <v>0</v>
      </c>
      <c r="GG111" s="114">
        <v>0</v>
      </c>
      <c r="GH111" s="114">
        <v>0</v>
      </c>
      <c r="GI111" s="114">
        <v>0</v>
      </c>
      <c r="GJ111" s="114">
        <v>0</v>
      </c>
      <c r="GK111" s="114">
        <v>0</v>
      </c>
      <c r="GL111" s="114">
        <v>0</v>
      </c>
      <c r="GM111" s="114">
        <v>0</v>
      </c>
      <c r="GN111" s="114">
        <v>0</v>
      </c>
      <c r="GO111" s="114">
        <v>0</v>
      </c>
      <c r="GP111" s="114">
        <v>0</v>
      </c>
      <c r="GQ111" s="116">
        <v>0</v>
      </c>
      <c r="GR111" s="114">
        <v>0</v>
      </c>
      <c r="GS111" s="114">
        <v>0</v>
      </c>
      <c r="GT111" s="115">
        <v>0</v>
      </c>
      <c r="GU111" s="116">
        <f t="shared" si="1"/>
        <v>1</v>
      </c>
    </row>
    <row r="123" spans="2:2">
      <c r="B123" s="110"/>
    </row>
  </sheetData>
  <conditionalFormatting sqref="C3:GT33">
    <cfRule type="cellIs" dxfId="16" priority="78" operator="greaterThan">
      <formula>0</formula>
    </cfRule>
  </conditionalFormatting>
  <conditionalFormatting sqref="C1:GT1">
    <cfRule type="cellIs" dxfId="15" priority="77" operator="equal">
      <formula>0</formula>
    </cfRule>
  </conditionalFormatting>
  <conditionalFormatting sqref="C34:GT34">
    <cfRule type="cellIs" dxfId="14" priority="11" operator="greaterThan">
      <formula>0</formula>
    </cfRule>
  </conditionalFormatting>
  <conditionalFormatting sqref="C3:GT111">
    <cfRule type="cellIs" dxfId="13" priority="2" operator="greaterThan">
      <formula>0</formula>
    </cfRule>
  </conditionalFormatting>
  <conditionalFormatting sqref="GU3:GU111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R227"/>
  <sheetViews>
    <sheetView topLeftCell="A130" zoomScale="85" zoomScaleNormal="85" workbookViewId="0">
      <selection activeCell="G158" sqref="G1:G1048576"/>
    </sheetView>
  </sheetViews>
  <sheetFormatPr defaultRowHeight="10.199999999999999"/>
  <cols>
    <col min="1" max="1" width="15.44140625" style="8" customWidth="1"/>
    <col min="2" max="2" width="41.33203125" style="8" customWidth="1"/>
    <col min="3" max="3" width="17.33203125" style="8" customWidth="1"/>
    <col min="4" max="4" width="14" style="8" bestFit="1" customWidth="1"/>
    <col min="5" max="5" width="15.109375" style="8" bestFit="1" customWidth="1"/>
    <col min="6" max="6" width="48.33203125" style="7" customWidth="1"/>
    <col min="7" max="12" width="13.33203125" style="7" customWidth="1"/>
    <col min="13" max="13" width="12.88671875" style="8" bestFit="1" customWidth="1"/>
    <col min="14" max="14" width="10.88671875" style="8" customWidth="1"/>
    <col min="15" max="16" width="14" style="8" bestFit="1" customWidth="1"/>
    <col min="17" max="17" width="15.109375" style="8" bestFit="1" customWidth="1"/>
    <col min="18" max="18" width="12.44140625" style="8" customWidth="1"/>
    <col min="19" max="19" width="15.109375" style="7" bestFit="1" customWidth="1"/>
    <col min="20" max="20" width="27.21875" style="4" customWidth="1"/>
    <col min="21" max="21" width="13.109375" style="7" customWidth="1"/>
    <col min="22" max="22" width="13.5546875" style="7" customWidth="1"/>
    <col min="23" max="24" width="11.6640625" style="7" customWidth="1"/>
    <col min="25" max="25" width="14" style="4" bestFit="1" customWidth="1"/>
    <col min="26" max="26" width="50.44140625" style="5" customWidth="1"/>
    <col min="27" max="27" width="25.88671875" style="5" bestFit="1" customWidth="1"/>
    <col min="28" max="28" width="28.109375" style="7" customWidth="1"/>
    <col min="29" max="29" width="12.88671875" style="7" bestFit="1" customWidth="1"/>
    <col min="30" max="31" width="14" style="7" bestFit="1" customWidth="1"/>
    <col min="32" max="32" width="15.109375" style="7" bestFit="1" customWidth="1"/>
    <col min="33" max="34" width="14" style="7" bestFit="1" customWidth="1"/>
    <col min="35" max="35" width="15.109375" style="7" bestFit="1" customWidth="1"/>
    <col min="36" max="38" width="14" style="8" bestFit="1" customWidth="1"/>
    <col min="39" max="39" width="15.109375" style="8" bestFit="1" customWidth="1"/>
    <col min="40" max="40" width="14" style="8" bestFit="1" customWidth="1"/>
    <col min="41" max="42" width="15.109375" style="8" bestFit="1" customWidth="1"/>
    <col min="43" max="43" width="12.88671875" style="8" bestFit="1" customWidth="1"/>
    <col min="44" max="46" width="15.109375" style="8" bestFit="1" customWidth="1"/>
    <col min="47" max="48" width="14" style="8" bestFit="1" customWidth="1"/>
    <col min="49" max="50" width="15.109375" style="8" bestFit="1" customWidth="1"/>
    <col min="51" max="52" width="14" style="8" bestFit="1" customWidth="1"/>
    <col min="53" max="53" width="15.109375" style="8" bestFit="1" customWidth="1"/>
    <col min="54" max="54" width="14" style="8" bestFit="1" customWidth="1"/>
    <col min="55" max="55" width="15.109375" style="8" bestFit="1" customWidth="1"/>
    <col min="56" max="56" width="14" style="8" bestFit="1" customWidth="1"/>
    <col min="57" max="57" width="15.109375" style="8" bestFit="1" customWidth="1"/>
    <col min="58" max="60" width="14" style="8" bestFit="1" customWidth="1"/>
    <col min="61" max="62" width="15.109375" style="8" bestFit="1" customWidth="1"/>
    <col min="63" max="63" width="12.88671875" style="8" bestFit="1" customWidth="1"/>
    <col min="64" max="65" width="15.109375" style="8" bestFit="1" customWidth="1"/>
    <col min="66" max="66" width="14" style="8" bestFit="1" customWidth="1"/>
    <col min="67" max="68" width="15.109375" style="8" bestFit="1" customWidth="1"/>
    <col min="69" max="71" width="14" style="8" bestFit="1" customWidth="1"/>
    <col min="72" max="73" width="16.109375" style="8" bestFit="1" customWidth="1"/>
    <col min="74" max="75" width="15.109375" style="8" bestFit="1" customWidth="1"/>
    <col min="76" max="76" width="14" style="8" bestFit="1" customWidth="1"/>
    <col min="77" max="79" width="15.109375" style="8" bestFit="1" customWidth="1"/>
    <col min="80" max="80" width="14" style="8" bestFit="1" customWidth="1"/>
    <col min="81" max="81" width="16.109375" style="8" bestFit="1" customWidth="1"/>
    <col min="82" max="82" width="15.109375" style="8" bestFit="1" customWidth="1"/>
    <col min="83" max="84" width="16.109375" style="8" bestFit="1" customWidth="1"/>
    <col min="85" max="85" width="14" style="8" bestFit="1" customWidth="1"/>
    <col min="86" max="87" width="15.109375" style="8" bestFit="1" customWidth="1"/>
    <col min="88" max="88" width="14" style="8" bestFit="1" customWidth="1"/>
    <col min="89" max="89" width="11.88671875" style="8" bestFit="1" customWidth="1"/>
    <col min="90" max="90" width="14" style="8" bestFit="1" customWidth="1"/>
    <col min="91" max="91" width="11.88671875" style="8" bestFit="1" customWidth="1"/>
    <col min="92" max="92" width="16.109375" style="8" bestFit="1" customWidth="1"/>
    <col min="93" max="93" width="14" style="8" bestFit="1" customWidth="1"/>
    <col min="94" max="97" width="15.109375" style="8" bestFit="1" customWidth="1"/>
    <col min="98" max="98" width="14" style="8" bestFit="1" customWidth="1"/>
    <col min="99" max="99" width="15.44140625" style="8" bestFit="1" customWidth="1"/>
    <col min="100" max="100" width="14" style="8" bestFit="1" customWidth="1"/>
    <col min="101" max="101" width="12.88671875" style="8" bestFit="1" customWidth="1"/>
    <col min="102" max="106" width="14" style="8" bestFit="1" customWidth="1"/>
    <col min="107" max="107" width="15.109375" style="8" bestFit="1" customWidth="1"/>
    <col min="108" max="109" width="14" style="8" bestFit="1" customWidth="1"/>
    <col min="110" max="113" width="15.109375" style="8" bestFit="1" customWidth="1"/>
    <col min="114" max="114" width="14" style="8" bestFit="1" customWidth="1"/>
    <col min="115" max="115" width="15.109375" style="8" bestFit="1" customWidth="1"/>
    <col min="116" max="116" width="14" style="8" bestFit="1" customWidth="1"/>
    <col min="117" max="117" width="15.109375" style="8" bestFit="1" customWidth="1"/>
    <col min="118" max="118" width="14" style="8" bestFit="1" customWidth="1"/>
    <col min="119" max="119" width="15.109375" style="8" bestFit="1" customWidth="1"/>
    <col min="120" max="120" width="11.88671875" style="8" bestFit="1" customWidth="1"/>
    <col min="121" max="121" width="14" style="8" bestFit="1" customWidth="1"/>
    <col min="122" max="122" width="11.88671875" style="8" bestFit="1" customWidth="1"/>
    <col min="123" max="123" width="12.88671875" style="8" bestFit="1" customWidth="1"/>
    <col min="124" max="125" width="16.109375" style="8" bestFit="1" customWidth="1"/>
    <col min="126" max="127" width="14" style="8" bestFit="1" customWidth="1"/>
    <col min="128" max="128" width="11.88671875" style="8" bestFit="1" customWidth="1"/>
    <col min="129" max="129" width="15.109375" style="8" bestFit="1" customWidth="1"/>
    <col min="130" max="131" width="16.109375" style="8" bestFit="1" customWidth="1"/>
    <col min="132" max="135" width="15.109375" style="8" bestFit="1" customWidth="1"/>
    <col min="136" max="140" width="14" style="8" bestFit="1" customWidth="1"/>
    <col min="141" max="141" width="16.109375" style="8" bestFit="1" customWidth="1"/>
    <col min="142" max="144" width="15.109375" style="8" bestFit="1" customWidth="1"/>
    <col min="145" max="145" width="12.88671875" style="8" bestFit="1" customWidth="1"/>
    <col min="146" max="147" width="15.109375" style="8" bestFit="1" customWidth="1"/>
    <col min="148" max="148" width="14" style="8" bestFit="1" customWidth="1"/>
    <col min="149" max="149" width="16.109375" style="8" bestFit="1" customWidth="1"/>
    <col min="150" max="150" width="14" style="8" bestFit="1" customWidth="1"/>
    <col min="151" max="151" width="11.88671875" style="8" bestFit="1" customWidth="1"/>
    <col min="152" max="152" width="14" style="8" bestFit="1" customWidth="1"/>
    <col min="153" max="155" width="15.109375" style="8" bestFit="1" customWidth="1"/>
    <col min="156" max="156" width="15.33203125" style="8" bestFit="1" customWidth="1"/>
    <col min="157" max="159" width="15.109375" style="8" bestFit="1" customWidth="1"/>
    <col min="160" max="160" width="14" style="8" bestFit="1" customWidth="1"/>
    <col min="161" max="167" width="15.109375" style="8" bestFit="1" customWidth="1"/>
    <col min="168" max="168" width="16.109375" style="8" bestFit="1" customWidth="1"/>
    <col min="169" max="170" width="14" style="8" bestFit="1" customWidth="1"/>
    <col min="171" max="172" width="12.88671875" style="8" bestFit="1" customWidth="1"/>
    <col min="173" max="176" width="16.109375" style="8" bestFit="1" customWidth="1"/>
    <col min="177" max="177" width="12.88671875" style="8" bestFit="1" customWidth="1"/>
    <col min="178" max="178" width="16.109375" style="8" bestFit="1" customWidth="1"/>
    <col min="179" max="179" width="14" style="8" bestFit="1" customWidth="1"/>
    <col min="180" max="180" width="16.109375" style="8" bestFit="1" customWidth="1"/>
    <col min="181" max="181" width="15.109375" style="8" bestFit="1" customWidth="1"/>
    <col min="182" max="182" width="14" style="8" bestFit="1" customWidth="1"/>
    <col min="183" max="183" width="16.109375" style="8" bestFit="1" customWidth="1"/>
    <col min="184" max="184" width="12.88671875" style="8" bestFit="1" customWidth="1"/>
    <col min="185" max="185" width="15.109375" style="8" bestFit="1" customWidth="1"/>
    <col min="186" max="186" width="16.109375" style="8" bestFit="1" customWidth="1"/>
    <col min="187" max="189" width="15.109375" style="8" bestFit="1" customWidth="1"/>
    <col min="190" max="190" width="11.88671875" style="8" bestFit="1" customWidth="1"/>
    <col min="191" max="192" width="12.6640625" style="8" bestFit="1" customWidth="1"/>
    <col min="193" max="194" width="13.88671875" style="8" bestFit="1" customWidth="1"/>
    <col min="195" max="195" width="12.6640625" style="8" bestFit="1" customWidth="1"/>
    <col min="196" max="196" width="13.88671875" style="8" bestFit="1" customWidth="1"/>
    <col min="197" max="199" width="12.6640625" style="8" bestFit="1" customWidth="1"/>
    <col min="200" max="200" width="15" style="8" bestFit="1" customWidth="1"/>
    <col min="201" max="201" width="11.6640625" style="8" bestFit="1" customWidth="1"/>
    <col min="202" max="202" width="15" style="8" bestFit="1" customWidth="1"/>
    <col min="203" max="203" width="13.88671875" style="8" bestFit="1" customWidth="1"/>
    <col min="204" max="204" width="10.6640625" style="8" bestFit="1" customWidth="1"/>
    <col min="205" max="205" width="11.6640625" style="8" bestFit="1" customWidth="1"/>
    <col min="206" max="209" width="12.6640625" style="8" bestFit="1" customWidth="1"/>
    <col min="210" max="210" width="11.6640625" style="8" bestFit="1" customWidth="1"/>
    <col min="211" max="214" width="13.88671875" style="8" bestFit="1" customWidth="1"/>
    <col min="215" max="215" width="10.6640625" style="8" bestFit="1" customWidth="1"/>
    <col min="216" max="216" width="13" style="8" customWidth="1"/>
    <col min="217" max="217" width="15" style="8" bestFit="1" customWidth="1"/>
    <col min="218" max="218" width="16" style="8" bestFit="1" customWidth="1"/>
    <col min="219" max="219" width="12.6640625" style="8" bestFit="1" customWidth="1"/>
    <col min="220" max="16384" width="8.88671875" style="8"/>
  </cols>
  <sheetData>
    <row r="1" spans="1:35">
      <c r="E1" s="7"/>
      <c r="L1" s="4"/>
      <c r="M1" s="4"/>
      <c r="N1" s="4"/>
      <c r="O1" s="4"/>
      <c r="P1" s="4"/>
      <c r="Q1" s="4"/>
      <c r="R1" s="5"/>
      <c r="S1" s="5"/>
      <c r="U1" s="4"/>
      <c r="V1" s="4"/>
      <c r="W1" s="4"/>
      <c r="X1" s="4"/>
      <c r="Z1" s="4"/>
      <c r="AA1" s="7"/>
      <c r="AB1" s="8"/>
      <c r="AC1" s="8"/>
      <c r="AD1" s="8"/>
      <c r="AE1" s="8"/>
      <c r="AF1" s="8"/>
      <c r="AG1" s="8"/>
      <c r="AH1" s="8"/>
      <c r="AI1" s="8"/>
    </row>
    <row r="2" spans="1:35">
      <c r="B2" s="50" t="s">
        <v>203</v>
      </c>
      <c r="C2" s="50"/>
      <c r="E2" s="50" t="s">
        <v>372</v>
      </c>
      <c r="F2" s="50"/>
      <c r="G2" s="50"/>
      <c r="H2" s="50"/>
      <c r="I2" s="20"/>
      <c r="K2" s="4"/>
      <c r="L2" s="336"/>
      <c r="M2" s="336"/>
      <c r="N2" s="336"/>
      <c r="O2" s="336"/>
      <c r="P2" s="4"/>
      <c r="Q2" s="5"/>
      <c r="R2" s="5"/>
      <c r="S2" s="4"/>
      <c r="T2" s="337"/>
      <c r="U2" s="337"/>
      <c r="V2" s="337"/>
      <c r="W2" s="337"/>
      <c r="X2" s="337"/>
      <c r="Y2" s="337"/>
      <c r="Z2" s="337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B3" s="7"/>
      <c r="C3" s="7"/>
      <c r="E3" s="7"/>
      <c r="K3" s="4"/>
      <c r="L3" s="4"/>
      <c r="M3" s="4"/>
      <c r="N3" s="4"/>
      <c r="O3" s="4"/>
      <c r="P3" s="4"/>
      <c r="Q3" s="5"/>
      <c r="R3" s="5"/>
      <c r="S3" s="4"/>
      <c r="U3" s="4"/>
      <c r="V3" s="4"/>
      <c r="W3" s="4"/>
      <c r="X3" s="4"/>
      <c r="Z3" s="4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B4" s="7"/>
      <c r="C4" s="7"/>
      <c r="E4" s="7">
        <v>2007</v>
      </c>
      <c r="G4" s="4"/>
      <c r="L4" s="4"/>
      <c r="M4" s="5"/>
      <c r="N4" s="5"/>
      <c r="O4" s="4"/>
      <c r="P4" s="4"/>
      <c r="Q4" s="4"/>
      <c r="R4" s="4"/>
      <c r="S4" s="4"/>
      <c r="U4" s="4"/>
      <c r="V4" s="4"/>
      <c r="W4" s="5"/>
      <c r="X4" s="5"/>
      <c r="Y4" s="5"/>
      <c r="AA4" s="8"/>
      <c r="AB4" s="8"/>
      <c r="AC4" s="8"/>
      <c r="AD4" s="8"/>
      <c r="AE4" s="8"/>
      <c r="AF4" s="8"/>
      <c r="AG4" s="8"/>
      <c r="AH4" s="8"/>
      <c r="AI4" s="8"/>
    </row>
    <row r="5" spans="1:35" ht="60" customHeight="1">
      <c r="B5" s="21" t="s">
        <v>204</v>
      </c>
      <c r="C5" s="22" t="s">
        <v>371</v>
      </c>
      <c r="E5" s="28" t="s">
        <v>205</v>
      </c>
      <c r="F5" s="33"/>
      <c r="G5" s="4"/>
      <c r="H5" s="27" t="s">
        <v>206</v>
      </c>
      <c r="I5" s="27" t="s">
        <v>207</v>
      </c>
      <c r="J5" s="34" t="s">
        <v>208</v>
      </c>
      <c r="K5" s="27" t="s">
        <v>209</v>
      </c>
      <c r="L5" s="35"/>
      <c r="M5" s="9"/>
      <c r="N5" s="9"/>
      <c r="O5" s="4"/>
      <c r="P5" s="51"/>
      <c r="Q5" s="51"/>
      <c r="R5" s="51"/>
      <c r="S5" s="333"/>
      <c r="T5" s="334"/>
      <c r="U5" s="335"/>
      <c r="V5" s="335"/>
      <c r="W5" s="5"/>
      <c r="X5" s="5"/>
      <c r="Y5" s="5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B6" s="23" t="s">
        <v>210</v>
      </c>
      <c r="C6" s="24">
        <f>SUM(C7:C115)</f>
        <v>19864.841272060457</v>
      </c>
      <c r="E6" s="24">
        <f>SUM(E7:E206)</f>
        <v>19864.841272060457</v>
      </c>
      <c r="G6" s="31" t="s">
        <v>211</v>
      </c>
      <c r="H6" s="24">
        <f>SUM(H7:H206)</f>
        <v>19864.841272060465</v>
      </c>
      <c r="I6" s="24">
        <f t="shared" ref="I6" si="0">E6</f>
        <v>19864.841272060457</v>
      </c>
      <c r="J6" s="36">
        <f>I6-H6</f>
        <v>0</v>
      </c>
      <c r="K6" s="37">
        <f>J6/I6</f>
        <v>0</v>
      </c>
      <c r="L6" s="4"/>
      <c r="M6" s="5"/>
      <c r="N6" s="5"/>
      <c r="O6" s="31"/>
      <c r="P6" s="52"/>
      <c r="Q6" s="52"/>
      <c r="R6" s="52"/>
      <c r="S6" s="53"/>
      <c r="T6" s="54"/>
      <c r="U6" s="52"/>
      <c r="V6" s="55"/>
      <c r="W6" s="5"/>
      <c r="X6" s="5"/>
      <c r="Y6" s="5"/>
      <c r="AA6" s="8"/>
      <c r="AB6" s="8"/>
      <c r="AC6" s="8"/>
      <c r="AD6" s="8"/>
      <c r="AE6" s="8"/>
      <c r="AF6" s="8"/>
      <c r="AG6" s="8"/>
      <c r="AH6" s="8"/>
      <c r="AI6" s="8"/>
    </row>
    <row r="7" spans="1:35" ht="14.4">
      <c r="A7" s="1">
        <v>1</v>
      </c>
      <c r="B7" s="43" t="s">
        <v>212</v>
      </c>
      <c r="C7" s="46">
        <v>290.87321851430153</v>
      </c>
      <c r="E7" s="48">
        <v>0</v>
      </c>
      <c r="F7" s="7">
        <v>1</v>
      </c>
      <c r="G7" s="6" t="s">
        <v>4</v>
      </c>
      <c r="H7" s="25">
        <f t="array" ref="H7:H206">TRANSPOSE(A214:GR214)</f>
        <v>0</v>
      </c>
      <c r="I7" s="48">
        <f>E7</f>
        <v>0</v>
      </c>
      <c r="J7" s="38">
        <f>I7-H7</f>
        <v>0</v>
      </c>
      <c r="K7" s="26" t="str">
        <f>IF(I7&gt;0,J7/I7,"")</f>
        <v/>
      </c>
      <c r="L7" s="39"/>
      <c r="M7" s="56"/>
      <c r="N7" s="57"/>
      <c r="O7" s="6"/>
      <c r="P7" s="2"/>
      <c r="Q7" s="2"/>
      <c r="R7" s="58"/>
      <c r="S7" s="40"/>
      <c r="T7" s="42"/>
      <c r="U7" s="2"/>
      <c r="V7" s="41"/>
      <c r="W7" s="5"/>
      <c r="X7" s="5"/>
      <c r="Y7" s="5"/>
      <c r="AA7" s="8"/>
      <c r="AB7" s="8"/>
      <c r="AC7" s="8"/>
      <c r="AD7" s="8"/>
      <c r="AE7" s="8"/>
      <c r="AF7" s="8"/>
      <c r="AG7" s="8"/>
      <c r="AH7" s="8"/>
      <c r="AI7" s="8"/>
    </row>
    <row r="8" spans="1:35" ht="14.4">
      <c r="A8" s="1">
        <v>2</v>
      </c>
      <c r="B8" s="43" t="s">
        <v>213</v>
      </c>
      <c r="C8" s="46">
        <v>490.21971548357334</v>
      </c>
      <c r="E8" s="48">
        <v>83.011131423142047</v>
      </c>
      <c r="F8" s="7">
        <v>2</v>
      </c>
      <c r="G8" s="6" t="s">
        <v>5</v>
      </c>
      <c r="H8" s="25">
        <v>84.353233369147432</v>
      </c>
      <c r="I8" s="48">
        <f t="shared" ref="I8:I71" si="1">E8</f>
        <v>83.011131423142047</v>
      </c>
      <c r="J8" s="38">
        <f t="shared" ref="J8:J71" si="2">I8-H8</f>
        <v>-1.3421019460053856</v>
      </c>
      <c r="K8" s="26">
        <f>IF(I8&gt;0,J8/I8,"")</f>
        <v>-1.6167734651924417E-2</v>
      </c>
      <c r="L8" s="39"/>
      <c r="M8" s="56"/>
      <c r="N8" s="57"/>
      <c r="O8" s="6"/>
      <c r="P8" s="2"/>
      <c r="Q8" s="2"/>
      <c r="R8" s="58"/>
      <c r="S8" s="40"/>
      <c r="T8" s="42"/>
      <c r="U8" s="2"/>
      <c r="V8" s="41"/>
      <c r="W8" s="5"/>
      <c r="X8" s="5"/>
      <c r="Y8" s="5"/>
      <c r="AA8" s="8"/>
      <c r="AB8" s="8"/>
      <c r="AC8" s="8"/>
      <c r="AD8" s="8"/>
      <c r="AE8" s="8"/>
      <c r="AF8" s="8"/>
      <c r="AG8" s="8"/>
      <c r="AH8" s="8"/>
      <c r="AI8" s="8"/>
    </row>
    <row r="9" spans="1:35" ht="14.4">
      <c r="A9" s="1">
        <v>3</v>
      </c>
      <c r="B9" s="43" t="s">
        <v>214</v>
      </c>
      <c r="C9" s="46">
        <v>101.85095794177779</v>
      </c>
      <c r="E9" s="48">
        <v>46.590737284557051</v>
      </c>
      <c r="F9" s="7">
        <v>3</v>
      </c>
      <c r="G9" s="6" t="s">
        <v>6</v>
      </c>
      <c r="H9" s="25">
        <v>46.539714962288244</v>
      </c>
      <c r="I9" s="48">
        <f t="shared" si="1"/>
        <v>46.590737284557051</v>
      </c>
      <c r="J9" s="38">
        <f t="shared" si="2"/>
        <v>5.1022322268806874E-2</v>
      </c>
      <c r="K9" s="26">
        <f t="shared" ref="K9:K72" si="3">IF(I9&gt;0,J9/I9,"")</f>
        <v>1.0951172967532908E-3</v>
      </c>
      <c r="L9" s="39"/>
      <c r="M9" s="56"/>
      <c r="N9" s="57"/>
      <c r="O9" s="6"/>
      <c r="P9" s="2"/>
      <c r="Q9" s="2"/>
      <c r="R9" s="58"/>
      <c r="S9" s="40"/>
      <c r="T9" s="42"/>
      <c r="U9" s="2"/>
      <c r="V9" s="41"/>
      <c r="W9" s="5"/>
      <c r="X9" s="5"/>
      <c r="Y9" s="5"/>
      <c r="AA9" s="8"/>
      <c r="AB9" s="8"/>
      <c r="AC9" s="8"/>
      <c r="AD9" s="8"/>
      <c r="AE9" s="8"/>
      <c r="AF9" s="8"/>
      <c r="AG9" s="8"/>
      <c r="AH9" s="8"/>
      <c r="AI9" s="8"/>
    </row>
    <row r="10" spans="1:35" ht="14.4">
      <c r="A10" s="1">
        <v>4</v>
      </c>
      <c r="B10" s="43" t="s">
        <v>215</v>
      </c>
      <c r="C10" s="46">
        <v>270.77737713774297</v>
      </c>
      <c r="E10" s="48">
        <v>188.13494105229489</v>
      </c>
      <c r="F10" s="7">
        <v>4</v>
      </c>
      <c r="G10" s="6" t="s">
        <v>7</v>
      </c>
      <c r="H10" s="25">
        <v>409.23393930906275</v>
      </c>
      <c r="I10" s="48">
        <f t="shared" si="1"/>
        <v>188.13494105229489</v>
      </c>
      <c r="J10" s="38">
        <f t="shared" si="2"/>
        <v>-221.09899825676786</v>
      </c>
      <c r="K10" s="26">
        <f t="shared" si="3"/>
        <v>-1.1752149654928274</v>
      </c>
      <c r="L10" s="39"/>
      <c r="M10" s="56"/>
      <c r="N10" s="57"/>
      <c r="O10" s="6"/>
      <c r="P10" s="2"/>
      <c r="Q10" s="2"/>
      <c r="R10" s="58"/>
      <c r="S10" s="40"/>
      <c r="T10" s="42"/>
      <c r="U10" s="2"/>
      <c r="V10" s="41"/>
      <c r="W10" s="5"/>
      <c r="X10" s="5"/>
      <c r="Y10" s="5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14.4">
      <c r="A11" s="1">
        <v>5</v>
      </c>
      <c r="B11" s="43" t="s">
        <v>216</v>
      </c>
      <c r="C11" s="46">
        <v>42.701106649310887</v>
      </c>
      <c r="E11" s="48">
        <v>9.9770423849746059</v>
      </c>
      <c r="F11" s="7">
        <v>5</v>
      </c>
      <c r="G11" s="6" t="s">
        <v>8</v>
      </c>
      <c r="H11" s="25">
        <v>9.9770423849746095</v>
      </c>
      <c r="I11" s="48">
        <f t="shared" si="1"/>
        <v>9.9770423849746059</v>
      </c>
      <c r="J11" s="38">
        <f t="shared" si="2"/>
        <v>0</v>
      </c>
      <c r="K11" s="26">
        <f t="shared" si="3"/>
        <v>0</v>
      </c>
      <c r="L11" s="39"/>
      <c r="M11" s="56"/>
      <c r="N11" s="57"/>
      <c r="O11" s="6"/>
      <c r="P11" s="2"/>
      <c r="Q11" s="2"/>
      <c r="R11" s="58"/>
      <c r="S11" s="40"/>
      <c r="T11" s="42"/>
      <c r="U11" s="2"/>
      <c r="V11" s="41"/>
      <c r="W11" s="5"/>
      <c r="X11" s="5"/>
      <c r="Y11" s="5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4.4">
      <c r="A12" s="1">
        <v>6</v>
      </c>
      <c r="B12" s="43" t="s">
        <v>217</v>
      </c>
      <c r="C12" s="46">
        <v>184.09376434759267</v>
      </c>
      <c r="E12" s="48">
        <v>0</v>
      </c>
      <c r="F12" s="7">
        <v>6</v>
      </c>
      <c r="G12" s="6" t="s">
        <v>9</v>
      </c>
      <c r="H12" s="25">
        <v>0</v>
      </c>
      <c r="I12" s="48">
        <f t="shared" si="1"/>
        <v>0</v>
      </c>
      <c r="J12" s="38">
        <f t="shared" si="2"/>
        <v>0</v>
      </c>
      <c r="K12" s="26" t="str">
        <f t="shared" si="3"/>
        <v/>
      </c>
      <c r="L12" s="39"/>
      <c r="M12" s="56"/>
      <c r="N12" s="57"/>
      <c r="O12" s="6"/>
      <c r="P12" s="2"/>
      <c r="Q12" s="2"/>
      <c r="R12" s="58"/>
      <c r="S12" s="40"/>
      <c r="T12" s="42"/>
      <c r="U12" s="2"/>
      <c r="V12" s="41"/>
      <c r="W12" s="5"/>
      <c r="X12" s="5"/>
      <c r="Y12" s="5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4.4">
      <c r="A13" s="1">
        <v>7</v>
      </c>
      <c r="B13" s="43" t="s">
        <v>218</v>
      </c>
      <c r="C13" s="46">
        <v>225.14017496147011</v>
      </c>
      <c r="E13" s="48">
        <v>1.5905445991222462E-2</v>
      </c>
      <c r="F13" s="7">
        <v>7</v>
      </c>
      <c r="G13" s="6" t="s">
        <v>10</v>
      </c>
      <c r="H13" s="25">
        <v>0</v>
      </c>
      <c r="I13" s="48">
        <f t="shared" si="1"/>
        <v>1.5905445991222462E-2</v>
      </c>
      <c r="J13" s="38">
        <f t="shared" si="2"/>
        <v>1.5905445991222462E-2</v>
      </c>
      <c r="K13" s="26">
        <f t="shared" si="3"/>
        <v>1</v>
      </c>
      <c r="L13" s="39"/>
      <c r="M13" s="56"/>
      <c r="N13" s="57"/>
      <c r="O13" s="6"/>
      <c r="P13" s="2"/>
      <c r="Q13" s="2"/>
      <c r="R13" s="58"/>
      <c r="S13" s="40"/>
      <c r="T13" s="42"/>
      <c r="U13" s="2"/>
      <c r="V13" s="41"/>
      <c r="W13" s="5"/>
      <c r="X13" s="5"/>
      <c r="Y13" s="5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14.4">
      <c r="A14" s="1">
        <v>8</v>
      </c>
      <c r="B14" s="43" t="s">
        <v>219</v>
      </c>
      <c r="C14" s="46">
        <v>196.26969735420295</v>
      </c>
      <c r="E14" s="48">
        <v>27.003952214036314</v>
      </c>
      <c r="F14" s="7">
        <v>8</v>
      </c>
      <c r="G14" s="6" t="s">
        <v>11</v>
      </c>
      <c r="H14" s="25">
        <v>46.801133596567595</v>
      </c>
      <c r="I14" s="48">
        <f t="shared" si="1"/>
        <v>27.003952214036314</v>
      </c>
      <c r="J14" s="38">
        <f t="shared" si="2"/>
        <v>-19.797181382531281</v>
      </c>
      <c r="K14" s="26">
        <f t="shared" si="3"/>
        <v>-0.73312162699802719</v>
      </c>
      <c r="L14" s="39"/>
      <c r="M14" s="56"/>
      <c r="N14" s="57"/>
      <c r="O14" s="6"/>
      <c r="P14" s="2"/>
      <c r="Q14" s="2"/>
      <c r="R14" s="58"/>
      <c r="S14" s="40"/>
      <c r="T14" s="42"/>
      <c r="U14" s="2"/>
      <c r="V14" s="41"/>
      <c r="W14" s="5"/>
      <c r="X14" s="5"/>
      <c r="Y14" s="5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4.4">
      <c r="A15" s="1">
        <v>9</v>
      </c>
      <c r="B15" s="43" t="s">
        <v>220</v>
      </c>
      <c r="C15" s="46">
        <v>68.299898806915721</v>
      </c>
      <c r="E15" s="48">
        <v>0</v>
      </c>
      <c r="F15" s="7">
        <v>9</v>
      </c>
      <c r="G15" s="6" t="s">
        <v>12</v>
      </c>
      <c r="H15" s="25">
        <v>0</v>
      </c>
      <c r="I15" s="48">
        <f t="shared" si="1"/>
        <v>0</v>
      </c>
      <c r="J15" s="38">
        <f t="shared" si="2"/>
        <v>0</v>
      </c>
      <c r="K15" s="26" t="str">
        <f t="shared" si="3"/>
        <v/>
      </c>
      <c r="L15" s="39"/>
      <c r="M15" s="56"/>
      <c r="N15" s="57"/>
      <c r="O15" s="6"/>
      <c r="P15" s="2"/>
      <c r="Q15" s="2"/>
      <c r="R15" s="58"/>
      <c r="S15" s="40"/>
      <c r="T15" s="42"/>
      <c r="U15" s="2"/>
      <c r="V15" s="41"/>
      <c r="W15" s="5"/>
      <c r="X15" s="5"/>
      <c r="Y15" s="5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4.4">
      <c r="A16" s="1">
        <v>10</v>
      </c>
      <c r="B16" s="43" t="s">
        <v>221</v>
      </c>
      <c r="C16" s="46">
        <v>58.629894222029328</v>
      </c>
      <c r="E16" s="48">
        <v>0</v>
      </c>
      <c r="F16" s="7">
        <v>10</v>
      </c>
      <c r="G16" s="6" t="s">
        <v>13</v>
      </c>
      <c r="H16" s="25">
        <v>0</v>
      </c>
      <c r="I16" s="48">
        <f t="shared" si="1"/>
        <v>0</v>
      </c>
      <c r="J16" s="38">
        <f t="shared" si="2"/>
        <v>0</v>
      </c>
      <c r="K16" s="26" t="str">
        <f t="shared" si="3"/>
        <v/>
      </c>
      <c r="L16" s="39"/>
      <c r="M16" s="56"/>
      <c r="N16" s="57"/>
      <c r="O16" s="6"/>
      <c r="P16" s="2"/>
      <c r="Q16" s="2"/>
      <c r="R16" s="58"/>
      <c r="S16" s="40"/>
      <c r="T16" s="42"/>
      <c r="U16" s="2"/>
      <c r="V16" s="41"/>
      <c r="W16" s="5"/>
      <c r="X16" s="5"/>
      <c r="Y16" s="5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4.4">
      <c r="A17" s="1">
        <v>11</v>
      </c>
      <c r="B17" s="43" t="s">
        <v>222</v>
      </c>
      <c r="C17" s="46">
        <v>111.02735527460824</v>
      </c>
      <c r="E17" s="48">
        <v>52.583149703211816</v>
      </c>
      <c r="F17" s="7">
        <v>11</v>
      </c>
      <c r="G17" s="6" t="s">
        <v>14</v>
      </c>
      <c r="H17" s="25">
        <v>37.334931953752793</v>
      </c>
      <c r="I17" s="48">
        <f t="shared" si="1"/>
        <v>52.583149703211816</v>
      </c>
      <c r="J17" s="38">
        <f t="shared" si="2"/>
        <v>15.248217749459023</v>
      </c>
      <c r="K17" s="26">
        <f t="shared" si="3"/>
        <v>0.2899829667017389</v>
      </c>
      <c r="L17" s="39"/>
      <c r="M17" s="56"/>
      <c r="N17" s="57"/>
      <c r="O17" s="6"/>
      <c r="P17" s="2"/>
      <c r="Q17" s="2"/>
      <c r="R17" s="58"/>
      <c r="S17" s="40"/>
      <c r="T17" s="42"/>
      <c r="U17" s="2"/>
      <c r="V17" s="41"/>
      <c r="W17" s="5"/>
      <c r="X17" s="5"/>
      <c r="Y17" s="5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4.4">
      <c r="A18" s="1">
        <v>12</v>
      </c>
      <c r="B18" s="43" t="s">
        <v>223</v>
      </c>
      <c r="C18" s="46">
        <v>39.786858800000005</v>
      </c>
      <c r="E18" s="48">
        <v>56.992592707487212</v>
      </c>
      <c r="F18" s="7">
        <v>12</v>
      </c>
      <c r="G18" s="6" t="s">
        <v>15</v>
      </c>
      <c r="H18" s="25">
        <v>56.992592707487262</v>
      </c>
      <c r="I18" s="48">
        <f t="shared" si="1"/>
        <v>56.992592707487212</v>
      </c>
      <c r="J18" s="38">
        <f t="shared" si="2"/>
        <v>0</v>
      </c>
      <c r="K18" s="26">
        <f t="shared" si="3"/>
        <v>0</v>
      </c>
      <c r="L18" s="39"/>
      <c r="M18" s="56"/>
      <c r="N18" s="57"/>
      <c r="O18" s="6"/>
      <c r="P18" s="2"/>
      <c r="Q18" s="2"/>
      <c r="R18" s="58"/>
      <c r="S18" s="40"/>
      <c r="T18" s="42"/>
      <c r="U18" s="2"/>
      <c r="V18" s="41"/>
      <c r="W18" s="5"/>
      <c r="X18" s="5"/>
      <c r="Y18" s="5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4.4">
      <c r="A19" s="1">
        <v>13</v>
      </c>
      <c r="B19" s="43" t="s">
        <v>224</v>
      </c>
      <c r="C19" s="46">
        <v>163.86840004642195</v>
      </c>
      <c r="E19" s="48">
        <v>25.772336796489178</v>
      </c>
      <c r="F19" s="7">
        <v>13</v>
      </c>
      <c r="G19" s="6" t="s">
        <v>16</v>
      </c>
      <c r="H19" s="25">
        <v>14.866530844361648</v>
      </c>
      <c r="I19" s="48">
        <f t="shared" si="1"/>
        <v>25.772336796489178</v>
      </c>
      <c r="J19" s="38">
        <f t="shared" si="2"/>
        <v>10.90580595212753</v>
      </c>
      <c r="K19" s="26">
        <f t="shared" si="3"/>
        <v>0.4231593758162111</v>
      </c>
      <c r="L19" s="39"/>
      <c r="M19" s="56"/>
      <c r="N19" s="57"/>
      <c r="O19" s="6"/>
      <c r="P19" s="2"/>
      <c r="Q19" s="2"/>
      <c r="R19" s="58"/>
      <c r="S19" s="40"/>
      <c r="T19" s="42"/>
      <c r="U19" s="2"/>
      <c r="V19" s="41"/>
      <c r="W19" s="5"/>
      <c r="X19" s="5"/>
      <c r="Y19" s="5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4.4">
      <c r="A20" s="1">
        <v>14</v>
      </c>
      <c r="B20" s="43" t="s">
        <v>225</v>
      </c>
      <c r="C20" s="46">
        <v>66.597266127712857</v>
      </c>
      <c r="E20" s="48">
        <v>0.2612603320647599</v>
      </c>
      <c r="F20" s="7">
        <v>14</v>
      </c>
      <c r="G20" s="6" t="s">
        <v>17</v>
      </c>
      <c r="H20" s="25">
        <v>0</v>
      </c>
      <c r="I20" s="48">
        <f t="shared" si="1"/>
        <v>0.2612603320647599</v>
      </c>
      <c r="J20" s="38">
        <f t="shared" si="2"/>
        <v>0.2612603320647599</v>
      </c>
      <c r="K20" s="26">
        <f t="shared" si="3"/>
        <v>1</v>
      </c>
      <c r="L20" s="39"/>
      <c r="M20" s="56"/>
      <c r="N20" s="57"/>
      <c r="O20" s="6"/>
      <c r="P20" s="2"/>
      <c r="Q20" s="2"/>
      <c r="R20" s="58"/>
      <c r="S20" s="40"/>
      <c r="T20" s="42"/>
      <c r="U20" s="2"/>
      <c r="V20" s="41"/>
      <c r="W20" s="5"/>
      <c r="X20" s="5"/>
      <c r="Y20" s="5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4.4">
      <c r="A21" s="1">
        <v>15</v>
      </c>
      <c r="B21" s="43" t="s">
        <v>0</v>
      </c>
      <c r="C21" s="46">
        <v>177.07769998247062</v>
      </c>
      <c r="E21" s="48">
        <v>0</v>
      </c>
      <c r="F21" s="7">
        <v>15</v>
      </c>
      <c r="G21" s="6" t="s">
        <v>18</v>
      </c>
      <c r="H21" s="25">
        <v>0</v>
      </c>
      <c r="I21" s="48">
        <f t="shared" si="1"/>
        <v>0</v>
      </c>
      <c r="J21" s="38">
        <f t="shared" si="2"/>
        <v>0</v>
      </c>
      <c r="K21" s="26" t="str">
        <f t="shared" si="3"/>
        <v/>
      </c>
      <c r="L21" s="39"/>
      <c r="M21" s="56"/>
      <c r="N21" s="57"/>
      <c r="O21" s="6"/>
      <c r="P21" s="2"/>
      <c r="Q21" s="2"/>
      <c r="R21" s="58"/>
      <c r="S21" s="40"/>
      <c r="T21" s="42"/>
      <c r="U21" s="2"/>
      <c r="V21" s="41"/>
      <c r="W21" s="5"/>
      <c r="X21" s="5"/>
      <c r="Y21" s="5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4.4">
      <c r="A22" s="1">
        <v>16</v>
      </c>
      <c r="B22" s="43" t="s">
        <v>226</v>
      </c>
      <c r="C22" s="46">
        <v>4.7533263592871675</v>
      </c>
      <c r="E22" s="48">
        <v>0</v>
      </c>
      <c r="F22" s="7">
        <v>16</v>
      </c>
      <c r="G22" s="6" t="s">
        <v>19</v>
      </c>
      <c r="H22" s="25">
        <v>0</v>
      </c>
      <c r="I22" s="48">
        <f t="shared" si="1"/>
        <v>0</v>
      </c>
      <c r="J22" s="38">
        <f t="shared" si="2"/>
        <v>0</v>
      </c>
      <c r="K22" s="26" t="str">
        <f t="shared" si="3"/>
        <v/>
      </c>
      <c r="L22" s="39"/>
      <c r="M22" s="56"/>
      <c r="N22" s="57"/>
      <c r="O22" s="6"/>
      <c r="P22" s="2"/>
      <c r="Q22" s="2"/>
      <c r="R22" s="58"/>
      <c r="S22" s="40"/>
      <c r="T22" s="42"/>
      <c r="U22" s="2"/>
      <c r="V22" s="41"/>
      <c r="W22" s="5"/>
      <c r="X22" s="5"/>
      <c r="Y22" s="5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4.4">
      <c r="A23" s="1">
        <v>17</v>
      </c>
      <c r="B23" s="43" t="s">
        <v>227</v>
      </c>
      <c r="C23" s="46">
        <v>708.0241051815317</v>
      </c>
      <c r="E23" s="48">
        <v>0</v>
      </c>
      <c r="F23" s="7">
        <v>17</v>
      </c>
      <c r="G23" s="6" t="s">
        <v>20</v>
      </c>
      <c r="H23" s="25">
        <v>0</v>
      </c>
      <c r="I23" s="48">
        <f t="shared" si="1"/>
        <v>0</v>
      </c>
      <c r="J23" s="38">
        <f t="shared" si="2"/>
        <v>0</v>
      </c>
      <c r="K23" s="26" t="str">
        <f t="shared" si="3"/>
        <v/>
      </c>
      <c r="L23" s="39"/>
      <c r="M23" s="56"/>
      <c r="N23" s="57"/>
      <c r="O23" s="6"/>
      <c r="P23" s="2"/>
      <c r="Q23" s="2"/>
      <c r="R23" s="58"/>
      <c r="S23" s="40"/>
      <c r="T23" s="42"/>
      <c r="U23" s="2"/>
      <c r="V23" s="41"/>
      <c r="W23" s="5"/>
      <c r="X23" s="5"/>
      <c r="Y23" s="5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4.4">
      <c r="A24" s="1">
        <v>18</v>
      </c>
      <c r="B24" s="43" t="s">
        <v>228</v>
      </c>
      <c r="C24" s="46">
        <v>50.579114976618463</v>
      </c>
      <c r="E24" s="48">
        <v>65.608845764785684</v>
      </c>
      <c r="F24" s="7">
        <v>18</v>
      </c>
      <c r="G24" s="6" t="s">
        <v>21</v>
      </c>
      <c r="H24" s="25">
        <v>66.098556298320702</v>
      </c>
      <c r="I24" s="48">
        <f t="shared" si="1"/>
        <v>65.608845764785684</v>
      </c>
      <c r="J24" s="38">
        <f t="shared" si="2"/>
        <v>-0.48971053353501759</v>
      </c>
      <c r="K24" s="26">
        <f t="shared" si="3"/>
        <v>-7.4640931085829367E-3</v>
      </c>
      <c r="L24" s="39"/>
      <c r="M24" s="56"/>
      <c r="N24" s="57"/>
      <c r="O24" s="6"/>
      <c r="P24" s="2"/>
      <c r="Q24" s="2"/>
      <c r="R24" s="58"/>
      <c r="S24" s="40"/>
      <c r="T24" s="42"/>
      <c r="U24" s="2"/>
      <c r="V24" s="41"/>
      <c r="W24" s="5"/>
      <c r="X24" s="5"/>
      <c r="Y24" s="5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4.4">
      <c r="A25" s="1">
        <v>19</v>
      </c>
      <c r="B25" s="43" t="s">
        <v>229</v>
      </c>
      <c r="C25" s="46">
        <v>11.116549938114364</v>
      </c>
      <c r="E25" s="48">
        <v>13.341983134884952</v>
      </c>
      <c r="F25" s="7">
        <v>19</v>
      </c>
      <c r="G25" s="6" t="s">
        <v>22</v>
      </c>
      <c r="H25" s="25">
        <v>7.1264614830260404</v>
      </c>
      <c r="I25" s="48">
        <f t="shared" si="1"/>
        <v>13.341983134884952</v>
      </c>
      <c r="J25" s="38">
        <f t="shared" si="2"/>
        <v>6.2155216518589116</v>
      </c>
      <c r="K25" s="26">
        <f t="shared" si="3"/>
        <v>0.46586190291361868</v>
      </c>
      <c r="L25" s="39"/>
      <c r="M25" s="56"/>
      <c r="N25" s="57"/>
      <c r="O25" s="6"/>
      <c r="P25" s="2"/>
      <c r="Q25" s="2"/>
      <c r="R25" s="58"/>
      <c r="S25" s="40"/>
      <c r="T25" s="42"/>
      <c r="U25" s="2"/>
      <c r="V25" s="41"/>
      <c r="W25" s="5"/>
      <c r="X25" s="5"/>
      <c r="Y25" s="5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4.4">
      <c r="A26" s="1">
        <v>20</v>
      </c>
      <c r="B26" s="43" t="s">
        <v>230</v>
      </c>
      <c r="C26" s="46">
        <v>165.76578303857647</v>
      </c>
      <c r="E26" s="48">
        <v>0.31968804483102226</v>
      </c>
      <c r="F26" s="7">
        <v>20</v>
      </c>
      <c r="G26" s="6" t="s">
        <v>23</v>
      </c>
      <c r="H26" s="25">
        <v>0</v>
      </c>
      <c r="I26" s="48">
        <f t="shared" si="1"/>
        <v>0.31968804483102226</v>
      </c>
      <c r="J26" s="38">
        <f t="shared" si="2"/>
        <v>0.31968804483102226</v>
      </c>
      <c r="K26" s="26">
        <f t="shared" si="3"/>
        <v>1</v>
      </c>
      <c r="L26" s="39"/>
      <c r="M26" s="56"/>
      <c r="N26" s="57"/>
      <c r="O26" s="6"/>
      <c r="P26" s="2"/>
      <c r="Q26" s="2"/>
      <c r="R26" s="58"/>
      <c r="S26" s="40"/>
      <c r="T26" s="42"/>
      <c r="U26" s="2"/>
      <c r="V26" s="41"/>
      <c r="W26" s="5"/>
      <c r="X26" s="5"/>
      <c r="Y26" s="5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4.4">
      <c r="A27" s="1">
        <v>21</v>
      </c>
      <c r="B27" s="43" t="s">
        <v>231</v>
      </c>
      <c r="C27" s="46">
        <v>2.6800964263315095</v>
      </c>
      <c r="E27" s="48">
        <v>0</v>
      </c>
      <c r="F27" s="7">
        <v>21</v>
      </c>
      <c r="G27" s="6" t="s">
        <v>24</v>
      </c>
      <c r="H27" s="25">
        <v>0</v>
      </c>
      <c r="I27" s="48">
        <f t="shared" si="1"/>
        <v>0</v>
      </c>
      <c r="J27" s="38">
        <f t="shared" si="2"/>
        <v>0</v>
      </c>
      <c r="K27" s="26" t="str">
        <f t="shared" si="3"/>
        <v/>
      </c>
      <c r="L27" s="39"/>
      <c r="M27" s="59"/>
      <c r="N27" s="60"/>
      <c r="O27" s="6"/>
      <c r="P27" s="2"/>
      <c r="Q27" s="2"/>
      <c r="R27" s="58"/>
      <c r="S27" s="40"/>
      <c r="T27" s="42"/>
      <c r="U27" s="2"/>
      <c r="V27" s="41"/>
      <c r="W27" s="5"/>
      <c r="X27" s="5"/>
      <c r="Y27" s="5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14.4">
      <c r="A28" s="1">
        <v>22</v>
      </c>
      <c r="B28" s="43" t="s">
        <v>232</v>
      </c>
      <c r="C28" s="46">
        <v>1415.8621006919043</v>
      </c>
      <c r="E28" s="48">
        <v>3.4233305212082197</v>
      </c>
      <c r="F28" s="7">
        <v>22</v>
      </c>
      <c r="G28" s="6" t="s">
        <v>25</v>
      </c>
      <c r="H28" s="25">
        <v>3.2903936051981106</v>
      </c>
      <c r="I28" s="48">
        <f t="shared" si="1"/>
        <v>3.4233305212082197</v>
      </c>
      <c r="J28" s="38">
        <f t="shared" si="2"/>
        <v>0.13293691601010904</v>
      </c>
      <c r="K28" s="26">
        <f t="shared" si="3"/>
        <v>3.8832626644298048E-2</v>
      </c>
      <c r="L28" s="39"/>
      <c r="M28" s="59"/>
      <c r="N28" s="60"/>
      <c r="O28" s="6"/>
      <c r="P28" s="2"/>
      <c r="Q28" s="2"/>
      <c r="R28" s="58"/>
      <c r="S28" s="40"/>
      <c r="T28" s="42"/>
      <c r="U28" s="2"/>
      <c r="V28" s="41"/>
      <c r="W28" s="5"/>
      <c r="X28" s="5"/>
      <c r="Y28" s="5"/>
      <c r="AA28" s="8"/>
      <c r="AB28" s="8"/>
      <c r="AC28" s="8"/>
      <c r="AD28" s="8"/>
      <c r="AE28" s="8"/>
      <c r="AF28" s="8"/>
      <c r="AG28" s="8"/>
      <c r="AH28" s="8"/>
      <c r="AI28" s="8"/>
    </row>
    <row r="29" spans="1:35" ht="14.4">
      <c r="A29" s="1">
        <v>23</v>
      </c>
      <c r="B29" s="43" t="s">
        <v>233</v>
      </c>
      <c r="C29" s="46">
        <v>10.808600360040314</v>
      </c>
      <c r="E29" s="48">
        <v>0</v>
      </c>
      <c r="F29" s="7">
        <v>23</v>
      </c>
      <c r="G29" s="6" t="s">
        <v>26</v>
      </c>
      <c r="H29" s="25">
        <v>0</v>
      </c>
      <c r="I29" s="48">
        <f t="shared" si="1"/>
        <v>0</v>
      </c>
      <c r="J29" s="38">
        <f t="shared" si="2"/>
        <v>0</v>
      </c>
      <c r="K29" s="26" t="str">
        <f t="shared" si="3"/>
        <v/>
      </c>
      <c r="L29" s="39"/>
      <c r="M29" s="59"/>
      <c r="N29" s="61"/>
      <c r="O29" s="6"/>
      <c r="P29" s="2"/>
      <c r="Q29" s="2"/>
      <c r="R29" s="58"/>
      <c r="S29" s="40"/>
      <c r="T29" s="42"/>
      <c r="U29" s="2"/>
      <c r="V29" s="41"/>
      <c r="W29" s="5"/>
      <c r="X29" s="5"/>
      <c r="Y29" s="5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4.4">
      <c r="A30" s="1">
        <v>24</v>
      </c>
      <c r="B30" s="43" t="s">
        <v>234</v>
      </c>
      <c r="C30" s="46">
        <v>1820.1870777866802</v>
      </c>
      <c r="E30" s="48">
        <v>0</v>
      </c>
      <c r="F30" s="7">
        <v>24</v>
      </c>
      <c r="G30" s="6" t="s">
        <v>27</v>
      </c>
      <c r="H30" s="25">
        <v>0</v>
      </c>
      <c r="I30" s="48">
        <f t="shared" si="1"/>
        <v>0</v>
      </c>
      <c r="J30" s="38">
        <f t="shared" si="2"/>
        <v>0</v>
      </c>
      <c r="K30" s="26" t="str">
        <f t="shared" si="3"/>
        <v/>
      </c>
      <c r="L30" s="39"/>
      <c r="M30" s="59"/>
      <c r="N30" s="61"/>
      <c r="O30" s="6"/>
      <c r="P30" s="2"/>
      <c r="Q30" s="2"/>
      <c r="R30" s="58"/>
      <c r="S30" s="40"/>
      <c r="T30" s="42"/>
      <c r="U30" s="2"/>
      <c r="V30" s="41"/>
      <c r="W30" s="5"/>
      <c r="X30" s="5"/>
      <c r="Y30" s="5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4.4">
      <c r="A31" s="1">
        <v>25</v>
      </c>
      <c r="B31" s="43" t="s">
        <v>235</v>
      </c>
      <c r="C31" s="46">
        <v>145.55816532636268</v>
      </c>
      <c r="E31" s="48">
        <v>2.3292252203909168E-3</v>
      </c>
      <c r="F31" s="7">
        <v>25</v>
      </c>
      <c r="G31" s="6" t="s">
        <v>28</v>
      </c>
      <c r="H31" s="25">
        <v>0</v>
      </c>
      <c r="I31" s="48">
        <f t="shared" si="1"/>
        <v>2.3292252203909168E-3</v>
      </c>
      <c r="J31" s="38">
        <f t="shared" si="2"/>
        <v>2.3292252203909168E-3</v>
      </c>
      <c r="K31" s="26">
        <f t="shared" si="3"/>
        <v>1</v>
      </c>
      <c r="L31" s="39"/>
      <c r="M31" s="59"/>
      <c r="N31" s="61"/>
      <c r="O31" s="6"/>
      <c r="P31" s="2"/>
      <c r="Q31" s="2"/>
      <c r="R31" s="58"/>
      <c r="S31" s="40"/>
      <c r="T31" s="42"/>
      <c r="U31" s="2"/>
      <c r="V31" s="41"/>
      <c r="W31" s="5"/>
      <c r="X31" s="5"/>
      <c r="Y31" s="5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14.4">
      <c r="A32" s="1">
        <v>26</v>
      </c>
      <c r="B32" s="43" t="s">
        <v>236</v>
      </c>
      <c r="C32" s="46">
        <v>134.83613588381579</v>
      </c>
      <c r="E32" s="48">
        <v>0</v>
      </c>
      <c r="F32" s="7">
        <v>26</v>
      </c>
      <c r="G32" s="6" t="s">
        <v>29</v>
      </c>
      <c r="H32" s="25">
        <v>0</v>
      </c>
      <c r="I32" s="48">
        <f t="shared" si="1"/>
        <v>0</v>
      </c>
      <c r="J32" s="38">
        <f t="shared" si="2"/>
        <v>0</v>
      </c>
      <c r="K32" s="26" t="str">
        <f t="shared" si="3"/>
        <v/>
      </c>
      <c r="L32" s="39"/>
      <c r="M32" s="59"/>
      <c r="N32" s="61"/>
      <c r="O32" s="6"/>
      <c r="P32" s="2"/>
      <c r="Q32" s="2"/>
      <c r="R32" s="58"/>
      <c r="S32" s="40"/>
      <c r="T32" s="42"/>
      <c r="U32" s="2"/>
      <c r="V32" s="41"/>
      <c r="W32" s="5"/>
      <c r="X32" s="5"/>
      <c r="Y32" s="5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4.4">
      <c r="A33" s="1">
        <v>27</v>
      </c>
      <c r="B33" s="43" t="s">
        <v>237</v>
      </c>
      <c r="C33" s="46">
        <v>171.51521116028371</v>
      </c>
      <c r="E33" s="48">
        <v>0</v>
      </c>
      <c r="F33" s="7">
        <v>27</v>
      </c>
      <c r="G33" s="6" t="s">
        <v>30</v>
      </c>
      <c r="H33" s="25">
        <v>0</v>
      </c>
      <c r="I33" s="48">
        <f t="shared" si="1"/>
        <v>0</v>
      </c>
      <c r="J33" s="38">
        <f t="shared" si="2"/>
        <v>0</v>
      </c>
      <c r="K33" s="26" t="str">
        <f t="shared" si="3"/>
        <v/>
      </c>
      <c r="L33" s="39"/>
      <c r="M33" s="59"/>
      <c r="N33" s="61"/>
      <c r="O33" s="6"/>
      <c r="P33" s="2"/>
      <c r="Q33" s="2"/>
      <c r="R33" s="58"/>
      <c r="S33" s="40"/>
      <c r="T33" s="42"/>
      <c r="U33" s="2"/>
      <c r="V33" s="41"/>
      <c r="W33" s="5"/>
      <c r="X33" s="5"/>
      <c r="Y33" s="5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4.4">
      <c r="A34" s="1">
        <v>28</v>
      </c>
      <c r="B34" s="43" t="s">
        <v>238</v>
      </c>
      <c r="C34" s="46">
        <v>101.22275498327529</v>
      </c>
      <c r="E34" s="48">
        <v>0</v>
      </c>
      <c r="F34" s="7">
        <v>28</v>
      </c>
      <c r="G34" s="6" t="s">
        <v>31</v>
      </c>
      <c r="H34" s="25">
        <v>0</v>
      </c>
      <c r="I34" s="48">
        <f t="shared" si="1"/>
        <v>0</v>
      </c>
      <c r="J34" s="38">
        <f t="shared" si="2"/>
        <v>0</v>
      </c>
      <c r="K34" s="26" t="str">
        <f t="shared" si="3"/>
        <v/>
      </c>
      <c r="L34" s="39"/>
      <c r="M34" s="59"/>
      <c r="N34" s="62"/>
      <c r="O34" s="6"/>
      <c r="P34" s="2"/>
      <c r="Q34" s="2"/>
      <c r="R34" s="58"/>
      <c r="S34" s="40"/>
      <c r="T34" s="42"/>
      <c r="U34" s="2"/>
      <c r="V34" s="41"/>
      <c r="W34" s="5"/>
      <c r="X34" s="5"/>
      <c r="Y34" s="5"/>
      <c r="AA34" s="8"/>
      <c r="AB34" s="8"/>
      <c r="AC34" s="8"/>
      <c r="AD34" s="8"/>
      <c r="AE34" s="8"/>
      <c r="AF34" s="8"/>
      <c r="AG34" s="8"/>
      <c r="AH34" s="8"/>
      <c r="AI34" s="8"/>
    </row>
    <row r="35" spans="1:35" ht="14.4">
      <c r="A35" s="1">
        <v>29</v>
      </c>
      <c r="B35" s="43" t="s">
        <v>239</v>
      </c>
      <c r="C35" s="46">
        <v>129.3825525214144</v>
      </c>
      <c r="E35" s="48">
        <v>0</v>
      </c>
      <c r="F35" s="7">
        <v>29</v>
      </c>
      <c r="G35" s="6" t="s">
        <v>32</v>
      </c>
      <c r="H35" s="25">
        <v>0</v>
      </c>
      <c r="I35" s="48">
        <f t="shared" si="1"/>
        <v>0</v>
      </c>
      <c r="J35" s="38">
        <f t="shared" si="2"/>
        <v>0</v>
      </c>
      <c r="K35" s="26" t="str">
        <f t="shared" si="3"/>
        <v/>
      </c>
      <c r="L35" s="39"/>
      <c r="M35" s="59"/>
      <c r="N35" s="5"/>
      <c r="O35" s="6"/>
      <c r="P35" s="2"/>
      <c r="Q35" s="2"/>
      <c r="R35" s="58"/>
      <c r="S35" s="40"/>
      <c r="T35" s="42"/>
      <c r="U35" s="2"/>
      <c r="V35" s="41"/>
      <c r="W35" s="5"/>
      <c r="X35" s="5"/>
      <c r="Y35" s="5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4.4">
      <c r="A36" s="1">
        <v>30</v>
      </c>
      <c r="B36" s="43" t="s">
        <v>240</v>
      </c>
      <c r="C36" s="46">
        <v>110.53020861074177</v>
      </c>
      <c r="E36" s="48">
        <v>0</v>
      </c>
      <c r="F36" s="7">
        <v>30</v>
      </c>
      <c r="G36" s="6" t="s">
        <v>33</v>
      </c>
      <c r="H36" s="25">
        <v>0</v>
      </c>
      <c r="I36" s="48">
        <f t="shared" si="1"/>
        <v>0</v>
      </c>
      <c r="J36" s="38">
        <f t="shared" si="2"/>
        <v>0</v>
      </c>
      <c r="K36" s="26" t="str">
        <f t="shared" si="3"/>
        <v/>
      </c>
      <c r="L36" s="39"/>
      <c r="M36" s="59"/>
      <c r="N36" s="5"/>
      <c r="O36" s="6"/>
      <c r="P36" s="2"/>
      <c r="Q36" s="2"/>
      <c r="R36" s="58"/>
      <c r="S36" s="40"/>
      <c r="T36" s="42"/>
      <c r="U36" s="2"/>
      <c r="V36" s="41"/>
      <c r="W36" s="5"/>
      <c r="X36" s="5"/>
      <c r="Y36" s="5"/>
      <c r="AA36" s="8"/>
      <c r="AB36" s="8"/>
      <c r="AC36" s="8"/>
      <c r="AD36" s="8"/>
      <c r="AE36" s="8"/>
      <c r="AF36" s="8"/>
      <c r="AG36" s="8"/>
      <c r="AH36" s="8"/>
      <c r="AI36" s="8"/>
    </row>
    <row r="37" spans="1:35">
      <c r="A37" s="1">
        <v>31</v>
      </c>
      <c r="B37" s="43" t="s">
        <v>241</v>
      </c>
      <c r="C37" s="46">
        <v>122.94261993468473</v>
      </c>
      <c r="E37" s="48">
        <v>0</v>
      </c>
      <c r="F37" s="7">
        <v>31</v>
      </c>
      <c r="G37" s="6" t="s">
        <v>34</v>
      </c>
      <c r="H37" s="25">
        <v>0</v>
      </c>
      <c r="I37" s="48">
        <f t="shared" si="1"/>
        <v>0</v>
      </c>
      <c r="J37" s="38">
        <f t="shared" si="2"/>
        <v>0</v>
      </c>
      <c r="K37" s="26" t="str">
        <f t="shared" si="3"/>
        <v/>
      </c>
      <c r="L37" s="39"/>
      <c r="M37" s="5"/>
      <c r="N37" s="5"/>
      <c r="O37" s="6"/>
      <c r="P37" s="2"/>
      <c r="Q37" s="2"/>
      <c r="R37" s="58"/>
      <c r="S37" s="40"/>
      <c r="T37" s="42"/>
      <c r="U37" s="2"/>
      <c r="V37" s="41"/>
      <c r="W37" s="5"/>
      <c r="X37" s="5"/>
      <c r="Y37" s="5"/>
      <c r="AA37" s="8"/>
      <c r="AB37" s="8"/>
      <c r="AC37" s="8"/>
      <c r="AD37" s="8"/>
      <c r="AE37" s="8"/>
      <c r="AF37" s="8"/>
      <c r="AG37" s="8"/>
      <c r="AH37" s="8"/>
      <c r="AI37" s="8"/>
    </row>
    <row r="38" spans="1:35">
      <c r="A38" s="1">
        <v>32</v>
      </c>
      <c r="B38" s="45" t="s">
        <v>242</v>
      </c>
      <c r="C38" s="46">
        <v>439.37311067683265</v>
      </c>
      <c r="E38" s="48">
        <v>0</v>
      </c>
      <c r="F38" s="7">
        <v>32</v>
      </c>
      <c r="G38" s="6" t="s">
        <v>35</v>
      </c>
      <c r="H38" s="25">
        <v>0</v>
      </c>
      <c r="I38" s="48">
        <f t="shared" si="1"/>
        <v>0</v>
      </c>
      <c r="J38" s="38">
        <f t="shared" si="2"/>
        <v>0</v>
      </c>
      <c r="K38" s="26" t="str">
        <f t="shared" si="3"/>
        <v/>
      </c>
      <c r="L38" s="39"/>
      <c r="M38" s="5"/>
      <c r="N38" s="5"/>
      <c r="O38" s="6"/>
      <c r="P38" s="2"/>
      <c r="Q38" s="2"/>
      <c r="R38" s="58"/>
      <c r="S38" s="40"/>
      <c r="T38" s="42"/>
      <c r="U38" s="2"/>
      <c r="V38" s="41"/>
      <c r="W38" s="5"/>
      <c r="X38" s="5"/>
      <c r="Y38" s="5"/>
      <c r="AA38" s="8"/>
      <c r="AB38" s="8"/>
      <c r="AC38" s="8"/>
      <c r="AD38" s="8"/>
      <c r="AE38" s="8"/>
      <c r="AF38" s="8"/>
      <c r="AG38" s="8"/>
      <c r="AH38" s="8"/>
      <c r="AI38" s="8"/>
    </row>
    <row r="39" spans="1:35">
      <c r="A39" s="1">
        <v>33</v>
      </c>
      <c r="B39" s="43" t="s">
        <v>243</v>
      </c>
      <c r="C39" s="46">
        <v>170.40613028567111</v>
      </c>
      <c r="E39" s="48">
        <v>0</v>
      </c>
      <c r="F39" s="7">
        <v>33</v>
      </c>
      <c r="G39" s="6" t="s">
        <v>36</v>
      </c>
      <c r="H39" s="25">
        <v>0</v>
      </c>
      <c r="I39" s="48">
        <f t="shared" si="1"/>
        <v>0</v>
      </c>
      <c r="J39" s="38">
        <f t="shared" si="2"/>
        <v>0</v>
      </c>
      <c r="K39" s="26" t="str">
        <f t="shared" si="3"/>
        <v/>
      </c>
      <c r="L39" s="39"/>
      <c r="M39" s="5"/>
      <c r="N39" s="5"/>
      <c r="O39" s="6"/>
      <c r="P39" s="2"/>
      <c r="Q39" s="2"/>
      <c r="R39" s="58"/>
      <c r="S39" s="40"/>
      <c r="T39" s="42"/>
      <c r="U39" s="2"/>
      <c r="V39" s="41"/>
      <c r="W39" s="5"/>
      <c r="X39" s="5"/>
      <c r="Y39" s="5"/>
      <c r="AA39" s="8"/>
      <c r="AB39" s="8"/>
      <c r="AC39" s="8"/>
      <c r="AD39" s="8"/>
      <c r="AE39" s="8"/>
      <c r="AF39" s="8"/>
      <c r="AG39" s="8"/>
      <c r="AH39" s="8"/>
      <c r="AI39" s="8"/>
    </row>
    <row r="40" spans="1:35">
      <c r="A40" s="1">
        <v>34</v>
      </c>
      <c r="B40" s="43" t="s">
        <v>244</v>
      </c>
      <c r="C40" s="46">
        <v>70.691248602733694</v>
      </c>
      <c r="E40" s="48">
        <v>0</v>
      </c>
      <c r="F40" s="7">
        <v>34</v>
      </c>
      <c r="G40" s="6" t="s">
        <v>37</v>
      </c>
      <c r="H40" s="25">
        <v>0</v>
      </c>
      <c r="I40" s="48">
        <f t="shared" si="1"/>
        <v>0</v>
      </c>
      <c r="J40" s="38">
        <f t="shared" si="2"/>
        <v>0</v>
      </c>
      <c r="K40" s="26" t="str">
        <f t="shared" si="3"/>
        <v/>
      </c>
      <c r="L40" s="39"/>
      <c r="M40" s="5"/>
      <c r="N40" s="5"/>
      <c r="O40" s="6"/>
      <c r="P40" s="2"/>
      <c r="Q40" s="2"/>
      <c r="R40" s="58"/>
      <c r="S40" s="40"/>
      <c r="T40" s="42"/>
      <c r="U40" s="2"/>
      <c r="V40" s="41"/>
      <c r="W40" s="5"/>
      <c r="X40" s="5"/>
      <c r="Y40" s="5"/>
      <c r="AA40" s="8"/>
      <c r="AB40" s="8"/>
      <c r="AC40" s="8"/>
      <c r="AD40" s="8"/>
      <c r="AE40" s="8"/>
      <c r="AF40" s="8"/>
      <c r="AG40" s="8"/>
      <c r="AH40" s="8"/>
      <c r="AI40" s="8"/>
    </row>
    <row r="41" spans="1:35">
      <c r="A41" s="1">
        <v>35</v>
      </c>
      <c r="B41" s="43" t="s">
        <v>245</v>
      </c>
      <c r="C41" s="46">
        <v>108.02875845598474</v>
      </c>
      <c r="E41" s="48">
        <v>0</v>
      </c>
      <c r="F41" s="7">
        <v>35</v>
      </c>
      <c r="G41" s="6" t="s">
        <v>38</v>
      </c>
      <c r="H41" s="25">
        <v>0</v>
      </c>
      <c r="I41" s="48">
        <f t="shared" si="1"/>
        <v>0</v>
      </c>
      <c r="J41" s="38">
        <f t="shared" si="2"/>
        <v>0</v>
      </c>
      <c r="K41" s="26" t="str">
        <f t="shared" si="3"/>
        <v/>
      </c>
      <c r="L41" s="39"/>
      <c r="M41" s="5"/>
      <c r="N41" s="5"/>
      <c r="O41" s="6"/>
      <c r="P41" s="2"/>
      <c r="Q41" s="2"/>
      <c r="R41" s="58"/>
      <c r="S41" s="40"/>
      <c r="T41" s="42"/>
      <c r="U41" s="2"/>
      <c r="V41" s="41"/>
      <c r="W41" s="5"/>
      <c r="X41" s="5"/>
      <c r="Y41" s="5"/>
      <c r="AA41" s="8"/>
      <c r="AB41" s="8"/>
      <c r="AC41" s="8"/>
      <c r="AD41" s="8"/>
      <c r="AE41" s="8"/>
      <c r="AF41" s="8"/>
      <c r="AG41" s="8"/>
      <c r="AH41" s="8"/>
      <c r="AI41" s="8"/>
    </row>
    <row r="42" spans="1:35">
      <c r="A42" s="1">
        <v>36</v>
      </c>
      <c r="B42" s="43" t="s">
        <v>246</v>
      </c>
      <c r="C42" s="46">
        <v>658.07872103962211</v>
      </c>
      <c r="E42" s="48">
        <v>0</v>
      </c>
      <c r="F42" s="7">
        <v>36</v>
      </c>
      <c r="G42" s="6" t="s">
        <v>39</v>
      </c>
      <c r="H42" s="25">
        <v>0</v>
      </c>
      <c r="I42" s="48">
        <f t="shared" si="1"/>
        <v>0</v>
      </c>
      <c r="J42" s="38">
        <f t="shared" si="2"/>
        <v>0</v>
      </c>
      <c r="K42" s="26" t="str">
        <f t="shared" si="3"/>
        <v/>
      </c>
      <c r="L42" s="39"/>
      <c r="M42" s="5"/>
      <c r="N42" s="5"/>
      <c r="O42" s="6"/>
      <c r="P42" s="2"/>
      <c r="Q42" s="2"/>
      <c r="R42" s="58"/>
      <c r="S42" s="40"/>
      <c r="T42" s="42"/>
      <c r="U42" s="2"/>
      <c r="V42" s="41"/>
      <c r="W42" s="5"/>
      <c r="X42" s="5"/>
      <c r="Y42" s="5"/>
      <c r="AA42" s="8"/>
      <c r="AB42" s="8"/>
      <c r="AC42" s="8"/>
      <c r="AD42" s="8"/>
      <c r="AE42" s="8"/>
      <c r="AF42" s="8"/>
      <c r="AG42" s="8"/>
      <c r="AH42" s="8"/>
      <c r="AI42" s="8"/>
    </row>
    <row r="43" spans="1:35">
      <c r="A43" s="1">
        <v>37</v>
      </c>
      <c r="B43" s="43" t="s">
        <v>247</v>
      </c>
      <c r="C43" s="46">
        <v>322.39128116541593</v>
      </c>
      <c r="E43" s="48">
        <v>0</v>
      </c>
      <c r="F43" s="7">
        <v>37</v>
      </c>
      <c r="G43" s="6" t="s">
        <v>40</v>
      </c>
      <c r="H43" s="25">
        <v>0</v>
      </c>
      <c r="I43" s="48">
        <f t="shared" si="1"/>
        <v>0</v>
      </c>
      <c r="J43" s="38">
        <f t="shared" si="2"/>
        <v>0</v>
      </c>
      <c r="K43" s="26" t="str">
        <f t="shared" si="3"/>
        <v/>
      </c>
      <c r="L43" s="39"/>
      <c r="M43" s="5"/>
      <c r="N43" s="5"/>
      <c r="O43" s="6"/>
      <c r="P43" s="2"/>
      <c r="Q43" s="2"/>
      <c r="R43" s="58"/>
      <c r="S43" s="40"/>
      <c r="T43" s="42"/>
      <c r="U43" s="2"/>
      <c r="V43" s="41"/>
      <c r="W43" s="5"/>
      <c r="X43" s="5"/>
      <c r="Y43" s="5"/>
      <c r="AA43" s="8"/>
      <c r="AB43" s="8"/>
      <c r="AC43" s="8"/>
      <c r="AD43" s="8"/>
      <c r="AE43" s="8"/>
      <c r="AF43" s="8"/>
      <c r="AG43" s="8"/>
      <c r="AH43" s="8"/>
      <c r="AI43" s="8"/>
    </row>
    <row r="44" spans="1:35">
      <c r="A44" s="1">
        <v>38</v>
      </c>
      <c r="B44" s="43" t="s">
        <v>248</v>
      </c>
      <c r="C44" s="46">
        <v>25.848621977660201</v>
      </c>
      <c r="E44" s="48">
        <v>0</v>
      </c>
      <c r="F44" s="7">
        <v>38</v>
      </c>
      <c r="G44" s="6" t="s">
        <v>41</v>
      </c>
      <c r="H44" s="25">
        <v>0</v>
      </c>
      <c r="I44" s="48">
        <f t="shared" si="1"/>
        <v>0</v>
      </c>
      <c r="J44" s="38">
        <f t="shared" si="2"/>
        <v>0</v>
      </c>
      <c r="K44" s="26" t="str">
        <f t="shared" si="3"/>
        <v/>
      </c>
      <c r="L44" s="39"/>
      <c r="M44" s="5"/>
      <c r="N44" s="5"/>
      <c r="O44" s="6"/>
      <c r="P44" s="2"/>
      <c r="Q44" s="2"/>
      <c r="R44" s="58"/>
      <c r="S44" s="40"/>
      <c r="T44" s="42"/>
      <c r="U44" s="2"/>
      <c r="V44" s="41"/>
      <c r="W44" s="5"/>
      <c r="X44" s="5"/>
      <c r="Y44" s="5"/>
      <c r="AA44" s="8"/>
      <c r="AB44" s="8"/>
      <c r="AC44" s="8"/>
      <c r="AD44" s="8"/>
      <c r="AE44" s="8"/>
      <c r="AF44" s="8"/>
      <c r="AG44" s="8"/>
      <c r="AH44" s="8"/>
      <c r="AI44" s="8"/>
    </row>
    <row r="45" spans="1:35">
      <c r="A45" s="1">
        <v>39</v>
      </c>
      <c r="B45" s="43" t="s">
        <v>249</v>
      </c>
      <c r="C45" s="46">
        <v>6.2537352913099111</v>
      </c>
      <c r="E45" s="48">
        <v>0</v>
      </c>
      <c r="F45" s="7">
        <v>39</v>
      </c>
      <c r="G45" s="6" t="s">
        <v>42</v>
      </c>
      <c r="H45" s="25">
        <v>0</v>
      </c>
      <c r="I45" s="48">
        <f t="shared" si="1"/>
        <v>0</v>
      </c>
      <c r="J45" s="38">
        <f t="shared" si="2"/>
        <v>0</v>
      </c>
      <c r="K45" s="26" t="str">
        <f t="shared" si="3"/>
        <v/>
      </c>
      <c r="L45" s="39"/>
      <c r="M45" s="5"/>
      <c r="N45" s="5"/>
      <c r="O45" s="6"/>
      <c r="P45" s="2"/>
      <c r="Q45" s="2"/>
      <c r="R45" s="58"/>
      <c r="S45" s="40"/>
      <c r="T45" s="42"/>
      <c r="U45" s="2"/>
      <c r="V45" s="41"/>
      <c r="W45" s="5"/>
      <c r="X45" s="5"/>
      <c r="Y45" s="5"/>
      <c r="AA45" s="8"/>
      <c r="AB45" s="8"/>
      <c r="AC45" s="8"/>
      <c r="AD45" s="8"/>
      <c r="AE45" s="8"/>
      <c r="AF45" s="8"/>
      <c r="AG45" s="8"/>
      <c r="AH45" s="8"/>
      <c r="AI45" s="8"/>
    </row>
    <row r="46" spans="1:35">
      <c r="A46" s="1">
        <v>40</v>
      </c>
      <c r="B46" s="43" t="s">
        <v>250</v>
      </c>
      <c r="C46" s="46">
        <v>70.458729756107942</v>
      </c>
      <c r="E46" s="48">
        <v>0</v>
      </c>
      <c r="F46" s="7">
        <v>40</v>
      </c>
      <c r="G46" s="6" t="s">
        <v>43</v>
      </c>
      <c r="H46" s="25">
        <v>0</v>
      </c>
      <c r="I46" s="48">
        <f t="shared" si="1"/>
        <v>0</v>
      </c>
      <c r="J46" s="38">
        <f t="shared" si="2"/>
        <v>0</v>
      </c>
      <c r="K46" s="26" t="str">
        <f t="shared" si="3"/>
        <v/>
      </c>
      <c r="L46" s="39"/>
      <c r="M46" s="5"/>
      <c r="N46" s="5"/>
      <c r="O46" s="6"/>
      <c r="P46" s="2"/>
      <c r="Q46" s="2"/>
      <c r="R46" s="58"/>
      <c r="S46" s="40"/>
      <c r="T46" s="42"/>
      <c r="U46" s="2"/>
      <c r="V46" s="41"/>
      <c r="W46" s="5"/>
      <c r="X46" s="5"/>
      <c r="Y46" s="5"/>
      <c r="AA46" s="8"/>
      <c r="AB46" s="8"/>
      <c r="AC46" s="8"/>
      <c r="AD46" s="8"/>
      <c r="AE46" s="8"/>
      <c r="AF46" s="8"/>
      <c r="AG46" s="8"/>
      <c r="AH46" s="8"/>
      <c r="AI46" s="8"/>
    </row>
    <row r="47" spans="1:35">
      <c r="A47" s="1">
        <v>41</v>
      </c>
      <c r="B47" s="43" t="s">
        <v>251</v>
      </c>
      <c r="C47" s="46">
        <v>139.24981577668422</v>
      </c>
      <c r="E47" s="48">
        <v>0</v>
      </c>
      <c r="F47" s="7">
        <v>41</v>
      </c>
      <c r="G47" s="6" t="s">
        <v>44</v>
      </c>
      <c r="H47" s="25">
        <v>0</v>
      </c>
      <c r="I47" s="48">
        <f t="shared" si="1"/>
        <v>0</v>
      </c>
      <c r="J47" s="38">
        <f t="shared" si="2"/>
        <v>0</v>
      </c>
      <c r="K47" s="26" t="str">
        <f t="shared" si="3"/>
        <v/>
      </c>
      <c r="L47" s="39"/>
      <c r="M47" s="5"/>
      <c r="N47" s="5"/>
      <c r="O47" s="6"/>
      <c r="P47" s="2"/>
      <c r="Q47" s="2"/>
      <c r="R47" s="58"/>
      <c r="S47" s="40"/>
      <c r="T47" s="42"/>
      <c r="U47" s="2"/>
      <c r="V47" s="41"/>
      <c r="W47" s="5"/>
      <c r="X47" s="5"/>
      <c r="Y47" s="5"/>
      <c r="AA47" s="8"/>
      <c r="AB47" s="8"/>
      <c r="AC47" s="8"/>
      <c r="AD47" s="8"/>
      <c r="AE47" s="8"/>
      <c r="AF47" s="8"/>
      <c r="AG47" s="8"/>
      <c r="AH47" s="8"/>
      <c r="AI47" s="8"/>
    </row>
    <row r="48" spans="1:35">
      <c r="A48" s="1">
        <v>42</v>
      </c>
      <c r="B48" s="43" t="s">
        <v>252</v>
      </c>
      <c r="C48" s="46">
        <v>35.105617947778548</v>
      </c>
      <c r="E48" s="48">
        <v>8.9185326658310693</v>
      </c>
      <c r="F48" s="7">
        <v>42</v>
      </c>
      <c r="G48" s="6" t="s">
        <v>45</v>
      </c>
      <c r="H48" s="25">
        <v>2.7957686657645748</v>
      </c>
      <c r="I48" s="48">
        <f t="shared" si="1"/>
        <v>8.9185326658310693</v>
      </c>
      <c r="J48" s="38">
        <f t="shared" si="2"/>
        <v>6.1227640000664945</v>
      </c>
      <c r="K48" s="26">
        <f t="shared" si="3"/>
        <v>0.68652145251698171</v>
      </c>
      <c r="L48" s="39"/>
      <c r="M48" s="5"/>
      <c r="N48" s="5"/>
      <c r="O48" s="6"/>
      <c r="P48" s="2"/>
      <c r="Q48" s="2"/>
      <c r="R48" s="58"/>
      <c r="S48" s="40"/>
      <c r="T48" s="42"/>
      <c r="U48" s="2"/>
      <c r="V48" s="41"/>
      <c r="W48" s="5"/>
      <c r="X48" s="5"/>
      <c r="Y48" s="5"/>
      <c r="AA48" s="8"/>
      <c r="AB48" s="8"/>
      <c r="AC48" s="8"/>
      <c r="AD48" s="8"/>
      <c r="AE48" s="8"/>
      <c r="AF48" s="8"/>
      <c r="AG48" s="8"/>
      <c r="AH48" s="8"/>
      <c r="AI48" s="8"/>
    </row>
    <row r="49" spans="1:35">
      <c r="A49" s="1">
        <v>43</v>
      </c>
      <c r="B49" s="43" t="s">
        <v>253</v>
      </c>
      <c r="C49" s="46">
        <v>5.7165521525332403</v>
      </c>
      <c r="E49" s="48">
        <v>127.11347284936915</v>
      </c>
      <c r="F49" s="7">
        <v>43</v>
      </c>
      <c r="G49" s="6" t="s">
        <v>46</v>
      </c>
      <c r="H49" s="25">
        <v>127.11347284936932</v>
      </c>
      <c r="I49" s="48">
        <f t="shared" si="1"/>
        <v>127.11347284936915</v>
      </c>
      <c r="J49" s="38">
        <f t="shared" si="2"/>
        <v>-1.7053025658242404E-13</v>
      </c>
      <c r="K49" s="26">
        <f t="shared" si="3"/>
        <v>-1.3415592600833451E-15</v>
      </c>
      <c r="L49" s="39"/>
      <c r="M49" s="5"/>
      <c r="N49" s="5"/>
      <c r="O49" s="6"/>
      <c r="P49" s="2"/>
      <c r="Q49" s="2"/>
      <c r="R49" s="58"/>
      <c r="S49" s="40"/>
      <c r="T49" s="42"/>
      <c r="U49" s="2"/>
      <c r="V49" s="41"/>
      <c r="W49" s="5"/>
      <c r="X49" s="5"/>
      <c r="Y49" s="5"/>
      <c r="AA49" s="8"/>
      <c r="AB49" s="8"/>
      <c r="AC49" s="8"/>
      <c r="AD49" s="8"/>
      <c r="AE49" s="8"/>
      <c r="AF49" s="8"/>
      <c r="AG49" s="8"/>
      <c r="AH49" s="8"/>
      <c r="AI49" s="8"/>
    </row>
    <row r="50" spans="1:35">
      <c r="A50" s="1">
        <v>44</v>
      </c>
      <c r="B50" s="43" t="s">
        <v>1</v>
      </c>
      <c r="C50" s="46">
        <v>125.73832118709898</v>
      </c>
      <c r="E50" s="48">
        <v>60.372241107056794</v>
      </c>
      <c r="F50" s="7">
        <v>44</v>
      </c>
      <c r="G50" s="6" t="s">
        <v>47</v>
      </c>
      <c r="H50" s="25">
        <v>58.456804881168878</v>
      </c>
      <c r="I50" s="48">
        <f t="shared" si="1"/>
        <v>60.372241107056794</v>
      </c>
      <c r="J50" s="38">
        <f t="shared" si="2"/>
        <v>1.9154362258879161</v>
      </c>
      <c r="K50" s="26">
        <f t="shared" si="3"/>
        <v>3.1727101574568255E-2</v>
      </c>
      <c r="L50" s="39"/>
      <c r="M50" s="5"/>
      <c r="N50" s="5"/>
      <c r="O50" s="6"/>
      <c r="P50" s="2"/>
      <c r="Q50" s="2"/>
      <c r="R50" s="58"/>
      <c r="S50" s="40"/>
      <c r="T50" s="42"/>
      <c r="U50" s="2"/>
      <c r="V50" s="41"/>
      <c r="W50" s="5"/>
      <c r="X50" s="5"/>
      <c r="Y50" s="5"/>
      <c r="AA50" s="8"/>
      <c r="AB50" s="8"/>
      <c r="AC50" s="8"/>
      <c r="AD50" s="8"/>
      <c r="AE50" s="8"/>
      <c r="AF50" s="8"/>
      <c r="AG50" s="8"/>
      <c r="AH50" s="8"/>
      <c r="AI50" s="8"/>
    </row>
    <row r="51" spans="1:35">
      <c r="A51" s="1">
        <v>45</v>
      </c>
      <c r="B51" s="43" t="s">
        <v>254</v>
      </c>
      <c r="C51" s="46">
        <v>34.305548229964067</v>
      </c>
      <c r="E51" s="48">
        <v>49.031114744911832</v>
      </c>
      <c r="F51" s="7">
        <v>45</v>
      </c>
      <c r="G51" s="6" t="s">
        <v>48</v>
      </c>
      <c r="H51" s="25">
        <v>49.636176171391355</v>
      </c>
      <c r="I51" s="48">
        <f t="shared" si="1"/>
        <v>49.031114744911832</v>
      </c>
      <c r="J51" s="38">
        <f t="shared" si="2"/>
        <v>-0.60506142647952288</v>
      </c>
      <c r="K51" s="26">
        <f t="shared" si="3"/>
        <v>-1.2340356315115448E-2</v>
      </c>
      <c r="L51" s="39"/>
      <c r="M51" s="5"/>
      <c r="N51" s="5"/>
      <c r="O51" s="6"/>
      <c r="P51" s="2"/>
      <c r="Q51" s="2"/>
      <c r="R51" s="58"/>
      <c r="S51" s="40"/>
      <c r="T51" s="42"/>
      <c r="U51" s="2"/>
      <c r="V51" s="41"/>
      <c r="W51" s="5"/>
      <c r="X51" s="5"/>
      <c r="Y51" s="5"/>
      <c r="AA51" s="8"/>
      <c r="AB51" s="8"/>
      <c r="AC51" s="8"/>
      <c r="AD51" s="8"/>
      <c r="AE51" s="8"/>
      <c r="AF51" s="8"/>
      <c r="AG51" s="8"/>
      <c r="AH51" s="8"/>
      <c r="AI51" s="8"/>
    </row>
    <row r="52" spans="1:35">
      <c r="A52" s="1">
        <v>46</v>
      </c>
      <c r="B52" s="43" t="s">
        <v>255</v>
      </c>
      <c r="C52" s="46">
        <v>70.781484796495974</v>
      </c>
      <c r="E52" s="48">
        <v>225.07905940818807</v>
      </c>
      <c r="F52" s="7">
        <v>46</v>
      </c>
      <c r="G52" s="6" t="s">
        <v>49</v>
      </c>
      <c r="H52" s="25">
        <v>225.07905940818816</v>
      </c>
      <c r="I52" s="48">
        <f t="shared" si="1"/>
        <v>225.07905940818807</v>
      </c>
      <c r="J52" s="38">
        <f t="shared" si="2"/>
        <v>0</v>
      </c>
      <c r="K52" s="26">
        <f t="shared" si="3"/>
        <v>0</v>
      </c>
      <c r="L52" s="39"/>
      <c r="M52" s="5"/>
      <c r="N52" s="5"/>
      <c r="O52" s="6"/>
      <c r="P52" s="2"/>
      <c r="Q52" s="2"/>
      <c r="R52" s="58"/>
      <c r="S52" s="40"/>
      <c r="T52" s="42"/>
      <c r="U52" s="2"/>
      <c r="V52" s="41"/>
      <c r="W52" s="5"/>
      <c r="X52" s="5"/>
      <c r="Y52" s="5"/>
      <c r="AA52" s="8"/>
      <c r="AB52" s="8"/>
      <c r="AC52" s="8"/>
      <c r="AD52" s="8"/>
      <c r="AE52" s="8"/>
      <c r="AF52" s="8"/>
      <c r="AG52" s="8"/>
      <c r="AH52" s="8"/>
      <c r="AI52" s="8"/>
    </row>
    <row r="53" spans="1:35">
      <c r="A53" s="1">
        <v>47</v>
      </c>
      <c r="B53" s="43" t="s">
        <v>256</v>
      </c>
      <c r="C53" s="46">
        <v>125.97915055351253</v>
      </c>
      <c r="E53" s="48">
        <v>14.176166788985675</v>
      </c>
      <c r="F53" s="7">
        <v>47</v>
      </c>
      <c r="G53" s="6" t="s">
        <v>50</v>
      </c>
      <c r="H53" s="25">
        <v>14.17616678898567</v>
      </c>
      <c r="I53" s="48">
        <f t="shared" si="1"/>
        <v>14.176166788985675</v>
      </c>
      <c r="J53" s="38">
        <f t="shared" si="2"/>
        <v>0</v>
      </c>
      <c r="K53" s="26">
        <f t="shared" si="3"/>
        <v>0</v>
      </c>
      <c r="L53" s="39"/>
      <c r="M53" s="5"/>
      <c r="N53" s="5"/>
      <c r="O53" s="6"/>
      <c r="P53" s="2"/>
      <c r="Q53" s="2"/>
      <c r="R53" s="58"/>
      <c r="S53" s="40"/>
      <c r="T53" s="42"/>
      <c r="U53" s="2"/>
      <c r="V53" s="41"/>
      <c r="W53" s="5"/>
      <c r="X53" s="5"/>
      <c r="Y53" s="5"/>
      <c r="AA53" s="8"/>
      <c r="AB53" s="8"/>
      <c r="AC53" s="8"/>
      <c r="AD53" s="8"/>
      <c r="AE53" s="8"/>
      <c r="AF53" s="8"/>
      <c r="AG53" s="8"/>
      <c r="AH53" s="8"/>
      <c r="AI53" s="8"/>
    </row>
    <row r="54" spans="1:35">
      <c r="A54" s="1">
        <v>48</v>
      </c>
      <c r="B54" s="43" t="s">
        <v>257</v>
      </c>
      <c r="C54" s="46">
        <v>74.447404103958462</v>
      </c>
      <c r="E54" s="48">
        <v>144.73363865881015</v>
      </c>
      <c r="F54" s="7">
        <v>48</v>
      </c>
      <c r="G54" s="6" t="s">
        <v>51</v>
      </c>
      <c r="H54" s="25">
        <v>144.73363865881004</v>
      </c>
      <c r="I54" s="48">
        <f t="shared" si="1"/>
        <v>144.73363865881015</v>
      </c>
      <c r="J54" s="38">
        <f t="shared" si="2"/>
        <v>0</v>
      </c>
      <c r="K54" s="26">
        <f t="shared" si="3"/>
        <v>0</v>
      </c>
      <c r="L54" s="39"/>
      <c r="M54" s="5"/>
      <c r="N54" s="5"/>
      <c r="O54" s="6"/>
      <c r="P54" s="2"/>
      <c r="Q54" s="2"/>
      <c r="R54" s="58"/>
      <c r="S54" s="40"/>
      <c r="T54" s="42"/>
      <c r="U54" s="2"/>
      <c r="V54" s="41"/>
      <c r="W54" s="5"/>
      <c r="X54" s="5"/>
      <c r="Y54" s="5"/>
      <c r="AA54" s="8"/>
      <c r="AB54" s="8"/>
      <c r="AC54" s="8"/>
      <c r="AD54" s="8"/>
      <c r="AE54" s="8"/>
      <c r="AF54" s="8"/>
      <c r="AG54" s="8"/>
      <c r="AH54" s="8"/>
      <c r="AI54" s="8"/>
    </row>
    <row r="55" spans="1:35">
      <c r="A55" s="1">
        <v>49</v>
      </c>
      <c r="B55" s="43" t="s">
        <v>258</v>
      </c>
      <c r="C55" s="46">
        <v>139.00725053583653</v>
      </c>
      <c r="E55" s="48">
        <v>1.7878359607729162</v>
      </c>
      <c r="F55" s="7">
        <v>49</v>
      </c>
      <c r="G55" s="6" t="s">
        <v>52</v>
      </c>
      <c r="H55" s="25">
        <v>0</v>
      </c>
      <c r="I55" s="48">
        <f t="shared" si="1"/>
        <v>1.7878359607729162</v>
      </c>
      <c r="J55" s="38">
        <f t="shared" si="2"/>
        <v>1.7878359607729162</v>
      </c>
      <c r="K55" s="26">
        <f t="shared" si="3"/>
        <v>1</v>
      </c>
      <c r="L55" s="39"/>
      <c r="M55" s="5"/>
      <c r="N55" s="5"/>
      <c r="O55" s="6"/>
      <c r="P55" s="2"/>
      <c r="Q55" s="2"/>
      <c r="R55" s="58"/>
      <c r="S55" s="40"/>
      <c r="T55" s="42"/>
      <c r="U55" s="2"/>
      <c r="V55" s="41"/>
      <c r="W55" s="5"/>
      <c r="X55" s="5"/>
      <c r="Y55" s="5"/>
      <c r="AA55" s="8"/>
      <c r="AB55" s="8"/>
      <c r="AC55" s="8"/>
      <c r="AD55" s="8"/>
      <c r="AE55" s="8"/>
      <c r="AF55" s="8"/>
      <c r="AG55" s="8"/>
      <c r="AH55" s="8"/>
      <c r="AI55" s="8"/>
    </row>
    <row r="56" spans="1:35">
      <c r="A56" s="1">
        <v>50</v>
      </c>
      <c r="B56" s="43" t="s">
        <v>259</v>
      </c>
      <c r="C56" s="46">
        <v>6.5060094850948529</v>
      </c>
      <c r="E56" s="48">
        <v>39.939902424723442</v>
      </c>
      <c r="F56" s="7">
        <v>50</v>
      </c>
      <c r="G56" s="6" t="s">
        <v>3</v>
      </c>
      <c r="H56" s="25">
        <v>39.253939470840592</v>
      </c>
      <c r="I56" s="48">
        <f t="shared" si="1"/>
        <v>39.939902424723442</v>
      </c>
      <c r="J56" s="38">
        <f t="shared" si="2"/>
        <v>0.68596295388285</v>
      </c>
      <c r="K56" s="26">
        <f t="shared" si="3"/>
        <v>1.7174878060248536E-2</v>
      </c>
      <c r="L56" s="39"/>
      <c r="M56" s="5"/>
      <c r="N56" s="5"/>
      <c r="O56" s="6"/>
      <c r="P56" s="2"/>
      <c r="Q56" s="2"/>
      <c r="R56" s="58"/>
      <c r="S56" s="40"/>
      <c r="T56" s="42"/>
      <c r="U56" s="2"/>
      <c r="V56" s="41"/>
      <c r="W56" s="5"/>
      <c r="X56" s="5"/>
      <c r="Y56" s="5"/>
      <c r="AA56" s="8"/>
      <c r="AB56" s="8"/>
      <c r="AC56" s="8"/>
      <c r="AD56" s="8"/>
      <c r="AE56" s="8"/>
      <c r="AF56" s="8"/>
      <c r="AG56" s="8"/>
      <c r="AH56" s="8"/>
      <c r="AI56" s="8"/>
    </row>
    <row r="57" spans="1:35">
      <c r="A57" s="1">
        <v>51</v>
      </c>
      <c r="B57" s="43" t="s">
        <v>260</v>
      </c>
      <c r="C57" s="46">
        <v>60.418941540843996</v>
      </c>
      <c r="E57" s="48">
        <v>1186.1439874012174</v>
      </c>
      <c r="F57" s="7">
        <v>51</v>
      </c>
      <c r="G57" s="6" t="s">
        <v>53</v>
      </c>
      <c r="H57" s="25">
        <v>1064.514288661625</v>
      </c>
      <c r="I57" s="48">
        <f t="shared" si="1"/>
        <v>1186.1439874012174</v>
      </c>
      <c r="J57" s="38">
        <f t="shared" si="2"/>
        <v>121.62969873959241</v>
      </c>
      <c r="K57" s="26">
        <f t="shared" si="3"/>
        <v>0.10254210284037864</v>
      </c>
      <c r="L57" s="39"/>
      <c r="M57" s="5"/>
      <c r="N57" s="5"/>
      <c r="O57" s="6"/>
      <c r="P57" s="2"/>
      <c r="Q57" s="2"/>
      <c r="R57" s="58"/>
      <c r="S57" s="40"/>
      <c r="T57" s="42"/>
      <c r="U57" s="2"/>
      <c r="V57" s="41"/>
      <c r="W57" s="5"/>
      <c r="X57" s="5"/>
      <c r="Y57" s="5"/>
      <c r="AA57" s="8"/>
      <c r="AB57" s="8"/>
      <c r="AC57" s="8"/>
      <c r="AD57" s="8"/>
      <c r="AE57" s="8"/>
      <c r="AF57" s="8"/>
      <c r="AG57" s="8"/>
      <c r="AH57" s="8"/>
      <c r="AI57" s="8"/>
    </row>
    <row r="58" spans="1:35">
      <c r="A58" s="1">
        <v>52</v>
      </c>
      <c r="B58" s="43" t="s">
        <v>261</v>
      </c>
      <c r="C58" s="46">
        <v>6.3049548261102206</v>
      </c>
      <c r="E58" s="48">
        <v>94.292647880805987</v>
      </c>
      <c r="F58" s="7">
        <v>52</v>
      </c>
      <c r="G58" s="6" t="s">
        <v>54</v>
      </c>
      <c r="H58" s="25">
        <v>439.90977447077239</v>
      </c>
      <c r="I58" s="48">
        <f t="shared" si="1"/>
        <v>94.292647880805987</v>
      </c>
      <c r="J58" s="38">
        <f t="shared" si="2"/>
        <v>-345.6171265899664</v>
      </c>
      <c r="K58" s="26">
        <f t="shared" si="3"/>
        <v>-3.6653666468976049</v>
      </c>
      <c r="L58" s="39"/>
      <c r="M58" s="5"/>
      <c r="N58" s="5"/>
      <c r="O58" s="6"/>
      <c r="P58" s="2"/>
      <c r="Q58" s="2"/>
      <c r="R58" s="58"/>
      <c r="S58" s="40"/>
      <c r="T58" s="42"/>
      <c r="U58" s="2"/>
      <c r="V58" s="41"/>
      <c r="W58" s="5"/>
      <c r="X58" s="5"/>
      <c r="Y58" s="5"/>
      <c r="AA58" s="8"/>
      <c r="AB58" s="8"/>
      <c r="AC58" s="8"/>
      <c r="AD58" s="8"/>
      <c r="AE58" s="8"/>
      <c r="AF58" s="8"/>
      <c r="AG58" s="8"/>
      <c r="AH58" s="8"/>
      <c r="AI58" s="8"/>
    </row>
    <row r="59" spans="1:35">
      <c r="A59" s="1">
        <v>53</v>
      </c>
      <c r="B59" s="43" t="s">
        <v>262</v>
      </c>
      <c r="C59" s="46">
        <v>164.34688417402057</v>
      </c>
      <c r="E59" s="48">
        <v>298.29263824183414</v>
      </c>
      <c r="F59" s="7">
        <v>53</v>
      </c>
      <c r="G59" s="6" t="s">
        <v>55</v>
      </c>
      <c r="H59" s="25">
        <v>222.54515484818393</v>
      </c>
      <c r="I59" s="48">
        <f t="shared" si="1"/>
        <v>298.29263824183414</v>
      </c>
      <c r="J59" s="38">
        <f t="shared" si="2"/>
        <v>75.747483393650214</v>
      </c>
      <c r="K59" s="26">
        <f t="shared" si="3"/>
        <v>0.25393681801908774</v>
      </c>
      <c r="L59" s="39"/>
      <c r="M59" s="5"/>
      <c r="N59" s="5"/>
      <c r="O59" s="6"/>
      <c r="P59" s="2"/>
      <c r="Q59" s="2"/>
      <c r="R59" s="58"/>
      <c r="S59" s="40"/>
      <c r="T59" s="42"/>
      <c r="U59" s="2"/>
      <c r="V59" s="41"/>
      <c r="W59" s="5"/>
      <c r="X59" s="5"/>
      <c r="Y59" s="5"/>
      <c r="AA59" s="8"/>
      <c r="AB59" s="8"/>
      <c r="AC59" s="8"/>
      <c r="AD59" s="8"/>
      <c r="AE59" s="8"/>
      <c r="AF59" s="8"/>
      <c r="AG59" s="8"/>
      <c r="AH59" s="8"/>
      <c r="AI59" s="8"/>
    </row>
    <row r="60" spans="1:35">
      <c r="A60" s="1">
        <v>54</v>
      </c>
      <c r="B60" s="43" t="s">
        <v>263</v>
      </c>
      <c r="C60" s="46">
        <v>76.80026131723298</v>
      </c>
      <c r="E60" s="48">
        <v>327.81432504927983</v>
      </c>
      <c r="F60" s="7">
        <v>54</v>
      </c>
      <c r="G60" s="4" t="s">
        <v>56</v>
      </c>
      <c r="H60" s="25">
        <v>243.50331021935483</v>
      </c>
      <c r="I60" s="48">
        <f t="shared" si="1"/>
        <v>327.81432504927983</v>
      </c>
      <c r="J60" s="38">
        <f t="shared" si="2"/>
        <v>84.311014829925</v>
      </c>
      <c r="K60" s="26">
        <f t="shared" si="3"/>
        <v>0.25719136836759848</v>
      </c>
      <c r="L60" s="39"/>
      <c r="M60" s="5"/>
      <c r="N60" s="5"/>
      <c r="O60" s="4"/>
      <c r="P60" s="2"/>
      <c r="Q60" s="2"/>
      <c r="R60" s="58"/>
      <c r="S60" s="40"/>
      <c r="T60" s="42"/>
      <c r="U60" s="2"/>
      <c r="V60" s="41"/>
      <c r="W60" s="5"/>
      <c r="X60" s="5"/>
      <c r="Y60" s="5"/>
      <c r="AA60" s="8"/>
      <c r="AB60" s="8"/>
      <c r="AC60" s="8"/>
      <c r="AD60" s="8"/>
      <c r="AE60" s="8"/>
      <c r="AF60" s="8"/>
      <c r="AG60" s="8"/>
      <c r="AH60" s="8"/>
      <c r="AI60" s="8"/>
    </row>
    <row r="61" spans="1:35">
      <c r="A61" s="1">
        <v>55</v>
      </c>
      <c r="B61" s="43" t="s">
        <v>264</v>
      </c>
      <c r="C61" s="46">
        <v>6.5714308474104977</v>
      </c>
      <c r="E61" s="48">
        <v>266.72317297186601</v>
      </c>
      <c r="F61" s="7">
        <v>55</v>
      </c>
      <c r="G61" s="4" t="s">
        <v>57</v>
      </c>
      <c r="H61" s="25">
        <v>267.37277840489719</v>
      </c>
      <c r="I61" s="48">
        <f t="shared" si="1"/>
        <v>266.72317297186601</v>
      </c>
      <c r="J61" s="38">
        <f t="shared" si="2"/>
        <v>-0.64960543303118357</v>
      </c>
      <c r="K61" s="26">
        <f t="shared" si="3"/>
        <v>-2.4355042938084123E-3</v>
      </c>
      <c r="L61" s="39"/>
      <c r="M61" s="5"/>
      <c r="N61" s="5"/>
      <c r="O61" s="4"/>
      <c r="P61" s="2"/>
      <c r="Q61" s="2"/>
      <c r="R61" s="58"/>
      <c r="S61" s="40"/>
      <c r="T61" s="42"/>
      <c r="U61" s="2"/>
      <c r="V61" s="41"/>
      <c r="W61" s="5"/>
      <c r="X61" s="5"/>
      <c r="Y61" s="5"/>
      <c r="AA61" s="8"/>
      <c r="AB61" s="8"/>
      <c r="AC61" s="8"/>
      <c r="AD61" s="8"/>
      <c r="AE61" s="8"/>
      <c r="AF61" s="8"/>
      <c r="AG61" s="8"/>
      <c r="AH61" s="8"/>
      <c r="AI61" s="8"/>
    </row>
    <row r="62" spans="1:35">
      <c r="A62" s="1">
        <v>56</v>
      </c>
      <c r="B62" s="43" t="s">
        <v>265</v>
      </c>
      <c r="C62" s="46">
        <v>956.95065829833402</v>
      </c>
      <c r="E62" s="48">
        <v>642.74105003019838</v>
      </c>
      <c r="F62" s="7">
        <v>56</v>
      </c>
      <c r="G62" s="6" t="s">
        <v>58</v>
      </c>
      <c r="H62" s="25">
        <v>667.83518837316888</v>
      </c>
      <c r="I62" s="48">
        <f t="shared" si="1"/>
        <v>642.74105003019838</v>
      </c>
      <c r="J62" s="38">
        <f t="shared" si="2"/>
        <v>-25.094138342970496</v>
      </c>
      <c r="K62" s="26">
        <f t="shared" si="3"/>
        <v>-3.9042376928922588E-2</v>
      </c>
      <c r="L62" s="39"/>
      <c r="M62" s="5"/>
      <c r="N62" s="5"/>
      <c r="O62" s="6"/>
      <c r="P62" s="2"/>
      <c r="Q62" s="2"/>
      <c r="R62" s="58"/>
      <c r="S62" s="40"/>
      <c r="T62" s="42"/>
      <c r="U62" s="2"/>
      <c r="V62" s="41"/>
      <c r="W62" s="5"/>
      <c r="X62" s="5"/>
      <c r="Y62" s="5"/>
      <c r="AA62" s="8"/>
      <c r="AB62" s="8"/>
      <c r="AC62" s="8"/>
      <c r="AD62" s="8"/>
      <c r="AE62" s="8"/>
      <c r="AF62" s="8"/>
      <c r="AG62" s="8"/>
      <c r="AH62" s="8"/>
      <c r="AI62" s="8"/>
    </row>
    <row r="63" spans="1:35">
      <c r="A63" s="1">
        <v>57</v>
      </c>
      <c r="B63" s="43" t="s">
        <v>266</v>
      </c>
      <c r="C63" s="46">
        <v>25.586479276639658</v>
      </c>
      <c r="E63" s="48">
        <v>221.18448681613773</v>
      </c>
      <c r="F63" s="7">
        <v>57</v>
      </c>
      <c r="G63" s="6" t="s">
        <v>59</v>
      </c>
      <c r="H63" s="25">
        <v>219.71785689529258</v>
      </c>
      <c r="I63" s="48">
        <f t="shared" si="1"/>
        <v>221.18448681613773</v>
      </c>
      <c r="J63" s="38">
        <f t="shared" si="2"/>
        <v>1.4666299208451505</v>
      </c>
      <c r="K63" s="26">
        <f t="shared" si="3"/>
        <v>6.6307992118104751E-3</v>
      </c>
      <c r="L63" s="39"/>
      <c r="M63" s="5"/>
      <c r="N63" s="5"/>
      <c r="O63" s="6"/>
      <c r="P63" s="2"/>
      <c r="Q63" s="2"/>
      <c r="R63" s="58"/>
      <c r="S63" s="40"/>
      <c r="T63" s="42"/>
      <c r="U63" s="2"/>
      <c r="V63" s="41"/>
      <c r="W63" s="5"/>
      <c r="X63" s="5"/>
      <c r="Y63" s="5"/>
      <c r="AA63" s="8"/>
      <c r="AB63" s="8"/>
      <c r="AC63" s="8"/>
      <c r="AD63" s="8"/>
      <c r="AE63" s="8"/>
      <c r="AF63" s="8"/>
      <c r="AG63" s="8"/>
      <c r="AH63" s="8"/>
      <c r="AI63" s="8"/>
    </row>
    <row r="64" spans="1:35">
      <c r="A64" s="1">
        <v>58</v>
      </c>
      <c r="B64" s="43" t="s">
        <v>267</v>
      </c>
      <c r="C64" s="46">
        <v>50.515161032231639</v>
      </c>
      <c r="E64" s="48">
        <v>62.758598396704059</v>
      </c>
      <c r="F64" s="7">
        <v>58</v>
      </c>
      <c r="G64" s="6" t="s">
        <v>60</v>
      </c>
      <c r="H64" s="25">
        <v>105.23298979022023</v>
      </c>
      <c r="I64" s="48">
        <f t="shared" si="1"/>
        <v>62.758598396704059</v>
      </c>
      <c r="J64" s="38">
        <f t="shared" si="2"/>
        <v>-42.474391393516171</v>
      </c>
      <c r="K64" s="26">
        <f t="shared" si="3"/>
        <v>-0.67678999338115919</v>
      </c>
      <c r="L64" s="39"/>
      <c r="M64" s="5"/>
      <c r="N64" s="5"/>
      <c r="O64" s="6"/>
      <c r="P64" s="2"/>
      <c r="Q64" s="2"/>
      <c r="R64" s="58"/>
      <c r="S64" s="40"/>
      <c r="T64" s="42"/>
      <c r="U64" s="2"/>
      <c r="V64" s="41"/>
      <c r="W64" s="5"/>
      <c r="X64" s="5"/>
      <c r="Y64" s="5"/>
      <c r="AA64" s="8"/>
      <c r="AB64" s="8"/>
      <c r="AC64" s="8"/>
      <c r="AD64" s="8"/>
      <c r="AE64" s="8"/>
      <c r="AF64" s="8"/>
      <c r="AG64" s="8"/>
      <c r="AH64" s="8"/>
      <c r="AI64" s="8"/>
    </row>
    <row r="65" spans="1:35">
      <c r="A65" s="1">
        <v>59</v>
      </c>
      <c r="B65" s="43" t="s">
        <v>268</v>
      </c>
      <c r="C65" s="46">
        <v>77.32880057541395</v>
      </c>
      <c r="E65" s="48">
        <v>0</v>
      </c>
      <c r="F65" s="7">
        <v>59</v>
      </c>
      <c r="G65" s="6" t="s">
        <v>61</v>
      </c>
      <c r="H65" s="25">
        <v>0</v>
      </c>
      <c r="I65" s="48">
        <f t="shared" si="1"/>
        <v>0</v>
      </c>
      <c r="J65" s="38">
        <f t="shared" si="2"/>
        <v>0</v>
      </c>
      <c r="K65" s="26" t="str">
        <f t="shared" si="3"/>
        <v/>
      </c>
      <c r="L65" s="39"/>
      <c r="M65" s="5"/>
      <c r="N65" s="5"/>
      <c r="O65" s="6"/>
      <c r="P65" s="2"/>
      <c r="Q65" s="2"/>
      <c r="R65" s="58"/>
      <c r="S65" s="40"/>
      <c r="T65" s="42"/>
      <c r="U65" s="2"/>
      <c r="V65" s="41"/>
      <c r="W65" s="5"/>
      <c r="X65" s="5"/>
      <c r="Y65" s="5"/>
      <c r="AA65" s="8"/>
      <c r="AB65" s="8"/>
      <c r="AC65" s="8"/>
      <c r="AD65" s="8"/>
      <c r="AE65" s="8"/>
      <c r="AF65" s="8"/>
      <c r="AG65" s="8"/>
      <c r="AH65" s="8"/>
      <c r="AI65" s="8"/>
    </row>
    <row r="66" spans="1:35">
      <c r="A66" s="1">
        <v>60</v>
      </c>
      <c r="B66" s="43" t="s">
        <v>269</v>
      </c>
      <c r="C66" s="46">
        <v>566.44709769484507</v>
      </c>
      <c r="E66" s="48">
        <v>0</v>
      </c>
      <c r="F66" s="7">
        <v>60</v>
      </c>
      <c r="G66" s="6" t="s">
        <v>62</v>
      </c>
      <c r="H66" s="25">
        <v>0</v>
      </c>
      <c r="I66" s="48">
        <f t="shared" si="1"/>
        <v>0</v>
      </c>
      <c r="J66" s="38">
        <f t="shared" si="2"/>
        <v>0</v>
      </c>
      <c r="K66" s="26" t="str">
        <f t="shared" si="3"/>
        <v/>
      </c>
      <c r="L66" s="39"/>
      <c r="M66" s="5"/>
      <c r="N66" s="5"/>
      <c r="O66" s="6"/>
      <c r="P66" s="2"/>
      <c r="Q66" s="2"/>
      <c r="R66" s="58"/>
      <c r="S66" s="40"/>
      <c r="T66" s="42"/>
      <c r="U66" s="2"/>
      <c r="V66" s="41"/>
      <c r="W66" s="5"/>
      <c r="X66" s="5"/>
      <c r="Y66" s="5"/>
      <c r="AA66" s="8"/>
      <c r="AB66" s="8"/>
      <c r="AC66" s="8"/>
      <c r="AD66" s="8"/>
      <c r="AE66" s="8"/>
      <c r="AF66" s="8"/>
      <c r="AG66" s="8"/>
      <c r="AH66" s="8"/>
      <c r="AI66" s="8"/>
    </row>
    <row r="67" spans="1:35">
      <c r="A67" s="1">
        <v>61</v>
      </c>
      <c r="B67" s="43" t="s">
        <v>270</v>
      </c>
      <c r="C67" s="46">
        <v>264.94464013215429</v>
      </c>
      <c r="E67" s="48">
        <v>0</v>
      </c>
      <c r="F67" s="7">
        <v>61</v>
      </c>
      <c r="G67" s="6" t="s">
        <v>63</v>
      </c>
      <c r="H67" s="25">
        <v>0</v>
      </c>
      <c r="I67" s="48">
        <f t="shared" si="1"/>
        <v>0</v>
      </c>
      <c r="J67" s="38">
        <f t="shared" si="2"/>
        <v>0</v>
      </c>
      <c r="K67" s="26" t="str">
        <f t="shared" si="3"/>
        <v/>
      </c>
      <c r="L67" s="39"/>
      <c r="M67" s="5"/>
      <c r="N67" s="5"/>
      <c r="O67" s="6"/>
      <c r="P67" s="2"/>
      <c r="Q67" s="2"/>
      <c r="R67" s="58"/>
      <c r="S67" s="40"/>
      <c r="T67" s="42"/>
      <c r="U67" s="2"/>
      <c r="V67" s="41"/>
      <c r="W67" s="5"/>
      <c r="X67" s="5"/>
      <c r="Y67" s="5"/>
      <c r="AA67" s="8"/>
      <c r="AB67" s="8"/>
      <c r="AC67" s="8"/>
      <c r="AD67" s="8"/>
      <c r="AE67" s="8"/>
      <c r="AF67" s="8"/>
      <c r="AG67" s="8"/>
      <c r="AH67" s="8"/>
      <c r="AI67" s="8"/>
    </row>
    <row r="68" spans="1:35">
      <c r="A68" s="1">
        <v>62</v>
      </c>
      <c r="B68" s="43" t="s">
        <v>271</v>
      </c>
      <c r="C68" s="46">
        <v>381.27000320438475</v>
      </c>
      <c r="E68" s="48">
        <v>57.233102607667448</v>
      </c>
      <c r="F68" s="7">
        <v>62</v>
      </c>
      <c r="G68" s="6" t="s">
        <v>64</v>
      </c>
      <c r="H68" s="25">
        <v>37.395222827684265</v>
      </c>
      <c r="I68" s="48">
        <f t="shared" si="1"/>
        <v>57.233102607667448</v>
      </c>
      <c r="J68" s="38">
        <f t="shared" si="2"/>
        <v>19.837879779983183</v>
      </c>
      <c r="K68" s="26">
        <f t="shared" si="3"/>
        <v>0.34661548782304746</v>
      </c>
      <c r="L68" s="39"/>
      <c r="M68" s="5"/>
      <c r="N68" s="5"/>
      <c r="O68" s="6"/>
      <c r="P68" s="2"/>
      <c r="Q68" s="2"/>
      <c r="R68" s="58"/>
      <c r="S68" s="40"/>
      <c r="T68" s="42"/>
      <c r="U68" s="2"/>
      <c r="V68" s="41"/>
      <c r="W68" s="5"/>
      <c r="X68" s="5"/>
      <c r="Y68" s="5"/>
      <c r="AA68" s="8"/>
      <c r="AB68" s="8"/>
      <c r="AC68" s="8"/>
      <c r="AD68" s="8"/>
      <c r="AE68" s="8"/>
      <c r="AF68" s="8"/>
      <c r="AG68" s="8"/>
      <c r="AH68" s="8"/>
      <c r="AI68" s="8"/>
    </row>
    <row r="69" spans="1:35">
      <c r="A69" s="1">
        <v>63</v>
      </c>
      <c r="B69" s="43" t="s">
        <v>272</v>
      </c>
      <c r="C69" s="46">
        <v>0</v>
      </c>
      <c r="E69" s="48">
        <v>291.1824822592788</v>
      </c>
      <c r="F69" s="7">
        <v>63</v>
      </c>
      <c r="G69" s="6" t="s">
        <v>65</v>
      </c>
      <c r="H69" s="25">
        <v>291.1824822592788</v>
      </c>
      <c r="I69" s="48">
        <f t="shared" si="1"/>
        <v>291.1824822592788</v>
      </c>
      <c r="J69" s="38">
        <f t="shared" si="2"/>
        <v>0</v>
      </c>
      <c r="K69" s="26">
        <f t="shared" si="3"/>
        <v>0</v>
      </c>
      <c r="L69" s="39"/>
      <c r="M69" s="5"/>
      <c r="N69" s="5"/>
      <c r="O69" s="6"/>
      <c r="P69" s="2"/>
      <c r="Q69" s="2"/>
      <c r="R69" s="58"/>
      <c r="S69" s="40"/>
      <c r="T69" s="42"/>
      <c r="U69" s="2"/>
      <c r="V69" s="41"/>
      <c r="W69" s="5"/>
      <c r="X69" s="5"/>
      <c r="Y69" s="5"/>
      <c r="AA69" s="8"/>
      <c r="AB69" s="8"/>
      <c r="AC69" s="8"/>
      <c r="AD69" s="8"/>
      <c r="AE69" s="8"/>
      <c r="AF69" s="8"/>
      <c r="AG69" s="8"/>
      <c r="AH69" s="8"/>
      <c r="AI69" s="8"/>
    </row>
    <row r="70" spans="1:35">
      <c r="A70" s="1">
        <v>64</v>
      </c>
      <c r="B70" s="43" t="s">
        <v>273</v>
      </c>
      <c r="C70" s="46">
        <v>27.832361713064717</v>
      </c>
      <c r="E70" s="48">
        <v>0</v>
      </c>
      <c r="F70" s="7">
        <v>64</v>
      </c>
      <c r="G70" s="6" t="s">
        <v>66</v>
      </c>
      <c r="H70" s="25">
        <v>0</v>
      </c>
      <c r="I70" s="48">
        <f t="shared" si="1"/>
        <v>0</v>
      </c>
      <c r="J70" s="38">
        <f t="shared" si="2"/>
        <v>0</v>
      </c>
      <c r="K70" s="26" t="str">
        <f t="shared" si="3"/>
        <v/>
      </c>
      <c r="L70" s="39"/>
      <c r="M70" s="5"/>
      <c r="N70" s="5"/>
      <c r="O70" s="6"/>
      <c r="P70" s="2"/>
      <c r="Q70" s="2"/>
      <c r="R70" s="58"/>
      <c r="S70" s="40"/>
      <c r="T70" s="42"/>
      <c r="U70" s="2"/>
      <c r="V70" s="41"/>
      <c r="W70" s="5"/>
      <c r="X70" s="5"/>
      <c r="Y70" s="5"/>
      <c r="AA70" s="8"/>
      <c r="AB70" s="8"/>
      <c r="AC70" s="8"/>
      <c r="AD70" s="8"/>
      <c r="AE70" s="8"/>
      <c r="AF70" s="8"/>
      <c r="AG70" s="8"/>
      <c r="AH70" s="8"/>
      <c r="AI70" s="8"/>
    </row>
    <row r="71" spans="1:35">
      <c r="A71" s="1">
        <v>65</v>
      </c>
      <c r="B71" s="43" t="s">
        <v>274</v>
      </c>
      <c r="C71" s="46">
        <v>128.91286582534411</v>
      </c>
      <c r="E71" s="48">
        <v>0</v>
      </c>
      <c r="F71" s="7">
        <v>65</v>
      </c>
      <c r="G71" s="6" t="s">
        <v>67</v>
      </c>
      <c r="H71" s="25">
        <v>0</v>
      </c>
      <c r="I71" s="48">
        <f t="shared" si="1"/>
        <v>0</v>
      </c>
      <c r="J71" s="38">
        <f t="shared" si="2"/>
        <v>0</v>
      </c>
      <c r="K71" s="26" t="str">
        <f t="shared" si="3"/>
        <v/>
      </c>
      <c r="L71" s="39"/>
      <c r="M71" s="5"/>
      <c r="N71" s="5"/>
      <c r="O71" s="6"/>
      <c r="P71" s="2"/>
      <c r="Q71" s="2"/>
      <c r="R71" s="58"/>
      <c r="S71" s="40"/>
      <c r="T71" s="42"/>
      <c r="U71" s="2"/>
      <c r="V71" s="41"/>
      <c r="W71" s="5"/>
      <c r="X71" s="5"/>
      <c r="Y71" s="5"/>
      <c r="AA71" s="8"/>
      <c r="AB71" s="8"/>
      <c r="AC71" s="8"/>
      <c r="AD71" s="8"/>
      <c r="AE71" s="8"/>
      <c r="AF71" s="8"/>
      <c r="AG71" s="8"/>
      <c r="AH71" s="8"/>
      <c r="AI71" s="8"/>
    </row>
    <row r="72" spans="1:35">
      <c r="A72" s="1">
        <v>66</v>
      </c>
      <c r="B72" s="43" t="s">
        <v>275</v>
      </c>
      <c r="C72" s="46">
        <v>23.293028570415643</v>
      </c>
      <c r="E72" s="48">
        <v>0</v>
      </c>
      <c r="F72" s="7">
        <v>66</v>
      </c>
      <c r="G72" s="6" t="s">
        <v>68</v>
      </c>
      <c r="H72" s="25">
        <v>0</v>
      </c>
      <c r="I72" s="48">
        <f t="shared" ref="I72:I135" si="4">E72</f>
        <v>0</v>
      </c>
      <c r="J72" s="38">
        <f t="shared" ref="J72:J135" si="5">I72-H72</f>
        <v>0</v>
      </c>
      <c r="K72" s="26" t="str">
        <f t="shared" si="3"/>
        <v/>
      </c>
      <c r="L72" s="39"/>
      <c r="M72" s="5"/>
      <c r="N72" s="5"/>
      <c r="O72" s="6"/>
      <c r="P72" s="2"/>
      <c r="Q72" s="2"/>
      <c r="R72" s="58"/>
      <c r="S72" s="40"/>
      <c r="T72" s="42"/>
      <c r="U72" s="2"/>
      <c r="V72" s="41"/>
      <c r="W72" s="5"/>
      <c r="X72" s="5"/>
      <c r="Y72" s="5"/>
      <c r="AA72" s="8"/>
      <c r="AB72" s="8"/>
      <c r="AC72" s="8"/>
      <c r="AD72" s="8"/>
      <c r="AE72" s="8"/>
      <c r="AF72" s="8"/>
      <c r="AG72" s="8"/>
      <c r="AH72" s="8"/>
      <c r="AI72" s="8"/>
    </row>
    <row r="73" spans="1:35">
      <c r="A73" s="1">
        <v>67</v>
      </c>
      <c r="B73" s="43" t="s">
        <v>276</v>
      </c>
      <c r="C73" s="46">
        <v>139.39050897767359</v>
      </c>
      <c r="E73" s="48">
        <v>621.0407651652057</v>
      </c>
      <c r="F73" s="7">
        <v>67</v>
      </c>
      <c r="G73" s="6" t="s">
        <v>69</v>
      </c>
      <c r="H73" s="25">
        <v>620.76348197418952</v>
      </c>
      <c r="I73" s="48">
        <f t="shared" si="4"/>
        <v>621.0407651652057</v>
      </c>
      <c r="J73" s="38">
        <f t="shared" si="5"/>
        <v>0.27728319101618126</v>
      </c>
      <c r="K73" s="26">
        <f t="shared" ref="K73:K136" si="6">IF(I73&gt;0,J73/I73,"")</f>
        <v>4.4648146558047601E-4</v>
      </c>
      <c r="L73" s="39"/>
      <c r="M73" s="5"/>
      <c r="N73" s="5"/>
      <c r="O73" s="6"/>
      <c r="P73" s="2"/>
      <c r="Q73" s="2"/>
      <c r="R73" s="58"/>
      <c r="S73" s="40"/>
      <c r="T73" s="42"/>
      <c r="U73" s="2"/>
      <c r="V73" s="41"/>
      <c r="W73" s="5"/>
      <c r="X73" s="5"/>
      <c r="Y73" s="5"/>
      <c r="AA73" s="8"/>
      <c r="AB73" s="8"/>
      <c r="AC73" s="8"/>
      <c r="AD73" s="8"/>
      <c r="AE73" s="8"/>
      <c r="AF73" s="8"/>
      <c r="AG73" s="8"/>
      <c r="AH73" s="8"/>
      <c r="AI73" s="8"/>
    </row>
    <row r="74" spans="1:35">
      <c r="A74" s="1">
        <v>68</v>
      </c>
      <c r="B74" s="43" t="s">
        <v>277</v>
      </c>
      <c r="C74" s="46">
        <v>17.347306406306416</v>
      </c>
      <c r="E74" s="48">
        <v>9.7576027989428465E-3</v>
      </c>
      <c r="F74" s="7">
        <v>68</v>
      </c>
      <c r="G74" s="6" t="s">
        <v>70</v>
      </c>
      <c r="H74" s="25">
        <v>0</v>
      </c>
      <c r="I74" s="48">
        <f t="shared" si="4"/>
        <v>9.7576027989428465E-3</v>
      </c>
      <c r="J74" s="38">
        <f t="shared" si="5"/>
        <v>9.7576027989428465E-3</v>
      </c>
      <c r="K74" s="26">
        <f t="shared" si="6"/>
        <v>1</v>
      </c>
      <c r="L74" s="39"/>
      <c r="M74" s="5"/>
      <c r="N74" s="5"/>
      <c r="O74" s="6"/>
      <c r="P74" s="2"/>
      <c r="Q74" s="2"/>
      <c r="R74" s="58"/>
      <c r="S74" s="40"/>
      <c r="T74" s="42"/>
      <c r="U74" s="2"/>
      <c r="V74" s="41"/>
      <c r="W74" s="5"/>
      <c r="X74" s="5"/>
      <c r="Y74" s="5"/>
      <c r="AA74" s="8"/>
      <c r="AB74" s="8"/>
      <c r="AC74" s="8"/>
      <c r="AD74" s="8"/>
      <c r="AE74" s="8"/>
      <c r="AF74" s="8"/>
      <c r="AG74" s="8"/>
      <c r="AH74" s="8"/>
      <c r="AI74" s="8"/>
    </row>
    <row r="75" spans="1:35">
      <c r="A75" s="1">
        <v>69</v>
      </c>
      <c r="B75" s="43" t="s">
        <v>278</v>
      </c>
      <c r="C75" s="46">
        <v>12.578046466913039</v>
      </c>
      <c r="E75" s="48">
        <v>0</v>
      </c>
      <c r="F75" s="7">
        <v>69</v>
      </c>
      <c r="G75" s="6" t="s">
        <v>71</v>
      </c>
      <c r="H75" s="25">
        <v>0</v>
      </c>
      <c r="I75" s="48">
        <f t="shared" si="4"/>
        <v>0</v>
      </c>
      <c r="J75" s="38">
        <f t="shared" si="5"/>
        <v>0</v>
      </c>
      <c r="K75" s="26" t="str">
        <f t="shared" si="6"/>
        <v/>
      </c>
      <c r="L75" s="39"/>
      <c r="M75" s="5"/>
      <c r="N75" s="5"/>
      <c r="O75" s="6"/>
      <c r="P75" s="2"/>
      <c r="Q75" s="2"/>
      <c r="R75" s="58"/>
      <c r="S75" s="40"/>
      <c r="T75" s="42"/>
      <c r="U75" s="2"/>
      <c r="V75" s="41"/>
      <c r="W75" s="5"/>
      <c r="X75" s="5"/>
      <c r="Y75" s="5"/>
      <c r="AA75" s="8"/>
      <c r="AB75" s="8"/>
      <c r="AC75" s="8"/>
      <c r="AD75" s="8"/>
      <c r="AE75" s="8"/>
      <c r="AF75" s="8"/>
      <c r="AG75" s="8"/>
      <c r="AH75" s="8"/>
      <c r="AI75" s="8"/>
    </row>
    <row r="76" spans="1:35">
      <c r="A76" s="1">
        <v>70</v>
      </c>
      <c r="B76" s="43" t="s">
        <v>279</v>
      </c>
      <c r="C76" s="46">
        <v>81.284311881611401</v>
      </c>
      <c r="E76" s="48">
        <v>7.9104812628609471</v>
      </c>
      <c r="F76" s="7">
        <v>70</v>
      </c>
      <c r="G76" s="6" t="s">
        <v>72</v>
      </c>
      <c r="H76" s="25">
        <v>7.7347719495206464</v>
      </c>
      <c r="I76" s="48">
        <f t="shared" si="4"/>
        <v>7.9104812628609471</v>
      </c>
      <c r="J76" s="38">
        <f t="shared" si="5"/>
        <v>0.17570931334030071</v>
      </c>
      <c r="K76" s="26">
        <f t="shared" si="6"/>
        <v>2.2212215350947275E-2</v>
      </c>
      <c r="L76" s="39"/>
      <c r="M76" s="5"/>
      <c r="N76" s="5"/>
      <c r="O76" s="6"/>
      <c r="P76" s="2"/>
      <c r="Q76" s="2"/>
      <c r="R76" s="58"/>
      <c r="S76" s="40"/>
      <c r="T76" s="42"/>
      <c r="U76" s="2"/>
      <c r="V76" s="41"/>
      <c r="W76" s="5"/>
      <c r="X76" s="5"/>
      <c r="Y76" s="5"/>
      <c r="AA76" s="8"/>
      <c r="AB76" s="8"/>
      <c r="AC76" s="8"/>
      <c r="AD76" s="8"/>
      <c r="AE76" s="8"/>
      <c r="AF76" s="8"/>
      <c r="AG76" s="8"/>
      <c r="AH76" s="8"/>
      <c r="AI76" s="8"/>
    </row>
    <row r="77" spans="1:35">
      <c r="A77" s="1">
        <v>71</v>
      </c>
      <c r="B77" s="43" t="s">
        <v>280</v>
      </c>
      <c r="C77" s="46">
        <v>421.07591414797054</v>
      </c>
      <c r="E77" s="48">
        <v>0.59169613437177282</v>
      </c>
      <c r="F77" s="7">
        <v>71</v>
      </c>
      <c r="G77" s="6" t="s">
        <v>73</v>
      </c>
      <c r="H77" s="25">
        <v>1.3161574420792443</v>
      </c>
      <c r="I77" s="48">
        <f t="shared" si="4"/>
        <v>0.59169613437177282</v>
      </c>
      <c r="J77" s="38">
        <f t="shared" si="5"/>
        <v>-0.72446130770747152</v>
      </c>
      <c r="K77" s="26">
        <f t="shared" si="6"/>
        <v>-1.2243806670744279</v>
      </c>
      <c r="L77" s="39"/>
      <c r="M77" s="5"/>
      <c r="N77" s="5"/>
      <c r="O77" s="6"/>
      <c r="P77" s="2"/>
      <c r="Q77" s="2"/>
      <c r="R77" s="58"/>
      <c r="S77" s="40"/>
      <c r="T77" s="42"/>
      <c r="U77" s="2"/>
      <c r="V77" s="41"/>
      <c r="W77" s="5"/>
      <c r="X77" s="5"/>
      <c r="Y77" s="5"/>
      <c r="AA77" s="8"/>
      <c r="AB77" s="8"/>
      <c r="AC77" s="8"/>
      <c r="AD77" s="8"/>
      <c r="AE77" s="8"/>
      <c r="AF77" s="8"/>
      <c r="AG77" s="8"/>
      <c r="AH77" s="8"/>
      <c r="AI77" s="8"/>
    </row>
    <row r="78" spans="1:35">
      <c r="A78" s="1">
        <v>72</v>
      </c>
      <c r="B78" s="43" t="s">
        <v>281</v>
      </c>
      <c r="C78" s="46">
        <v>205.88631130933277</v>
      </c>
      <c r="E78" s="48">
        <v>225.05650877599425</v>
      </c>
      <c r="F78" s="7">
        <v>72</v>
      </c>
      <c r="G78" s="6" t="s">
        <v>74</v>
      </c>
      <c r="H78" s="25">
        <v>225.05650877599408</v>
      </c>
      <c r="I78" s="48">
        <f t="shared" si="4"/>
        <v>225.05650877599425</v>
      </c>
      <c r="J78" s="38">
        <f t="shared" si="5"/>
        <v>0</v>
      </c>
      <c r="K78" s="26">
        <f t="shared" si="6"/>
        <v>0</v>
      </c>
      <c r="L78" s="39"/>
      <c r="M78" s="5"/>
      <c r="N78" s="5"/>
      <c r="O78" s="6"/>
      <c r="P78" s="2"/>
      <c r="Q78" s="2"/>
      <c r="R78" s="58"/>
      <c r="S78" s="40"/>
      <c r="T78" s="42"/>
      <c r="U78" s="2"/>
      <c r="V78" s="41"/>
      <c r="W78" s="5"/>
      <c r="X78" s="5"/>
      <c r="Y78" s="5"/>
      <c r="AA78" s="8"/>
      <c r="AB78" s="8"/>
      <c r="AC78" s="8"/>
      <c r="AD78" s="8"/>
      <c r="AE78" s="8"/>
      <c r="AF78" s="8"/>
      <c r="AG78" s="8"/>
      <c r="AH78" s="8"/>
      <c r="AI78" s="8"/>
    </row>
    <row r="79" spans="1:35">
      <c r="A79" s="1">
        <v>73</v>
      </c>
      <c r="B79" s="43" t="s">
        <v>282</v>
      </c>
      <c r="C79" s="46">
        <v>39.980272798974667</v>
      </c>
      <c r="E79" s="48">
        <v>0</v>
      </c>
      <c r="F79" s="7">
        <v>73</v>
      </c>
      <c r="G79" s="6" t="s">
        <v>75</v>
      </c>
      <c r="H79" s="25">
        <v>0</v>
      </c>
      <c r="I79" s="48">
        <f t="shared" si="4"/>
        <v>0</v>
      </c>
      <c r="J79" s="38">
        <f t="shared" si="5"/>
        <v>0</v>
      </c>
      <c r="K79" s="26" t="str">
        <f t="shared" si="6"/>
        <v/>
      </c>
      <c r="L79" s="39"/>
      <c r="M79" s="5"/>
      <c r="N79" s="5"/>
      <c r="O79" s="6"/>
      <c r="P79" s="2"/>
      <c r="Q79" s="2"/>
      <c r="R79" s="58"/>
      <c r="S79" s="40"/>
      <c r="T79" s="42"/>
      <c r="U79" s="2"/>
      <c r="V79" s="41"/>
      <c r="W79" s="5"/>
      <c r="X79" s="5"/>
      <c r="Y79" s="5"/>
      <c r="AA79" s="8"/>
      <c r="AB79" s="8"/>
      <c r="AC79" s="8"/>
      <c r="AD79" s="8"/>
      <c r="AE79" s="8"/>
      <c r="AF79" s="8"/>
      <c r="AG79" s="8"/>
      <c r="AH79" s="8"/>
      <c r="AI79" s="8"/>
    </row>
    <row r="80" spans="1:35">
      <c r="A80" s="1">
        <v>74</v>
      </c>
      <c r="B80" s="43" t="s">
        <v>283</v>
      </c>
      <c r="C80" s="46">
        <v>216.64735014704257</v>
      </c>
      <c r="E80" s="48">
        <v>0</v>
      </c>
      <c r="F80" s="7">
        <v>74</v>
      </c>
      <c r="G80" s="6" t="s">
        <v>76</v>
      </c>
      <c r="H80" s="25">
        <v>0</v>
      </c>
      <c r="I80" s="48">
        <f t="shared" si="4"/>
        <v>0</v>
      </c>
      <c r="J80" s="38">
        <f t="shared" si="5"/>
        <v>0</v>
      </c>
      <c r="K80" s="26" t="str">
        <f t="shared" si="6"/>
        <v/>
      </c>
      <c r="L80" s="39"/>
      <c r="M80" s="5"/>
      <c r="N80" s="5"/>
      <c r="O80" s="6"/>
      <c r="P80" s="2"/>
      <c r="Q80" s="2"/>
      <c r="R80" s="58"/>
      <c r="S80" s="40"/>
      <c r="T80" s="42"/>
      <c r="U80" s="2"/>
      <c r="V80" s="41"/>
      <c r="W80" s="5"/>
      <c r="X80" s="5"/>
      <c r="Y80" s="5"/>
      <c r="AA80" s="8"/>
      <c r="AB80" s="8"/>
      <c r="AC80" s="8"/>
      <c r="AD80" s="8"/>
      <c r="AE80" s="8"/>
      <c r="AF80" s="8"/>
      <c r="AG80" s="8"/>
      <c r="AH80" s="8"/>
      <c r="AI80" s="8"/>
    </row>
    <row r="81" spans="1:35">
      <c r="A81" s="1">
        <v>75</v>
      </c>
      <c r="B81" s="43" t="s">
        <v>284</v>
      </c>
      <c r="C81" s="46">
        <v>54.46423780112876</v>
      </c>
      <c r="E81" s="48">
        <v>8.684842882925242</v>
      </c>
      <c r="F81" s="7">
        <v>75</v>
      </c>
      <c r="G81" s="6" t="s">
        <v>77</v>
      </c>
      <c r="H81" s="25">
        <v>8.935774192780821</v>
      </c>
      <c r="I81" s="48">
        <f t="shared" si="4"/>
        <v>8.684842882925242</v>
      </c>
      <c r="J81" s="38">
        <f t="shared" si="5"/>
        <v>-0.25093130985557899</v>
      </c>
      <c r="K81" s="26">
        <f t="shared" si="6"/>
        <v>-2.8893016631183998E-2</v>
      </c>
      <c r="L81" s="39"/>
      <c r="M81" s="5"/>
      <c r="N81" s="5"/>
      <c r="O81" s="6"/>
      <c r="P81" s="2"/>
      <c r="Q81" s="2"/>
      <c r="R81" s="58"/>
      <c r="S81" s="40"/>
      <c r="T81" s="42"/>
      <c r="U81" s="2"/>
      <c r="V81" s="41"/>
      <c r="W81" s="5"/>
      <c r="X81" s="5"/>
      <c r="Y81" s="5"/>
      <c r="AA81" s="8"/>
      <c r="AB81" s="8"/>
      <c r="AC81" s="8"/>
      <c r="AD81" s="8"/>
      <c r="AE81" s="8"/>
      <c r="AF81" s="8"/>
      <c r="AG81" s="8"/>
      <c r="AH81" s="8"/>
      <c r="AI81" s="8"/>
    </row>
    <row r="82" spans="1:35">
      <c r="A82" s="1">
        <v>76</v>
      </c>
      <c r="B82" s="43" t="s">
        <v>285</v>
      </c>
      <c r="C82" s="46">
        <v>2.654633533377631</v>
      </c>
      <c r="E82" s="48">
        <v>0</v>
      </c>
      <c r="F82" s="7">
        <v>76</v>
      </c>
      <c r="G82" s="6" t="s">
        <v>78</v>
      </c>
      <c r="H82" s="25">
        <v>0</v>
      </c>
      <c r="I82" s="48">
        <f t="shared" si="4"/>
        <v>0</v>
      </c>
      <c r="J82" s="38">
        <f t="shared" si="5"/>
        <v>0</v>
      </c>
      <c r="K82" s="26" t="str">
        <f t="shared" si="6"/>
        <v/>
      </c>
      <c r="L82" s="39"/>
      <c r="M82" s="5"/>
      <c r="N82" s="5"/>
      <c r="O82" s="6"/>
      <c r="P82" s="2"/>
      <c r="Q82" s="2"/>
      <c r="R82" s="58"/>
      <c r="S82" s="40"/>
      <c r="T82" s="42"/>
      <c r="U82" s="2"/>
      <c r="V82" s="41"/>
      <c r="W82" s="5"/>
      <c r="X82" s="5"/>
      <c r="Y82" s="5"/>
      <c r="AA82" s="8"/>
      <c r="AB82" s="8"/>
      <c r="AC82" s="8"/>
      <c r="AD82" s="8"/>
      <c r="AE82" s="8"/>
      <c r="AF82" s="8"/>
      <c r="AG82" s="8"/>
      <c r="AH82" s="8"/>
      <c r="AI82" s="8"/>
    </row>
    <row r="83" spans="1:35">
      <c r="A83" s="1">
        <v>77</v>
      </c>
      <c r="B83" s="43" t="s">
        <v>286</v>
      </c>
      <c r="C83" s="46">
        <v>68.708246835594579</v>
      </c>
      <c r="E83" s="48">
        <v>0</v>
      </c>
      <c r="F83" s="7">
        <v>77</v>
      </c>
      <c r="G83" s="6" t="s">
        <v>79</v>
      </c>
      <c r="H83" s="25">
        <v>0</v>
      </c>
      <c r="I83" s="48">
        <f t="shared" si="4"/>
        <v>0</v>
      </c>
      <c r="J83" s="38">
        <f t="shared" si="5"/>
        <v>0</v>
      </c>
      <c r="K83" s="26" t="str">
        <f t="shared" si="6"/>
        <v/>
      </c>
      <c r="L83" s="39"/>
      <c r="M83" s="5"/>
      <c r="N83" s="5"/>
      <c r="O83" s="6"/>
      <c r="P83" s="2"/>
      <c r="Q83" s="2"/>
      <c r="R83" s="58"/>
      <c r="S83" s="40"/>
      <c r="T83" s="42"/>
      <c r="U83" s="2"/>
      <c r="V83" s="41"/>
      <c r="W83" s="5"/>
      <c r="X83" s="5"/>
      <c r="Y83" s="5"/>
      <c r="AA83" s="8"/>
      <c r="AB83" s="8"/>
      <c r="AC83" s="8"/>
      <c r="AD83" s="8"/>
      <c r="AE83" s="8"/>
      <c r="AF83" s="8"/>
      <c r="AG83" s="8"/>
      <c r="AH83" s="8"/>
      <c r="AI83" s="8"/>
    </row>
    <row r="84" spans="1:35">
      <c r="A84" s="1">
        <v>78</v>
      </c>
      <c r="B84" s="43" t="s">
        <v>287</v>
      </c>
      <c r="C84" s="46">
        <v>12.048891053471669</v>
      </c>
      <c r="E84" s="48">
        <v>0</v>
      </c>
      <c r="F84" s="7">
        <v>78</v>
      </c>
      <c r="G84" s="6" t="s">
        <v>80</v>
      </c>
      <c r="H84" s="25">
        <v>0</v>
      </c>
      <c r="I84" s="48">
        <f t="shared" si="4"/>
        <v>0</v>
      </c>
      <c r="J84" s="38">
        <f t="shared" si="5"/>
        <v>0</v>
      </c>
      <c r="K84" s="26" t="str">
        <f t="shared" si="6"/>
        <v/>
      </c>
      <c r="L84" s="39"/>
      <c r="M84" s="5"/>
      <c r="N84" s="5"/>
      <c r="O84" s="6"/>
      <c r="P84" s="2"/>
      <c r="Q84" s="2"/>
      <c r="R84" s="58"/>
      <c r="S84" s="40"/>
      <c r="T84" s="42"/>
      <c r="U84" s="2"/>
      <c r="V84" s="41"/>
      <c r="W84" s="5"/>
      <c r="X84" s="5"/>
      <c r="Y84" s="5"/>
      <c r="AA84" s="8"/>
      <c r="AB84" s="8"/>
      <c r="AC84" s="8"/>
      <c r="AD84" s="8"/>
      <c r="AE84" s="8"/>
      <c r="AF84" s="8"/>
      <c r="AG84" s="8"/>
      <c r="AH84" s="8"/>
      <c r="AI84" s="8"/>
    </row>
    <row r="85" spans="1:35">
      <c r="A85" s="1">
        <v>79</v>
      </c>
      <c r="B85" s="43" t="s">
        <v>288</v>
      </c>
      <c r="C85" s="46">
        <v>2.4865188730158732</v>
      </c>
      <c r="E85" s="48">
        <v>0</v>
      </c>
      <c r="F85" s="7">
        <v>79</v>
      </c>
      <c r="G85" s="6" t="s">
        <v>81</v>
      </c>
      <c r="H85" s="25">
        <v>0</v>
      </c>
      <c r="I85" s="48">
        <f t="shared" si="4"/>
        <v>0</v>
      </c>
      <c r="J85" s="38">
        <f t="shared" si="5"/>
        <v>0</v>
      </c>
      <c r="K85" s="26" t="str">
        <f t="shared" si="6"/>
        <v/>
      </c>
      <c r="L85" s="39"/>
      <c r="M85" s="5"/>
      <c r="N85" s="5"/>
      <c r="O85" s="6"/>
      <c r="P85" s="2"/>
      <c r="Q85" s="2"/>
      <c r="R85" s="58"/>
      <c r="S85" s="40"/>
      <c r="T85" s="42"/>
      <c r="U85" s="2"/>
      <c r="V85" s="41"/>
      <c r="W85" s="5"/>
      <c r="X85" s="5"/>
      <c r="Y85" s="5"/>
      <c r="AA85" s="8"/>
      <c r="AB85" s="8"/>
      <c r="AC85" s="8"/>
      <c r="AD85" s="8"/>
      <c r="AE85" s="8"/>
      <c r="AF85" s="8"/>
      <c r="AG85" s="8"/>
      <c r="AH85" s="8"/>
      <c r="AI85" s="8"/>
    </row>
    <row r="86" spans="1:35">
      <c r="A86" s="1">
        <v>80</v>
      </c>
      <c r="B86" s="43" t="s">
        <v>289</v>
      </c>
      <c r="C86" s="46">
        <v>160.03308975642861</v>
      </c>
      <c r="E86" s="48">
        <v>0</v>
      </c>
      <c r="F86" s="7">
        <v>80</v>
      </c>
      <c r="G86" s="6" t="s">
        <v>82</v>
      </c>
      <c r="H86" s="25">
        <v>0</v>
      </c>
      <c r="I86" s="48">
        <f t="shared" si="4"/>
        <v>0</v>
      </c>
      <c r="J86" s="38">
        <f t="shared" si="5"/>
        <v>0</v>
      </c>
      <c r="K86" s="26" t="str">
        <f t="shared" si="6"/>
        <v/>
      </c>
      <c r="L86" s="39"/>
      <c r="M86" s="5"/>
      <c r="N86" s="5"/>
      <c r="O86" s="6"/>
      <c r="P86" s="2"/>
      <c r="Q86" s="2"/>
      <c r="R86" s="58"/>
      <c r="S86" s="40"/>
      <c r="T86" s="42"/>
      <c r="U86" s="2"/>
      <c r="V86" s="41"/>
      <c r="W86" s="5"/>
      <c r="X86" s="5"/>
      <c r="Y86" s="5"/>
      <c r="AA86" s="8"/>
      <c r="AB86" s="8"/>
      <c r="AC86" s="8"/>
      <c r="AD86" s="8"/>
      <c r="AE86" s="8"/>
      <c r="AF86" s="8"/>
      <c r="AG86" s="8"/>
      <c r="AH86" s="8"/>
      <c r="AI86" s="8"/>
    </row>
    <row r="87" spans="1:35">
      <c r="A87" s="1">
        <v>81</v>
      </c>
      <c r="B87" s="43" t="s">
        <v>290</v>
      </c>
      <c r="C87" s="46">
        <v>38.15950395223075</v>
      </c>
      <c r="E87" s="48">
        <v>0</v>
      </c>
      <c r="F87" s="7">
        <v>81</v>
      </c>
      <c r="G87" s="6" t="s">
        <v>83</v>
      </c>
      <c r="H87" s="25">
        <v>0</v>
      </c>
      <c r="I87" s="48">
        <f t="shared" si="4"/>
        <v>0</v>
      </c>
      <c r="J87" s="38">
        <f t="shared" si="5"/>
        <v>0</v>
      </c>
      <c r="K87" s="26" t="str">
        <f t="shared" si="6"/>
        <v/>
      </c>
      <c r="L87" s="39"/>
      <c r="M87" s="5"/>
      <c r="N87" s="5"/>
      <c r="O87" s="6"/>
      <c r="P87" s="2"/>
      <c r="Q87" s="2"/>
      <c r="R87" s="58"/>
      <c r="S87" s="40"/>
      <c r="T87" s="42"/>
      <c r="U87" s="2"/>
      <c r="V87" s="41"/>
      <c r="W87" s="5"/>
      <c r="X87" s="5"/>
      <c r="Y87" s="5"/>
      <c r="AA87" s="8"/>
      <c r="AB87" s="8"/>
      <c r="AC87" s="8"/>
      <c r="AD87" s="8"/>
      <c r="AE87" s="8"/>
      <c r="AF87" s="8"/>
      <c r="AG87" s="8"/>
      <c r="AH87" s="8"/>
      <c r="AI87" s="8"/>
    </row>
    <row r="88" spans="1:35">
      <c r="A88" s="1">
        <v>82</v>
      </c>
      <c r="B88" s="43" t="s">
        <v>291</v>
      </c>
      <c r="C88" s="46">
        <v>122.24738047647293</v>
      </c>
      <c r="E88" s="48">
        <v>0</v>
      </c>
      <c r="F88" s="7">
        <v>82</v>
      </c>
      <c r="G88" s="6" t="s">
        <v>84</v>
      </c>
      <c r="H88" s="25">
        <v>0</v>
      </c>
      <c r="I88" s="48">
        <f t="shared" si="4"/>
        <v>0</v>
      </c>
      <c r="J88" s="38">
        <f t="shared" si="5"/>
        <v>0</v>
      </c>
      <c r="K88" s="26" t="str">
        <f t="shared" si="6"/>
        <v/>
      </c>
      <c r="L88" s="39"/>
      <c r="M88" s="5"/>
      <c r="N88" s="5"/>
      <c r="O88" s="6"/>
      <c r="P88" s="2"/>
      <c r="Q88" s="2"/>
      <c r="R88" s="58"/>
      <c r="S88" s="40"/>
      <c r="T88" s="42"/>
      <c r="U88" s="2"/>
      <c r="V88" s="41"/>
      <c r="W88" s="5"/>
      <c r="X88" s="5"/>
      <c r="Y88" s="5"/>
      <c r="AA88" s="8"/>
      <c r="AB88" s="8"/>
      <c r="AC88" s="8"/>
      <c r="AD88" s="8"/>
      <c r="AE88" s="8"/>
      <c r="AF88" s="8"/>
      <c r="AG88" s="8"/>
      <c r="AH88" s="8"/>
      <c r="AI88" s="8"/>
    </row>
    <row r="89" spans="1:35">
      <c r="A89" s="1">
        <v>83</v>
      </c>
      <c r="B89" s="43" t="s">
        <v>292</v>
      </c>
      <c r="C89" s="46">
        <v>74.989742667214486</v>
      </c>
      <c r="E89" s="48">
        <v>0.54918747487796482</v>
      </c>
      <c r="F89" s="7">
        <v>83</v>
      </c>
      <c r="G89" s="6" t="s">
        <v>85</v>
      </c>
      <c r="H89" s="25">
        <v>1.3161574420792443</v>
      </c>
      <c r="I89" s="48">
        <f t="shared" si="4"/>
        <v>0.54918747487796482</v>
      </c>
      <c r="J89" s="38">
        <f t="shared" si="5"/>
        <v>-0.76696996720127952</v>
      </c>
      <c r="K89" s="26">
        <f t="shared" si="6"/>
        <v>-1.3965540043893176</v>
      </c>
      <c r="L89" s="39"/>
      <c r="M89" s="5"/>
      <c r="N89" s="5"/>
      <c r="O89" s="6"/>
      <c r="P89" s="2"/>
      <c r="Q89" s="2"/>
      <c r="R89" s="58"/>
      <c r="S89" s="40"/>
      <c r="T89" s="42"/>
      <c r="U89" s="2"/>
      <c r="V89" s="41"/>
      <c r="W89" s="5"/>
      <c r="X89" s="5"/>
      <c r="Y89" s="5"/>
      <c r="AA89" s="8"/>
      <c r="AB89" s="8"/>
      <c r="AC89" s="8"/>
      <c r="AD89" s="8"/>
      <c r="AE89" s="8"/>
      <c r="AF89" s="8"/>
      <c r="AG89" s="8"/>
      <c r="AH89" s="8"/>
      <c r="AI89" s="8"/>
    </row>
    <row r="90" spans="1:35">
      <c r="A90" s="1">
        <v>84</v>
      </c>
      <c r="B90" s="43" t="s">
        <v>293</v>
      </c>
      <c r="C90" s="46">
        <v>37.183387459600119</v>
      </c>
      <c r="E90" s="48">
        <v>0</v>
      </c>
      <c r="F90" s="7">
        <v>84</v>
      </c>
      <c r="G90" s="6" t="s">
        <v>86</v>
      </c>
      <c r="H90" s="25">
        <v>0</v>
      </c>
      <c r="I90" s="48">
        <f t="shared" si="4"/>
        <v>0</v>
      </c>
      <c r="J90" s="38">
        <f t="shared" si="5"/>
        <v>0</v>
      </c>
      <c r="K90" s="26" t="str">
        <f t="shared" si="6"/>
        <v/>
      </c>
      <c r="L90" s="39"/>
      <c r="M90" s="5"/>
      <c r="N90" s="5"/>
      <c r="O90" s="6"/>
      <c r="P90" s="2"/>
      <c r="Q90" s="2"/>
      <c r="R90" s="58"/>
      <c r="S90" s="40"/>
      <c r="T90" s="42"/>
      <c r="U90" s="2"/>
      <c r="V90" s="41"/>
      <c r="W90" s="5"/>
      <c r="X90" s="5"/>
      <c r="Y90" s="5"/>
      <c r="AA90" s="8"/>
      <c r="AB90" s="8"/>
      <c r="AC90" s="8"/>
      <c r="AD90" s="8"/>
      <c r="AE90" s="8"/>
      <c r="AF90" s="8"/>
      <c r="AG90" s="8"/>
      <c r="AH90" s="8"/>
      <c r="AI90" s="8"/>
    </row>
    <row r="91" spans="1:35">
      <c r="A91" s="1">
        <v>85</v>
      </c>
      <c r="B91" s="43" t="s">
        <v>294</v>
      </c>
      <c r="C91" s="46">
        <v>114.85185650214875</v>
      </c>
      <c r="E91" s="48">
        <v>0</v>
      </c>
      <c r="F91" s="7">
        <v>85</v>
      </c>
      <c r="G91" s="6" t="s">
        <v>87</v>
      </c>
      <c r="H91" s="25">
        <v>0</v>
      </c>
      <c r="I91" s="48">
        <f t="shared" si="4"/>
        <v>0</v>
      </c>
      <c r="J91" s="38">
        <f t="shared" si="5"/>
        <v>0</v>
      </c>
      <c r="K91" s="26" t="str">
        <f t="shared" si="6"/>
        <v/>
      </c>
      <c r="L91" s="39"/>
      <c r="M91" s="5"/>
      <c r="N91" s="5"/>
      <c r="O91" s="6"/>
      <c r="P91" s="2"/>
      <c r="Q91" s="2"/>
      <c r="R91" s="58"/>
      <c r="S91" s="40"/>
      <c r="T91" s="42"/>
      <c r="U91" s="2"/>
      <c r="V91" s="41"/>
      <c r="W91" s="5"/>
      <c r="X91" s="5"/>
      <c r="Y91" s="5"/>
      <c r="AA91" s="8"/>
      <c r="AB91" s="8"/>
      <c r="AC91" s="8"/>
      <c r="AD91" s="8"/>
      <c r="AE91" s="8"/>
      <c r="AF91" s="8"/>
      <c r="AG91" s="8"/>
      <c r="AH91" s="8"/>
      <c r="AI91" s="8"/>
    </row>
    <row r="92" spans="1:35">
      <c r="A92" s="1">
        <v>86</v>
      </c>
      <c r="B92" s="43" t="s">
        <v>295</v>
      </c>
      <c r="C92" s="46">
        <v>379.90274339986775</v>
      </c>
      <c r="E92" s="48">
        <v>0</v>
      </c>
      <c r="F92" s="7">
        <v>86</v>
      </c>
      <c r="G92" s="6" t="s">
        <v>88</v>
      </c>
      <c r="H92" s="25">
        <v>0</v>
      </c>
      <c r="I92" s="48">
        <f t="shared" si="4"/>
        <v>0</v>
      </c>
      <c r="J92" s="38">
        <f t="shared" si="5"/>
        <v>0</v>
      </c>
      <c r="K92" s="26" t="str">
        <f t="shared" si="6"/>
        <v/>
      </c>
      <c r="L92" s="39"/>
      <c r="M92" s="5"/>
      <c r="N92" s="5"/>
      <c r="O92" s="6"/>
      <c r="P92" s="2"/>
      <c r="Q92" s="2"/>
      <c r="R92" s="58"/>
      <c r="S92" s="40"/>
      <c r="T92" s="42"/>
      <c r="U92" s="2"/>
      <c r="V92" s="41"/>
      <c r="W92" s="5"/>
      <c r="X92" s="5"/>
      <c r="Y92" s="5"/>
      <c r="AA92" s="8"/>
      <c r="AB92" s="8"/>
      <c r="AC92" s="8"/>
      <c r="AD92" s="8"/>
      <c r="AE92" s="8"/>
      <c r="AF92" s="8"/>
      <c r="AG92" s="8"/>
      <c r="AH92" s="8"/>
      <c r="AI92" s="8"/>
    </row>
    <row r="93" spans="1:35">
      <c r="A93" s="1">
        <v>87</v>
      </c>
      <c r="B93" s="43" t="s">
        <v>296</v>
      </c>
      <c r="C93" s="46">
        <v>79.138960321984129</v>
      </c>
      <c r="E93" s="48">
        <v>0</v>
      </c>
      <c r="F93" s="7">
        <v>87</v>
      </c>
      <c r="G93" s="6" t="s">
        <v>89</v>
      </c>
      <c r="H93" s="25">
        <v>0</v>
      </c>
      <c r="I93" s="48">
        <f t="shared" si="4"/>
        <v>0</v>
      </c>
      <c r="J93" s="38">
        <f t="shared" si="5"/>
        <v>0</v>
      </c>
      <c r="K93" s="26" t="str">
        <f t="shared" si="6"/>
        <v/>
      </c>
      <c r="L93" s="39"/>
      <c r="M93" s="5"/>
      <c r="N93" s="5"/>
      <c r="O93" s="6"/>
      <c r="P93" s="2"/>
      <c r="Q93" s="2"/>
      <c r="R93" s="58"/>
      <c r="S93" s="40"/>
      <c r="T93" s="42"/>
      <c r="U93" s="2"/>
      <c r="V93" s="41"/>
      <c r="W93" s="5"/>
      <c r="X93" s="5"/>
      <c r="Y93" s="5"/>
      <c r="AA93" s="8"/>
      <c r="AB93" s="8"/>
      <c r="AC93" s="8"/>
      <c r="AD93" s="8"/>
      <c r="AE93" s="8"/>
      <c r="AF93" s="8"/>
      <c r="AG93" s="8"/>
      <c r="AH93" s="8"/>
      <c r="AI93" s="8"/>
    </row>
    <row r="94" spans="1:35">
      <c r="A94" s="1">
        <v>88</v>
      </c>
      <c r="B94" s="43" t="s">
        <v>297</v>
      </c>
      <c r="C94" s="46">
        <v>67.248579557891972</v>
      </c>
      <c r="E94" s="48">
        <v>1.1402909966163051</v>
      </c>
      <c r="F94" s="7">
        <v>88</v>
      </c>
      <c r="G94" s="6" t="s">
        <v>90</v>
      </c>
      <c r="H94" s="25">
        <v>0</v>
      </c>
      <c r="I94" s="48">
        <f t="shared" si="4"/>
        <v>1.1402909966163051</v>
      </c>
      <c r="J94" s="38">
        <f t="shared" si="5"/>
        <v>1.1402909966163051</v>
      </c>
      <c r="K94" s="26">
        <f t="shared" si="6"/>
        <v>1</v>
      </c>
      <c r="L94" s="39"/>
      <c r="M94" s="5"/>
      <c r="N94" s="5"/>
      <c r="O94" s="6"/>
      <c r="P94" s="2"/>
      <c r="Q94" s="2"/>
      <c r="R94" s="58"/>
      <c r="S94" s="40"/>
      <c r="T94" s="42"/>
      <c r="U94" s="2"/>
      <c r="V94" s="41"/>
      <c r="W94" s="5"/>
      <c r="X94" s="5"/>
      <c r="Y94" s="5"/>
      <c r="AA94" s="8"/>
      <c r="AB94" s="8"/>
      <c r="AC94" s="8"/>
      <c r="AD94" s="8"/>
      <c r="AE94" s="8"/>
      <c r="AF94" s="8"/>
      <c r="AG94" s="8"/>
      <c r="AH94" s="8"/>
      <c r="AI94" s="8"/>
    </row>
    <row r="95" spans="1:35">
      <c r="A95" s="1">
        <v>89</v>
      </c>
      <c r="B95" s="43" t="s">
        <v>298</v>
      </c>
      <c r="C95" s="46">
        <v>101.65717846575345</v>
      </c>
      <c r="E95" s="48">
        <v>2.0656843219792118</v>
      </c>
      <c r="F95" s="7">
        <v>89</v>
      </c>
      <c r="G95" s="6" t="s">
        <v>91</v>
      </c>
      <c r="H95" s="25">
        <v>0</v>
      </c>
      <c r="I95" s="48">
        <f t="shared" si="4"/>
        <v>2.0656843219792118</v>
      </c>
      <c r="J95" s="38">
        <f t="shared" si="5"/>
        <v>2.0656843219792118</v>
      </c>
      <c r="K95" s="26">
        <f t="shared" si="6"/>
        <v>1</v>
      </c>
      <c r="L95" s="39"/>
      <c r="M95" s="5"/>
      <c r="N95" s="5"/>
      <c r="O95" s="6"/>
      <c r="P95" s="2"/>
      <c r="Q95" s="2"/>
      <c r="R95" s="58"/>
      <c r="S95" s="40"/>
      <c r="T95" s="42"/>
      <c r="U95" s="2"/>
      <c r="V95" s="41"/>
      <c r="W95" s="5"/>
      <c r="X95" s="5"/>
      <c r="Y95" s="5"/>
      <c r="AA95" s="8"/>
      <c r="AB95" s="8"/>
      <c r="AC95" s="8"/>
      <c r="AD95" s="8"/>
      <c r="AE95" s="8"/>
      <c r="AF95" s="8"/>
      <c r="AG95" s="8"/>
      <c r="AH95" s="8"/>
      <c r="AI95" s="8"/>
    </row>
    <row r="96" spans="1:35">
      <c r="A96" s="1">
        <v>90</v>
      </c>
      <c r="B96" s="43" t="s">
        <v>299</v>
      </c>
      <c r="C96" s="46">
        <v>8.1324271262156014</v>
      </c>
      <c r="E96" s="48">
        <v>427.23808118020435</v>
      </c>
      <c r="F96" s="7">
        <v>90</v>
      </c>
      <c r="G96" s="6" t="s">
        <v>92</v>
      </c>
      <c r="H96" s="25">
        <v>424.21169991261604</v>
      </c>
      <c r="I96" s="48">
        <f t="shared" si="4"/>
        <v>427.23808118020435</v>
      </c>
      <c r="J96" s="38">
        <f t="shared" si="5"/>
        <v>3.0263812675883059</v>
      </c>
      <c r="K96" s="26">
        <f t="shared" si="6"/>
        <v>7.0835943725526922E-3</v>
      </c>
      <c r="L96" s="39"/>
      <c r="M96" s="5"/>
      <c r="N96" s="5"/>
      <c r="O96" s="6"/>
      <c r="P96" s="2"/>
      <c r="Q96" s="2"/>
      <c r="R96" s="58"/>
      <c r="S96" s="40"/>
      <c r="T96" s="42"/>
      <c r="U96" s="2"/>
      <c r="V96" s="41"/>
      <c r="W96" s="5"/>
      <c r="X96" s="5"/>
      <c r="Y96" s="5"/>
      <c r="AA96" s="8"/>
      <c r="AB96" s="8"/>
      <c r="AC96" s="8"/>
      <c r="AD96" s="8"/>
      <c r="AE96" s="8"/>
      <c r="AF96" s="8"/>
      <c r="AG96" s="8"/>
      <c r="AH96" s="8"/>
      <c r="AI96" s="8"/>
    </row>
    <row r="97" spans="1:35">
      <c r="A97" s="1">
        <v>91</v>
      </c>
      <c r="B97" s="43" t="s">
        <v>300</v>
      </c>
      <c r="C97" s="46">
        <v>14.087285882060833</v>
      </c>
      <c r="E97" s="48">
        <v>0</v>
      </c>
      <c r="F97" s="7">
        <v>91</v>
      </c>
      <c r="G97" s="6" t="s">
        <v>93</v>
      </c>
      <c r="H97" s="25">
        <v>0</v>
      </c>
      <c r="I97" s="48">
        <f t="shared" si="4"/>
        <v>0</v>
      </c>
      <c r="J97" s="38">
        <f t="shared" si="5"/>
        <v>0</v>
      </c>
      <c r="K97" s="26" t="str">
        <f t="shared" si="6"/>
        <v/>
      </c>
      <c r="L97" s="39"/>
      <c r="M97" s="5"/>
      <c r="N97" s="5"/>
      <c r="O97" s="6"/>
      <c r="P97" s="2"/>
      <c r="Q97" s="2"/>
      <c r="R97" s="58"/>
      <c r="S97" s="40"/>
      <c r="T97" s="42"/>
      <c r="U97" s="2"/>
      <c r="V97" s="41"/>
      <c r="W97" s="5"/>
      <c r="X97" s="5"/>
      <c r="Y97" s="5"/>
      <c r="AA97" s="8"/>
      <c r="AB97" s="8"/>
      <c r="AC97" s="8"/>
      <c r="AD97" s="8"/>
      <c r="AE97" s="8"/>
      <c r="AF97" s="8"/>
      <c r="AG97" s="8"/>
      <c r="AH97" s="8"/>
      <c r="AI97" s="8"/>
    </row>
    <row r="98" spans="1:35">
      <c r="A98" s="1">
        <v>92</v>
      </c>
      <c r="B98" s="43" t="s">
        <v>2</v>
      </c>
      <c r="C98" s="46">
        <v>288.85155642095248</v>
      </c>
      <c r="E98" s="48">
        <v>0</v>
      </c>
      <c r="F98" s="7">
        <v>92</v>
      </c>
      <c r="G98" s="6" t="s">
        <v>94</v>
      </c>
      <c r="H98" s="25">
        <v>0</v>
      </c>
      <c r="I98" s="48">
        <f t="shared" si="4"/>
        <v>0</v>
      </c>
      <c r="J98" s="38">
        <f t="shared" si="5"/>
        <v>0</v>
      </c>
      <c r="K98" s="26" t="str">
        <f t="shared" si="6"/>
        <v/>
      </c>
      <c r="L98" s="39"/>
      <c r="M98" s="5"/>
      <c r="N98" s="5"/>
      <c r="O98" s="6"/>
      <c r="P98" s="2"/>
      <c r="Q98" s="2"/>
      <c r="R98" s="58"/>
      <c r="S98" s="40"/>
      <c r="T98" s="42"/>
      <c r="U98" s="2"/>
      <c r="V98" s="41"/>
      <c r="W98" s="5"/>
      <c r="X98" s="5"/>
      <c r="Y98" s="5"/>
      <c r="AA98" s="8"/>
      <c r="AB98" s="8"/>
      <c r="AC98" s="8"/>
      <c r="AD98" s="8"/>
      <c r="AE98" s="8"/>
      <c r="AF98" s="8"/>
      <c r="AG98" s="8"/>
      <c r="AH98" s="8"/>
      <c r="AI98" s="8"/>
    </row>
    <row r="99" spans="1:35">
      <c r="A99" s="1">
        <v>93</v>
      </c>
      <c r="B99" s="43" t="s">
        <v>301</v>
      </c>
      <c r="C99" s="46">
        <v>86.589270874015241</v>
      </c>
      <c r="E99" s="48">
        <v>9.1051545889409695</v>
      </c>
      <c r="F99" s="7">
        <v>93</v>
      </c>
      <c r="G99" s="6" t="s">
        <v>95</v>
      </c>
      <c r="H99" s="25">
        <v>10.276072701497597</v>
      </c>
      <c r="I99" s="48">
        <f t="shared" si="4"/>
        <v>9.1051545889409695</v>
      </c>
      <c r="J99" s="38">
        <f t="shared" si="5"/>
        <v>-1.1709181125566275</v>
      </c>
      <c r="K99" s="26">
        <f t="shared" si="6"/>
        <v>-0.12859947638657482</v>
      </c>
      <c r="L99" s="39"/>
      <c r="M99" s="5"/>
      <c r="N99" s="5"/>
      <c r="O99" s="6"/>
      <c r="P99" s="2"/>
      <c r="Q99" s="2"/>
      <c r="R99" s="58"/>
      <c r="S99" s="40"/>
      <c r="T99" s="42"/>
      <c r="U99" s="2"/>
      <c r="V99" s="41"/>
      <c r="W99" s="5"/>
      <c r="X99" s="5"/>
      <c r="Y99" s="5"/>
      <c r="AA99" s="8"/>
      <c r="AB99" s="8"/>
      <c r="AC99" s="8"/>
      <c r="AD99" s="8"/>
      <c r="AE99" s="8"/>
      <c r="AF99" s="8"/>
      <c r="AG99" s="8"/>
      <c r="AH99" s="8"/>
      <c r="AI99" s="8"/>
    </row>
    <row r="100" spans="1:35">
      <c r="A100" s="1">
        <v>94</v>
      </c>
      <c r="B100" s="43" t="s">
        <v>302</v>
      </c>
      <c r="C100" s="46">
        <v>647.29358839197243</v>
      </c>
      <c r="E100" s="48">
        <v>0.11238729791120798</v>
      </c>
      <c r="F100" s="7">
        <v>94</v>
      </c>
      <c r="G100" s="6" t="s">
        <v>96</v>
      </c>
      <c r="H100" s="25">
        <v>0</v>
      </c>
      <c r="I100" s="48">
        <f t="shared" si="4"/>
        <v>0.11238729791120798</v>
      </c>
      <c r="J100" s="38">
        <f t="shared" si="5"/>
        <v>0.11238729791120798</v>
      </c>
      <c r="K100" s="26">
        <f t="shared" si="6"/>
        <v>1</v>
      </c>
      <c r="L100" s="39"/>
      <c r="M100" s="5"/>
      <c r="N100" s="5"/>
      <c r="O100" s="6"/>
      <c r="P100" s="2"/>
      <c r="Q100" s="2"/>
      <c r="R100" s="58"/>
      <c r="S100" s="40"/>
      <c r="T100" s="42"/>
      <c r="U100" s="2"/>
      <c r="V100" s="41"/>
      <c r="W100" s="5"/>
      <c r="X100" s="5"/>
      <c r="Y100" s="5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>
      <c r="A101" s="1">
        <v>95</v>
      </c>
      <c r="B101" s="43" t="s">
        <v>303</v>
      </c>
      <c r="C101" s="46">
        <v>63.755514306456675</v>
      </c>
      <c r="E101" s="48">
        <v>0</v>
      </c>
      <c r="F101" s="7">
        <v>95</v>
      </c>
      <c r="G101" s="6" t="s">
        <v>97</v>
      </c>
      <c r="H101" s="25">
        <v>0</v>
      </c>
      <c r="I101" s="48">
        <f t="shared" si="4"/>
        <v>0</v>
      </c>
      <c r="J101" s="38">
        <f t="shared" si="5"/>
        <v>0</v>
      </c>
      <c r="K101" s="26" t="str">
        <f t="shared" si="6"/>
        <v/>
      </c>
      <c r="L101" s="39"/>
      <c r="M101" s="5"/>
      <c r="N101" s="5"/>
      <c r="O101" s="6"/>
      <c r="P101" s="2"/>
      <c r="Q101" s="2"/>
      <c r="R101" s="58"/>
      <c r="S101" s="40"/>
      <c r="T101" s="42"/>
      <c r="U101" s="2"/>
      <c r="V101" s="41"/>
      <c r="W101" s="5"/>
      <c r="X101" s="5"/>
      <c r="Y101" s="5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>
      <c r="A102" s="1">
        <v>96</v>
      </c>
      <c r="B102" s="43" t="s">
        <v>304</v>
      </c>
      <c r="C102" s="46">
        <v>185.77539886822575</v>
      </c>
      <c r="E102" s="48">
        <v>151.30653882705141</v>
      </c>
      <c r="F102" s="7">
        <v>96</v>
      </c>
      <c r="G102" s="6" t="s">
        <v>98</v>
      </c>
      <c r="H102" s="25">
        <v>151.3065388270515</v>
      </c>
      <c r="I102" s="48">
        <f t="shared" si="4"/>
        <v>151.30653882705141</v>
      </c>
      <c r="J102" s="38">
        <f t="shared" si="5"/>
        <v>0</v>
      </c>
      <c r="K102" s="26">
        <f t="shared" si="6"/>
        <v>0</v>
      </c>
      <c r="L102" s="39"/>
      <c r="M102" s="5"/>
      <c r="N102" s="5"/>
      <c r="O102" s="6"/>
      <c r="P102" s="2"/>
      <c r="Q102" s="2"/>
      <c r="R102" s="58"/>
      <c r="S102" s="40"/>
      <c r="T102" s="42"/>
      <c r="U102" s="2"/>
      <c r="V102" s="41"/>
      <c r="W102" s="5"/>
      <c r="X102" s="5"/>
      <c r="Y102" s="5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>
      <c r="A103" s="1">
        <v>97</v>
      </c>
      <c r="B103" s="43" t="s">
        <v>305</v>
      </c>
      <c r="C103" s="46">
        <v>140.36373523572098</v>
      </c>
      <c r="E103" s="48">
        <v>0</v>
      </c>
      <c r="F103" s="7">
        <v>97</v>
      </c>
      <c r="G103" s="6" t="s">
        <v>99</v>
      </c>
      <c r="H103" s="25">
        <v>0</v>
      </c>
      <c r="I103" s="48">
        <f t="shared" si="4"/>
        <v>0</v>
      </c>
      <c r="J103" s="38">
        <f t="shared" si="5"/>
        <v>0</v>
      </c>
      <c r="K103" s="26" t="str">
        <f t="shared" si="6"/>
        <v/>
      </c>
      <c r="L103" s="39"/>
      <c r="M103" s="5"/>
      <c r="N103" s="5"/>
      <c r="O103" s="6"/>
      <c r="P103" s="2"/>
      <c r="Q103" s="2"/>
      <c r="R103" s="58"/>
      <c r="S103" s="40"/>
      <c r="T103" s="42"/>
      <c r="U103" s="2"/>
      <c r="V103" s="41"/>
      <c r="W103" s="5"/>
      <c r="X103" s="5"/>
      <c r="Y103" s="5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>
      <c r="A104" s="1">
        <v>98</v>
      </c>
      <c r="B104" s="43" t="s">
        <v>306</v>
      </c>
      <c r="C104" s="46">
        <v>9.4653149268369603</v>
      </c>
      <c r="E104" s="48">
        <v>0</v>
      </c>
      <c r="F104" s="7">
        <v>98</v>
      </c>
      <c r="G104" s="6" t="s">
        <v>100</v>
      </c>
      <c r="H104" s="25">
        <v>0</v>
      </c>
      <c r="I104" s="48">
        <f t="shared" si="4"/>
        <v>0</v>
      </c>
      <c r="J104" s="38">
        <f t="shared" si="5"/>
        <v>0</v>
      </c>
      <c r="K104" s="26" t="str">
        <f t="shared" si="6"/>
        <v/>
      </c>
      <c r="L104" s="39"/>
      <c r="M104" s="5"/>
      <c r="N104" s="5"/>
      <c r="O104" s="6"/>
      <c r="P104" s="2"/>
      <c r="Q104" s="2"/>
      <c r="R104" s="58"/>
      <c r="S104" s="40"/>
      <c r="T104" s="42"/>
      <c r="U104" s="2"/>
      <c r="V104" s="41"/>
      <c r="W104" s="5"/>
      <c r="X104" s="5"/>
      <c r="Y104" s="5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>
      <c r="A105" s="1">
        <v>99</v>
      </c>
      <c r="B105" s="43" t="s">
        <v>307</v>
      </c>
      <c r="C105" s="46">
        <v>246.28341930963646</v>
      </c>
      <c r="E105" s="48">
        <v>26.729087151681426</v>
      </c>
      <c r="F105" s="7">
        <v>99</v>
      </c>
      <c r="G105" s="6" t="s">
        <v>101</v>
      </c>
      <c r="H105" s="25">
        <v>26.729087151681448</v>
      </c>
      <c r="I105" s="48">
        <f t="shared" si="4"/>
        <v>26.729087151681426</v>
      </c>
      <c r="J105" s="38">
        <f t="shared" si="5"/>
        <v>0</v>
      </c>
      <c r="K105" s="26">
        <f t="shared" si="6"/>
        <v>0</v>
      </c>
      <c r="L105" s="39"/>
      <c r="M105" s="5"/>
      <c r="N105" s="5"/>
      <c r="O105" s="6"/>
      <c r="P105" s="2"/>
      <c r="Q105" s="2"/>
      <c r="R105" s="58"/>
      <c r="S105" s="40"/>
      <c r="T105" s="42"/>
      <c r="U105" s="2"/>
      <c r="V105" s="41"/>
      <c r="W105" s="5"/>
      <c r="X105" s="5"/>
      <c r="Y105" s="5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>
      <c r="A106" s="1">
        <v>100</v>
      </c>
      <c r="B106" s="43" t="s">
        <v>308</v>
      </c>
      <c r="C106" s="46">
        <v>80.53034534775378</v>
      </c>
      <c r="E106" s="48">
        <v>0.22883704006099306</v>
      </c>
      <c r="F106" s="7">
        <v>100</v>
      </c>
      <c r="G106" s="6" t="s">
        <v>102</v>
      </c>
      <c r="H106" s="25">
        <v>0</v>
      </c>
      <c r="I106" s="48">
        <f t="shared" si="4"/>
        <v>0.22883704006099306</v>
      </c>
      <c r="J106" s="38">
        <f t="shared" si="5"/>
        <v>0.22883704006099306</v>
      </c>
      <c r="K106" s="26">
        <f t="shared" si="6"/>
        <v>1</v>
      </c>
      <c r="L106" s="39"/>
      <c r="M106" s="5"/>
      <c r="N106" s="5"/>
      <c r="O106" s="6"/>
      <c r="P106" s="2"/>
      <c r="Q106" s="2"/>
      <c r="R106" s="58"/>
      <c r="S106" s="40"/>
      <c r="T106" s="42"/>
      <c r="U106" s="2"/>
      <c r="V106" s="41"/>
      <c r="W106" s="5"/>
      <c r="X106" s="5"/>
      <c r="Y106" s="5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>
      <c r="A107" s="1">
        <v>101</v>
      </c>
      <c r="B107" s="43" t="s">
        <v>309</v>
      </c>
      <c r="C107" s="46">
        <v>54.75179046298414</v>
      </c>
      <c r="E107" s="48">
        <v>0.32409360134145243</v>
      </c>
      <c r="F107" s="7">
        <v>101</v>
      </c>
      <c r="G107" s="6" t="s">
        <v>103</v>
      </c>
      <c r="H107" s="25">
        <v>0</v>
      </c>
      <c r="I107" s="48">
        <f t="shared" si="4"/>
        <v>0.32409360134145243</v>
      </c>
      <c r="J107" s="38">
        <f t="shared" si="5"/>
        <v>0.32409360134145243</v>
      </c>
      <c r="K107" s="26">
        <f t="shared" si="6"/>
        <v>1</v>
      </c>
      <c r="L107" s="39"/>
      <c r="M107" s="5"/>
      <c r="N107" s="5"/>
      <c r="O107" s="6"/>
      <c r="P107" s="2"/>
      <c r="Q107" s="2"/>
      <c r="R107" s="58"/>
      <c r="S107" s="40"/>
      <c r="T107" s="42"/>
      <c r="U107" s="2"/>
      <c r="V107" s="41"/>
      <c r="W107" s="5"/>
      <c r="X107" s="5"/>
      <c r="Y107" s="5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>
      <c r="A108" s="1">
        <v>102</v>
      </c>
      <c r="B108" s="43" t="s">
        <v>310</v>
      </c>
      <c r="C108" s="46">
        <v>201.48712344588483</v>
      </c>
      <c r="E108" s="48">
        <v>0</v>
      </c>
      <c r="F108" s="7">
        <v>102</v>
      </c>
      <c r="G108" s="6" t="s">
        <v>104</v>
      </c>
      <c r="H108" s="25">
        <v>0</v>
      </c>
      <c r="I108" s="48">
        <f t="shared" si="4"/>
        <v>0</v>
      </c>
      <c r="J108" s="38">
        <f t="shared" si="5"/>
        <v>0</v>
      </c>
      <c r="K108" s="26" t="str">
        <f t="shared" si="6"/>
        <v/>
      </c>
      <c r="L108" s="39"/>
      <c r="M108" s="5"/>
      <c r="N108" s="5"/>
      <c r="O108" s="6"/>
      <c r="P108" s="2"/>
      <c r="Q108" s="2"/>
      <c r="R108" s="58"/>
      <c r="S108" s="40"/>
      <c r="T108" s="42"/>
      <c r="U108" s="2"/>
      <c r="V108" s="41"/>
      <c r="W108" s="5"/>
      <c r="X108" s="5"/>
      <c r="Y108" s="5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>
      <c r="A109" s="1">
        <v>103</v>
      </c>
      <c r="B109" s="43" t="s">
        <v>311</v>
      </c>
      <c r="C109" s="46">
        <v>217.52314811401268</v>
      </c>
      <c r="E109" s="48">
        <v>61.87150195554608</v>
      </c>
      <c r="F109" s="7">
        <v>103</v>
      </c>
      <c r="G109" s="6" t="s">
        <v>105</v>
      </c>
      <c r="H109" s="25">
        <v>52.668409790246102</v>
      </c>
      <c r="I109" s="48">
        <f t="shared" si="4"/>
        <v>61.87150195554608</v>
      </c>
      <c r="J109" s="38">
        <f t="shared" si="5"/>
        <v>9.203092165299978</v>
      </c>
      <c r="K109" s="26">
        <f t="shared" si="6"/>
        <v>0.14874525224734786</v>
      </c>
      <c r="L109" s="39"/>
      <c r="M109" s="5"/>
      <c r="N109" s="5"/>
      <c r="O109" s="6"/>
      <c r="P109" s="2"/>
      <c r="Q109" s="2"/>
      <c r="R109" s="58"/>
      <c r="S109" s="40"/>
      <c r="T109" s="42"/>
      <c r="U109" s="2"/>
      <c r="V109" s="41"/>
      <c r="W109" s="5"/>
      <c r="X109" s="5"/>
      <c r="Y109" s="5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>
      <c r="A110" s="1">
        <v>104</v>
      </c>
      <c r="B110" s="43" t="s">
        <v>312</v>
      </c>
      <c r="C110" s="46">
        <v>137.90838505902482</v>
      </c>
      <c r="E110" s="48">
        <v>5.691017842227448E-3</v>
      </c>
      <c r="F110" s="7">
        <v>104</v>
      </c>
      <c r="G110" s="6" t="s">
        <v>106</v>
      </c>
      <c r="H110" s="25">
        <v>0</v>
      </c>
      <c r="I110" s="48">
        <f t="shared" si="4"/>
        <v>5.691017842227448E-3</v>
      </c>
      <c r="J110" s="38">
        <f t="shared" si="5"/>
        <v>5.691017842227448E-3</v>
      </c>
      <c r="K110" s="26">
        <f t="shared" si="6"/>
        <v>1</v>
      </c>
      <c r="L110" s="39"/>
      <c r="M110" s="5"/>
      <c r="N110" s="5"/>
      <c r="O110" s="6"/>
      <c r="P110" s="2"/>
      <c r="Q110" s="2"/>
      <c r="R110" s="58"/>
      <c r="S110" s="40"/>
      <c r="T110" s="42"/>
      <c r="U110" s="2"/>
      <c r="V110" s="41"/>
      <c r="W110" s="5"/>
      <c r="X110" s="5"/>
      <c r="Y110" s="5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>
      <c r="A111" s="1">
        <v>105</v>
      </c>
      <c r="B111" s="43" t="s">
        <v>313</v>
      </c>
      <c r="C111" s="46">
        <v>307.37798547533822</v>
      </c>
      <c r="E111" s="48">
        <v>0</v>
      </c>
      <c r="F111" s="7">
        <v>105</v>
      </c>
      <c r="G111" s="6" t="s">
        <v>107</v>
      </c>
      <c r="H111" s="25">
        <v>0</v>
      </c>
      <c r="I111" s="48">
        <f t="shared" si="4"/>
        <v>0</v>
      </c>
      <c r="J111" s="38">
        <f t="shared" si="5"/>
        <v>0</v>
      </c>
      <c r="K111" s="26" t="str">
        <f t="shared" si="6"/>
        <v/>
      </c>
      <c r="L111" s="39"/>
      <c r="M111" s="5"/>
      <c r="N111" s="5"/>
      <c r="O111" s="6"/>
      <c r="P111" s="2"/>
      <c r="Q111" s="2"/>
      <c r="R111" s="58"/>
      <c r="S111" s="40"/>
      <c r="T111" s="42"/>
      <c r="U111" s="2"/>
      <c r="V111" s="41"/>
      <c r="W111" s="5"/>
      <c r="X111" s="5"/>
      <c r="Y111" s="5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>
      <c r="A112" s="1">
        <v>106</v>
      </c>
      <c r="B112" s="43" t="s">
        <v>314</v>
      </c>
      <c r="C112" s="46">
        <v>124.86927039682541</v>
      </c>
      <c r="E112" s="49">
        <v>2.500889644271783</v>
      </c>
      <c r="F112" s="7">
        <v>106</v>
      </c>
      <c r="G112" s="6" t="s">
        <v>108</v>
      </c>
      <c r="H112" s="25">
        <v>0</v>
      </c>
      <c r="I112" s="48">
        <f t="shared" si="4"/>
        <v>2.500889644271783</v>
      </c>
      <c r="J112" s="38">
        <f t="shared" si="5"/>
        <v>2.500889644271783</v>
      </c>
      <c r="K112" s="26">
        <f t="shared" si="6"/>
        <v>1</v>
      </c>
      <c r="L112" s="39"/>
      <c r="M112" s="5"/>
      <c r="N112" s="5"/>
      <c r="O112" s="6"/>
      <c r="P112" s="2"/>
      <c r="Q112" s="2"/>
      <c r="R112" s="58"/>
      <c r="S112" s="40"/>
      <c r="T112" s="42"/>
      <c r="U112" s="2"/>
      <c r="V112" s="41"/>
      <c r="W112" s="5"/>
      <c r="X112" s="5"/>
      <c r="Y112" s="5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>
      <c r="A113" s="1">
        <v>107</v>
      </c>
      <c r="B113" s="43" t="s">
        <v>315</v>
      </c>
      <c r="C113" s="46">
        <v>49.140963125206483</v>
      </c>
      <c r="E113" s="49">
        <v>0</v>
      </c>
      <c r="F113" s="7">
        <v>107</v>
      </c>
      <c r="G113" s="6" t="s">
        <v>109</v>
      </c>
      <c r="H113" s="25">
        <v>0</v>
      </c>
      <c r="I113" s="48">
        <f t="shared" si="4"/>
        <v>0</v>
      </c>
      <c r="J113" s="38">
        <f t="shared" si="5"/>
        <v>0</v>
      </c>
      <c r="K113" s="26" t="str">
        <f t="shared" si="6"/>
        <v/>
      </c>
      <c r="L113" s="39"/>
      <c r="M113" s="5"/>
      <c r="N113" s="5"/>
      <c r="O113" s="6"/>
      <c r="P113" s="2"/>
      <c r="Q113" s="2"/>
      <c r="R113" s="58"/>
      <c r="S113" s="40"/>
      <c r="T113" s="42"/>
      <c r="U113" s="2"/>
      <c r="V113" s="41"/>
      <c r="W113" s="5"/>
      <c r="X113" s="5"/>
      <c r="Y113" s="5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>
      <c r="A114" s="1">
        <v>108</v>
      </c>
      <c r="B114" s="43" t="s">
        <v>316</v>
      </c>
      <c r="C114" s="46">
        <v>43.810540692561993</v>
      </c>
      <c r="E114" s="49">
        <v>0.95595477646707472</v>
      </c>
      <c r="F114" s="7">
        <v>108</v>
      </c>
      <c r="G114" s="6" t="s">
        <v>110</v>
      </c>
      <c r="H114" s="25">
        <v>0</v>
      </c>
      <c r="I114" s="48">
        <f t="shared" si="4"/>
        <v>0.95595477646707472</v>
      </c>
      <c r="J114" s="38">
        <f t="shared" si="5"/>
        <v>0.95595477646707472</v>
      </c>
      <c r="K114" s="26">
        <f t="shared" si="6"/>
        <v>1</v>
      </c>
      <c r="L114" s="39"/>
      <c r="M114" s="5"/>
      <c r="N114" s="5"/>
      <c r="O114" s="6"/>
      <c r="P114" s="2"/>
      <c r="Q114" s="2"/>
      <c r="R114" s="58"/>
      <c r="S114" s="40"/>
      <c r="T114" s="42"/>
      <c r="U114" s="2"/>
      <c r="V114" s="41"/>
      <c r="W114" s="5"/>
      <c r="X114" s="5"/>
      <c r="Y114" s="5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>
      <c r="A115" s="1">
        <v>109</v>
      </c>
      <c r="B115" s="44" t="s">
        <v>317</v>
      </c>
      <c r="C115" s="47">
        <f>E6-SUM(C7:C114)</f>
        <v>1468.0103859282281</v>
      </c>
      <c r="E115" s="49">
        <v>0</v>
      </c>
      <c r="F115" s="7">
        <v>109</v>
      </c>
      <c r="G115" s="6" t="s">
        <v>111</v>
      </c>
      <c r="H115" s="25">
        <v>0</v>
      </c>
      <c r="I115" s="48">
        <f t="shared" si="4"/>
        <v>0</v>
      </c>
      <c r="J115" s="38">
        <f t="shared" si="5"/>
        <v>0</v>
      </c>
      <c r="K115" s="26" t="str">
        <f t="shared" si="6"/>
        <v/>
      </c>
      <c r="L115" s="39"/>
      <c r="M115" s="5"/>
      <c r="N115" s="5"/>
      <c r="O115" s="6"/>
      <c r="P115" s="2"/>
      <c r="Q115" s="2"/>
      <c r="R115" s="58"/>
      <c r="S115" s="40"/>
      <c r="T115" s="42"/>
      <c r="U115" s="2"/>
      <c r="V115" s="41"/>
      <c r="W115" s="5"/>
      <c r="X115" s="5"/>
      <c r="Y115" s="5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>
      <c r="A116" s="10"/>
      <c r="B116" s="10"/>
      <c r="C116" s="26">
        <f>C115/C6</f>
        <v>7.3899930325290755E-2</v>
      </c>
      <c r="E116" s="49">
        <v>0</v>
      </c>
      <c r="F116" s="7">
        <v>110</v>
      </c>
      <c r="G116" s="6" t="s">
        <v>112</v>
      </c>
      <c r="H116" s="25">
        <v>0</v>
      </c>
      <c r="I116" s="48">
        <f t="shared" si="4"/>
        <v>0</v>
      </c>
      <c r="J116" s="38">
        <f t="shared" si="5"/>
        <v>0</v>
      </c>
      <c r="K116" s="26" t="str">
        <f t="shared" si="6"/>
        <v/>
      </c>
      <c r="L116" s="39"/>
      <c r="M116" s="5"/>
      <c r="N116" s="5"/>
      <c r="O116" s="6"/>
      <c r="P116" s="2"/>
      <c r="Q116" s="2"/>
      <c r="R116" s="58"/>
      <c r="S116" s="40"/>
      <c r="T116" s="42"/>
      <c r="U116" s="2"/>
      <c r="V116" s="41"/>
      <c r="W116" s="5"/>
      <c r="X116" s="5"/>
      <c r="Y116" s="5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>
      <c r="A117" s="10"/>
      <c r="B117" s="10"/>
      <c r="C117" s="11"/>
      <c r="E117" s="49">
        <v>0</v>
      </c>
      <c r="F117" s="7">
        <v>111</v>
      </c>
      <c r="G117" s="6" t="s">
        <v>113</v>
      </c>
      <c r="H117" s="25">
        <v>0</v>
      </c>
      <c r="I117" s="48">
        <f t="shared" si="4"/>
        <v>0</v>
      </c>
      <c r="J117" s="38">
        <f t="shared" si="5"/>
        <v>0</v>
      </c>
      <c r="K117" s="26" t="str">
        <f t="shared" si="6"/>
        <v/>
      </c>
      <c r="L117" s="39"/>
      <c r="M117" s="5"/>
      <c r="N117" s="5"/>
      <c r="O117" s="6"/>
      <c r="P117" s="2"/>
      <c r="Q117" s="2"/>
      <c r="R117" s="58"/>
      <c r="S117" s="40"/>
      <c r="T117" s="42"/>
      <c r="U117" s="2"/>
      <c r="V117" s="41"/>
      <c r="W117" s="5"/>
      <c r="X117" s="5"/>
      <c r="Y117" s="5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>
      <c r="A118" s="10"/>
      <c r="B118" s="10"/>
      <c r="C118" s="11"/>
      <c r="E118" s="49">
        <v>0</v>
      </c>
      <c r="F118" s="7">
        <v>112</v>
      </c>
      <c r="G118" s="6" t="s">
        <v>114</v>
      </c>
      <c r="H118" s="25">
        <v>0</v>
      </c>
      <c r="I118" s="48">
        <f t="shared" si="4"/>
        <v>0</v>
      </c>
      <c r="J118" s="38">
        <f t="shared" si="5"/>
        <v>0</v>
      </c>
      <c r="K118" s="26" t="str">
        <f t="shared" si="6"/>
        <v/>
      </c>
      <c r="L118" s="39"/>
      <c r="M118" s="5"/>
      <c r="N118" s="5"/>
      <c r="O118" s="6"/>
      <c r="P118" s="2"/>
      <c r="Q118" s="2"/>
      <c r="R118" s="58"/>
      <c r="S118" s="40"/>
      <c r="T118" s="42"/>
      <c r="U118" s="2"/>
      <c r="V118" s="41"/>
      <c r="W118" s="5"/>
      <c r="X118" s="5"/>
      <c r="Y118" s="5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>
      <c r="A119" s="10"/>
      <c r="B119" s="10"/>
      <c r="C119" s="11"/>
      <c r="E119" s="49">
        <v>0</v>
      </c>
      <c r="F119" s="7">
        <v>113</v>
      </c>
      <c r="G119" s="6" t="s">
        <v>115</v>
      </c>
      <c r="H119" s="25">
        <v>0</v>
      </c>
      <c r="I119" s="48">
        <f t="shared" si="4"/>
        <v>0</v>
      </c>
      <c r="J119" s="38">
        <f t="shared" si="5"/>
        <v>0</v>
      </c>
      <c r="K119" s="26" t="str">
        <f t="shared" si="6"/>
        <v/>
      </c>
      <c r="L119" s="39"/>
      <c r="M119" s="5"/>
      <c r="N119" s="5"/>
      <c r="O119" s="6"/>
      <c r="P119" s="2"/>
      <c r="Q119" s="2"/>
      <c r="R119" s="58"/>
      <c r="S119" s="40"/>
      <c r="T119" s="42"/>
      <c r="U119" s="2"/>
      <c r="V119" s="41"/>
      <c r="W119" s="5"/>
      <c r="X119" s="5"/>
      <c r="Y119" s="5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>
      <c r="A120" s="10"/>
      <c r="B120" s="10"/>
      <c r="C120" s="11"/>
      <c r="E120" s="49">
        <v>1.801762433369031</v>
      </c>
      <c r="F120" s="7">
        <v>114</v>
      </c>
      <c r="G120" s="6" t="s">
        <v>116</v>
      </c>
      <c r="H120" s="25">
        <v>0</v>
      </c>
      <c r="I120" s="48">
        <f t="shared" si="4"/>
        <v>1.801762433369031</v>
      </c>
      <c r="J120" s="38">
        <f t="shared" si="5"/>
        <v>1.801762433369031</v>
      </c>
      <c r="K120" s="26">
        <f t="shared" si="6"/>
        <v>1</v>
      </c>
      <c r="L120" s="39"/>
      <c r="M120" s="5"/>
      <c r="N120" s="5"/>
      <c r="O120" s="6"/>
      <c r="P120" s="2"/>
      <c r="Q120" s="2"/>
      <c r="R120" s="58"/>
      <c r="S120" s="40"/>
      <c r="T120" s="42"/>
      <c r="U120" s="2"/>
      <c r="V120" s="41"/>
      <c r="W120" s="5"/>
      <c r="X120" s="5"/>
      <c r="Y120" s="5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>
      <c r="A121" s="10"/>
      <c r="B121" s="10"/>
      <c r="C121" s="11"/>
      <c r="E121" s="49">
        <v>0</v>
      </c>
      <c r="F121" s="7">
        <v>115</v>
      </c>
      <c r="G121" s="6" t="s">
        <v>117</v>
      </c>
      <c r="H121" s="25">
        <v>0</v>
      </c>
      <c r="I121" s="48">
        <f t="shared" si="4"/>
        <v>0</v>
      </c>
      <c r="J121" s="38">
        <f t="shared" si="5"/>
        <v>0</v>
      </c>
      <c r="K121" s="26" t="str">
        <f t="shared" si="6"/>
        <v/>
      </c>
      <c r="L121" s="39"/>
      <c r="M121" s="5"/>
      <c r="N121" s="5"/>
      <c r="O121" s="6"/>
      <c r="P121" s="2"/>
      <c r="Q121" s="2"/>
      <c r="R121" s="58"/>
      <c r="S121" s="40"/>
      <c r="T121" s="42"/>
      <c r="U121" s="2"/>
      <c r="V121" s="41"/>
      <c r="W121" s="5"/>
      <c r="X121" s="5"/>
      <c r="Y121" s="5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>
      <c r="A122" s="10"/>
      <c r="B122" s="10"/>
      <c r="C122" s="11"/>
      <c r="E122" s="49">
        <v>4.764223122323976E-4</v>
      </c>
      <c r="F122" s="7">
        <v>116</v>
      </c>
      <c r="G122" s="6" t="s">
        <v>118</v>
      </c>
      <c r="H122" s="25">
        <v>0</v>
      </c>
      <c r="I122" s="48">
        <f t="shared" si="4"/>
        <v>4.764223122323976E-4</v>
      </c>
      <c r="J122" s="38">
        <f t="shared" si="5"/>
        <v>4.764223122323976E-4</v>
      </c>
      <c r="K122" s="26">
        <f t="shared" si="6"/>
        <v>1</v>
      </c>
      <c r="L122" s="39"/>
      <c r="M122" s="5"/>
      <c r="N122" s="5"/>
      <c r="O122" s="6"/>
      <c r="P122" s="2"/>
      <c r="Q122" s="2"/>
      <c r="R122" s="58"/>
      <c r="S122" s="40"/>
      <c r="T122" s="42"/>
      <c r="U122" s="2"/>
      <c r="V122" s="41"/>
      <c r="W122" s="5"/>
      <c r="X122" s="5"/>
      <c r="Y122" s="5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>
      <c r="A123" s="10"/>
      <c r="B123" s="10"/>
      <c r="C123" s="11"/>
      <c r="E123" s="48">
        <v>90.76209420192427</v>
      </c>
      <c r="F123" s="7">
        <v>117</v>
      </c>
      <c r="G123" s="6" t="s">
        <v>119</v>
      </c>
      <c r="H123" s="25">
        <v>90.76209420192427</v>
      </c>
      <c r="I123" s="48">
        <f t="shared" si="4"/>
        <v>90.76209420192427</v>
      </c>
      <c r="J123" s="38">
        <f t="shared" si="5"/>
        <v>0</v>
      </c>
      <c r="K123" s="26">
        <f t="shared" si="6"/>
        <v>0</v>
      </c>
      <c r="L123" s="39"/>
      <c r="M123" s="5"/>
      <c r="N123" s="5"/>
      <c r="O123" s="6"/>
      <c r="P123" s="2"/>
      <c r="Q123" s="2"/>
      <c r="R123" s="58"/>
      <c r="S123" s="40"/>
      <c r="T123" s="42"/>
      <c r="U123" s="2"/>
      <c r="V123" s="41"/>
      <c r="W123" s="5"/>
      <c r="X123" s="5"/>
      <c r="Y123" s="5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>
      <c r="A124" s="10"/>
      <c r="B124" s="10"/>
      <c r="C124" s="11"/>
      <c r="E124" s="48">
        <v>249.42076410207397</v>
      </c>
      <c r="F124" s="7">
        <v>118</v>
      </c>
      <c r="G124" s="6" t="s">
        <v>120</v>
      </c>
      <c r="H124" s="25">
        <v>320.1710959878651</v>
      </c>
      <c r="I124" s="48">
        <f t="shared" si="4"/>
        <v>249.42076410207397</v>
      </c>
      <c r="J124" s="38">
        <f t="shared" si="5"/>
        <v>-70.750331885791127</v>
      </c>
      <c r="K124" s="26">
        <f t="shared" si="6"/>
        <v>-0.28365854839910992</v>
      </c>
      <c r="L124" s="39"/>
      <c r="M124" s="5"/>
      <c r="N124" s="5"/>
      <c r="O124" s="6"/>
      <c r="P124" s="2"/>
      <c r="Q124" s="2"/>
      <c r="R124" s="58"/>
      <c r="S124" s="40"/>
      <c r="T124" s="42"/>
      <c r="U124" s="2"/>
      <c r="V124" s="41"/>
      <c r="W124" s="5"/>
      <c r="X124" s="5"/>
      <c r="Y124" s="5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>
      <c r="A125" s="10"/>
      <c r="B125" s="10"/>
      <c r="C125" s="11"/>
      <c r="E125" s="48">
        <v>93.207121668102062</v>
      </c>
      <c r="F125" s="7">
        <v>119</v>
      </c>
      <c r="G125" s="6" t="s">
        <v>121</v>
      </c>
      <c r="H125" s="25">
        <v>123.20072815461133</v>
      </c>
      <c r="I125" s="48">
        <f t="shared" si="4"/>
        <v>93.207121668102062</v>
      </c>
      <c r="J125" s="38">
        <f t="shared" si="5"/>
        <v>-29.993606486509265</v>
      </c>
      <c r="K125" s="26">
        <f t="shared" si="6"/>
        <v>-0.3217952228297794</v>
      </c>
      <c r="L125" s="39"/>
      <c r="M125" s="5"/>
      <c r="N125" s="5"/>
      <c r="O125" s="6"/>
      <c r="P125" s="2"/>
      <c r="Q125" s="2"/>
      <c r="R125" s="58"/>
      <c r="S125" s="40"/>
      <c r="T125" s="42"/>
      <c r="U125" s="2"/>
      <c r="V125" s="41"/>
      <c r="W125" s="5"/>
      <c r="X125" s="5"/>
      <c r="Y125" s="5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>
      <c r="A126" s="10"/>
      <c r="B126" s="10"/>
      <c r="C126" s="11"/>
      <c r="E126" s="48">
        <v>88.283837741387231</v>
      </c>
      <c r="F126" s="7">
        <v>120</v>
      </c>
      <c r="G126" s="6" t="s">
        <v>122</v>
      </c>
      <c r="H126" s="25">
        <v>88.283837741387174</v>
      </c>
      <c r="I126" s="48">
        <f t="shared" si="4"/>
        <v>88.283837741387231</v>
      </c>
      <c r="J126" s="38">
        <f t="shared" si="5"/>
        <v>0</v>
      </c>
      <c r="K126" s="26">
        <f t="shared" si="6"/>
        <v>0</v>
      </c>
      <c r="L126" s="39"/>
      <c r="M126" s="5"/>
      <c r="N126" s="5"/>
      <c r="O126" s="6"/>
      <c r="P126" s="2"/>
      <c r="Q126" s="2"/>
      <c r="R126" s="58"/>
      <c r="S126" s="40"/>
      <c r="T126" s="42"/>
      <c r="U126" s="2"/>
      <c r="V126" s="41"/>
      <c r="W126" s="5"/>
      <c r="X126" s="5"/>
      <c r="Y126" s="5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>
      <c r="A127" s="10"/>
      <c r="B127" s="10"/>
      <c r="C127" s="11"/>
      <c r="E127" s="48">
        <v>293.80412867817466</v>
      </c>
      <c r="F127" s="7">
        <v>121</v>
      </c>
      <c r="G127" s="6" t="s">
        <v>123</v>
      </c>
      <c r="H127" s="25">
        <v>335.1903512242161</v>
      </c>
      <c r="I127" s="48">
        <f t="shared" si="4"/>
        <v>293.80412867817466</v>
      </c>
      <c r="J127" s="38">
        <f t="shared" si="5"/>
        <v>-41.386222546041438</v>
      </c>
      <c r="K127" s="26">
        <f t="shared" si="6"/>
        <v>-0.14086331166358393</v>
      </c>
      <c r="L127" s="39"/>
      <c r="M127" s="5"/>
      <c r="N127" s="5"/>
      <c r="O127" s="6"/>
      <c r="P127" s="2"/>
      <c r="Q127" s="2"/>
      <c r="R127" s="58"/>
      <c r="S127" s="40"/>
      <c r="T127" s="42"/>
      <c r="U127" s="2"/>
      <c r="V127" s="41"/>
      <c r="W127" s="5"/>
      <c r="X127" s="5"/>
      <c r="Y127" s="5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>
      <c r="A128" s="10"/>
      <c r="B128" s="10"/>
      <c r="C128" s="11"/>
      <c r="E128" s="48">
        <v>160.8083687262293</v>
      </c>
      <c r="F128" s="7">
        <v>122</v>
      </c>
      <c r="G128" s="6" t="s">
        <v>124</v>
      </c>
      <c r="H128" s="25">
        <v>159.62009990650995</v>
      </c>
      <c r="I128" s="48">
        <f t="shared" si="4"/>
        <v>160.8083687262293</v>
      </c>
      <c r="J128" s="38">
        <f t="shared" si="5"/>
        <v>1.1882688197193545</v>
      </c>
      <c r="K128" s="26">
        <f t="shared" si="6"/>
        <v>7.389346892401733E-3</v>
      </c>
      <c r="L128" s="39"/>
      <c r="M128" s="5"/>
      <c r="N128" s="5"/>
      <c r="O128" s="6"/>
      <c r="P128" s="2"/>
      <c r="Q128" s="2"/>
      <c r="R128" s="58"/>
      <c r="S128" s="40"/>
      <c r="T128" s="42"/>
      <c r="U128" s="2"/>
      <c r="V128" s="41"/>
      <c r="W128" s="5"/>
      <c r="X128" s="5"/>
      <c r="Y128" s="5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>
      <c r="A129" s="10"/>
      <c r="B129" s="10"/>
      <c r="C129" s="11"/>
      <c r="E129" s="48">
        <v>1173.4627406123179</v>
      </c>
      <c r="F129" s="7">
        <v>123</v>
      </c>
      <c r="G129" s="6" t="s">
        <v>125</v>
      </c>
      <c r="H129" s="25">
        <v>1171.375513770666</v>
      </c>
      <c r="I129" s="48">
        <f t="shared" si="4"/>
        <v>1173.4627406123179</v>
      </c>
      <c r="J129" s="38">
        <f t="shared" si="5"/>
        <v>2.0872268416519546</v>
      </c>
      <c r="K129" s="26">
        <f t="shared" si="6"/>
        <v>1.7786903404899167E-3</v>
      </c>
      <c r="L129" s="39"/>
      <c r="M129" s="5"/>
      <c r="N129" s="5"/>
      <c r="O129" s="6"/>
      <c r="P129" s="2"/>
      <c r="Q129" s="2"/>
      <c r="R129" s="58"/>
      <c r="S129" s="40"/>
      <c r="T129" s="42"/>
      <c r="U129" s="2"/>
      <c r="V129" s="41"/>
      <c r="W129" s="5"/>
      <c r="X129" s="5"/>
      <c r="Y129" s="5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>
      <c r="A130" s="10"/>
      <c r="B130" s="10"/>
      <c r="C130" s="11"/>
      <c r="E130" s="48">
        <v>101.83183547815995</v>
      </c>
      <c r="F130" s="7">
        <v>124</v>
      </c>
      <c r="G130" s="6" t="s">
        <v>126</v>
      </c>
      <c r="H130" s="25">
        <v>101.56866652473096</v>
      </c>
      <c r="I130" s="48">
        <f t="shared" si="4"/>
        <v>101.83183547815995</v>
      </c>
      <c r="J130" s="38">
        <f t="shared" si="5"/>
        <v>0.26316895342898761</v>
      </c>
      <c r="K130" s="26">
        <f t="shared" si="6"/>
        <v>2.5843485211992463E-3</v>
      </c>
      <c r="L130" s="39"/>
      <c r="M130" s="5"/>
      <c r="N130" s="5"/>
      <c r="O130" s="6"/>
      <c r="P130" s="2"/>
      <c r="Q130" s="2"/>
      <c r="R130" s="58"/>
      <c r="S130" s="40"/>
      <c r="T130" s="42"/>
      <c r="U130" s="2"/>
      <c r="V130" s="41"/>
      <c r="W130" s="5"/>
      <c r="X130" s="5"/>
      <c r="Y130" s="5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>
      <c r="A131" s="10"/>
      <c r="B131" s="10"/>
      <c r="C131" s="11"/>
      <c r="E131" s="48">
        <v>498.7914506729951</v>
      </c>
      <c r="F131" s="7">
        <v>125</v>
      </c>
      <c r="G131" s="6" t="s">
        <v>127</v>
      </c>
      <c r="H131" s="25">
        <v>498.7914506729951</v>
      </c>
      <c r="I131" s="48">
        <f t="shared" si="4"/>
        <v>498.7914506729951</v>
      </c>
      <c r="J131" s="38">
        <f t="shared" si="5"/>
        <v>0</v>
      </c>
      <c r="K131" s="26">
        <f t="shared" si="6"/>
        <v>0</v>
      </c>
      <c r="L131" s="39"/>
      <c r="M131" s="5"/>
      <c r="N131" s="5"/>
      <c r="O131" s="6"/>
      <c r="P131" s="2"/>
      <c r="Q131" s="2"/>
      <c r="R131" s="58"/>
      <c r="S131" s="40"/>
      <c r="T131" s="42"/>
      <c r="U131" s="2"/>
      <c r="V131" s="41"/>
      <c r="W131" s="5"/>
      <c r="X131" s="5"/>
      <c r="Y131" s="5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>
      <c r="A132" s="10"/>
      <c r="B132" s="10"/>
      <c r="C132" s="11"/>
      <c r="E132" s="49">
        <v>0</v>
      </c>
      <c r="F132" s="7">
        <v>126</v>
      </c>
      <c r="G132" s="6" t="s">
        <v>128</v>
      </c>
      <c r="H132" s="25">
        <v>0</v>
      </c>
      <c r="I132" s="48">
        <f t="shared" si="4"/>
        <v>0</v>
      </c>
      <c r="J132" s="38">
        <f t="shared" si="5"/>
        <v>0</v>
      </c>
      <c r="K132" s="26" t="str">
        <f t="shared" si="6"/>
        <v/>
      </c>
      <c r="L132" s="39"/>
      <c r="M132" s="5"/>
      <c r="N132" s="5"/>
      <c r="O132" s="6"/>
      <c r="P132" s="2"/>
      <c r="Q132" s="2"/>
      <c r="R132" s="58"/>
      <c r="S132" s="40"/>
      <c r="T132" s="42"/>
      <c r="U132" s="2"/>
      <c r="V132" s="41"/>
      <c r="W132" s="5"/>
      <c r="X132" s="5"/>
      <c r="Y132" s="5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>
      <c r="A133" s="10"/>
      <c r="B133" s="10"/>
      <c r="C133" s="11"/>
      <c r="E133" s="49">
        <v>0</v>
      </c>
      <c r="F133" s="7">
        <v>127</v>
      </c>
      <c r="G133" s="6" t="s">
        <v>129</v>
      </c>
      <c r="H133" s="25">
        <v>0</v>
      </c>
      <c r="I133" s="48">
        <f t="shared" si="4"/>
        <v>0</v>
      </c>
      <c r="J133" s="38">
        <f t="shared" si="5"/>
        <v>0</v>
      </c>
      <c r="K133" s="26" t="str">
        <f t="shared" si="6"/>
        <v/>
      </c>
      <c r="L133" s="39"/>
      <c r="M133" s="13"/>
      <c r="N133" s="5"/>
      <c r="O133" s="6"/>
      <c r="P133" s="2"/>
      <c r="Q133" s="2"/>
      <c r="R133" s="58"/>
      <c r="S133" s="40"/>
      <c r="T133" s="42"/>
      <c r="U133" s="2"/>
      <c r="V133" s="41"/>
      <c r="W133" s="5"/>
      <c r="X133" s="5"/>
      <c r="Y133" s="5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s="5" customFormat="1">
      <c r="A134" s="10"/>
      <c r="B134" s="10"/>
      <c r="C134" s="3"/>
      <c r="E134" s="48">
        <v>125.3753604159587</v>
      </c>
      <c r="F134" s="7">
        <v>128</v>
      </c>
      <c r="G134" s="6" t="s">
        <v>130</v>
      </c>
      <c r="H134" s="2">
        <v>125.37536041595884</v>
      </c>
      <c r="I134" s="48">
        <f t="shared" si="4"/>
        <v>125.3753604159587</v>
      </c>
      <c r="J134" s="40">
        <f t="shared" si="5"/>
        <v>-1.4210854715202004E-13</v>
      </c>
      <c r="K134" s="41">
        <f t="shared" si="6"/>
        <v>-1.1334647149212216E-15</v>
      </c>
      <c r="L134" s="39"/>
      <c r="M134" s="14"/>
      <c r="O134" s="6"/>
      <c r="P134" s="2"/>
      <c r="Q134" s="2"/>
      <c r="R134" s="58"/>
      <c r="S134" s="40"/>
      <c r="T134" s="42"/>
      <c r="U134" s="2"/>
      <c r="V134" s="41"/>
    </row>
    <row r="135" spans="1:35" s="5" customFormat="1">
      <c r="A135" s="10"/>
      <c r="B135" s="10"/>
      <c r="C135" s="3"/>
      <c r="E135" s="48">
        <v>41.354316124032849</v>
      </c>
      <c r="F135" s="7">
        <v>129</v>
      </c>
      <c r="G135" s="6" t="s">
        <v>131</v>
      </c>
      <c r="H135" s="2">
        <v>41.354316124032842</v>
      </c>
      <c r="I135" s="48">
        <f t="shared" si="4"/>
        <v>41.354316124032849</v>
      </c>
      <c r="J135" s="40">
        <f t="shared" si="5"/>
        <v>0</v>
      </c>
      <c r="K135" s="41">
        <f t="shared" si="6"/>
        <v>0</v>
      </c>
      <c r="L135" s="39"/>
      <c r="M135" s="15"/>
      <c r="O135" s="6"/>
      <c r="P135" s="2"/>
      <c r="Q135" s="2"/>
      <c r="R135" s="58"/>
      <c r="S135" s="40"/>
      <c r="T135" s="42"/>
      <c r="U135" s="2"/>
      <c r="V135" s="41"/>
    </row>
    <row r="136" spans="1:35" s="5" customFormat="1">
      <c r="A136" s="10"/>
      <c r="B136" s="10"/>
      <c r="C136" s="3"/>
      <c r="E136" s="48">
        <v>8.2738934079584396</v>
      </c>
      <c r="F136" s="7">
        <v>130</v>
      </c>
      <c r="G136" s="4" t="s">
        <v>132</v>
      </c>
      <c r="H136" s="2">
        <v>8.2738934079584272</v>
      </c>
      <c r="I136" s="48">
        <f t="shared" ref="I136:I199" si="7">E136</f>
        <v>8.2738934079584396</v>
      </c>
      <c r="J136" s="40">
        <f t="shared" ref="J136:J199" si="8">I136-H136</f>
        <v>0</v>
      </c>
      <c r="K136" s="41">
        <f t="shared" si="6"/>
        <v>0</v>
      </c>
      <c r="L136" s="39"/>
      <c r="M136" s="15"/>
      <c r="O136" s="4"/>
      <c r="P136" s="2"/>
      <c r="Q136" s="2"/>
      <c r="R136" s="58"/>
      <c r="S136" s="40"/>
      <c r="T136" s="42"/>
      <c r="U136" s="2"/>
      <c r="V136" s="41"/>
    </row>
    <row r="137" spans="1:35" s="5" customFormat="1">
      <c r="A137" s="10"/>
      <c r="B137" s="10"/>
      <c r="C137" s="3"/>
      <c r="E137" s="48">
        <v>15.484568087170771</v>
      </c>
      <c r="F137" s="7">
        <v>131</v>
      </c>
      <c r="G137" s="4" t="s">
        <v>133</v>
      </c>
      <c r="H137" s="2">
        <v>11.733783036409466</v>
      </c>
      <c r="I137" s="48">
        <f t="shared" si="7"/>
        <v>15.484568087170771</v>
      </c>
      <c r="J137" s="40">
        <f t="shared" si="8"/>
        <v>3.750785050761305</v>
      </c>
      <c r="K137" s="41">
        <f t="shared" ref="K137:K200" si="9">IF(I137&gt;0,J137/I137,"")</f>
        <v>0.24222729556589276</v>
      </c>
      <c r="L137" s="39"/>
      <c r="M137" s="15"/>
      <c r="O137" s="4"/>
      <c r="P137" s="2"/>
      <c r="Q137" s="2"/>
      <c r="R137" s="58"/>
      <c r="S137" s="40"/>
      <c r="T137" s="42"/>
      <c r="U137" s="2"/>
      <c r="V137" s="41"/>
    </row>
    <row r="138" spans="1:35" s="5" customFormat="1">
      <c r="A138" s="10"/>
      <c r="B138" s="10"/>
      <c r="C138" s="3"/>
      <c r="E138" s="48">
        <v>39.139501906921794</v>
      </c>
      <c r="F138" s="7">
        <v>132</v>
      </c>
      <c r="G138" s="4" t="s">
        <v>134</v>
      </c>
      <c r="H138" s="2">
        <v>39.139501906921787</v>
      </c>
      <c r="I138" s="48">
        <f t="shared" si="7"/>
        <v>39.139501906921794</v>
      </c>
      <c r="J138" s="40">
        <f t="shared" si="8"/>
        <v>0</v>
      </c>
      <c r="K138" s="41">
        <f t="shared" si="9"/>
        <v>0</v>
      </c>
      <c r="L138" s="39"/>
      <c r="M138" s="15"/>
      <c r="O138" s="4"/>
      <c r="P138" s="2"/>
      <c r="Q138" s="2"/>
      <c r="R138" s="58"/>
      <c r="S138" s="40"/>
      <c r="T138" s="42"/>
      <c r="U138" s="2"/>
      <c r="V138" s="41"/>
    </row>
    <row r="139" spans="1:35" s="5" customFormat="1">
      <c r="A139" s="10"/>
      <c r="B139" s="10"/>
      <c r="C139" s="3"/>
      <c r="E139" s="48">
        <v>7.2941903457854886</v>
      </c>
      <c r="F139" s="7">
        <v>133</v>
      </c>
      <c r="G139" s="4" t="s">
        <v>135</v>
      </c>
      <c r="H139" s="2">
        <v>7.3400519296411408</v>
      </c>
      <c r="I139" s="48">
        <f t="shared" si="7"/>
        <v>7.2941903457854886</v>
      </c>
      <c r="J139" s="40">
        <f t="shared" si="8"/>
        <v>-4.5861583855652199E-2</v>
      </c>
      <c r="K139" s="41">
        <f t="shared" si="9"/>
        <v>-6.2874125408792728E-3</v>
      </c>
      <c r="L139" s="39"/>
      <c r="M139" s="15"/>
      <c r="O139" s="4"/>
      <c r="P139" s="2"/>
      <c r="Q139" s="2"/>
      <c r="R139" s="58"/>
      <c r="S139" s="40"/>
      <c r="T139" s="42"/>
      <c r="U139" s="2"/>
      <c r="V139" s="41"/>
    </row>
    <row r="140" spans="1:35" s="5" customFormat="1">
      <c r="A140" s="10"/>
      <c r="B140" s="10"/>
      <c r="C140" s="3"/>
      <c r="E140" s="48">
        <v>22.541993896570119</v>
      </c>
      <c r="F140" s="7">
        <v>134</v>
      </c>
      <c r="G140" s="4" t="s">
        <v>136</v>
      </c>
      <c r="H140" s="2">
        <v>18.34090402627195</v>
      </c>
      <c r="I140" s="48">
        <f t="shared" si="7"/>
        <v>22.541993896570119</v>
      </c>
      <c r="J140" s="40">
        <f t="shared" si="8"/>
        <v>4.2010898702981692</v>
      </c>
      <c r="K140" s="41">
        <f t="shared" si="9"/>
        <v>0.18636727032995012</v>
      </c>
      <c r="L140" s="39"/>
      <c r="M140" s="15"/>
      <c r="O140" s="4"/>
      <c r="P140" s="2"/>
      <c r="Q140" s="2"/>
      <c r="R140" s="58"/>
      <c r="S140" s="40"/>
      <c r="T140" s="42"/>
      <c r="U140" s="2"/>
      <c r="V140" s="41"/>
    </row>
    <row r="141" spans="1:35" s="5" customFormat="1">
      <c r="A141" s="10"/>
      <c r="B141" s="10"/>
      <c r="C141" s="3"/>
      <c r="E141" s="49">
        <v>0.17676853345994575</v>
      </c>
      <c r="F141" s="7">
        <v>135</v>
      </c>
      <c r="G141" s="4" t="s">
        <v>137</v>
      </c>
      <c r="H141" s="2">
        <v>0</v>
      </c>
      <c r="I141" s="48">
        <f t="shared" si="7"/>
        <v>0.17676853345994575</v>
      </c>
      <c r="J141" s="40">
        <f t="shared" si="8"/>
        <v>0.17676853345994575</v>
      </c>
      <c r="K141" s="41">
        <f t="shared" si="9"/>
        <v>1</v>
      </c>
      <c r="L141" s="39"/>
      <c r="M141" s="15"/>
      <c r="O141" s="4"/>
      <c r="P141" s="2"/>
      <c r="Q141" s="2"/>
      <c r="R141" s="58"/>
      <c r="S141" s="40"/>
      <c r="T141" s="42"/>
      <c r="U141" s="2"/>
      <c r="V141" s="41"/>
    </row>
    <row r="142" spans="1:35" s="5" customFormat="1">
      <c r="A142" s="10"/>
      <c r="B142" s="10"/>
      <c r="C142" s="3"/>
      <c r="E142" s="49">
        <v>0</v>
      </c>
      <c r="F142" s="7">
        <v>136</v>
      </c>
      <c r="G142" s="4" t="s">
        <v>138</v>
      </c>
      <c r="H142" s="2">
        <v>0</v>
      </c>
      <c r="I142" s="48">
        <f t="shared" si="7"/>
        <v>0</v>
      </c>
      <c r="J142" s="40">
        <f t="shared" si="8"/>
        <v>0</v>
      </c>
      <c r="K142" s="41" t="str">
        <f t="shared" si="9"/>
        <v/>
      </c>
      <c r="L142" s="39"/>
      <c r="M142" s="15"/>
      <c r="O142" s="4"/>
      <c r="P142" s="2"/>
      <c r="Q142" s="2"/>
      <c r="R142" s="58"/>
      <c r="S142" s="40"/>
      <c r="T142" s="42"/>
      <c r="U142" s="2"/>
      <c r="V142" s="41"/>
    </row>
    <row r="143" spans="1:35" s="5" customFormat="1">
      <c r="A143" s="10"/>
      <c r="B143" s="10"/>
      <c r="C143" s="3"/>
      <c r="E143" s="49">
        <v>0</v>
      </c>
      <c r="F143" s="7">
        <v>137</v>
      </c>
      <c r="G143" s="4" t="s">
        <v>139</v>
      </c>
      <c r="H143" s="2">
        <v>0</v>
      </c>
      <c r="I143" s="48">
        <f t="shared" si="7"/>
        <v>0</v>
      </c>
      <c r="J143" s="40">
        <f t="shared" si="8"/>
        <v>0</v>
      </c>
      <c r="K143" s="41" t="str">
        <f t="shared" si="9"/>
        <v/>
      </c>
      <c r="L143" s="39"/>
      <c r="M143" s="15"/>
      <c r="O143" s="4"/>
      <c r="P143" s="2"/>
      <c r="Q143" s="2"/>
      <c r="R143" s="58"/>
      <c r="S143" s="40"/>
      <c r="T143" s="42"/>
      <c r="U143" s="2"/>
      <c r="V143" s="41"/>
    </row>
    <row r="144" spans="1:35" s="5" customFormat="1">
      <c r="A144" s="10"/>
      <c r="B144" s="10"/>
      <c r="C144" s="3"/>
      <c r="E144" s="49">
        <v>0</v>
      </c>
      <c r="F144" s="7">
        <v>138</v>
      </c>
      <c r="G144" s="4" t="s">
        <v>140</v>
      </c>
      <c r="H144" s="2">
        <v>0</v>
      </c>
      <c r="I144" s="48">
        <f t="shared" si="7"/>
        <v>0</v>
      </c>
      <c r="J144" s="40">
        <f t="shared" si="8"/>
        <v>0</v>
      </c>
      <c r="K144" s="41" t="str">
        <f t="shared" si="9"/>
        <v/>
      </c>
      <c r="L144" s="39"/>
      <c r="M144" s="15"/>
      <c r="O144" s="4"/>
      <c r="P144" s="2"/>
      <c r="Q144" s="2"/>
      <c r="R144" s="58"/>
      <c r="S144" s="40"/>
      <c r="T144" s="42"/>
      <c r="U144" s="2"/>
      <c r="V144" s="41"/>
    </row>
    <row r="145" spans="1:35" s="5" customFormat="1">
      <c r="A145" s="10"/>
      <c r="B145" s="10"/>
      <c r="C145" s="3"/>
      <c r="E145" s="48">
        <v>0.65017269400989852</v>
      </c>
      <c r="F145" s="7">
        <v>139</v>
      </c>
      <c r="G145" s="4" t="s">
        <v>141</v>
      </c>
      <c r="H145" s="2">
        <v>0</v>
      </c>
      <c r="I145" s="48">
        <f t="shared" si="7"/>
        <v>0.65017269400989852</v>
      </c>
      <c r="J145" s="40">
        <f t="shared" si="8"/>
        <v>0.65017269400989852</v>
      </c>
      <c r="K145" s="41">
        <f t="shared" si="9"/>
        <v>1</v>
      </c>
      <c r="L145" s="39"/>
      <c r="M145" s="16"/>
      <c r="O145" s="4"/>
      <c r="P145" s="2"/>
      <c r="Q145" s="2"/>
      <c r="R145" s="58"/>
      <c r="S145" s="40"/>
      <c r="T145" s="42"/>
      <c r="U145" s="2"/>
      <c r="V145" s="41"/>
    </row>
    <row r="146" spans="1:35" s="5" customFormat="1">
      <c r="A146" s="10"/>
      <c r="B146" s="10"/>
      <c r="C146" s="3"/>
      <c r="E146" s="48">
        <v>43.959146576664125</v>
      </c>
      <c r="F146" s="7">
        <v>140</v>
      </c>
      <c r="G146" s="4" t="s">
        <v>142</v>
      </c>
      <c r="H146" s="2">
        <v>42.576049015812757</v>
      </c>
      <c r="I146" s="48">
        <f t="shared" si="7"/>
        <v>43.959146576664125</v>
      </c>
      <c r="J146" s="40">
        <f t="shared" si="8"/>
        <v>1.3830975608513683</v>
      </c>
      <c r="K146" s="41">
        <f t="shared" si="9"/>
        <v>3.1463248687944062E-2</v>
      </c>
      <c r="L146" s="39"/>
      <c r="O146" s="4"/>
      <c r="P146" s="2"/>
      <c r="Q146" s="2"/>
      <c r="R146" s="58"/>
      <c r="S146" s="40"/>
      <c r="T146" s="42"/>
      <c r="U146" s="2"/>
      <c r="V146" s="41"/>
    </row>
    <row r="147" spans="1:35">
      <c r="A147" s="10"/>
      <c r="B147" s="10"/>
      <c r="C147" s="11"/>
      <c r="E147" s="48">
        <v>219.9547155140985</v>
      </c>
      <c r="F147" s="7">
        <v>141</v>
      </c>
      <c r="G147" s="4" t="s">
        <v>143</v>
      </c>
      <c r="H147" s="25">
        <v>218.68657359034458</v>
      </c>
      <c r="I147" s="48">
        <f t="shared" si="7"/>
        <v>219.9547155140985</v>
      </c>
      <c r="J147" s="38">
        <f t="shared" si="8"/>
        <v>1.268141923753916</v>
      </c>
      <c r="K147" s="26">
        <f t="shared" si="9"/>
        <v>5.7654682273571515E-3</v>
      </c>
      <c r="L147" s="39"/>
      <c r="M147" s="5"/>
      <c r="N147" s="5"/>
      <c r="O147" s="4"/>
      <c r="P147" s="2"/>
      <c r="Q147" s="2"/>
      <c r="R147" s="58"/>
      <c r="S147" s="40"/>
      <c r="T147" s="42"/>
      <c r="U147" s="2"/>
      <c r="V147" s="41"/>
      <c r="W147" s="5"/>
      <c r="X147" s="5"/>
      <c r="Y147" s="5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>
      <c r="A148" s="10"/>
      <c r="B148" s="10"/>
      <c r="C148" s="11"/>
      <c r="E148" s="49">
        <v>0</v>
      </c>
      <c r="F148" s="7">
        <v>142</v>
      </c>
      <c r="G148" s="4" t="s">
        <v>144</v>
      </c>
      <c r="H148" s="25">
        <v>0</v>
      </c>
      <c r="I148" s="48">
        <f t="shared" si="7"/>
        <v>0</v>
      </c>
      <c r="J148" s="38">
        <f t="shared" si="8"/>
        <v>0</v>
      </c>
      <c r="K148" s="26" t="str">
        <f t="shared" si="9"/>
        <v/>
      </c>
      <c r="L148" s="39"/>
      <c r="M148" s="5"/>
      <c r="N148" s="5"/>
      <c r="O148" s="4"/>
      <c r="P148" s="2"/>
      <c r="Q148" s="2"/>
      <c r="R148" s="58"/>
      <c r="S148" s="40"/>
      <c r="T148" s="42"/>
      <c r="U148" s="2"/>
      <c r="V148" s="41"/>
      <c r="W148" s="5"/>
      <c r="X148" s="5"/>
      <c r="Y148" s="5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>
      <c r="A149" s="10"/>
      <c r="B149" s="10"/>
      <c r="C149" s="11"/>
      <c r="E149" s="49">
        <v>0</v>
      </c>
      <c r="F149" s="7">
        <v>143</v>
      </c>
      <c r="G149" s="4" t="s">
        <v>145</v>
      </c>
      <c r="H149" s="25">
        <v>0</v>
      </c>
      <c r="I149" s="48">
        <f t="shared" si="7"/>
        <v>0</v>
      </c>
      <c r="J149" s="38">
        <f t="shared" si="8"/>
        <v>0</v>
      </c>
      <c r="K149" s="26" t="str">
        <f t="shared" si="9"/>
        <v/>
      </c>
      <c r="L149" s="39"/>
      <c r="M149" s="5"/>
      <c r="N149" s="5"/>
      <c r="O149" s="4"/>
      <c r="P149" s="2"/>
      <c r="Q149" s="2"/>
      <c r="R149" s="58"/>
      <c r="S149" s="40"/>
      <c r="T149" s="42"/>
      <c r="U149" s="2"/>
      <c r="V149" s="41"/>
      <c r="W149" s="5"/>
      <c r="X149" s="5"/>
      <c r="Y149" s="5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>
      <c r="A150" s="10"/>
      <c r="B150" s="10"/>
      <c r="C150" s="11"/>
      <c r="E150" s="49">
        <v>0</v>
      </c>
      <c r="F150" s="7">
        <v>144</v>
      </c>
      <c r="G150" s="4" t="s">
        <v>146</v>
      </c>
      <c r="H150" s="25">
        <v>0</v>
      </c>
      <c r="I150" s="48">
        <f t="shared" si="7"/>
        <v>0</v>
      </c>
      <c r="J150" s="38">
        <f t="shared" si="8"/>
        <v>0</v>
      </c>
      <c r="K150" s="26" t="str">
        <f t="shared" si="9"/>
        <v/>
      </c>
      <c r="L150" s="39"/>
      <c r="M150" s="5"/>
      <c r="N150" s="5"/>
      <c r="O150" s="4"/>
      <c r="P150" s="2"/>
      <c r="Q150" s="2"/>
      <c r="R150" s="58"/>
      <c r="S150" s="40"/>
      <c r="T150" s="42"/>
      <c r="U150" s="2"/>
      <c r="V150" s="41"/>
      <c r="W150" s="5"/>
      <c r="X150" s="5"/>
      <c r="Y150" s="5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>
      <c r="A151" s="10"/>
      <c r="B151" s="10"/>
      <c r="C151" s="11"/>
      <c r="E151" s="49">
        <v>0</v>
      </c>
      <c r="F151" s="7">
        <v>145</v>
      </c>
      <c r="G151" s="4" t="s">
        <v>147</v>
      </c>
      <c r="H151" s="25">
        <v>0</v>
      </c>
      <c r="I151" s="48">
        <f t="shared" si="7"/>
        <v>0</v>
      </c>
      <c r="J151" s="38">
        <f t="shared" si="8"/>
        <v>0</v>
      </c>
      <c r="K151" s="26" t="str">
        <f t="shared" si="9"/>
        <v/>
      </c>
      <c r="L151" s="39"/>
      <c r="M151" s="5"/>
      <c r="N151" s="5"/>
      <c r="O151" s="4"/>
      <c r="P151" s="2"/>
      <c r="Q151" s="2"/>
      <c r="R151" s="58"/>
      <c r="S151" s="40"/>
      <c r="T151" s="42"/>
      <c r="U151" s="2"/>
      <c r="V151" s="41"/>
      <c r="W151" s="5"/>
      <c r="X151" s="5"/>
      <c r="Y151" s="5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>
      <c r="A152" s="10"/>
      <c r="B152" s="10"/>
      <c r="C152" s="11"/>
      <c r="E152" s="49">
        <v>0</v>
      </c>
      <c r="F152" s="7">
        <v>146</v>
      </c>
      <c r="G152" s="4" t="s">
        <v>148</v>
      </c>
      <c r="H152" s="25">
        <v>0</v>
      </c>
      <c r="I152" s="48">
        <f t="shared" si="7"/>
        <v>0</v>
      </c>
      <c r="J152" s="38">
        <f t="shared" si="8"/>
        <v>0</v>
      </c>
      <c r="K152" s="26" t="str">
        <f t="shared" si="9"/>
        <v/>
      </c>
      <c r="L152" s="39"/>
      <c r="M152" s="5"/>
      <c r="N152" s="5"/>
      <c r="O152" s="4"/>
      <c r="P152" s="2"/>
      <c r="Q152" s="2"/>
      <c r="R152" s="58"/>
      <c r="S152" s="40"/>
      <c r="T152" s="42"/>
      <c r="U152" s="2"/>
      <c r="V152" s="41"/>
      <c r="W152" s="5"/>
      <c r="X152" s="5"/>
      <c r="Y152" s="5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>
      <c r="A153" s="10"/>
      <c r="B153" s="10"/>
      <c r="C153" s="11"/>
      <c r="E153" s="48">
        <v>288.01825890598934</v>
      </c>
      <c r="F153" s="7">
        <v>147</v>
      </c>
      <c r="G153" s="4" t="s">
        <v>149</v>
      </c>
      <c r="H153" s="25">
        <v>286.02225935752699</v>
      </c>
      <c r="I153" s="48">
        <f t="shared" si="7"/>
        <v>288.01825890598934</v>
      </c>
      <c r="J153" s="38">
        <f t="shared" si="8"/>
        <v>1.9959995484623505</v>
      </c>
      <c r="K153" s="26">
        <f t="shared" si="9"/>
        <v>6.9301146255239853E-3</v>
      </c>
      <c r="L153" s="39"/>
      <c r="M153" s="5"/>
      <c r="N153" s="5"/>
      <c r="O153" s="4"/>
      <c r="P153" s="2"/>
      <c r="Q153" s="2"/>
      <c r="R153" s="58"/>
      <c r="S153" s="40"/>
      <c r="T153" s="42"/>
      <c r="U153" s="2"/>
      <c r="V153" s="41"/>
      <c r="W153" s="5"/>
      <c r="X153" s="5"/>
      <c r="Y153" s="5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>
      <c r="A154" s="10"/>
      <c r="B154" s="10"/>
      <c r="C154" s="11"/>
      <c r="E154" s="48">
        <v>2.6129623362159888</v>
      </c>
      <c r="F154" s="7">
        <v>148</v>
      </c>
      <c r="G154" s="4" t="s">
        <v>150</v>
      </c>
      <c r="H154" s="25">
        <v>3.7660024147819078</v>
      </c>
      <c r="I154" s="48">
        <f t="shared" si="7"/>
        <v>2.6129623362159888</v>
      </c>
      <c r="J154" s="38">
        <f t="shared" si="8"/>
        <v>-1.1530400785659189</v>
      </c>
      <c r="K154" s="26">
        <f t="shared" si="9"/>
        <v>-0.44127696085957208</v>
      </c>
      <c r="L154" s="39"/>
      <c r="M154" s="5"/>
      <c r="N154" s="5"/>
      <c r="O154" s="4"/>
      <c r="P154" s="2"/>
      <c r="Q154" s="2"/>
      <c r="R154" s="58"/>
      <c r="S154" s="40"/>
      <c r="T154" s="42"/>
      <c r="U154" s="2"/>
      <c r="V154" s="41"/>
      <c r="W154" s="5"/>
      <c r="X154" s="5"/>
      <c r="Y154" s="5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>
      <c r="A155" s="10"/>
      <c r="B155" s="10"/>
      <c r="C155" s="11"/>
      <c r="E155" s="48">
        <v>112.48971834267532</v>
      </c>
      <c r="F155" s="7">
        <v>149</v>
      </c>
      <c r="G155" s="4" t="s">
        <v>151</v>
      </c>
      <c r="H155" s="25">
        <v>113.51701697674378</v>
      </c>
      <c r="I155" s="48">
        <f t="shared" si="7"/>
        <v>112.48971834267532</v>
      </c>
      <c r="J155" s="38">
        <f t="shared" si="8"/>
        <v>-1.0272986340684582</v>
      </c>
      <c r="K155" s="26">
        <f t="shared" si="9"/>
        <v>-9.1323780448895574E-3</v>
      </c>
      <c r="L155" s="39"/>
      <c r="M155" s="5"/>
      <c r="N155" s="5"/>
      <c r="O155" s="4"/>
      <c r="P155" s="2"/>
      <c r="Q155" s="2"/>
      <c r="R155" s="58"/>
      <c r="S155" s="40"/>
      <c r="T155" s="42"/>
      <c r="U155" s="2"/>
      <c r="V155" s="41"/>
      <c r="W155" s="5"/>
      <c r="X155" s="5"/>
      <c r="Y155" s="5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>
      <c r="A156" s="10"/>
      <c r="B156" s="10"/>
      <c r="C156" s="11"/>
      <c r="E156" s="48">
        <v>98.662620031292093</v>
      </c>
      <c r="F156" s="7">
        <v>150</v>
      </c>
      <c r="G156" s="4" t="s">
        <v>152</v>
      </c>
      <c r="H156" s="25">
        <v>98.951978731151215</v>
      </c>
      <c r="I156" s="48">
        <f t="shared" si="7"/>
        <v>98.662620031292093</v>
      </c>
      <c r="J156" s="38">
        <f t="shared" si="8"/>
        <v>-0.28935869985912177</v>
      </c>
      <c r="K156" s="26">
        <f t="shared" si="9"/>
        <v>-2.9328098095038222E-3</v>
      </c>
      <c r="L156" s="39"/>
      <c r="M156" s="5"/>
      <c r="N156" s="5"/>
      <c r="O156" s="4"/>
      <c r="P156" s="2"/>
      <c r="Q156" s="2"/>
      <c r="R156" s="58"/>
      <c r="S156" s="40"/>
      <c r="T156" s="42"/>
      <c r="U156" s="2"/>
      <c r="V156" s="41"/>
      <c r="W156" s="5"/>
      <c r="X156" s="5"/>
      <c r="Y156" s="5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>
      <c r="A157" s="10"/>
      <c r="B157" s="10"/>
      <c r="C157" s="11"/>
      <c r="E157" s="48">
        <v>0</v>
      </c>
      <c r="F157" s="7">
        <v>151</v>
      </c>
      <c r="G157" s="4" t="s">
        <v>153</v>
      </c>
      <c r="H157" s="25">
        <v>0</v>
      </c>
      <c r="I157" s="48">
        <f t="shared" si="7"/>
        <v>0</v>
      </c>
      <c r="J157" s="38">
        <f t="shared" si="8"/>
        <v>0</v>
      </c>
      <c r="K157" s="26" t="str">
        <f t="shared" si="9"/>
        <v/>
      </c>
      <c r="L157" s="39"/>
      <c r="M157" s="13"/>
      <c r="N157" s="5"/>
      <c r="O157" s="4"/>
      <c r="P157" s="2"/>
      <c r="Q157" s="2"/>
      <c r="R157" s="58"/>
      <c r="S157" s="40"/>
      <c r="T157" s="42"/>
      <c r="U157" s="2"/>
      <c r="V157" s="41"/>
      <c r="W157" s="5"/>
      <c r="X157" s="5"/>
      <c r="Y157" s="5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s="5" customFormat="1">
      <c r="A158" s="10"/>
      <c r="B158" s="10"/>
      <c r="C158" s="3"/>
      <c r="E158" s="48">
        <v>375.29005432941091</v>
      </c>
      <c r="F158" s="7">
        <v>152</v>
      </c>
      <c r="G158" s="4" t="s">
        <v>154</v>
      </c>
      <c r="H158" s="2">
        <v>303.11086417517811</v>
      </c>
      <c r="I158" s="48">
        <f t="shared" si="7"/>
        <v>375.29005432941091</v>
      </c>
      <c r="J158" s="40">
        <f t="shared" si="8"/>
        <v>72.179190154232799</v>
      </c>
      <c r="K158" s="41">
        <f t="shared" si="9"/>
        <v>0.19232907805991975</v>
      </c>
      <c r="L158" s="39"/>
      <c r="M158" s="14"/>
      <c r="O158" s="4"/>
      <c r="P158" s="2"/>
      <c r="Q158" s="2"/>
      <c r="R158" s="58"/>
      <c r="S158" s="40"/>
      <c r="T158" s="42"/>
      <c r="U158" s="2"/>
      <c r="V158" s="41"/>
    </row>
    <row r="159" spans="1:35" s="5" customFormat="1">
      <c r="A159" s="10"/>
      <c r="B159" s="10"/>
      <c r="C159" s="3"/>
      <c r="E159" s="48">
        <v>0.61576193423619496</v>
      </c>
      <c r="F159" s="7">
        <v>153</v>
      </c>
      <c r="G159" s="4" t="s">
        <v>155</v>
      </c>
      <c r="H159" s="2">
        <v>0</v>
      </c>
      <c r="I159" s="48">
        <f t="shared" si="7"/>
        <v>0.61576193423619496</v>
      </c>
      <c r="J159" s="40">
        <f t="shared" si="8"/>
        <v>0.61576193423619496</v>
      </c>
      <c r="K159" s="41">
        <f t="shared" si="9"/>
        <v>1</v>
      </c>
      <c r="L159" s="39"/>
      <c r="M159" s="15"/>
      <c r="O159" s="4"/>
      <c r="P159" s="2"/>
      <c r="Q159" s="2"/>
      <c r="R159" s="58"/>
      <c r="S159" s="40"/>
      <c r="T159" s="42"/>
      <c r="U159" s="2"/>
      <c r="V159" s="41"/>
    </row>
    <row r="160" spans="1:35" s="5" customFormat="1">
      <c r="A160" s="10"/>
      <c r="B160" s="10"/>
      <c r="C160" s="3"/>
      <c r="E160" s="49">
        <v>0</v>
      </c>
      <c r="F160" s="7">
        <v>154</v>
      </c>
      <c r="G160" s="4" t="s">
        <v>156</v>
      </c>
      <c r="H160" s="2">
        <v>0</v>
      </c>
      <c r="I160" s="48">
        <f t="shared" si="7"/>
        <v>0</v>
      </c>
      <c r="J160" s="40">
        <f t="shared" si="8"/>
        <v>0</v>
      </c>
      <c r="K160" s="41" t="str">
        <f t="shared" si="9"/>
        <v/>
      </c>
      <c r="L160" s="39"/>
      <c r="M160" s="15"/>
      <c r="O160" s="4"/>
      <c r="P160" s="2"/>
      <c r="Q160" s="2"/>
      <c r="R160" s="58"/>
      <c r="S160" s="40"/>
      <c r="T160" s="42"/>
      <c r="U160" s="2"/>
      <c r="V160" s="41"/>
    </row>
    <row r="161" spans="1:35" s="5" customFormat="1">
      <c r="A161" s="10"/>
      <c r="B161" s="10"/>
      <c r="C161" s="3"/>
      <c r="E161" s="48">
        <v>112.21871323224718</v>
      </c>
      <c r="F161" s="7">
        <v>155</v>
      </c>
      <c r="G161" s="4" t="s">
        <v>157</v>
      </c>
      <c r="H161" s="2">
        <v>98.114436276653748</v>
      </c>
      <c r="I161" s="48">
        <f t="shared" si="7"/>
        <v>112.21871323224718</v>
      </c>
      <c r="J161" s="40">
        <f t="shared" si="8"/>
        <v>14.104276955593434</v>
      </c>
      <c r="K161" s="41">
        <f t="shared" si="9"/>
        <v>0.12568560580803761</v>
      </c>
      <c r="L161" s="39"/>
      <c r="M161" s="15"/>
      <c r="O161" s="4"/>
      <c r="P161" s="2"/>
      <c r="Q161" s="2"/>
      <c r="R161" s="58"/>
      <c r="S161" s="40"/>
      <c r="T161" s="42"/>
      <c r="U161" s="2"/>
      <c r="V161" s="41"/>
    </row>
    <row r="162" spans="1:35" s="5" customFormat="1">
      <c r="A162" s="10"/>
      <c r="B162" s="10"/>
      <c r="C162" s="3"/>
      <c r="E162" s="48">
        <v>1000.8321015839365</v>
      </c>
      <c r="F162" s="7">
        <v>156</v>
      </c>
      <c r="G162" s="4" t="s">
        <v>158</v>
      </c>
      <c r="H162" s="2">
        <v>974.81442180031195</v>
      </c>
      <c r="I162" s="48">
        <f t="shared" si="7"/>
        <v>1000.8321015839365</v>
      </c>
      <c r="J162" s="40">
        <f t="shared" si="8"/>
        <v>26.017679783624544</v>
      </c>
      <c r="K162" s="41">
        <f t="shared" si="9"/>
        <v>2.5996048430549396E-2</v>
      </c>
      <c r="L162" s="39"/>
      <c r="M162" s="16"/>
      <c r="O162" s="4"/>
      <c r="P162" s="2"/>
      <c r="Q162" s="2"/>
      <c r="R162" s="58"/>
      <c r="S162" s="40"/>
      <c r="T162" s="42"/>
      <c r="U162" s="2"/>
      <c r="V162" s="41"/>
    </row>
    <row r="163" spans="1:35" s="5" customFormat="1">
      <c r="A163" s="10"/>
      <c r="B163" s="10"/>
      <c r="C163" s="3"/>
      <c r="E163" s="48">
        <v>44.123177428719814</v>
      </c>
      <c r="F163" s="7">
        <v>157</v>
      </c>
      <c r="G163" s="4" t="s">
        <v>159</v>
      </c>
      <c r="H163" s="2">
        <v>41.950644771507065</v>
      </c>
      <c r="I163" s="48">
        <f t="shared" si="7"/>
        <v>44.123177428719814</v>
      </c>
      <c r="J163" s="40">
        <f t="shared" si="8"/>
        <v>2.1725326572127486</v>
      </c>
      <c r="K163" s="41">
        <f t="shared" si="9"/>
        <v>4.9237901343855743E-2</v>
      </c>
      <c r="L163" s="39"/>
      <c r="M163" s="14"/>
      <c r="O163" s="4"/>
      <c r="P163" s="2"/>
      <c r="Q163" s="2"/>
      <c r="R163" s="58"/>
      <c r="S163" s="40"/>
      <c r="T163" s="42"/>
      <c r="U163" s="2"/>
      <c r="V163" s="41"/>
    </row>
    <row r="164" spans="1:35" s="5" customFormat="1">
      <c r="A164" s="10"/>
      <c r="B164" s="10"/>
      <c r="C164" s="3"/>
      <c r="E164" s="48">
        <v>149.54227355101261</v>
      </c>
      <c r="F164" s="7">
        <v>158</v>
      </c>
      <c r="G164" s="4" t="s">
        <v>160</v>
      </c>
      <c r="H164" s="2">
        <v>135.77364084675636</v>
      </c>
      <c r="I164" s="48">
        <f t="shared" si="7"/>
        <v>149.54227355101261</v>
      </c>
      <c r="J164" s="40">
        <f t="shared" si="8"/>
        <v>13.768632704256248</v>
      </c>
      <c r="K164" s="41">
        <f t="shared" si="9"/>
        <v>9.2071842812791141E-2</v>
      </c>
      <c r="L164" s="39"/>
      <c r="M164" s="15"/>
      <c r="O164" s="4"/>
      <c r="P164" s="2"/>
      <c r="Q164" s="2"/>
      <c r="R164" s="58"/>
      <c r="S164" s="40"/>
      <c r="T164" s="42"/>
      <c r="U164" s="2"/>
      <c r="V164" s="41"/>
    </row>
    <row r="165" spans="1:35" s="5" customFormat="1">
      <c r="A165" s="10"/>
      <c r="B165" s="10"/>
      <c r="C165" s="3"/>
      <c r="E165" s="49">
        <v>0</v>
      </c>
      <c r="F165" s="7">
        <v>159</v>
      </c>
      <c r="G165" s="4" t="s">
        <v>161</v>
      </c>
      <c r="H165" s="2">
        <v>0</v>
      </c>
      <c r="I165" s="48">
        <f t="shared" si="7"/>
        <v>0</v>
      </c>
      <c r="J165" s="40">
        <f t="shared" si="8"/>
        <v>0</v>
      </c>
      <c r="K165" s="41" t="str">
        <f t="shared" si="9"/>
        <v/>
      </c>
      <c r="L165" s="39"/>
      <c r="M165" s="15"/>
      <c r="O165" s="4"/>
      <c r="P165" s="2"/>
      <c r="Q165" s="2"/>
      <c r="R165" s="58"/>
      <c r="S165" s="40"/>
      <c r="T165" s="42"/>
      <c r="U165" s="2"/>
      <c r="V165" s="41"/>
    </row>
    <row r="166" spans="1:35" s="5" customFormat="1">
      <c r="A166" s="10"/>
      <c r="B166" s="10"/>
      <c r="C166" s="3"/>
      <c r="E166" s="48">
        <v>15.167562927554446</v>
      </c>
      <c r="F166" s="7">
        <v>160</v>
      </c>
      <c r="G166" s="4" t="s">
        <v>162</v>
      </c>
      <c r="H166" s="2">
        <v>15.167562927554449</v>
      </c>
      <c r="I166" s="48">
        <f t="shared" si="7"/>
        <v>15.167562927554446</v>
      </c>
      <c r="J166" s="40">
        <f t="shared" si="8"/>
        <v>0</v>
      </c>
      <c r="K166" s="41">
        <f t="shared" si="9"/>
        <v>0</v>
      </c>
      <c r="L166" s="39"/>
      <c r="M166" s="15"/>
      <c r="O166" s="4"/>
      <c r="P166" s="2"/>
      <c r="Q166" s="2"/>
      <c r="R166" s="58"/>
      <c r="S166" s="40"/>
      <c r="T166" s="42"/>
      <c r="U166" s="2"/>
      <c r="V166" s="41"/>
    </row>
    <row r="167" spans="1:35" s="5" customFormat="1">
      <c r="A167" s="10"/>
      <c r="B167" s="10"/>
      <c r="C167" s="3"/>
      <c r="E167" s="48">
        <v>15.85569203322658</v>
      </c>
      <c r="F167" s="7">
        <v>161</v>
      </c>
      <c r="G167" s="4" t="s">
        <v>163</v>
      </c>
      <c r="H167" s="2">
        <v>16.793346888363551</v>
      </c>
      <c r="I167" s="48">
        <f t="shared" si="7"/>
        <v>15.85569203322658</v>
      </c>
      <c r="J167" s="40">
        <f t="shared" si="8"/>
        <v>-0.93765485513697122</v>
      </c>
      <c r="K167" s="41">
        <f t="shared" si="9"/>
        <v>-5.9136797887601351E-2</v>
      </c>
      <c r="L167" s="39"/>
      <c r="M167" s="15"/>
      <c r="O167" s="4"/>
      <c r="P167" s="2"/>
      <c r="Q167" s="2"/>
      <c r="R167" s="58"/>
      <c r="S167" s="40"/>
      <c r="T167" s="42"/>
      <c r="U167" s="2"/>
      <c r="V167" s="41"/>
    </row>
    <row r="168" spans="1:35" s="5" customFormat="1">
      <c r="A168" s="10"/>
      <c r="B168" s="10"/>
      <c r="C168" s="3"/>
      <c r="E168" s="48">
        <v>15.209443166389754</v>
      </c>
      <c r="F168" s="7">
        <v>162</v>
      </c>
      <c r="G168" s="4" t="s">
        <v>164</v>
      </c>
      <c r="H168" s="2">
        <v>15.209443166389715</v>
      </c>
      <c r="I168" s="48">
        <f t="shared" si="7"/>
        <v>15.209443166389754</v>
      </c>
      <c r="J168" s="40">
        <f t="shared" si="8"/>
        <v>3.907985046680551E-14</v>
      </c>
      <c r="K168" s="41">
        <f t="shared" si="9"/>
        <v>2.5694464971055114E-15</v>
      </c>
      <c r="L168" s="39"/>
      <c r="M168" s="15"/>
      <c r="O168" s="4"/>
      <c r="P168" s="2"/>
      <c r="Q168" s="2"/>
      <c r="R168" s="58"/>
      <c r="S168" s="40"/>
      <c r="T168" s="42"/>
      <c r="U168" s="2"/>
      <c r="V168" s="41"/>
    </row>
    <row r="169" spans="1:35" s="5" customFormat="1">
      <c r="A169" s="10"/>
      <c r="B169" s="10"/>
      <c r="C169" s="3"/>
      <c r="E169" s="48">
        <v>317.41289878242867</v>
      </c>
      <c r="F169" s="7">
        <v>163</v>
      </c>
      <c r="G169" s="4" t="s">
        <v>165</v>
      </c>
      <c r="H169" s="2">
        <v>316.83028689672904</v>
      </c>
      <c r="I169" s="48">
        <f t="shared" si="7"/>
        <v>317.41289878242867</v>
      </c>
      <c r="J169" s="40">
        <f t="shared" si="8"/>
        <v>0.58261188569963451</v>
      </c>
      <c r="K169" s="41">
        <f t="shared" si="9"/>
        <v>1.8355016066911227E-3</v>
      </c>
      <c r="L169" s="39"/>
      <c r="M169" s="16"/>
      <c r="O169" s="4"/>
      <c r="P169" s="2"/>
      <c r="Q169" s="2"/>
      <c r="R169" s="58"/>
      <c r="S169" s="40"/>
      <c r="T169" s="42"/>
      <c r="U169" s="2"/>
      <c r="V169" s="41"/>
    </row>
    <row r="170" spans="1:35" s="5" customFormat="1">
      <c r="A170" s="10"/>
      <c r="B170" s="10"/>
      <c r="C170" s="3"/>
      <c r="E170" s="48">
        <v>405.40765524663186</v>
      </c>
      <c r="F170" s="7">
        <v>164</v>
      </c>
      <c r="G170" s="4" t="s">
        <v>166</v>
      </c>
      <c r="H170" s="2">
        <v>433.6539606148836</v>
      </c>
      <c r="I170" s="48">
        <f t="shared" si="7"/>
        <v>405.40765524663186</v>
      </c>
      <c r="J170" s="40">
        <f t="shared" si="8"/>
        <v>-28.24630536825174</v>
      </c>
      <c r="K170" s="41">
        <f t="shared" si="9"/>
        <v>-6.9673833245866928E-2</v>
      </c>
      <c r="L170" s="39"/>
      <c r="O170" s="4"/>
      <c r="P170" s="2"/>
      <c r="Q170" s="2"/>
      <c r="R170" s="58"/>
      <c r="S170" s="40"/>
      <c r="T170" s="42"/>
      <c r="U170" s="2"/>
      <c r="V170" s="41"/>
    </row>
    <row r="171" spans="1:35" s="5" customFormat="1">
      <c r="A171" s="10"/>
      <c r="B171" s="10"/>
      <c r="C171" s="3"/>
      <c r="E171" s="48">
        <v>908.37921565683507</v>
      </c>
      <c r="F171" s="7">
        <v>165</v>
      </c>
      <c r="G171" s="4" t="s">
        <v>167</v>
      </c>
      <c r="H171" s="2">
        <v>775.88173338844888</v>
      </c>
      <c r="I171" s="48">
        <f t="shared" si="7"/>
        <v>908.37921565683507</v>
      </c>
      <c r="J171" s="40">
        <f t="shared" si="8"/>
        <v>132.49748226838619</v>
      </c>
      <c r="K171" s="41">
        <f t="shared" si="9"/>
        <v>0.14586141997159116</v>
      </c>
      <c r="L171" s="39"/>
      <c r="O171" s="4"/>
      <c r="P171" s="2"/>
      <c r="Q171" s="2"/>
      <c r="R171" s="58"/>
      <c r="S171" s="40"/>
      <c r="T171" s="42"/>
      <c r="U171" s="2"/>
      <c r="V171" s="41"/>
    </row>
    <row r="172" spans="1:35">
      <c r="A172" s="10"/>
      <c r="B172" s="10"/>
      <c r="C172" s="11"/>
      <c r="E172" s="48">
        <v>513.48022206579674</v>
      </c>
      <c r="F172" s="7">
        <v>166</v>
      </c>
      <c r="G172" s="4" t="s">
        <v>168</v>
      </c>
      <c r="H172" s="25">
        <v>427.31592814443877</v>
      </c>
      <c r="I172" s="48">
        <f t="shared" si="7"/>
        <v>513.48022206579674</v>
      </c>
      <c r="J172" s="38">
        <f t="shared" si="8"/>
        <v>86.164293921357967</v>
      </c>
      <c r="K172" s="26">
        <f t="shared" si="9"/>
        <v>0.16780450389054513</v>
      </c>
      <c r="L172" s="39"/>
      <c r="M172" s="5"/>
      <c r="N172" s="5"/>
      <c r="O172" s="4"/>
      <c r="P172" s="2"/>
      <c r="Q172" s="2"/>
      <c r="R172" s="58"/>
      <c r="S172" s="40"/>
      <c r="T172" s="42"/>
      <c r="U172" s="2"/>
      <c r="V172" s="41"/>
      <c r="W172" s="5"/>
      <c r="X172" s="5"/>
      <c r="Y172" s="5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>
      <c r="A173" s="10"/>
      <c r="B173" s="10"/>
      <c r="C173" s="11"/>
      <c r="E173" s="48">
        <v>28.89607530222813</v>
      </c>
      <c r="F173" s="7">
        <v>167</v>
      </c>
      <c r="G173" s="4" t="s">
        <v>169</v>
      </c>
      <c r="H173" s="25">
        <v>43.810540692561993</v>
      </c>
      <c r="I173" s="48">
        <f t="shared" si="7"/>
        <v>28.89607530222813</v>
      </c>
      <c r="J173" s="38">
        <f t="shared" si="8"/>
        <v>-14.914465390333863</v>
      </c>
      <c r="K173" s="26">
        <f t="shared" si="9"/>
        <v>-0.51614156020640745</v>
      </c>
      <c r="L173" s="39"/>
      <c r="M173" s="5"/>
      <c r="N173" s="5"/>
      <c r="O173" s="4"/>
      <c r="P173" s="2"/>
      <c r="Q173" s="2"/>
      <c r="R173" s="58"/>
      <c r="S173" s="40"/>
      <c r="T173" s="42"/>
      <c r="U173" s="2"/>
      <c r="V173" s="41"/>
      <c r="W173" s="5"/>
      <c r="X173" s="5"/>
      <c r="Y173" s="5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>
      <c r="A174" s="10"/>
      <c r="B174" s="10"/>
      <c r="C174" s="11"/>
      <c r="E174" s="48">
        <v>3723.4617328925347</v>
      </c>
      <c r="F174" s="7">
        <v>168</v>
      </c>
      <c r="G174" s="4" t="s">
        <v>170</v>
      </c>
      <c r="H174" s="25">
        <v>3722.9418710145642</v>
      </c>
      <c r="I174" s="48">
        <f t="shared" si="7"/>
        <v>3723.4617328925347</v>
      </c>
      <c r="J174" s="38">
        <f t="shared" si="8"/>
        <v>0.51986187797047023</v>
      </c>
      <c r="K174" s="26">
        <f t="shared" si="9"/>
        <v>1.3961789196813382E-4</v>
      </c>
      <c r="L174" s="39"/>
      <c r="M174" s="5"/>
      <c r="N174" s="5"/>
      <c r="O174" s="4"/>
      <c r="P174" s="2"/>
      <c r="Q174" s="2"/>
      <c r="R174" s="58"/>
      <c r="S174" s="40"/>
      <c r="T174" s="42"/>
      <c r="U174" s="2"/>
      <c r="V174" s="41"/>
      <c r="W174" s="5"/>
      <c r="X174" s="5"/>
      <c r="Y174" s="5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>
      <c r="A175" s="10"/>
      <c r="B175" s="10"/>
      <c r="C175" s="11"/>
      <c r="E175" s="48">
        <v>215.56997280655506</v>
      </c>
      <c r="F175" s="7">
        <v>169</v>
      </c>
      <c r="G175" s="4" t="s">
        <v>171</v>
      </c>
      <c r="H175" s="25">
        <v>268.26323658352226</v>
      </c>
      <c r="I175" s="48">
        <f t="shared" si="7"/>
        <v>215.56997280655506</v>
      </c>
      <c r="J175" s="38">
        <f t="shared" si="8"/>
        <v>-52.6932637769672</v>
      </c>
      <c r="K175" s="26">
        <f t="shared" si="9"/>
        <v>-0.244436936605509</v>
      </c>
      <c r="L175" s="39"/>
      <c r="M175" s="5"/>
      <c r="N175" s="5"/>
      <c r="O175" s="4"/>
      <c r="P175" s="2"/>
      <c r="Q175" s="2"/>
      <c r="R175" s="58"/>
      <c r="S175" s="40"/>
      <c r="T175" s="42"/>
      <c r="U175" s="2"/>
      <c r="V175" s="41"/>
      <c r="W175" s="5"/>
      <c r="X175" s="5"/>
      <c r="Y175" s="5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>
      <c r="A176" s="10"/>
      <c r="B176" s="10"/>
      <c r="C176" s="11"/>
      <c r="E176" s="48">
        <v>103.45374428766631</v>
      </c>
      <c r="F176" s="7">
        <v>170</v>
      </c>
      <c r="G176" s="4" t="s">
        <v>172</v>
      </c>
      <c r="H176" s="25">
        <v>103.45374428766647</v>
      </c>
      <c r="I176" s="48">
        <f t="shared" si="7"/>
        <v>103.45374428766631</v>
      </c>
      <c r="J176" s="38">
        <f t="shared" si="8"/>
        <v>-1.5631940186722204E-13</v>
      </c>
      <c r="K176" s="26">
        <f t="shared" si="9"/>
        <v>-1.5110076773302282E-15</v>
      </c>
      <c r="L176" s="39"/>
      <c r="M176" s="5"/>
      <c r="N176" s="5"/>
      <c r="O176" s="4"/>
      <c r="P176" s="2"/>
      <c r="Q176" s="2"/>
      <c r="R176" s="58"/>
      <c r="S176" s="40"/>
      <c r="T176" s="42"/>
      <c r="U176" s="2"/>
      <c r="V176" s="41"/>
      <c r="W176" s="5"/>
      <c r="X176" s="5"/>
      <c r="Y176" s="5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>
      <c r="A177" s="10"/>
      <c r="B177" s="10"/>
      <c r="C177" s="11"/>
      <c r="E177" s="49">
        <v>0</v>
      </c>
      <c r="F177" s="7">
        <v>171</v>
      </c>
      <c r="G177" s="4" t="s">
        <v>173</v>
      </c>
      <c r="H177" s="25">
        <v>0</v>
      </c>
      <c r="I177" s="48">
        <f t="shared" si="7"/>
        <v>0</v>
      </c>
      <c r="J177" s="38">
        <f t="shared" si="8"/>
        <v>0</v>
      </c>
      <c r="K177" s="26" t="str">
        <f t="shared" si="9"/>
        <v/>
      </c>
      <c r="L177" s="39"/>
      <c r="M177" s="5"/>
      <c r="N177" s="5"/>
      <c r="O177" s="4"/>
      <c r="P177" s="2"/>
      <c r="Q177" s="2"/>
      <c r="R177" s="58"/>
      <c r="S177" s="40"/>
      <c r="T177" s="42"/>
      <c r="U177" s="2"/>
      <c r="V177" s="41"/>
      <c r="W177" s="5"/>
      <c r="X177" s="5"/>
      <c r="Y177" s="5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>
      <c r="A178" s="10"/>
      <c r="B178" s="10"/>
      <c r="C178" s="11"/>
      <c r="E178" s="48">
        <v>70.015092281499662</v>
      </c>
      <c r="F178" s="7">
        <v>172</v>
      </c>
      <c r="G178" s="4" t="s">
        <v>174</v>
      </c>
      <c r="H178" s="25">
        <v>18.411534939946993</v>
      </c>
      <c r="I178" s="48">
        <f t="shared" si="7"/>
        <v>70.015092281499662</v>
      </c>
      <c r="J178" s="38">
        <f t="shared" si="8"/>
        <v>51.603557341552673</v>
      </c>
      <c r="K178" s="26">
        <f t="shared" si="9"/>
        <v>0.73703476864784578</v>
      </c>
      <c r="L178" s="39"/>
      <c r="M178" s="5"/>
      <c r="N178" s="5"/>
      <c r="O178" s="4"/>
      <c r="P178" s="2"/>
      <c r="Q178" s="2"/>
      <c r="R178" s="58"/>
      <c r="S178" s="40"/>
      <c r="T178" s="42"/>
      <c r="U178" s="2"/>
      <c r="V178" s="41"/>
      <c r="W178" s="5"/>
      <c r="X178" s="5"/>
      <c r="Y178" s="5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>
      <c r="A179" s="10"/>
      <c r="B179" s="10"/>
      <c r="C179" s="11"/>
      <c r="E179" s="48">
        <v>48.435297568692029</v>
      </c>
      <c r="F179" s="7">
        <v>173</v>
      </c>
      <c r="G179" s="4" t="s">
        <v>175</v>
      </c>
      <c r="H179" s="25">
        <v>48.435297568692036</v>
      </c>
      <c r="I179" s="48">
        <f t="shared" si="7"/>
        <v>48.435297568692029</v>
      </c>
      <c r="J179" s="38">
        <f t="shared" si="8"/>
        <v>0</v>
      </c>
      <c r="K179" s="26">
        <f t="shared" si="9"/>
        <v>0</v>
      </c>
      <c r="L179" s="39"/>
      <c r="M179" s="5"/>
      <c r="N179" s="5"/>
      <c r="O179" s="4"/>
      <c r="P179" s="2"/>
      <c r="Q179" s="2"/>
      <c r="R179" s="58"/>
      <c r="S179" s="40"/>
      <c r="T179" s="42"/>
      <c r="U179" s="2"/>
      <c r="V179" s="41"/>
      <c r="W179" s="5"/>
      <c r="X179" s="5"/>
      <c r="Y179" s="5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>
      <c r="A180" s="10"/>
      <c r="B180" s="10"/>
      <c r="C180" s="11"/>
      <c r="E180" s="48">
        <v>171.8007614692572</v>
      </c>
      <c r="F180" s="7">
        <v>174</v>
      </c>
      <c r="G180" s="4" t="s">
        <v>176</v>
      </c>
      <c r="H180" s="25">
        <v>120.88298999835584</v>
      </c>
      <c r="I180" s="48">
        <f t="shared" si="7"/>
        <v>171.8007614692572</v>
      </c>
      <c r="J180" s="38">
        <f t="shared" si="8"/>
        <v>50.917771470901357</v>
      </c>
      <c r="K180" s="26">
        <f t="shared" si="9"/>
        <v>0.29637686722368117</v>
      </c>
      <c r="L180" s="39"/>
      <c r="M180" s="5"/>
      <c r="N180" s="5"/>
      <c r="O180" s="4"/>
      <c r="P180" s="2"/>
      <c r="Q180" s="2"/>
      <c r="R180" s="58"/>
      <c r="S180" s="40"/>
      <c r="T180" s="42"/>
      <c r="U180" s="2"/>
      <c r="V180" s="41"/>
      <c r="W180" s="5"/>
      <c r="X180" s="5"/>
      <c r="Y180" s="5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>
      <c r="A181" s="10"/>
      <c r="B181" s="10"/>
      <c r="C181" s="11"/>
      <c r="E181" s="48">
        <v>665.40377849740923</v>
      </c>
      <c r="F181" s="7">
        <v>175</v>
      </c>
      <c r="G181" s="4" t="s">
        <v>177</v>
      </c>
      <c r="H181" s="25">
        <v>660.7313606639799</v>
      </c>
      <c r="I181" s="48">
        <f t="shared" si="7"/>
        <v>665.40377849740923</v>
      </c>
      <c r="J181" s="38">
        <f t="shared" si="8"/>
        <v>4.6724178334293356</v>
      </c>
      <c r="K181" s="26">
        <f t="shared" si="9"/>
        <v>7.0219286160057891E-3</v>
      </c>
      <c r="L181" s="39"/>
      <c r="M181" s="5"/>
      <c r="N181" s="5"/>
      <c r="O181" s="4"/>
      <c r="P181" s="2"/>
      <c r="Q181" s="2"/>
      <c r="R181" s="58"/>
      <c r="S181" s="40"/>
      <c r="T181" s="42"/>
      <c r="U181" s="2"/>
      <c r="V181" s="41"/>
      <c r="W181" s="5"/>
      <c r="X181" s="5"/>
      <c r="Y181" s="5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>
      <c r="A182" s="10"/>
      <c r="B182" s="10"/>
      <c r="C182" s="11"/>
      <c r="E182" s="48">
        <v>51.817958115689628</v>
      </c>
      <c r="F182" s="7">
        <v>176</v>
      </c>
      <c r="G182" s="4" t="s">
        <v>178</v>
      </c>
      <c r="H182" s="25">
        <v>16.854388944556714</v>
      </c>
      <c r="I182" s="48">
        <f t="shared" si="7"/>
        <v>51.817958115689628</v>
      </c>
      <c r="J182" s="38">
        <f t="shared" si="8"/>
        <v>34.963569171132917</v>
      </c>
      <c r="K182" s="26">
        <f t="shared" si="9"/>
        <v>0.67473845829804169</v>
      </c>
      <c r="L182" s="39"/>
      <c r="M182" s="5"/>
      <c r="N182" s="5"/>
      <c r="O182" s="4"/>
      <c r="P182" s="2"/>
      <c r="Q182" s="2"/>
      <c r="R182" s="58"/>
      <c r="S182" s="40"/>
      <c r="T182" s="42"/>
      <c r="U182" s="2"/>
      <c r="V182" s="41"/>
      <c r="W182" s="5"/>
      <c r="X182" s="5"/>
      <c r="Y182" s="5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>
      <c r="A183" s="10"/>
      <c r="B183" s="10"/>
      <c r="C183" s="11"/>
      <c r="E183" s="48">
        <v>51.756424169074904</v>
      </c>
      <c r="F183" s="7">
        <v>177</v>
      </c>
      <c r="G183" s="4" t="s">
        <v>179</v>
      </c>
      <c r="H183" s="25">
        <v>16.845654196586633</v>
      </c>
      <c r="I183" s="48">
        <f t="shared" si="7"/>
        <v>51.756424169074904</v>
      </c>
      <c r="J183" s="38">
        <f t="shared" si="8"/>
        <v>34.910769972488268</v>
      </c>
      <c r="K183" s="26">
        <f t="shared" si="9"/>
        <v>0.67452051668878388</v>
      </c>
      <c r="L183" s="39"/>
      <c r="M183" s="5"/>
      <c r="N183" s="5"/>
      <c r="O183" s="4"/>
      <c r="P183" s="2"/>
      <c r="Q183" s="2"/>
      <c r="R183" s="58"/>
      <c r="S183" s="40"/>
      <c r="T183" s="42"/>
      <c r="U183" s="2"/>
      <c r="V183" s="41"/>
      <c r="W183" s="5"/>
      <c r="X183" s="5"/>
      <c r="Y183" s="5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>
      <c r="A184" s="10"/>
      <c r="B184" s="10"/>
      <c r="C184" s="11"/>
      <c r="E184" s="48">
        <v>11.323344715971718</v>
      </c>
      <c r="F184" s="7">
        <v>178</v>
      </c>
      <c r="G184" s="4" t="s">
        <v>180</v>
      </c>
      <c r="H184" s="25">
        <v>11.644429726927296</v>
      </c>
      <c r="I184" s="48">
        <f t="shared" si="7"/>
        <v>11.323344715971718</v>
      </c>
      <c r="J184" s="38">
        <f t="shared" si="8"/>
        <v>-0.32108501095557784</v>
      </c>
      <c r="K184" s="26">
        <f t="shared" si="9"/>
        <v>-2.8356021918389842E-2</v>
      </c>
      <c r="L184" s="39"/>
      <c r="M184" s="5"/>
      <c r="N184" s="5"/>
      <c r="O184" s="4"/>
      <c r="P184" s="2"/>
      <c r="Q184" s="2"/>
      <c r="R184" s="58"/>
      <c r="S184" s="40"/>
      <c r="T184" s="42"/>
      <c r="U184" s="2"/>
      <c r="V184" s="41"/>
      <c r="W184" s="5"/>
      <c r="X184" s="5"/>
      <c r="Y184" s="5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>
      <c r="A185" s="10"/>
      <c r="B185" s="10"/>
      <c r="C185" s="11"/>
      <c r="E185" s="48">
        <v>7.271683702386488</v>
      </c>
      <c r="F185" s="7">
        <v>179</v>
      </c>
      <c r="G185" s="4" t="s">
        <v>181</v>
      </c>
      <c r="H185" s="25">
        <v>14.197423660582739</v>
      </c>
      <c r="I185" s="48">
        <f t="shared" si="7"/>
        <v>7.271683702386488</v>
      </c>
      <c r="J185" s="38">
        <f t="shared" si="8"/>
        <v>-6.9257399581962513</v>
      </c>
      <c r="K185" s="26">
        <f t="shared" si="9"/>
        <v>-0.95242590872362864</v>
      </c>
      <c r="L185" s="39"/>
      <c r="M185" s="5"/>
      <c r="N185" s="5"/>
      <c r="O185" s="4"/>
      <c r="P185" s="2"/>
      <c r="Q185" s="2"/>
      <c r="R185" s="58"/>
      <c r="S185" s="40"/>
      <c r="T185" s="42"/>
      <c r="U185" s="2"/>
      <c r="V185" s="41"/>
      <c r="W185" s="5"/>
      <c r="X185" s="5"/>
      <c r="Y185" s="5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>
      <c r="A186" s="10"/>
      <c r="B186" s="10"/>
      <c r="C186" s="11"/>
      <c r="E186" s="48">
        <v>11.693336605099489</v>
      </c>
      <c r="F186" s="7">
        <v>180</v>
      </c>
      <c r="G186" s="4" t="s">
        <v>182</v>
      </c>
      <c r="H186" s="25">
        <v>11.644429726927296</v>
      </c>
      <c r="I186" s="48">
        <f t="shared" si="7"/>
        <v>11.693336605099489</v>
      </c>
      <c r="J186" s="38">
        <f t="shared" si="8"/>
        <v>4.8906878172193302E-2</v>
      </c>
      <c r="K186" s="26">
        <f t="shared" si="9"/>
        <v>4.1824570542906385E-3</v>
      </c>
      <c r="L186" s="39"/>
      <c r="M186" s="5"/>
      <c r="N186" s="5"/>
      <c r="O186" s="4"/>
      <c r="P186" s="2"/>
      <c r="Q186" s="2"/>
      <c r="R186" s="58"/>
      <c r="S186" s="40"/>
      <c r="T186" s="42"/>
      <c r="U186" s="2"/>
      <c r="V186" s="41"/>
      <c r="W186" s="5"/>
      <c r="X186" s="5"/>
      <c r="Y186" s="5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>
      <c r="A187" s="10"/>
      <c r="B187" s="10"/>
      <c r="C187" s="11"/>
      <c r="E187" s="48">
        <v>13.61731992803978</v>
      </c>
      <c r="F187" s="7">
        <v>181</v>
      </c>
      <c r="G187" s="4" t="s">
        <v>183</v>
      </c>
      <c r="H187" s="25">
        <v>11.644429726927296</v>
      </c>
      <c r="I187" s="48">
        <f t="shared" si="7"/>
        <v>13.61731992803978</v>
      </c>
      <c r="J187" s="38">
        <f t="shared" si="8"/>
        <v>1.9728902011124845</v>
      </c>
      <c r="K187" s="26">
        <f t="shared" si="9"/>
        <v>0.14488094658406714</v>
      </c>
      <c r="L187" s="39"/>
      <c r="M187" s="5"/>
      <c r="N187" s="5"/>
      <c r="O187" s="4"/>
      <c r="P187" s="2"/>
      <c r="Q187" s="2"/>
      <c r="R187" s="58"/>
      <c r="S187" s="40"/>
      <c r="T187" s="42"/>
      <c r="U187" s="2"/>
      <c r="V187" s="41"/>
      <c r="W187" s="5"/>
      <c r="X187" s="5"/>
      <c r="Y187" s="5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>
      <c r="A188" s="10"/>
      <c r="B188" s="10"/>
      <c r="C188" s="11"/>
      <c r="E188" s="48">
        <v>21.051008499673316</v>
      </c>
      <c r="F188" s="7">
        <v>182</v>
      </c>
      <c r="G188" s="4" t="s">
        <v>184</v>
      </c>
      <c r="H188" s="25">
        <v>12.93825525214144</v>
      </c>
      <c r="I188" s="48">
        <f t="shared" si="7"/>
        <v>21.051008499673316</v>
      </c>
      <c r="J188" s="38">
        <f t="shared" si="8"/>
        <v>8.1127532475318755</v>
      </c>
      <c r="K188" s="26">
        <f t="shared" si="9"/>
        <v>0.38538549103990788</v>
      </c>
      <c r="L188" s="39"/>
      <c r="M188" s="5"/>
      <c r="N188" s="5"/>
      <c r="O188" s="4"/>
      <c r="P188" s="2"/>
      <c r="Q188" s="2"/>
      <c r="R188" s="58"/>
      <c r="S188" s="40"/>
      <c r="T188" s="42"/>
      <c r="U188" s="2"/>
      <c r="V188" s="41"/>
      <c r="W188" s="5"/>
      <c r="X188" s="5"/>
      <c r="Y188" s="5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>
      <c r="A189" s="10"/>
      <c r="B189" s="10"/>
      <c r="C189" s="11"/>
      <c r="E189" s="48">
        <v>2.0400581853225401</v>
      </c>
      <c r="F189" s="7">
        <v>183</v>
      </c>
      <c r="G189" s="4" t="s">
        <v>185</v>
      </c>
      <c r="H189" s="25">
        <v>0</v>
      </c>
      <c r="I189" s="48">
        <f t="shared" si="7"/>
        <v>2.0400581853225401</v>
      </c>
      <c r="J189" s="38">
        <f t="shared" si="8"/>
        <v>2.0400581853225401</v>
      </c>
      <c r="K189" s="26">
        <f t="shared" si="9"/>
        <v>1</v>
      </c>
      <c r="L189" s="39"/>
      <c r="M189" s="5"/>
      <c r="N189" s="5"/>
      <c r="O189" s="4"/>
      <c r="P189" s="2"/>
      <c r="Q189" s="2"/>
      <c r="R189" s="58"/>
      <c r="S189" s="40"/>
      <c r="T189" s="42"/>
      <c r="U189" s="2"/>
      <c r="V189" s="41"/>
      <c r="W189" s="5"/>
      <c r="X189" s="5"/>
      <c r="Y189" s="5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>
      <c r="A190" s="10"/>
      <c r="B190" s="10"/>
      <c r="C190" s="11"/>
      <c r="E190" s="48">
        <v>0.24288716223036233</v>
      </c>
      <c r="F190" s="7">
        <v>184</v>
      </c>
      <c r="G190" s="4" t="s">
        <v>186</v>
      </c>
      <c r="H190" s="25">
        <v>0</v>
      </c>
      <c r="I190" s="48">
        <f t="shared" si="7"/>
        <v>0.24288716223036233</v>
      </c>
      <c r="J190" s="38">
        <f t="shared" si="8"/>
        <v>0.24288716223036233</v>
      </c>
      <c r="K190" s="26">
        <f t="shared" si="9"/>
        <v>1</v>
      </c>
      <c r="L190" s="39"/>
      <c r="M190" s="5"/>
      <c r="N190" s="5"/>
      <c r="O190" s="4"/>
      <c r="P190" s="2"/>
      <c r="Q190" s="2"/>
      <c r="R190" s="58"/>
      <c r="S190" s="40"/>
      <c r="T190" s="42"/>
      <c r="U190" s="2"/>
      <c r="V190" s="41"/>
      <c r="W190" s="5"/>
      <c r="X190" s="5"/>
      <c r="Y190" s="5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>
      <c r="A191" s="10"/>
      <c r="B191" s="10"/>
      <c r="C191" s="11"/>
      <c r="E191" s="48">
        <v>26.603665259946698</v>
      </c>
      <c r="F191" s="7">
        <v>185</v>
      </c>
      <c r="G191" s="4" t="s">
        <v>187</v>
      </c>
      <c r="H191" s="25">
        <v>27.632552152685442</v>
      </c>
      <c r="I191" s="48">
        <f t="shared" si="7"/>
        <v>26.603665259946698</v>
      </c>
      <c r="J191" s="38">
        <f t="shared" si="8"/>
        <v>-1.0288868927387433</v>
      </c>
      <c r="K191" s="26">
        <f t="shared" si="9"/>
        <v>-3.8674629329658192E-2</v>
      </c>
      <c r="L191" s="39"/>
      <c r="M191" s="5"/>
      <c r="N191" s="5"/>
      <c r="O191" s="4"/>
      <c r="P191" s="2"/>
      <c r="Q191" s="2"/>
      <c r="R191" s="58"/>
      <c r="S191" s="40"/>
      <c r="T191" s="42"/>
      <c r="U191" s="2"/>
      <c r="V191" s="41"/>
      <c r="W191" s="5"/>
      <c r="X191" s="5"/>
      <c r="Y191" s="5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>
      <c r="A192" s="10"/>
      <c r="B192" s="10"/>
      <c r="C192" s="11"/>
      <c r="E192" s="48">
        <v>2.0809139569347668</v>
      </c>
      <c r="F192" s="7">
        <v>186</v>
      </c>
      <c r="G192" s="4" t="s">
        <v>188</v>
      </c>
      <c r="H192" s="25">
        <v>0</v>
      </c>
      <c r="I192" s="48">
        <f t="shared" si="7"/>
        <v>2.0809139569347668</v>
      </c>
      <c r="J192" s="38">
        <f t="shared" si="8"/>
        <v>2.0809139569347668</v>
      </c>
      <c r="K192" s="26">
        <f t="shared" si="9"/>
        <v>1</v>
      </c>
      <c r="L192" s="39"/>
      <c r="M192" s="5"/>
      <c r="N192" s="5"/>
      <c r="O192" s="4"/>
      <c r="P192" s="2"/>
      <c r="Q192" s="2"/>
      <c r="R192" s="58"/>
      <c r="S192" s="40"/>
      <c r="T192" s="42"/>
      <c r="U192" s="2"/>
      <c r="V192" s="41"/>
      <c r="W192" s="5"/>
      <c r="X192" s="5"/>
      <c r="Y192" s="5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>
      <c r="A193" s="10"/>
      <c r="B193" s="10"/>
      <c r="C193" s="11"/>
      <c r="E193" s="49">
        <v>8.3074633907793472E-4</v>
      </c>
      <c r="F193" s="7">
        <v>187</v>
      </c>
      <c r="G193" s="4" t="s">
        <v>189</v>
      </c>
      <c r="H193" s="25">
        <v>0</v>
      </c>
      <c r="I193" s="48">
        <f t="shared" si="7"/>
        <v>8.3074633907793472E-4</v>
      </c>
      <c r="J193" s="38">
        <f t="shared" si="8"/>
        <v>8.3074633907793472E-4</v>
      </c>
      <c r="K193" s="26">
        <f t="shared" si="9"/>
        <v>1</v>
      </c>
      <c r="L193" s="39"/>
      <c r="M193" s="5"/>
      <c r="N193" s="5"/>
      <c r="O193" s="4"/>
      <c r="P193" s="2"/>
      <c r="Q193" s="2"/>
      <c r="R193" s="58"/>
      <c r="S193" s="40"/>
      <c r="T193" s="42"/>
      <c r="U193" s="2"/>
      <c r="V193" s="41"/>
      <c r="W193" s="5"/>
      <c r="X193" s="5"/>
      <c r="Y193" s="5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>
      <c r="A194" s="10"/>
      <c r="B194" s="10"/>
      <c r="C194" s="11"/>
      <c r="E194" s="48">
        <v>5.5574935641288592</v>
      </c>
      <c r="F194" s="7">
        <v>188</v>
      </c>
      <c r="G194" s="4" t="s">
        <v>190</v>
      </c>
      <c r="H194" s="25">
        <v>5.5265104305370887</v>
      </c>
      <c r="I194" s="48">
        <f t="shared" si="7"/>
        <v>5.5574935641288592</v>
      </c>
      <c r="J194" s="38">
        <f t="shared" si="8"/>
        <v>3.0983133591770518E-2</v>
      </c>
      <c r="K194" s="26">
        <f t="shared" si="9"/>
        <v>5.5750192482008111E-3</v>
      </c>
      <c r="L194" s="39"/>
      <c r="M194" s="5"/>
      <c r="N194" s="5"/>
      <c r="O194" s="4"/>
      <c r="P194" s="2"/>
      <c r="Q194" s="2"/>
      <c r="R194" s="58"/>
      <c r="S194" s="40"/>
      <c r="T194" s="42"/>
      <c r="U194" s="2"/>
      <c r="V194" s="41"/>
      <c r="W194" s="5"/>
      <c r="X194" s="5"/>
      <c r="Y194" s="5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>
      <c r="A195" s="10"/>
      <c r="B195" s="10"/>
      <c r="C195" s="11"/>
      <c r="E195" s="48">
        <v>11.390783366512998</v>
      </c>
      <c r="F195" s="7">
        <v>189</v>
      </c>
      <c r="G195" s="4" t="s">
        <v>191</v>
      </c>
      <c r="H195" s="25">
        <v>11.053020861074177</v>
      </c>
      <c r="I195" s="48">
        <f t="shared" si="7"/>
        <v>11.390783366512998</v>
      </c>
      <c r="J195" s="38">
        <f t="shared" si="8"/>
        <v>0.33776250543882114</v>
      </c>
      <c r="K195" s="26">
        <f t="shared" si="9"/>
        <v>2.9652263112279576E-2</v>
      </c>
      <c r="L195" s="39"/>
      <c r="M195" s="5"/>
      <c r="N195" s="5"/>
      <c r="O195" s="4"/>
      <c r="P195" s="2"/>
      <c r="Q195" s="2"/>
      <c r="R195" s="58"/>
      <c r="S195" s="40"/>
      <c r="T195" s="42"/>
      <c r="U195" s="2"/>
      <c r="V195" s="41"/>
      <c r="W195" s="5"/>
      <c r="X195" s="5"/>
      <c r="Y195" s="5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>
      <c r="A196" s="17"/>
      <c r="B196" s="17"/>
      <c r="C196" s="11"/>
      <c r="E196" s="48">
        <v>0.21423580845927886</v>
      </c>
      <c r="F196" s="7">
        <v>190</v>
      </c>
      <c r="G196" s="4" t="s">
        <v>192</v>
      </c>
      <c r="H196" s="25">
        <v>6.4432052572679046</v>
      </c>
      <c r="I196" s="48">
        <f t="shared" si="7"/>
        <v>0.21423580845927886</v>
      </c>
      <c r="J196" s="38">
        <f t="shared" si="8"/>
        <v>-6.228969448808626</v>
      </c>
      <c r="K196" s="26">
        <f t="shared" si="9"/>
        <v>-29.075295552156049</v>
      </c>
      <c r="L196" s="39"/>
      <c r="M196" s="5"/>
      <c r="N196" s="5"/>
      <c r="O196" s="4"/>
      <c r="P196" s="2"/>
      <c r="Q196" s="2"/>
      <c r="R196" s="58"/>
      <c r="S196" s="40"/>
      <c r="T196" s="42"/>
      <c r="U196" s="2"/>
      <c r="V196" s="41"/>
      <c r="W196" s="5"/>
      <c r="X196" s="5"/>
      <c r="Y196" s="5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>
      <c r="A197" s="10"/>
      <c r="B197" s="10"/>
      <c r="C197" s="11"/>
      <c r="E197" s="48">
        <v>0.18014432836200001</v>
      </c>
      <c r="F197" s="7">
        <v>191</v>
      </c>
      <c r="G197" s="4" t="s">
        <v>193</v>
      </c>
      <c r="H197" s="25">
        <v>6.46912762607072</v>
      </c>
      <c r="I197" s="48">
        <f t="shared" si="7"/>
        <v>0.18014432836200001</v>
      </c>
      <c r="J197" s="38">
        <f t="shared" si="8"/>
        <v>-6.2889832977087199</v>
      </c>
      <c r="K197" s="26">
        <f t="shared" si="9"/>
        <v>-34.910803769913912</v>
      </c>
      <c r="L197" s="39"/>
      <c r="M197" s="5"/>
      <c r="N197" s="5"/>
      <c r="O197" s="4"/>
      <c r="P197" s="2"/>
      <c r="Q197" s="2"/>
      <c r="R197" s="58"/>
      <c r="S197" s="40"/>
      <c r="T197" s="42"/>
      <c r="U197" s="2"/>
      <c r="V197" s="41"/>
      <c r="W197" s="5"/>
      <c r="X197" s="5"/>
      <c r="Y197" s="5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>
      <c r="A198" s="10"/>
      <c r="B198" s="10"/>
      <c r="C198" s="11"/>
      <c r="E198" s="48">
        <v>1.8236595581862212E-2</v>
      </c>
      <c r="F198" s="7">
        <v>192</v>
      </c>
      <c r="G198" s="4" t="s">
        <v>194</v>
      </c>
      <c r="H198" s="25">
        <v>0.64691276260707198</v>
      </c>
      <c r="I198" s="48">
        <f t="shared" si="7"/>
        <v>1.8236595581862212E-2</v>
      </c>
      <c r="J198" s="38">
        <f t="shared" si="8"/>
        <v>-0.62867616702520979</v>
      </c>
      <c r="K198" s="26">
        <f t="shared" si="9"/>
        <v>-34.473329421774295</v>
      </c>
      <c r="L198" s="39"/>
      <c r="M198" s="5"/>
      <c r="N198" s="5"/>
      <c r="O198" s="4"/>
      <c r="P198" s="2"/>
      <c r="Q198" s="2"/>
      <c r="R198" s="58"/>
      <c r="S198" s="40"/>
      <c r="T198" s="42"/>
      <c r="U198" s="2"/>
      <c r="V198" s="41"/>
      <c r="W198" s="5"/>
      <c r="X198" s="5"/>
      <c r="Y198" s="5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>
      <c r="A199" s="10"/>
      <c r="B199" s="10"/>
      <c r="C199" s="11"/>
      <c r="E199" s="48">
        <v>16.286762207941461</v>
      </c>
      <c r="F199" s="7">
        <v>193</v>
      </c>
      <c r="G199" s="4" t="s">
        <v>195</v>
      </c>
      <c r="H199" s="25">
        <v>17.466644590390946</v>
      </c>
      <c r="I199" s="48">
        <f t="shared" si="7"/>
        <v>16.286762207941461</v>
      </c>
      <c r="J199" s="38">
        <f t="shared" si="8"/>
        <v>-1.1798823824494846</v>
      </c>
      <c r="K199" s="26">
        <f t="shared" si="9"/>
        <v>-7.2444256715074484E-2</v>
      </c>
      <c r="L199" s="39"/>
      <c r="M199" s="5"/>
      <c r="N199" s="5"/>
      <c r="O199" s="4"/>
      <c r="P199" s="2"/>
      <c r="Q199" s="2"/>
      <c r="R199" s="58"/>
      <c r="S199" s="40"/>
      <c r="T199" s="42"/>
      <c r="U199" s="2"/>
      <c r="V199" s="41"/>
      <c r="W199" s="5"/>
      <c r="X199" s="5"/>
      <c r="Y199" s="5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>
      <c r="A200" s="10"/>
      <c r="B200" s="10"/>
      <c r="C200" s="11"/>
      <c r="E200" s="48">
        <v>3.9498699898196141E-2</v>
      </c>
      <c r="F200" s="7">
        <v>194</v>
      </c>
      <c r="G200" s="4" t="s">
        <v>196</v>
      </c>
      <c r="H200" s="25">
        <v>1.293825525214144</v>
      </c>
      <c r="I200" s="48">
        <f t="shared" ref="I200:I206" si="10">E200</f>
        <v>3.9498699898196141E-2</v>
      </c>
      <c r="J200" s="38">
        <f t="shared" ref="J200:J206" si="11">I200-H200</f>
        <v>-1.2543268253159479</v>
      </c>
      <c r="K200" s="26">
        <f t="shared" si="9"/>
        <v>-31.756154722784469</v>
      </c>
      <c r="L200" s="39"/>
      <c r="M200" s="5"/>
      <c r="N200" s="5"/>
      <c r="O200" s="4"/>
      <c r="P200" s="2"/>
      <c r="Q200" s="2"/>
      <c r="R200" s="58"/>
      <c r="S200" s="40"/>
      <c r="T200" s="42"/>
      <c r="U200" s="2"/>
      <c r="V200" s="41"/>
      <c r="W200" s="5"/>
      <c r="X200" s="5"/>
      <c r="Y200" s="5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>
      <c r="A201" s="10"/>
      <c r="B201" s="10"/>
      <c r="C201" s="11"/>
      <c r="E201" s="48">
        <v>4.8350890738104675E-2</v>
      </c>
      <c r="F201" s="7">
        <v>195</v>
      </c>
      <c r="G201" s="4" t="s">
        <v>197</v>
      </c>
      <c r="H201" s="25">
        <v>1.293825525214144</v>
      </c>
      <c r="I201" s="48">
        <f t="shared" si="10"/>
        <v>4.8350890738104675E-2</v>
      </c>
      <c r="J201" s="38">
        <f t="shared" si="11"/>
        <v>-1.2454746344760392</v>
      </c>
      <c r="K201" s="26">
        <f t="shared" ref="K201:K206" si="12">IF(I201&gt;0,J201/I201,"")</f>
        <v>-25.759083554886772</v>
      </c>
      <c r="L201" s="39"/>
      <c r="M201" s="5"/>
      <c r="N201" s="5"/>
      <c r="O201" s="4"/>
      <c r="P201" s="2"/>
      <c r="Q201" s="2"/>
      <c r="R201" s="58"/>
      <c r="S201" s="40"/>
      <c r="T201" s="42"/>
      <c r="U201" s="2"/>
      <c r="V201" s="41"/>
      <c r="W201" s="5"/>
      <c r="X201" s="5"/>
      <c r="Y201" s="5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>
      <c r="A202" s="10"/>
      <c r="B202" s="10"/>
      <c r="C202" s="11"/>
      <c r="E202" s="48">
        <v>12.18669413979053</v>
      </c>
      <c r="F202" s="7">
        <v>196</v>
      </c>
      <c r="G202" s="4" t="s">
        <v>198</v>
      </c>
      <c r="H202" s="25">
        <v>11.167110615593769</v>
      </c>
      <c r="I202" s="48">
        <f t="shared" si="10"/>
        <v>12.18669413979053</v>
      </c>
      <c r="J202" s="38">
        <f t="shared" si="11"/>
        <v>1.0195835241967615</v>
      </c>
      <c r="K202" s="26">
        <f t="shared" si="12"/>
        <v>8.3663667316285537E-2</v>
      </c>
      <c r="L202" s="39"/>
      <c r="M202" s="5"/>
      <c r="N202" s="5"/>
      <c r="O202" s="4"/>
      <c r="P202" s="2"/>
      <c r="Q202" s="2"/>
      <c r="R202" s="58"/>
      <c r="S202" s="40"/>
      <c r="T202" s="42"/>
      <c r="U202" s="2"/>
      <c r="V202" s="41"/>
      <c r="W202" s="5"/>
      <c r="X202" s="5"/>
      <c r="Y202" s="5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>
      <c r="A203" s="10"/>
      <c r="B203" s="10"/>
      <c r="C203" s="11"/>
      <c r="E203" s="48">
        <v>603.39851237730034</v>
      </c>
      <c r="F203" s="7">
        <v>197</v>
      </c>
      <c r="G203" s="4" t="s">
        <v>199</v>
      </c>
      <c r="H203" s="25">
        <v>603.0227904614876</v>
      </c>
      <c r="I203" s="48">
        <f t="shared" si="10"/>
        <v>603.39851237730034</v>
      </c>
      <c r="J203" s="38">
        <f t="shared" si="11"/>
        <v>0.37572191581273273</v>
      </c>
      <c r="K203" s="26">
        <f t="shared" si="12"/>
        <v>6.2267623818369104E-4</v>
      </c>
      <c r="L203" s="39"/>
      <c r="M203" s="5"/>
      <c r="N203" s="5"/>
      <c r="O203" s="4"/>
      <c r="P203" s="2"/>
      <c r="Q203" s="2"/>
      <c r="R203" s="58"/>
      <c r="S203" s="40"/>
      <c r="T203" s="42"/>
      <c r="U203" s="2"/>
      <c r="V203" s="41"/>
      <c r="W203" s="5"/>
      <c r="X203" s="5"/>
      <c r="Y203" s="5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>
      <c r="A204" s="10"/>
      <c r="B204" s="10"/>
      <c r="C204" s="11"/>
      <c r="E204" s="48">
        <v>63.09481600491732</v>
      </c>
      <c r="F204" s="7">
        <v>198</v>
      </c>
      <c r="G204" s="4" t="s">
        <v>200</v>
      </c>
      <c r="H204" s="25">
        <v>63.094816004917334</v>
      </c>
      <c r="I204" s="48">
        <f t="shared" si="10"/>
        <v>63.09481600491732</v>
      </c>
      <c r="J204" s="38">
        <f t="shared" si="11"/>
        <v>0</v>
      </c>
      <c r="K204" s="26">
        <f t="shared" si="12"/>
        <v>0</v>
      </c>
      <c r="L204" s="39"/>
      <c r="M204" s="5"/>
      <c r="N204" s="5"/>
      <c r="O204" s="4"/>
      <c r="P204" s="2"/>
      <c r="Q204" s="2"/>
      <c r="R204" s="58"/>
      <c r="S204" s="40"/>
      <c r="T204" s="42"/>
      <c r="U204" s="2"/>
      <c r="V204" s="41"/>
      <c r="W204" s="5"/>
      <c r="X204" s="5"/>
      <c r="Y204" s="5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>
      <c r="A205" s="10"/>
      <c r="B205" s="10"/>
      <c r="C205" s="11"/>
      <c r="E205" s="48">
        <v>34.207204132229471</v>
      </c>
      <c r="F205" s="7">
        <v>199</v>
      </c>
      <c r="G205" s="4" t="s">
        <v>201</v>
      </c>
      <c r="H205" s="25">
        <v>34.990279928860474</v>
      </c>
      <c r="I205" s="48">
        <f t="shared" si="10"/>
        <v>34.207204132229471</v>
      </c>
      <c r="J205" s="38">
        <f t="shared" si="11"/>
        <v>-0.78307579663100313</v>
      </c>
      <c r="K205" s="26">
        <f t="shared" si="12"/>
        <v>-2.2892130955923459E-2</v>
      </c>
      <c r="L205" s="39"/>
      <c r="M205" s="5"/>
      <c r="N205" s="5"/>
      <c r="O205" s="4"/>
      <c r="P205" s="2"/>
      <c r="Q205" s="2"/>
      <c r="R205" s="58"/>
      <c r="S205" s="40"/>
      <c r="T205" s="42"/>
      <c r="U205" s="2"/>
      <c r="V205" s="41"/>
      <c r="W205" s="5"/>
      <c r="X205" s="5"/>
      <c r="Y205" s="5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>
      <c r="A206" s="10"/>
      <c r="B206" s="10"/>
      <c r="C206" s="11"/>
      <c r="E206" s="49">
        <v>0</v>
      </c>
      <c r="F206" s="7">
        <v>200</v>
      </c>
      <c r="G206" s="4" t="s">
        <v>202</v>
      </c>
      <c r="H206" s="25">
        <v>0</v>
      </c>
      <c r="I206" s="48">
        <f t="shared" si="10"/>
        <v>0</v>
      </c>
      <c r="J206" s="38">
        <f t="shared" si="11"/>
        <v>0</v>
      </c>
      <c r="K206" s="26" t="str">
        <f t="shared" si="12"/>
        <v/>
      </c>
      <c r="L206" s="39"/>
      <c r="M206" s="5"/>
      <c r="N206" s="5"/>
      <c r="O206" s="4"/>
      <c r="P206" s="2"/>
      <c r="Q206" s="2"/>
      <c r="R206" s="58"/>
      <c r="S206" s="40"/>
      <c r="T206" s="42"/>
      <c r="U206" s="2"/>
      <c r="V206" s="41"/>
      <c r="W206" s="5"/>
      <c r="X206" s="5"/>
      <c r="Y206" s="5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>
      <c r="A207" s="10"/>
      <c r="B207" s="10"/>
      <c r="C207" s="11"/>
      <c r="F207" s="8"/>
      <c r="G207" s="8"/>
      <c r="H207" s="8"/>
      <c r="I207" s="8"/>
      <c r="K207" s="4"/>
      <c r="L207" s="4"/>
      <c r="M207" s="4"/>
      <c r="N207" s="4"/>
      <c r="O207" s="4"/>
      <c r="P207" s="4"/>
      <c r="Q207" s="5"/>
      <c r="R207" s="5"/>
      <c r="S207" s="4"/>
      <c r="U207" s="4"/>
      <c r="V207" s="4"/>
      <c r="W207" s="4"/>
      <c r="X207" s="4"/>
      <c r="Z207" s="4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>
      <c r="A208" s="10"/>
      <c r="B208" s="10"/>
      <c r="C208" s="11"/>
      <c r="D208" s="7"/>
      <c r="E208" s="7"/>
      <c r="K208" s="8"/>
      <c r="L208" s="8"/>
      <c r="R208" s="7"/>
      <c r="S208" s="4"/>
      <c r="T208" s="7"/>
      <c r="X208" s="4"/>
      <c r="Y208" s="5"/>
      <c r="AA208" s="7"/>
      <c r="AI208" s="8"/>
    </row>
    <row r="209" spans="1:200">
      <c r="A209" s="10"/>
      <c r="B209" s="10"/>
      <c r="C209" s="11"/>
      <c r="D209" s="11"/>
      <c r="E209" s="12"/>
      <c r="S209" s="8"/>
      <c r="T209" s="7"/>
      <c r="U209" s="4"/>
      <c r="Y209" s="7"/>
      <c r="Z209" s="4"/>
      <c r="AB209" s="5"/>
      <c r="AJ209" s="7"/>
    </row>
    <row r="210" spans="1:200">
      <c r="A210" s="10"/>
      <c r="B210" s="10"/>
      <c r="C210" s="11"/>
      <c r="D210" s="11"/>
      <c r="E210" s="12"/>
      <c r="S210" s="8"/>
      <c r="T210" s="7"/>
      <c r="U210" s="4"/>
      <c r="Y210" s="7"/>
      <c r="Z210" s="4"/>
      <c r="AB210" s="5"/>
      <c r="AJ210" s="7"/>
    </row>
    <row r="211" spans="1:200">
      <c r="A211" s="10"/>
      <c r="B211" s="10"/>
      <c r="C211" s="11"/>
      <c r="D211" s="11"/>
      <c r="E211" s="12"/>
      <c r="S211" s="8"/>
      <c r="T211" s="7"/>
      <c r="U211" s="4"/>
      <c r="Y211" s="7"/>
      <c r="Z211" s="4"/>
      <c r="AB211" s="5"/>
      <c r="AJ211" s="7"/>
    </row>
    <row r="212" spans="1:200">
      <c r="A212" s="43" t="s">
        <v>212</v>
      </c>
      <c r="B212" s="43" t="s">
        <v>213</v>
      </c>
      <c r="C212" s="43" t="s">
        <v>214</v>
      </c>
      <c r="D212" s="43" t="s">
        <v>215</v>
      </c>
      <c r="E212" s="43" t="s">
        <v>216</v>
      </c>
      <c r="F212" s="43" t="s">
        <v>217</v>
      </c>
      <c r="G212" s="43" t="s">
        <v>218</v>
      </c>
      <c r="H212" s="43" t="s">
        <v>219</v>
      </c>
      <c r="I212" s="43" t="s">
        <v>220</v>
      </c>
      <c r="J212" s="43" t="s">
        <v>221</v>
      </c>
      <c r="K212" s="43" t="s">
        <v>222</v>
      </c>
      <c r="L212" s="43" t="s">
        <v>223</v>
      </c>
      <c r="M212" s="43" t="s">
        <v>224</v>
      </c>
      <c r="N212" s="43" t="s">
        <v>225</v>
      </c>
      <c r="O212" s="43" t="s">
        <v>0</v>
      </c>
      <c r="P212" s="43" t="s">
        <v>226</v>
      </c>
      <c r="Q212" s="43" t="s">
        <v>227</v>
      </c>
      <c r="R212" s="43" t="s">
        <v>228</v>
      </c>
      <c r="S212" s="43" t="s">
        <v>229</v>
      </c>
      <c r="T212" s="43" t="s">
        <v>230</v>
      </c>
      <c r="U212" s="43" t="s">
        <v>231</v>
      </c>
      <c r="V212" s="43" t="s">
        <v>232</v>
      </c>
      <c r="W212" s="43" t="s">
        <v>233</v>
      </c>
      <c r="X212" s="43" t="s">
        <v>234</v>
      </c>
      <c r="Y212" s="43" t="s">
        <v>235</v>
      </c>
      <c r="Z212" s="43" t="s">
        <v>236</v>
      </c>
      <c r="AA212" s="43" t="s">
        <v>237</v>
      </c>
      <c r="AB212" s="43" t="s">
        <v>238</v>
      </c>
      <c r="AC212" s="43" t="s">
        <v>239</v>
      </c>
      <c r="AD212" s="43" t="s">
        <v>240</v>
      </c>
      <c r="AE212" s="43" t="s">
        <v>241</v>
      </c>
      <c r="AF212" s="45" t="s">
        <v>242</v>
      </c>
      <c r="AG212" s="43" t="s">
        <v>243</v>
      </c>
      <c r="AH212" s="43" t="s">
        <v>244</v>
      </c>
      <c r="AI212" s="43" t="s">
        <v>245</v>
      </c>
      <c r="AJ212" s="43" t="s">
        <v>246</v>
      </c>
      <c r="AK212" s="43" t="s">
        <v>247</v>
      </c>
      <c r="AL212" s="43" t="s">
        <v>248</v>
      </c>
      <c r="AM212" s="43" t="s">
        <v>249</v>
      </c>
      <c r="AN212" s="43" t="s">
        <v>250</v>
      </c>
      <c r="AO212" s="43" t="s">
        <v>251</v>
      </c>
      <c r="AP212" s="43" t="s">
        <v>252</v>
      </c>
      <c r="AQ212" s="43" t="s">
        <v>253</v>
      </c>
      <c r="AR212" s="43" t="s">
        <v>1</v>
      </c>
      <c r="AS212" s="43" t="s">
        <v>254</v>
      </c>
      <c r="AT212" s="43" t="s">
        <v>255</v>
      </c>
      <c r="AU212" s="43" t="s">
        <v>256</v>
      </c>
      <c r="AV212" s="43" t="s">
        <v>257</v>
      </c>
      <c r="AW212" s="43" t="s">
        <v>258</v>
      </c>
      <c r="AX212" s="43" t="s">
        <v>259</v>
      </c>
      <c r="AY212" s="43" t="s">
        <v>260</v>
      </c>
      <c r="AZ212" s="43" t="s">
        <v>261</v>
      </c>
      <c r="BA212" s="43" t="s">
        <v>262</v>
      </c>
      <c r="BB212" s="43" t="s">
        <v>263</v>
      </c>
      <c r="BC212" s="43" t="s">
        <v>264</v>
      </c>
      <c r="BD212" s="43" t="s">
        <v>265</v>
      </c>
      <c r="BE212" s="43" t="s">
        <v>266</v>
      </c>
      <c r="BF212" s="43" t="s">
        <v>267</v>
      </c>
      <c r="BG212" s="43" t="s">
        <v>268</v>
      </c>
      <c r="BH212" s="43" t="s">
        <v>269</v>
      </c>
      <c r="BI212" s="43" t="s">
        <v>270</v>
      </c>
      <c r="BJ212" s="43" t="s">
        <v>271</v>
      </c>
      <c r="BK212" s="43" t="s">
        <v>272</v>
      </c>
      <c r="BL212" s="43" t="s">
        <v>273</v>
      </c>
      <c r="BM212" s="43" t="s">
        <v>274</v>
      </c>
      <c r="BN212" s="43" t="s">
        <v>275</v>
      </c>
      <c r="BO212" s="43" t="s">
        <v>276</v>
      </c>
      <c r="BP212" s="43" t="s">
        <v>277</v>
      </c>
      <c r="BQ212" s="43" t="s">
        <v>278</v>
      </c>
      <c r="BR212" s="43" t="s">
        <v>279</v>
      </c>
      <c r="BS212" s="43" t="s">
        <v>280</v>
      </c>
      <c r="BT212" s="43" t="s">
        <v>281</v>
      </c>
      <c r="BU212" s="43" t="s">
        <v>282</v>
      </c>
      <c r="BV212" s="43" t="s">
        <v>283</v>
      </c>
      <c r="BW212" s="43" t="s">
        <v>284</v>
      </c>
      <c r="BX212" s="43" t="s">
        <v>285</v>
      </c>
      <c r="BY212" s="43" t="s">
        <v>286</v>
      </c>
      <c r="BZ212" s="43" t="s">
        <v>287</v>
      </c>
      <c r="CA212" s="43" t="s">
        <v>288</v>
      </c>
      <c r="CB212" s="43" t="s">
        <v>289</v>
      </c>
      <c r="CC212" s="43" t="s">
        <v>290</v>
      </c>
      <c r="CD212" s="43" t="s">
        <v>291</v>
      </c>
      <c r="CE212" s="43" t="s">
        <v>292</v>
      </c>
      <c r="CF212" s="43" t="s">
        <v>293</v>
      </c>
      <c r="CG212" s="43" t="s">
        <v>294</v>
      </c>
      <c r="CH212" s="43" t="s">
        <v>295</v>
      </c>
      <c r="CI212" s="43" t="s">
        <v>296</v>
      </c>
      <c r="CJ212" s="43" t="s">
        <v>297</v>
      </c>
      <c r="CK212" s="43" t="s">
        <v>298</v>
      </c>
      <c r="CL212" s="43" t="s">
        <v>299</v>
      </c>
      <c r="CM212" s="43" t="s">
        <v>300</v>
      </c>
      <c r="CN212" s="43" t="s">
        <v>2</v>
      </c>
      <c r="CO212" s="43" t="s">
        <v>301</v>
      </c>
      <c r="CP212" s="43" t="s">
        <v>302</v>
      </c>
      <c r="CQ212" s="43" t="s">
        <v>303</v>
      </c>
      <c r="CR212" s="43" t="s">
        <v>304</v>
      </c>
      <c r="CS212" s="43" t="s">
        <v>305</v>
      </c>
      <c r="CT212" s="43" t="s">
        <v>306</v>
      </c>
      <c r="CU212" s="43" t="s">
        <v>307</v>
      </c>
      <c r="CV212" s="43" t="s">
        <v>308</v>
      </c>
      <c r="CW212" s="43" t="s">
        <v>309</v>
      </c>
      <c r="CX212" s="43" t="s">
        <v>310</v>
      </c>
      <c r="CY212" s="43" t="s">
        <v>311</v>
      </c>
      <c r="CZ212" s="43" t="s">
        <v>312</v>
      </c>
      <c r="DA212" s="43" t="s">
        <v>313</v>
      </c>
      <c r="DB212" s="43" t="s">
        <v>314</v>
      </c>
      <c r="DC212" s="43" t="s">
        <v>315</v>
      </c>
      <c r="DD212" s="43" t="s">
        <v>316</v>
      </c>
      <c r="DE212" s="44" t="s">
        <v>317</v>
      </c>
    </row>
    <row r="213" spans="1:200">
      <c r="A213" s="46">
        <f t="array" ref="A213:DE213">TRANSPOSE(C7:C115)</f>
        <v>290.87321851430153</v>
      </c>
      <c r="B213" s="46">
        <v>490.21971548357334</v>
      </c>
      <c r="C213" s="46">
        <v>101.85095794177779</v>
      </c>
      <c r="D213" s="46">
        <v>270.77737713774297</v>
      </c>
      <c r="E213" s="46">
        <v>42.701106649310887</v>
      </c>
      <c r="F213" s="46">
        <v>184.09376434759267</v>
      </c>
      <c r="G213" s="46">
        <v>225.14017496147011</v>
      </c>
      <c r="H213" s="46">
        <v>196.26969735420295</v>
      </c>
      <c r="I213" s="46">
        <v>68.299898806915721</v>
      </c>
      <c r="J213" s="46">
        <v>58.629894222029328</v>
      </c>
      <c r="K213" s="46">
        <v>111.02735527460824</v>
      </c>
      <c r="L213" s="46">
        <v>39.786858800000005</v>
      </c>
      <c r="M213" s="46">
        <v>163.86840004642195</v>
      </c>
      <c r="N213" s="46">
        <v>66.597266127712857</v>
      </c>
      <c r="O213" s="46">
        <v>177.07769998247062</v>
      </c>
      <c r="P213" s="46">
        <v>4.7533263592871675</v>
      </c>
      <c r="Q213" s="46">
        <v>708.0241051815317</v>
      </c>
      <c r="R213" s="46">
        <v>50.579114976618463</v>
      </c>
      <c r="S213" s="46">
        <v>11.116549938114364</v>
      </c>
      <c r="T213" s="46">
        <v>165.76578303857647</v>
      </c>
      <c r="U213" s="46">
        <v>2.6800964263315095</v>
      </c>
      <c r="V213" s="46">
        <v>1415.8621006919043</v>
      </c>
      <c r="W213" s="46">
        <v>10.808600360040314</v>
      </c>
      <c r="X213" s="46">
        <v>1820.1870777866802</v>
      </c>
      <c r="Y213" s="46">
        <v>145.55816532636268</v>
      </c>
      <c r="Z213" s="46">
        <v>134.83613588381579</v>
      </c>
      <c r="AA213" s="46">
        <v>171.51521116028371</v>
      </c>
      <c r="AB213" s="46">
        <v>101.22275498327529</v>
      </c>
      <c r="AC213" s="46">
        <v>129.3825525214144</v>
      </c>
      <c r="AD213" s="46">
        <v>110.53020861074177</v>
      </c>
      <c r="AE213" s="46">
        <v>122.94261993468473</v>
      </c>
      <c r="AF213" s="46">
        <v>439.37311067683265</v>
      </c>
      <c r="AG213" s="46">
        <v>170.40613028567111</v>
      </c>
      <c r="AH213" s="46">
        <v>70.691248602733694</v>
      </c>
      <c r="AI213" s="46">
        <v>108.02875845598474</v>
      </c>
      <c r="AJ213" s="46">
        <v>658.07872103962211</v>
      </c>
      <c r="AK213" s="46">
        <v>322.39128116541593</v>
      </c>
      <c r="AL213" s="46">
        <v>25.848621977660201</v>
      </c>
      <c r="AM213" s="46">
        <v>6.2537352913099111</v>
      </c>
      <c r="AN213" s="46">
        <v>70.458729756107942</v>
      </c>
      <c r="AO213" s="46">
        <v>139.24981577668422</v>
      </c>
      <c r="AP213" s="46">
        <v>35.105617947778548</v>
      </c>
      <c r="AQ213" s="46">
        <v>5.7165521525332403</v>
      </c>
      <c r="AR213" s="46">
        <v>125.73832118709898</v>
      </c>
      <c r="AS213" s="46">
        <v>34.305548229964067</v>
      </c>
      <c r="AT213" s="46">
        <v>70.781484796495974</v>
      </c>
      <c r="AU213" s="46">
        <v>125.97915055351253</v>
      </c>
      <c r="AV213" s="46">
        <v>74.447404103958462</v>
      </c>
      <c r="AW213" s="46">
        <v>139.00725053583653</v>
      </c>
      <c r="AX213" s="46">
        <v>6.5060094850948529</v>
      </c>
      <c r="AY213" s="46">
        <v>60.418941540843996</v>
      </c>
      <c r="AZ213" s="46">
        <v>6.3049548261102206</v>
      </c>
      <c r="BA213" s="46">
        <v>164.34688417402057</v>
      </c>
      <c r="BB213" s="46">
        <v>76.80026131723298</v>
      </c>
      <c r="BC213" s="46">
        <v>6.5714308474104977</v>
      </c>
      <c r="BD213" s="46">
        <v>956.95065829833402</v>
      </c>
      <c r="BE213" s="46">
        <v>25.586479276639658</v>
      </c>
      <c r="BF213" s="46">
        <v>50.515161032231639</v>
      </c>
      <c r="BG213" s="46">
        <v>77.32880057541395</v>
      </c>
      <c r="BH213" s="46">
        <v>566.44709769484507</v>
      </c>
      <c r="BI213" s="46">
        <v>264.94464013215429</v>
      </c>
      <c r="BJ213" s="46">
        <v>381.27000320438475</v>
      </c>
      <c r="BK213" s="46">
        <v>0</v>
      </c>
      <c r="BL213" s="46">
        <v>27.832361713064717</v>
      </c>
      <c r="BM213" s="46">
        <v>128.91286582534411</v>
      </c>
      <c r="BN213" s="46">
        <v>23.293028570415643</v>
      </c>
      <c r="BO213" s="46">
        <v>139.39050897767359</v>
      </c>
      <c r="BP213" s="46">
        <v>17.347306406306416</v>
      </c>
      <c r="BQ213" s="46">
        <v>12.578046466913039</v>
      </c>
      <c r="BR213" s="46">
        <v>81.284311881611401</v>
      </c>
      <c r="BS213" s="46">
        <v>421.07591414797054</v>
      </c>
      <c r="BT213" s="46">
        <v>205.88631130933277</v>
      </c>
      <c r="BU213" s="46">
        <v>39.980272798974667</v>
      </c>
      <c r="BV213" s="46">
        <v>216.64735014704257</v>
      </c>
      <c r="BW213" s="46">
        <v>54.46423780112876</v>
      </c>
      <c r="BX213" s="46">
        <v>2.654633533377631</v>
      </c>
      <c r="BY213" s="46">
        <v>68.708246835594579</v>
      </c>
      <c r="BZ213" s="46">
        <v>12.048891053471669</v>
      </c>
      <c r="CA213" s="46">
        <v>2.4865188730158732</v>
      </c>
      <c r="CB213" s="46">
        <v>160.03308975642861</v>
      </c>
      <c r="CC213" s="46">
        <v>38.15950395223075</v>
      </c>
      <c r="CD213" s="46">
        <v>122.24738047647293</v>
      </c>
      <c r="CE213" s="46">
        <v>74.989742667214486</v>
      </c>
      <c r="CF213" s="46">
        <v>37.183387459600119</v>
      </c>
      <c r="CG213" s="46">
        <v>114.85185650214875</v>
      </c>
      <c r="CH213" s="46">
        <v>379.90274339986775</v>
      </c>
      <c r="CI213" s="46">
        <v>79.138960321984129</v>
      </c>
      <c r="CJ213" s="46">
        <v>67.248579557891972</v>
      </c>
      <c r="CK213" s="46">
        <v>101.65717846575345</v>
      </c>
      <c r="CL213" s="46">
        <v>8.1324271262156014</v>
      </c>
      <c r="CM213" s="46">
        <v>14.087285882060833</v>
      </c>
      <c r="CN213" s="46">
        <v>288.85155642095248</v>
      </c>
      <c r="CO213" s="46">
        <v>86.589270874015241</v>
      </c>
      <c r="CP213" s="46">
        <v>647.29358839197243</v>
      </c>
      <c r="CQ213" s="46">
        <v>63.755514306456675</v>
      </c>
      <c r="CR213" s="46">
        <v>185.77539886822575</v>
      </c>
      <c r="CS213" s="46">
        <v>140.36373523572098</v>
      </c>
      <c r="CT213" s="46">
        <v>9.4653149268369603</v>
      </c>
      <c r="CU213" s="46">
        <v>246.28341930963646</v>
      </c>
      <c r="CV213" s="46">
        <v>80.53034534775378</v>
      </c>
      <c r="CW213" s="46">
        <v>54.75179046298414</v>
      </c>
      <c r="CX213" s="46">
        <v>201.48712344588483</v>
      </c>
      <c r="CY213" s="46">
        <v>217.52314811401268</v>
      </c>
      <c r="CZ213" s="46">
        <v>137.90838505902482</v>
      </c>
      <c r="DA213" s="46">
        <v>307.37798547533822</v>
      </c>
      <c r="DB213" s="46">
        <v>124.86927039682541</v>
      </c>
      <c r="DC213" s="46">
        <v>49.140963125206483</v>
      </c>
      <c r="DD213" s="46">
        <v>43.810540692561993</v>
      </c>
      <c r="DE213" s="47">
        <v>1468.0103859282281</v>
      </c>
    </row>
    <row r="214" spans="1:200">
      <c r="A214" s="1">
        <f t="array" ref="A214:GR214">MMULT(A213:DE213,Bridge_DK_final!C3:GT111)</f>
        <v>0</v>
      </c>
      <c r="B214" s="1">
        <v>84.353233369147432</v>
      </c>
      <c r="C214" s="25">
        <v>46.539714962288244</v>
      </c>
      <c r="D214" s="25">
        <v>409.23393930906275</v>
      </c>
      <c r="E214" s="29">
        <v>9.9770423849746095</v>
      </c>
      <c r="F214" s="7">
        <v>0</v>
      </c>
      <c r="G214" s="7">
        <v>0</v>
      </c>
      <c r="H214" s="7">
        <v>46.801133596567595</v>
      </c>
      <c r="I214" s="7">
        <v>0</v>
      </c>
      <c r="J214" s="7">
        <v>0</v>
      </c>
      <c r="K214" s="7">
        <v>37.334931953752793</v>
      </c>
      <c r="L214" s="7">
        <v>56.992592707487262</v>
      </c>
      <c r="M214" s="7">
        <v>14.866530844361648</v>
      </c>
      <c r="N214" s="7">
        <v>0</v>
      </c>
      <c r="O214" s="7">
        <v>0</v>
      </c>
      <c r="P214" s="7">
        <v>0</v>
      </c>
      <c r="Q214" s="7">
        <v>0</v>
      </c>
      <c r="R214" s="7">
        <v>66.098556298320702</v>
      </c>
      <c r="S214" s="7">
        <v>7.1264614830260404</v>
      </c>
      <c r="T214" s="4">
        <v>0</v>
      </c>
      <c r="U214" s="7">
        <v>0</v>
      </c>
      <c r="V214" s="7">
        <v>3.2903936051981106</v>
      </c>
      <c r="W214" s="7">
        <v>0</v>
      </c>
      <c r="X214" s="7">
        <v>0</v>
      </c>
      <c r="Y214" s="4">
        <v>0</v>
      </c>
      <c r="Z214" s="4">
        <v>0</v>
      </c>
      <c r="AA214" s="4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2.7957686657645748</v>
      </c>
      <c r="AQ214" s="7">
        <v>127.11347284936932</v>
      </c>
      <c r="AR214" s="7">
        <v>58.456804881168878</v>
      </c>
      <c r="AS214" s="7">
        <v>49.636176171391355</v>
      </c>
      <c r="AT214" s="7">
        <v>225.07905940818816</v>
      </c>
      <c r="AU214" s="7">
        <v>14.17616678898567</v>
      </c>
      <c r="AV214" s="7">
        <v>144.73363865881004</v>
      </c>
      <c r="AW214" s="7">
        <v>0</v>
      </c>
      <c r="AX214" s="7">
        <v>39.253939470840592</v>
      </c>
      <c r="AY214" s="7">
        <v>1064.514288661625</v>
      </c>
      <c r="AZ214" s="7">
        <v>439.90977447077239</v>
      </c>
      <c r="BA214" s="7">
        <v>222.54515484818393</v>
      </c>
      <c r="BB214" s="7">
        <v>243.50331021935483</v>
      </c>
      <c r="BC214" s="7">
        <v>267.37277840489719</v>
      </c>
      <c r="BD214" s="7">
        <v>667.83518837316888</v>
      </c>
      <c r="BE214" s="7">
        <v>219.71785689529258</v>
      </c>
      <c r="BF214" s="7">
        <v>105.23298979022023</v>
      </c>
      <c r="BG214" s="7">
        <v>0</v>
      </c>
      <c r="BH214" s="7">
        <v>0</v>
      </c>
      <c r="BI214" s="7">
        <v>0</v>
      </c>
      <c r="BJ214" s="7">
        <v>37.395222827684265</v>
      </c>
      <c r="BK214" s="7">
        <v>291.1824822592788</v>
      </c>
      <c r="BL214" s="7">
        <v>0</v>
      </c>
      <c r="BM214" s="7">
        <v>0</v>
      </c>
      <c r="BN214" s="7">
        <v>0</v>
      </c>
      <c r="BO214" s="7">
        <v>620.76348197418952</v>
      </c>
      <c r="BP214" s="7">
        <v>0</v>
      </c>
      <c r="BQ214" s="7">
        <v>0</v>
      </c>
      <c r="BR214" s="7">
        <v>7.7347719495206464</v>
      </c>
      <c r="BS214" s="7">
        <v>1.3161574420792443</v>
      </c>
      <c r="BT214" s="7">
        <v>225.05650877599408</v>
      </c>
      <c r="BU214" s="7">
        <v>0</v>
      </c>
      <c r="BV214" s="7">
        <v>0</v>
      </c>
      <c r="BW214" s="7">
        <v>8.935774192780821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1.3161574420792443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424.21169991261604</v>
      </c>
      <c r="CM214" s="7">
        <v>0</v>
      </c>
      <c r="CN214" s="7">
        <v>0</v>
      </c>
      <c r="CO214" s="7">
        <v>10.276072701497597</v>
      </c>
      <c r="CP214" s="7">
        <v>0</v>
      </c>
      <c r="CQ214" s="7">
        <v>0</v>
      </c>
      <c r="CR214" s="7">
        <v>151.3065388270515</v>
      </c>
      <c r="CS214" s="7">
        <v>0</v>
      </c>
      <c r="CT214" s="7">
        <v>0</v>
      </c>
      <c r="CU214" s="7">
        <v>26.729087151681448</v>
      </c>
      <c r="CV214" s="7">
        <v>0</v>
      </c>
      <c r="CW214" s="7">
        <v>0</v>
      </c>
      <c r="CX214" s="7">
        <v>0</v>
      </c>
      <c r="CY214" s="7">
        <v>52.668409790246102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90.76209420192427</v>
      </c>
      <c r="DN214" s="7">
        <v>320.1710959878651</v>
      </c>
      <c r="DO214" s="7">
        <v>123.20072815461133</v>
      </c>
      <c r="DP214" s="7">
        <v>88.283837741387174</v>
      </c>
      <c r="DQ214" s="7">
        <v>335.1903512242161</v>
      </c>
      <c r="DR214" s="7">
        <v>159.62009990650995</v>
      </c>
      <c r="DS214" s="7">
        <v>1171.375513770666</v>
      </c>
      <c r="DT214" s="7">
        <v>101.56866652473096</v>
      </c>
      <c r="DU214" s="7">
        <v>498.7914506729951</v>
      </c>
      <c r="DV214" s="7">
        <v>0</v>
      </c>
      <c r="DW214" s="7">
        <v>0</v>
      </c>
      <c r="DX214" s="7">
        <v>125.37536041595884</v>
      </c>
      <c r="DY214" s="7">
        <v>41.354316124032842</v>
      </c>
      <c r="DZ214" s="7">
        <v>8.2738934079584272</v>
      </c>
      <c r="EA214" s="7">
        <v>11.733783036409466</v>
      </c>
      <c r="EB214" s="7">
        <v>39.139501906921787</v>
      </c>
      <c r="EC214" s="7">
        <v>7.3400519296411408</v>
      </c>
      <c r="ED214" s="7">
        <v>18.34090402627195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42.576049015812757</v>
      </c>
      <c r="EK214" s="7">
        <v>218.68657359034458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286.02225935752699</v>
      </c>
      <c r="ER214" s="7">
        <v>3.7660024147819078</v>
      </c>
      <c r="ES214" s="7">
        <v>113.51701697674378</v>
      </c>
      <c r="ET214" s="7">
        <v>98.951978731151215</v>
      </c>
      <c r="EU214" s="7">
        <v>0</v>
      </c>
      <c r="EV214" s="7">
        <v>303.11086417517811</v>
      </c>
      <c r="EW214" s="7">
        <v>0</v>
      </c>
      <c r="EX214" s="7">
        <v>0</v>
      </c>
      <c r="EY214" s="7">
        <v>98.114436276653748</v>
      </c>
      <c r="EZ214" s="7">
        <v>974.81442180031195</v>
      </c>
      <c r="FA214" s="7">
        <v>41.950644771507065</v>
      </c>
      <c r="FB214" s="7">
        <v>135.77364084675636</v>
      </c>
      <c r="FC214" s="7">
        <v>0</v>
      </c>
      <c r="FD214" s="7">
        <v>15.167562927554449</v>
      </c>
      <c r="FE214" s="7">
        <v>16.793346888363551</v>
      </c>
      <c r="FF214" s="7">
        <v>15.209443166389715</v>
      </c>
      <c r="FG214" s="7">
        <v>316.83028689672904</v>
      </c>
      <c r="FH214" s="7">
        <v>433.6539606148836</v>
      </c>
      <c r="FI214" s="7">
        <v>775.88173338844888</v>
      </c>
      <c r="FJ214" s="7">
        <v>427.31592814443877</v>
      </c>
      <c r="FK214" s="7">
        <v>43.810540692561993</v>
      </c>
      <c r="FL214" s="7">
        <v>3722.9418710145642</v>
      </c>
      <c r="FM214" s="7">
        <v>268.26323658352226</v>
      </c>
      <c r="FN214" s="7">
        <v>103.45374428766647</v>
      </c>
      <c r="FO214" s="7">
        <v>0</v>
      </c>
      <c r="FP214" s="7">
        <v>18.411534939946993</v>
      </c>
      <c r="FQ214" s="7">
        <v>48.435297568692036</v>
      </c>
      <c r="FR214" s="7">
        <v>120.88298999835584</v>
      </c>
      <c r="FS214" s="7">
        <v>660.7313606639799</v>
      </c>
      <c r="FT214" s="7">
        <v>16.854388944556714</v>
      </c>
      <c r="FU214" s="7">
        <v>16.845654196586633</v>
      </c>
      <c r="FV214" s="7">
        <v>11.644429726927296</v>
      </c>
      <c r="FW214" s="7">
        <v>14.197423660582739</v>
      </c>
      <c r="FX214" s="7">
        <v>11.644429726927296</v>
      </c>
      <c r="FY214" s="7">
        <v>11.644429726927296</v>
      </c>
      <c r="FZ214" s="7">
        <v>12.93825525214144</v>
      </c>
      <c r="GA214" s="7">
        <v>0</v>
      </c>
      <c r="GB214" s="7">
        <v>0</v>
      </c>
      <c r="GC214" s="7">
        <v>27.632552152685442</v>
      </c>
      <c r="GD214" s="7">
        <v>0</v>
      </c>
      <c r="GE214" s="7">
        <v>0</v>
      </c>
      <c r="GF214" s="7">
        <v>5.5265104305370887</v>
      </c>
      <c r="GG214" s="7">
        <v>11.053020861074177</v>
      </c>
      <c r="GH214" s="7">
        <v>6.4432052572679046</v>
      </c>
      <c r="GI214" s="7">
        <v>6.46912762607072</v>
      </c>
      <c r="GJ214" s="7">
        <v>0.64691276260707198</v>
      </c>
      <c r="GK214" s="7">
        <v>17.466644590390946</v>
      </c>
      <c r="GL214" s="7">
        <v>1.293825525214144</v>
      </c>
      <c r="GM214" s="7">
        <v>1.293825525214144</v>
      </c>
      <c r="GN214" s="7">
        <v>11.167110615593769</v>
      </c>
      <c r="GO214" s="7">
        <v>603.0227904614876</v>
      </c>
      <c r="GP214" s="7">
        <v>63.094816004917334</v>
      </c>
      <c r="GQ214" s="7">
        <v>34.990279928860474</v>
      </c>
      <c r="GR214" s="7">
        <v>0</v>
      </c>
    </row>
    <row r="215" spans="1:200">
      <c r="A215" s="7" t="s">
        <v>4</v>
      </c>
      <c r="B215" s="7" t="s">
        <v>5</v>
      </c>
      <c r="C215" s="7" t="s">
        <v>6</v>
      </c>
      <c r="D215" s="7" t="s">
        <v>7</v>
      </c>
      <c r="E215" s="7" t="s">
        <v>8</v>
      </c>
      <c r="F215" s="7" t="s">
        <v>9</v>
      </c>
      <c r="G215" s="7" t="s">
        <v>10</v>
      </c>
      <c r="H215" s="7" t="s">
        <v>11</v>
      </c>
      <c r="I215" s="7" t="s">
        <v>12</v>
      </c>
      <c r="J215" s="7" t="s">
        <v>13</v>
      </c>
      <c r="K215" s="7" t="s">
        <v>14</v>
      </c>
      <c r="L215" s="7" t="s">
        <v>15</v>
      </c>
      <c r="M215" s="7" t="s">
        <v>16</v>
      </c>
      <c r="N215" s="7" t="s">
        <v>17</v>
      </c>
      <c r="O215" s="7" t="s">
        <v>18</v>
      </c>
      <c r="P215" s="7" t="s">
        <v>19</v>
      </c>
      <c r="Q215" s="7" t="s">
        <v>20</v>
      </c>
      <c r="R215" s="7" t="s">
        <v>21</v>
      </c>
      <c r="S215" s="7" t="s">
        <v>22</v>
      </c>
      <c r="T215" s="4" t="s">
        <v>23</v>
      </c>
      <c r="U215" s="7" t="s">
        <v>24</v>
      </c>
      <c r="V215" s="7" t="s">
        <v>25</v>
      </c>
      <c r="W215" s="7" t="s">
        <v>26</v>
      </c>
      <c r="X215" s="7" t="s">
        <v>27</v>
      </c>
      <c r="Y215" s="4" t="s">
        <v>28</v>
      </c>
      <c r="Z215" s="4" t="s">
        <v>29</v>
      </c>
      <c r="AA215" s="4" t="s">
        <v>30</v>
      </c>
      <c r="AB215" s="7" t="s">
        <v>31</v>
      </c>
      <c r="AC215" s="7" t="s">
        <v>32</v>
      </c>
      <c r="AD215" s="7" t="s">
        <v>33</v>
      </c>
      <c r="AE215" s="7" t="s">
        <v>34</v>
      </c>
      <c r="AF215" s="7" t="s">
        <v>35</v>
      </c>
      <c r="AG215" s="7" t="s">
        <v>36</v>
      </c>
      <c r="AH215" s="7" t="s">
        <v>37</v>
      </c>
      <c r="AI215" s="7" t="s">
        <v>38</v>
      </c>
      <c r="AJ215" s="7" t="s">
        <v>39</v>
      </c>
      <c r="AK215" s="7" t="s">
        <v>40</v>
      </c>
      <c r="AL215" s="7" t="s">
        <v>41</v>
      </c>
      <c r="AM215" s="7" t="s">
        <v>42</v>
      </c>
      <c r="AN215" s="7" t="s">
        <v>43</v>
      </c>
      <c r="AO215" s="7" t="s">
        <v>44</v>
      </c>
      <c r="AP215" s="7" t="s">
        <v>45</v>
      </c>
      <c r="AQ215" s="7" t="s">
        <v>46</v>
      </c>
      <c r="AR215" s="7" t="s">
        <v>47</v>
      </c>
      <c r="AS215" s="7" t="s">
        <v>48</v>
      </c>
      <c r="AT215" s="7" t="s">
        <v>49</v>
      </c>
      <c r="AU215" s="7" t="s">
        <v>50</v>
      </c>
      <c r="AV215" s="7" t="s">
        <v>51</v>
      </c>
      <c r="AW215" s="7" t="s">
        <v>52</v>
      </c>
      <c r="AX215" s="7" t="s">
        <v>3</v>
      </c>
      <c r="AY215" s="7" t="s">
        <v>53</v>
      </c>
      <c r="AZ215" s="7" t="s">
        <v>54</v>
      </c>
      <c r="BA215" s="7" t="s">
        <v>55</v>
      </c>
      <c r="BB215" s="7" t="s">
        <v>56</v>
      </c>
      <c r="BC215" s="7" t="s">
        <v>57</v>
      </c>
      <c r="BD215" s="7" t="s">
        <v>58</v>
      </c>
      <c r="BE215" s="7" t="s">
        <v>59</v>
      </c>
      <c r="BF215" s="7" t="s">
        <v>60</v>
      </c>
      <c r="BG215" s="7" t="s">
        <v>61</v>
      </c>
      <c r="BH215" s="7" t="s">
        <v>62</v>
      </c>
      <c r="BI215" s="7" t="s">
        <v>63</v>
      </c>
      <c r="BJ215" s="7" t="s">
        <v>64</v>
      </c>
      <c r="BK215" s="7" t="s">
        <v>65</v>
      </c>
      <c r="BL215" s="7" t="s">
        <v>66</v>
      </c>
      <c r="BM215" s="7" t="s">
        <v>67</v>
      </c>
      <c r="BN215" s="7" t="s">
        <v>68</v>
      </c>
      <c r="BO215" s="7" t="s">
        <v>69</v>
      </c>
      <c r="BP215" s="7" t="s">
        <v>70</v>
      </c>
      <c r="BQ215" s="7" t="s">
        <v>71</v>
      </c>
      <c r="BR215" s="7" t="s">
        <v>72</v>
      </c>
      <c r="BS215" s="7" t="s">
        <v>73</v>
      </c>
      <c r="BT215" s="7" t="s">
        <v>74</v>
      </c>
      <c r="BU215" s="7" t="s">
        <v>75</v>
      </c>
      <c r="BV215" s="7" t="s">
        <v>76</v>
      </c>
      <c r="BW215" s="7" t="s">
        <v>77</v>
      </c>
      <c r="BX215" s="7" t="s">
        <v>78</v>
      </c>
      <c r="BY215" s="7" t="s">
        <v>79</v>
      </c>
      <c r="BZ215" s="7" t="s">
        <v>80</v>
      </c>
      <c r="CA215" s="7" t="s">
        <v>81</v>
      </c>
      <c r="CB215" s="7" t="s">
        <v>82</v>
      </c>
      <c r="CC215" s="7" t="s">
        <v>83</v>
      </c>
      <c r="CD215" s="7" t="s">
        <v>84</v>
      </c>
      <c r="CE215" s="7" t="s">
        <v>85</v>
      </c>
      <c r="CF215" s="7" t="s">
        <v>86</v>
      </c>
      <c r="CG215" s="7" t="s">
        <v>87</v>
      </c>
      <c r="CH215" s="7" t="s">
        <v>88</v>
      </c>
      <c r="CI215" s="7" t="s">
        <v>89</v>
      </c>
      <c r="CJ215" s="7" t="s">
        <v>90</v>
      </c>
      <c r="CK215" s="7" t="s">
        <v>91</v>
      </c>
      <c r="CL215" s="7" t="s">
        <v>92</v>
      </c>
      <c r="CM215" s="7" t="s">
        <v>93</v>
      </c>
      <c r="CN215" s="7" t="s">
        <v>94</v>
      </c>
      <c r="CO215" s="7" t="s">
        <v>95</v>
      </c>
      <c r="CP215" s="7" t="s">
        <v>96</v>
      </c>
      <c r="CQ215" s="7" t="s">
        <v>97</v>
      </c>
      <c r="CR215" s="7" t="s">
        <v>98</v>
      </c>
      <c r="CS215" s="7" t="s">
        <v>99</v>
      </c>
      <c r="CT215" s="7" t="s">
        <v>100</v>
      </c>
      <c r="CU215" s="7" t="s">
        <v>101</v>
      </c>
      <c r="CV215" s="7" t="s">
        <v>102</v>
      </c>
      <c r="CW215" s="7" t="s">
        <v>103</v>
      </c>
      <c r="CX215" s="7" t="s">
        <v>104</v>
      </c>
      <c r="CY215" s="7" t="s">
        <v>105</v>
      </c>
      <c r="CZ215" s="7" t="s">
        <v>106</v>
      </c>
      <c r="DA215" s="7" t="s">
        <v>107</v>
      </c>
      <c r="DB215" s="7" t="s">
        <v>108</v>
      </c>
      <c r="DC215" s="7" t="s">
        <v>109</v>
      </c>
      <c r="DD215" s="7" t="s">
        <v>110</v>
      </c>
      <c r="DE215" s="7" t="s">
        <v>111</v>
      </c>
      <c r="DF215" s="7" t="s">
        <v>112</v>
      </c>
      <c r="DG215" s="7" t="s">
        <v>113</v>
      </c>
      <c r="DH215" s="7" t="s">
        <v>114</v>
      </c>
      <c r="DI215" s="7" t="s">
        <v>115</v>
      </c>
      <c r="DJ215" s="7" t="s">
        <v>116</v>
      </c>
      <c r="DK215" s="7" t="s">
        <v>117</v>
      </c>
      <c r="DL215" s="7" t="s">
        <v>118</v>
      </c>
      <c r="DM215" s="7" t="s">
        <v>119</v>
      </c>
      <c r="DN215" s="7" t="s">
        <v>120</v>
      </c>
      <c r="DO215" s="7" t="s">
        <v>121</v>
      </c>
      <c r="DP215" s="7" t="s">
        <v>122</v>
      </c>
      <c r="DQ215" s="7" t="s">
        <v>123</v>
      </c>
      <c r="DR215" s="7" t="s">
        <v>124</v>
      </c>
      <c r="DS215" s="7" t="s">
        <v>125</v>
      </c>
      <c r="DT215" s="7" t="s">
        <v>126</v>
      </c>
      <c r="DU215" s="7" t="s">
        <v>127</v>
      </c>
      <c r="DV215" s="7" t="s">
        <v>128</v>
      </c>
      <c r="DW215" s="7" t="s">
        <v>129</v>
      </c>
      <c r="DX215" s="7" t="s">
        <v>130</v>
      </c>
      <c r="DY215" s="7" t="s">
        <v>131</v>
      </c>
      <c r="DZ215" s="7" t="s">
        <v>132</v>
      </c>
      <c r="EA215" s="7" t="s">
        <v>133</v>
      </c>
      <c r="EB215" s="7" t="s">
        <v>134</v>
      </c>
      <c r="EC215" s="7" t="s">
        <v>135</v>
      </c>
      <c r="ED215" s="7" t="s">
        <v>136</v>
      </c>
      <c r="EE215" s="7" t="s">
        <v>137</v>
      </c>
      <c r="EF215" s="7" t="s">
        <v>138</v>
      </c>
      <c r="EG215" s="7" t="s">
        <v>139</v>
      </c>
      <c r="EH215" s="7" t="s">
        <v>140</v>
      </c>
      <c r="EI215" s="7" t="s">
        <v>141</v>
      </c>
      <c r="EJ215" s="7" t="s">
        <v>142</v>
      </c>
      <c r="EK215" s="7" t="s">
        <v>143</v>
      </c>
      <c r="EL215" s="7" t="s">
        <v>144</v>
      </c>
      <c r="EM215" s="7" t="s">
        <v>145</v>
      </c>
      <c r="EN215" s="7" t="s">
        <v>146</v>
      </c>
      <c r="EO215" s="7" t="s">
        <v>147</v>
      </c>
      <c r="EP215" s="7" t="s">
        <v>148</v>
      </c>
      <c r="EQ215" s="7" t="s">
        <v>149</v>
      </c>
      <c r="ER215" s="7" t="s">
        <v>150</v>
      </c>
      <c r="ES215" s="7" t="s">
        <v>151</v>
      </c>
      <c r="ET215" s="7" t="s">
        <v>152</v>
      </c>
      <c r="EU215" s="7" t="s">
        <v>153</v>
      </c>
      <c r="EV215" s="7" t="s">
        <v>154</v>
      </c>
      <c r="EW215" s="7" t="s">
        <v>155</v>
      </c>
      <c r="EX215" s="7" t="s">
        <v>156</v>
      </c>
      <c r="EY215" s="7" t="s">
        <v>157</v>
      </c>
      <c r="EZ215" s="7" t="s">
        <v>158</v>
      </c>
      <c r="FA215" s="7" t="s">
        <v>159</v>
      </c>
      <c r="FB215" s="7" t="s">
        <v>160</v>
      </c>
      <c r="FC215" s="7" t="s">
        <v>161</v>
      </c>
      <c r="FD215" s="7" t="s">
        <v>162</v>
      </c>
      <c r="FE215" s="7" t="s">
        <v>163</v>
      </c>
      <c r="FF215" s="7" t="s">
        <v>164</v>
      </c>
      <c r="FG215" s="7" t="s">
        <v>165</v>
      </c>
      <c r="FH215" s="7" t="s">
        <v>166</v>
      </c>
      <c r="FI215" s="7" t="s">
        <v>167</v>
      </c>
      <c r="FJ215" s="7" t="s">
        <v>168</v>
      </c>
      <c r="FK215" s="7" t="s">
        <v>169</v>
      </c>
      <c r="FL215" s="7" t="s">
        <v>170</v>
      </c>
      <c r="FM215" s="7" t="s">
        <v>171</v>
      </c>
      <c r="FN215" s="7" t="s">
        <v>172</v>
      </c>
      <c r="FO215" s="7" t="s">
        <v>173</v>
      </c>
      <c r="FP215" s="7" t="s">
        <v>174</v>
      </c>
      <c r="FQ215" s="7" t="s">
        <v>175</v>
      </c>
      <c r="FR215" s="7" t="s">
        <v>176</v>
      </c>
      <c r="FS215" s="7" t="s">
        <v>177</v>
      </c>
      <c r="FT215" s="7" t="s">
        <v>178</v>
      </c>
      <c r="FU215" s="7" t="s">
        <v>179</v>
      </c>
      <c r="FV215" s="7" t="s">
        <v>180</v>
      </c>
      <c r="FW215" s="7" t="s">
        <v>181</v>
      </c>
      <c r="FX215" s="7" t="s">
        <v>182</v>
      </c>
      <c r="FY215" s="7" t="s">
        <v>183</v>
      </c>
      <c r="FZ215" s="7" t="s">
        <v>184</v>
      </c>
      <c r="GA215" s="7" t="s">
        <v>185</v>
      </c>
      <c r="GB215" s="7" t="s">
        <v>186</v>
      </c>
      <c r="GC215" s="7" t="s">
        <v>187</v>
      </c>
      <c r="GD215" s="7" t="s">
        <v>188</v>
      </c>
      <c r="GE215" s="7" t="s">
        <v>189</v>
      </c>
      <c r="GF215" s="7" t="s">
        <v>190</v>
      </c>
      <c r="GG215" s="7" t="s">
        <v>191</v>
      </c>
      <c r="GH215" s="7" t="s">
        <v>192</v>
      </c>
      <c r="GI215" s="7" t="s">
        <v>193</v>
      </c>
      <c r="GJ215" s="7" t="s">
        <v>194</v>
      </c>
      <c r="GK215" s="7" t="s">
        <v>195</v>
      </c>
      <c r="GL215" s="7" t="s">
        <v>196</v>
      </c>
      <c r="GM215" s="7" t="s">
        <v>197</v>
      </c>
      <c r="GN215" s="7" t="s">
        <v>198</v>
      </c>
      <c r="GO215" s="7" t="s">
        <v>199</v>
      </c>
      <c r="GP215" s="7" t="s">
        <v>200</v>
      </c>
      <c r="GQ215" s="7" t="s">
        <v>201</v>
      </c>
      <c r="GR215" s="7" t="s">
        <v>202</v>
      </c>
    </row>
    <row r="216" spans="1:200">
      <c r="A216" s="7">
        <v>1</v>
      </c>
      <c r="B216" s="7">
        <v>2</v>
      </c>
      <c r="C216" s="7">
        <v>3</v>
      </c>
      <c r="D216" s="7">
        <v>4</v>
      </c>
      <c r="E216" s="7">
        <v>5</v>
      </c>
      <c r="F216" s="7">
        <v>6</v>
      </c>
      <c r="G216" s="7">
        <v>7</v>
      </c>
      <c r="H216" s="7">
        <v>8</v>
      </c>
      <c r="I216" s="7">
        <v>9</v>
      </c>
      <c r="J216" s="7">
        <v>10</v>
      </c>
      <c r="K216" s="7">
        <v>11</v>
      </c>
      <c r="L216" s="7">
        <v>12</v>
      </c>
      <c r="M216" s="7">
        <v>13</v>
      </c>
      <c r="N216" s="7">
        <v>14</v>
      </c>
      <c r="O216" s="7">
        <v>15</v>
      </c>
      <c r="P216" s="7">
        <v>16</v>
      </c>
      <c r="Q216" s="7">
        <v>17</v>
      </c>
      <c r="R216" s="7">
        <v>18</v>
      </c>
      <c r="S216" s="7">
        <v>19</v>
      </c>
      <c r="T216" s="7">
        <v>20</v>
      </c>
      <c r="U216" s="7">
        <v>21</v>
      </c>
      <c r="V216" s="7">
        <v>22</v>
      </c>
      <c r="W216" s="7">
        <v>23</v>
      </c>
      <c r="X216" s="7">
        <v>24</v>
      </c>
      <c r="Y216" s="4">
        <v>25</v>
      </c>
      <c r="Z216" s="4">
        <v>26</v>
      </c>
      <c r="AA216" s="4">
        <v>27</v>
      </c>
      <c r="AB216" s="7">
        <v>28</v>
      </c>
      <c r="AC216" s="7">
        <v>29</v>
      </c>
      <c r="AD216" s="7">
        <v>30</v>
      </c>
      <c r="AE216" s="7">
        <v>31</v>
      </c>
      <c r="AF216" s="7">
        <v>32</v>
      </c>
      <c r="AG216" s="7">
        <v>33</v>
      </c>
      <c r="AH216" s="7">
        <v>34</v>
      </c>
      <c r="AI216" s="7">
        <v>35</v>
      </c>
      <c r="AJ216" s="7">
        <v>36</v>
      </c>
      <c r="AK216" s="7">
        <v>37</v>
      </c>
      <c r="AL216" s="7">
        <v>38</v>
      </c>
      <c r="AM216" s="7">
        <v>39</v>
      </c>
      <c r="AN216" s="7">
        <v>40</v>
      </c>
      <c r="AO216" s="7">
        <v>41</v>
      </c>
      <c r="AP216" s="7">
        <v>42</v>
      </c>
      <c r="AQ216" s="7">
        <v>43</v>
      </c>
      <c r="AR216" s="7">
        <v>44</v>
      </c>
      <c r="AS216" s="7">
        <v>45</v>
      </c>
      <c r="AT216" s="7">
        <v>46</v>
      </c>
      <c r="AU216" s="7">
        <v>47</v>
      </c>
      <c r="AV216" s="7">
        <v>48</v>
      </c>
      <c r="AW216" s="7">
        <v>49</v>
      </c>
      <c r="AX216" s="7">
        <v>50</v>
      </c>
      <c r="AY216" s="7">
        <v>51</v>
      </c>
      <c r="AZ216" s="7">
        <v>52</v>
      </c>
      <c r="BA216" s="7">
        <v>53</v>
      </c>
      <c r="BB216" s="7">
        <v>54</v>
      </c>
      <c r="BC216" s="7">
        <v>55</v>
      </c>
      <c r="BD216" s="7">
        <v>56</v>
      </c>
      <c r="BE216" s="7">
        <v>57</v>
      </c>
      <c r="BF216" s="7">
        <v>58</v>
      </c>
      <c r="BG216" s="7">
        <v>59</v>
      </c>
      <c r="BH216" s="7">
        <v>60</v>
      </c>
      <c r="BI216" s="7">
        <v>61</v>
      </c>
      <c r="BJ216" s="7">
        <v>62</v>
      </c>
      <c r="BK216" s="7">
        <v>63</v>
      </c>
      <c r="BL216" s="7">
        <v>64</v>
      </c>
      <c r="BM216" s="7">
        <v>65</v>
      </c>
      <c r="BN216" s="7">
        <v>66</v>
      </c>
      <c r="BO216" s="7">
        <v>67</v>
      </c>
      <c r="BP216" s="7">
        <v>68</v>
      </c>
      <c r="BQ216" s="7">
        <v>69</v>
      </c>
      <c r="BR216" s="7">
        <v>70</v>
      </c>
      <c r="BS216" s="7">
        <v>71</v>
      </c>
      <c r="BT216" s="7">
        <v>72</v>
      </c>
      <c r="BU216" s="7">
        <v>73</v>
      </c>
      <c r="BV216" s="7">
        <v>74</v>
      </c>
      <c r="BW216" s="7">
        <v>75</v>
      </c>
      <c r="BX216" s="7">
        <v>76</v>
      </c>
      <c r="BY216" s="7">
        <v>77</v>
      </c>
      <c r="BZ216" s="7">
        <v>78</v>
      </c>
      <c r="CA216" s="7">
        <v>79</v>
      </c>
      <c r="CB216" s="7">
        <v>80</v>
      </c>
      <c r="CC216" s="7">
        <v>81</v>
      </c>
      <c r="CD216" s="7">
        <v>82</v>
      </c>
      <c r="CE216" s="7">
        <v>83</v>
      </c>
      <c r="CF216" s="7">
        <v>84</v>
      </c>
      <c r="CG216" s="7">
        <v>85</v>
      </c>
      <c r="CH216" s="7">
        <v>86</v>
      </c>
      <c r="CI216" s="7">
        <v>87</v>
      </c>
      <c r="CJ216" s="7">
        <v>88</v>
      </c>
      <c r="CK216" s="7">
        <v>89</v>
      </c>
      <c r="CL216" s="7">
        <v>90</v>
      </c>
      <c r="CM216" s="7">
        <v>91</v>
      </c>
      <c r="CN216" s="7">
        <v>92</v>
      </c>
      <c r="CO216" s="7">
        <v>93</v>
      </c>
      <c r="CP216" s="7">
        <v>94</v>
      </c>
      <c r="CQ216" s="7">
        <v>95</v>
      </c>
      <c r="CR216" s="7">
        <v>96</v>
      </c>
      <c r="CS216" s="7">
        <v>97</v>
      </c>
      <c r="CT216" s="7">
        <v>98</v>
      </c>
      <c r="CU216" s="7">
        <v>99</v>
      </c>
      <c r="CV216" s="7">
        <v>100</v>
      </c>
      <c r="CW216" s="7">
        <v>101</v>
      </c>
      <c r="CX216" s="7">
        <v>102</v>
      </c>
      <c r="CY216" s="7">
        <v>103</v>
      </c>
      <c r="CZ216" s="7">
        <v>104</v>
      </c>
      <c r="DA216" s="7">
        <v>105</v>
      </c>
      <c r="DB216" s="7">
        <v>106</v>
      </c>
      <c r="DC216" s="7">
        <v>107</v>
      </c>
      <c r="DD216" s="7">
        <v>108</v>
      </c>
      <c r="DE216" s="7">
        <v>109</v>
      </c>
      <c r="DF216" s="7">
        <v>110</v>
      </c>
      <c r="DG216" s="7">
        <v>111</v>
      </c>
      <c r="DH216" s="7">
        <v>112</v>
      </c>
      <c r="DI216" s="7">
        <v>113</v>
      </c>
      <c r="DJ216" s="7">
        <v>114</v>
      </c>
      <c r="DK216" s="7">
        <v>115</v>
      </c>
      <c r="DL216" s="7">
        <v>116</v>
      </c>
      <c r="DM216" s="7">
        <v>117</v>
      </c>
      <c r="DN216" s="7">
        <v>118</v>
      </c>
      <c r="DO216" s="7">
        <v>119</v>
      </c>
      <c r="DP216" s="7">
        <v>120</v>
      </c>
      <c r="DQ216" s="7">
        <v>121</v>
      </c>
      <c r="DR216" s="7">
        <v>122</v>
      </c>
      <c r="DS216" s="7">
        <v>123</v>
      </c>
      <c r="DT216" s="7">
        <v>124</v>
      </c>
      <c r="DU216" s="7">
        <v>125</v>
      </c>
      <c r="DV216" s="7">
        <v>126</v>
      </c>
      <c r="DW216" s="7">
        <v>127</v>
      </c>
      <c r="DX216" s="7">
        <v>128</v>
      </c>
      <c r="DY216" s="7">
        <v>129</v>
      </c>
      <c r="DZ216" s="7">
        <v>130</v>
      </c>
      <c r="EA216" s="7">
        <v>131</v>
      </c>
      <c r="EB216" s="7">
        <v>132</v>
      </c>
      <c r="EC216" s="7">
        <v>133</v>
      </c>
      <c r="ED216" s="7">
        <v>134</v>
      </c>
      <c r="EE216" s="7">
        <v>135</v>
      </c>
      <c r="EF216" s="7">
        <v>136</v>
      </c>
      <c r="EG216" s="7">
        <v>137</v>
      </c>
      <c r="EH216" s="7">
        <v>138</v>
      </c>
      <c r="EI216" s="7">
        <v>139</v>
      </c>
      <c r="EJ216" s="7">
        <v>140</v>
      </c>
      <c r="EK216" s="7">
        <v>141</v>
      </c>
      <c r="EL216" s="7">
        <v>142</v>
      </c>
      <c r="EM216" s="7">
        <v>143</v>
      </c>
      <c r="EN216" s="7">
        <v>144</v>
      </c>
      <c r="EO216" s="7">
        <v>145</v>
      </c>
      <c r="EP216" s="7">
        <v>146</v>
      </c>
      <c r="EQ216" s="7">
        <v>147</v>
      </c>
      <c r="ER216" s="7">
        <v>148</v>
      </c>
      <c r="ES216" s="7">
        <v>149</v>
      </c>
      <c r="ET216" s="7">
        <v>150</v>
      </c>
      <c r="EU216" s="7">
        <v>151</v>
      </c>
      <c r="EV216" s="7">
        <v>152</v>
      </c>
      <c r="EW216" s="7">
        <v>153</v>
      </c>
      <c r="EX216" s="7">
        <v>154</v>
      </c>
      <c r="EY216" s="7">
        <v>155</v>
      </c>
      <c r="EZ216" s="7">
        <v>156</v>
      </c>
      <c r="FA216" s="7">
        <v>157</v>
      </c>
      <c r="FB216" s="7">
        <v>158</v>
      </c>
      <c r="FC216" s="7">
        <v>159</v>
      </c>
      <c r="FD216" s="7">
        <v>160</v>
      </c>
      <c r="FE216" s="7">
        <v>161</v>
      </c>
      <c r="FF216" s="7">
        <v>162</v>
      </c>
      <c r="FG216" s="7">
        <v>163</v>
      </c>
      <c r="FH216" s="7">
        <v>164</v>
      </c>
      <c r="FI216" s="7">
        <v>165</v>
      </c>
      <c r="FJ216" s="7">
        <v>166</v>
      </c>
      <c r="FK216" s="7">
        <v>167</v>
      </c>
      <c r="FL216" s="7">
        <v>168</v>
      </c>
      <c r="FM216" s="7">
        <v>169</v>
      </c>
      <c r="FN216" s="7">
        <v>170</v>
      </c>
      <c r="FO216" s="7">
        <v>171</v>
      </c>
      <c r="FP216" s="7">
        <v>172</v>
      </c>
      <c r="FQ216" s="7">
        <v>173</v>
      </c>
      <c r="FR216" s="7">
        <v>174</v>
      </c>
      <c r="FS216" s="7">
        <v>175</v>
      </c>
      <c r="FT216" s="7">
        <v>176</v>
      </c>
      <c r="FU216" s="7">
        <v>177</v>
      </c>
      <c r="FV216" s="7">
        <v>178</v>
      </c>
      <c r="FW216" s="7">
        <v>179</v>
      </c>
      <c r="FX216" s="7">
        <v>180</v>
      </c>
      <c r="FY216" s="7">
        <v>181</v>
      </c>
      <c r="FZ216" s="7">
        <v>182</v>
      </c>
      <c r="GA216" s="7">
        <v>183</v>
      </c>
      <c r="GB216" s="7">
        <v>184</v>
      </c>
      <c r="GC216" s="7">
        <v>185</v>
      </c>
      <c r="GD216" s="7">
        <v>186</v>
      </c>
      <c r="GE216" s="7">
        <v>187</v>
      </c>
      <c r="GF216" s="7">
        <v>188</v>
      </c>
      <c r="GG216" s="7">
        <v>189</v>
      </c>
      <c r="GH216" s="7">
        <v>190</v>
      </c>
      <c r="GI216" s="7">
        <v>191</v>
      </c>
      <c r="GJ216" s="7">
        <v>192</v>
      </c>
      <c r="GK216" s="7">
        <v>193</v>
      </c>
      <c r="GL216" s="7">
        <v>194</v>
      </c>
      <c r="GM216" s="7">
        <v>195</v>
      </c>
      <c r="GN216" s="7">
        <v>196</v>
      </c>
      <c r="GO216" s="7">
        <v>197</v>
      </c>
      <c r="GP216" s="7">
        <v>198</v>
      </c>
      <c r="GQ216" s="7">
        <v>199</v>
      </c>
      <c r="GR216" s="7">
        <v>200</v>
      </c>
    </row>
    <row r="217" spans="1:200">
      <c r="A217" s="10"/>
      <c r="B217" s="10"/>
      <c r="C217" s="11"/>
      <c r="D217" s="11"/>
      <c r="E217" s="12"/>
    </row>
    <row r="218" spans="1:200">
      <c r="A218" s="10"/>
      <c r="B218" s="10"/>
      <c r="C218" s="11"/>
      <c r="D218" s="11"/>
      <c r="E218" s="12"/>
    </row>
    <row r="219" spans="1:200">
      <c r="A219" s="10"/>
      <c r="B219" s="10"/>
      <c r="C219" s="11"/>
      <c r="D219" s="11"/>
      <c r="E219" s="12"/>
    </row>
    <row r="220" spans="1:200">
      <c r="A220" s="10"/>
      <c r="B220" s="10"/>
      <c r="C220" s="11"/>
      <c r="D220" s="11"/>
      <c r="E220" s="12"/>
    </row>
    <row r="221" spans="1:200">
      <c r="A221" s="10"/>
      <c r="B221" s="10"/>
      <c r="C221" s="11"/>
      <c r="D221" s="11"/>
      <c r="E221" s="12"/>
    </row>
    <row r="222" spans="1:200">
      <c r="A222" s="10"/>
      <c r="B222" s="10"/>
      <c r="C222" s="11"/>
      <c r="D222" s="11"/>
      <c r="E222" s="12"/>
    </row>
    <row r="223" spans="1:200">
      <c r="E223" s="12"/>
    </row>
    <row r="227" spans="6:35" s="18" customFormat="1">
      <c r="F227" s="30"/>
      <c r="G227" s="30"/>
      <c r="H227" s="30"/>
      <c r="I227" s="30"/>
      <c r="J227" s="30"/>
      <c r="K227" s="30"/>
      <c r="L227" s="30"/>
      <c r="S227" s="30"/>
      <c r="T227" s="32"/>
      <c r="U227" s="30"/>
      <c r="V227" s="30"/>
      <c r="W227" s="30"/>
      <c r="X227" s="30"/>
      <c r="Y227" s="32"/>
      <c r="Z227" s="19"/>
      <c r="AA227" s="19"/>
      <c r="AB227" s="30"/>
      <c r="AC227" s="30"/>
      <c r="AD227" s="30"/>
      <c r="AE227" s="30"/>
      <c r="AF227" s="30"/>
      <c r="AG227" s="30"/>
      <c r="AH227" s="30"/>
      <c r="AI227" s="30"/>
    </row>
  </sheetData>
  <mergeCells count="4">
    <mergeCell ref="S5:T5"/>
    <mergeCell ref="U5:V5"/>
    <mergeCell ref="L2:O2"/>
    <mergeCell ref="T2:Z2"/>
  </mergeCells>
  <conditionalFormatting sqref="S7:S20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{13CBA05A-1CD8-4002-92CC-6CF866923DC5}</x14:id>
        </ext>
      </extLst>
    </cfRule>
  </conditionalFormatting>
  <conditionalFormatting sqref="U7:U20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{AB41CB1F-E087-4D7E-B602-C5F7918FCE57}</x14:id>
        </ext>
      </extLst>
    </cfRule>
  </conditionalFormatting>
  <conditionalFormatting sqref="J7:J20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{A8F24669-F806-4107-A57B-4CAA7C0BAE57}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CBA05A-1CD8-4002-92CC-6CF866923D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S7:S206</xm:sqref>
        </x14:conditionalFormatting>
        <x14:conditionalFormatting xmlns:xm="http://schemas.microsoft.com/office/excel/2006/main">
          <x14:cfRule type="dataBar" id="{AB41CB1F-E087-4D7E-B602-C5F7918FCE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U7:U206</xm:sqref>
        </x14:conditionalFormatting>
        <x14:conditionalFormatting xmlns:xm="http://schemas.microsoft.com/office/excel/2006/main">
          <x14:cfRule type="dataBar" id="{A8F24669-F806-4107-A57B-4CAA7C0BAE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J7:J206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Q118"/>
  <sheetViews>
    <sheetView topLeftCell="A112" workbookViewId="0">
      <selection activeCell="L116" sqref="L116:R116"/>
    </sheetView>
  </sheetViews>
  <sheetFormatPr defaultRowHeight="10.199999999999999"/>
  <cols>
    <col min="1" max="1" width="8.88671875" style="86"/>
    <col min="2" max="2" width="15.33203125" style="86" customWidth="1"/>
    <col min="3" max="3" width="13.44140625" style="86" customWidth="1"/>
    <col min="4" max="11" width="8.88671875" style="86"/>
    <col min="12" max="12" width="11" style="86" bestFit="1" customWidth="1"/>
    <col min="13" max="16384" width="8.88671875" style="86"/>
  </cols>
  <sheetData>
    <row r="2" spans="1:17">
      <c r="B2" s="86" t="s">
        <v>373</v>
      </c>
      <c r="K2" s="89" t="s">
        <v>373</v>
      </c>
    </row>
    <row r="3" spans="1:17">
      <c r="B3" s="86" t="s">
        <v>374</v>
      </c>
      <c r="K3" s="89" t="s">
        <v>610</v>
      </c>
    </row>
    <row r="4" spans="1:17">
      <c r="B4" s="86" t="s">
        <v>375</v>
      </c>
      <c r="K4" s="89" t="s">
        <v>375</v>
      </c>
    </row>
    <row r="5" spans="1:17">
      <c r="B5" s="86" t="s">
        <v>376</v>
      </c>
      <c r="K5" s="89" t="s">
        <v>376</v>
      </c>
    </row>
    <row r="6" spans="1:17" s="89" customFormat="1">
      <c r="C6" s="89" t="s">
        <v>377</v>
      </c>
      <c r="D6" s="89" t="s">
        <v>378</v>
      </c>
      <c r="E6" s="89" t="s">
        <v>379</v>
      </c>
      <c r="F6" s="89" t="s">
        <v>380</v>
      </c>
      <c r="G6" s="89" t="s">
        <v>381</v>
      </c>
      <c r="H6" s="89" t="s">
        <v>382</v>
      </c>
      <c r="L6" s="96" t="s">
        <v>377</v>
      </c>
      <c r="M6" s="89" t="s">
        <v>378</v>
      </c>
      <c r="N6" s="89" t="s">
        <v>379</v>
      </c>
      <c r="O6" s="89" t="s">
        <v>380</v>
      </c>
      <c r="P6" s="89" t="s">
        <v>381</v>
      </c>
      <c r="Q6" s="89" t="s">
        <v>382</v>
      </c>
    </row>
    <row r="7" spans="1:17">
      <c r="B7" s="87" t="s">
        <v>384</v>
      </c>
      <c r="C7" s="86">
        <v>111.8</v>
      </c>
      <c r="D7" s="86">
        <v>97.2</v>
      </c>
      <c r="E7" s="86">
        <v>117</v>
      </c>
      <c r="F7" s="86">
        <v>120.3</v>
      </c>
      <c r="G7" s="86">
        <v>115.3</v>
      </c>
      <c r="H7" s="86">
        <v>124</v>
      </c>
      <c r="K7" s="92" t="s">
        <v>386</v>
      </c>
      <c r="L7" s="97">
        <f>SUM(L8:L115)/(1-Tuning_final!$C$116)</f>
        <v>157160.32774656118</v>
      </c>
      <c r="M7" s="93">
        <f>SUM(M8:M115)/(1-Tuning_final!$C$116)</f>
        <v>166814.4243356587</v>
      </c>
      <c r="N7" s="93">
        <f>SUM(N8:N115)/(1-Tuning_final!$C$116)</f>
        <v>154544.16679466979</v>
      </c>
      <c r="O7" s="93">
        <f>SUM(O8:O115)/(1-Tuning_final!$C$116)</f>
        <v>152166.57551918179</v>
      </c>
      <c r="P7" s="93">
        <f>SUM(P8:P115)/(1-Tuning_final!$C$116)</f>
        <v>151772.37719059802</v>
      </c>
      <c r="Q7" s="93">
        <f>SUM(Q8:Q115)/(1-Tuning_final!$C$116)</f>
        <v>151750.69944946273</v>
      </c>
    </row>
    <row r="8" spans="1:17">
      <c r="B8" s="87" t="s">
        <v>385</v>
      </c>
      <c r="C8" s="86">
        <v>2.1</v>
      </c>
      <c r="D8" s="86">
        <v>2</v>
      </c>
      <c r="E8" s="86">
        <v>2.2000000000000002</v>
      </c>
      <c r="F8" s="86">
        <v>2.1</v>
      </c>
      <c r="G8" s="86">
        <v>2.2000000000000002</v>
      </c>
      <c r="H8" s="86">
        <v>2.1</v>
      </c>
      <c r="K8" s="87" t="s">
        <v>212</v>
      </c>
      <c r="L8" s="96">
        <f>C10/$C$8</f>
        <v>2428.4761904761904</v>
      </c>
      <c r="M8" s="86">
        <f>D10/$D$8</f>
        <v>2509.6499999999996</v>
      </c>
      <c r="N8" s="86">
        <f>E10/$E$8</f>
        <v>2344.090909090909</v>
      </c>
      <c r="O8" s="86">
        <f>F10/$F$8</f>
        <v>2432</v>
      </c>
      <c r="P8" s="86">
        <f>G10/$G$8</f>
        <v>2383.1363636363635</v>
      </c>
      <c r="Q8" s="86">
        <f>H10/$H$8</f>
        <v>2355.1428571428573</v>
      </c>
    </row>
    <row r="9" spans="1:17">
      <c r="B9" s="88" t="s">
        <v>386</v>
      </c>
      <c r="C9" s="86">
        <v>305647.3</v>
      </c>
      <c r="D9" s="86">
        <v>308973.90000000002</v>
      </c>
      <c r="E9" s="86">
        <v>314871.5</v>
      </c>
      <c r="F9" s="86">
        <v>295935.09999999998</v>
      </c>
      <c r="G9" s="86">
        <v>309224.40000000002</v>
      </c>
      <c r="H9" s="86">
        <v>295126.2</v>
      </c>
      <c r="K9" s="87" t="s">
        <v>213</v>
      </c>
      <c r="L9" s="96">
        <f t="shared" ref="L9:L72" si="0">C11/$C$8</f>
        <v>3694.9523809523807</v>
      </c>
      <c r="M9" s="86">
        <f t="shared" ref="M9:M72" si="1">D11/$D$8</f>
        <v>3863.5999999999995</v>
      </c>
      <c r="N9" s="86">
        <f t="shared" ref="N9:N72" si="2">E11/$E$8</f>
        <v>3507.9090909090905</v>
      </c>
      <c r="O9" s="86">
        <f t="shared" ref="O9:O72" si="3">F11/$F$8</f>
        <v>3846.2857142857142</v>
      </c>
      <c r="P9" s="86">
        <f t="shared" ref="P9:P72" si="4">G11/$G$8</f>
        <v>3486.6363636363631</v>
      </c>
      <c r="Q9" s="86">
        <f t="shared" ref="Q9:Q72" si="5">H11/$H$8</f>
        <v>3547.5714285714284</v>
      </c>
    </row>
    <row r="10" spans="1:17">
      <c r="A10" s="86">
        <v>1</v>
      </c>
      <c r="B10" s="87" t="s">
        <v>212</v>
      </c>
      <c r="C10" s="86">
        <v>5099.8</v>
      </c>
      <c r="D10" s="86">
        <v>5019.2999999999993</v>
      </c>
      <c r="E10" s="86">
        <v>5157</v>
      </c>
      <c r="F10" s="86">
        <v>5107.2</v>
      </c>
      <c r="G10" s="86">
        <v>5242.9000000000005</v>
      </c>
      <c r="H10" s="86">
        <v>4945.8</v>
      </c>
      <c r="K10" s="87" t="s">
        <v>214</v>
      </c>
      <c r="L10" s="96">
        <f t="shared" si="0"/>
        <v>818.33333333333326</v>
      </c>
      <c r="M10" s="86">
        <f t="shared" si="1"/>
        <v>1004.7</v>
      </c>
      <c r="N10" s="86">
        <f t="shared" si="2"/>
        <v>843.99999999999977</v>
      </c>
      <c r="O10" s="86">
        <f t="shared" si="3"/>
        <v>698.42857142857144</v>
      </c>
      <c r="P10" s="86">
        <f t="shared" si="4"/>
        <v>761.59090909090901</v>
      </c>
      <c r="Q10" s="86">
        <f t="shared" si="5"/>
        <v>594.38095238095241</v>
      </c>
    </row>
    <row r="11" spans="1:17">
      <c r="A11" s="86">
        <v>2</v>
      </c>
      <c r="B11" s="87" t="s">
        <v>213</v>
      </c>
      <c r="C11" s="86">
        <v>7759.4</v>
      </c>
      <c r="D11" s="86">
        <v>7727.1999999999989</v>
      </c>
      <c r="E11" s="86">
        <v>7717.4</v>
      </c>
      <c r="F11" s="86">
        <v>8077.2</v>
      </c>
      <c r="G11" s="86">
        <v>7670.5999999999995</v>
      </c>
      <c r="H11" s="86">
        <v>7449.9</v>
      </c>
      <c r="K11" s="87" t="s">
        <v>215</v>
      </c>
      <c r="L11" s="96">
        <f t="shared" si="0"/>
        <v>2187.8095238095234</v>
      </c>
      <c r="M11" s="86">
        <f t="shared" si="1"/>
        <v>2331.4</v>
      </c>
      <c r="N11" s="86">
        <f t="shared" si="2"/>
        <v>2131.2272727272725</v>
      </c>
      <c r="O11" s="86">
        <f t="shared" si="3"/>
        <v>2174.1428571428569</v>
      </c>
      <c r="P11" s="86">
        <f t="shared" si="4"/>
        <v>2071.318181818182</v>
      </c>
      <c r="Q11" s="86">
        <f t="shared" si="5"/>
        <v>2092.5238095238096</v>
      </c>
    </row>
    <row r="12" spans="1:17">
      <c r="A12" s="86">
        <v>3</v>
      </c>
      <c r="B12" s="87" t="s">
        <v>214</v>
      </c>
      <c r="C12" s="86">
        <v>1718.5</v>
      </c>
      <c r="D12" s="86">
        <v>2009.4</v>
      </c>
      <c r="E12" s="86">
        <v>1856.7999999999997</v>
      </c>
      <c r="F12" s="86">
        <v>1466.7</v>
      </c>
      <c r="G12" s="86">
        <v>1675.5</v>
      </c>
      <c r="H12" s="86">
        <v>1248.2</v>
      </c>
      <c r="K12" s="87" t="s">
        <v>216</v>
      </c>
      <c r="L12" s="96">
        <f t="shared" si="0"/>
        <v>389</v>
      </c>
      <c r="M12" s="86">
        <f t="shared" si="1"/>
        <v>393.1</v>
      </c>
      <c r="N12" s="86">
        <f t="shared" si="2"/>
        <v>386.72727272727269</v>
      </c>
      <c r="O12" s="86">
        <f t="shared" si="3"/>
        <v>399.52380952380952</v>
      </c>
      <c r="P12" s="86">
        <f t="shared" si="4"/>
        <v>373.68181818181819</v>
      </c>
      <c r="Q12" s="86">
        <f t="shared" si="5"/>
        <v>384.09523809523807</v>
      </c>
    </row>
    <row r="13" spans="1:17">
      <c r="A13" s="86">
        <v>4</v>
      </c>
      <c r="B13" s="87" t="s">
        <v>215</v>
      </c>
      <c r="C13" s="86">
        <v>4594.3999999999996</v>
      </c>
      <c r="D13" s="86">
        <v>4662.8</v>
      </c>
      <c r="E13" s="86">
        <v>4688.7</v>
      </c>
      <c r="F13" s="86">
        <v>4565.7</v>
      </c>
      <c r="G13" s="86">
        <v>4556.9000000000005</v>
      </c>
      <c r="H13" s="86">
        <v>4394.3</v>
      </c>
      <c r="K13" s="87" t="s">
        <v>416</v>
      </c>
      <c r="L13" s="96">
        <f t="shared" si="0"/>
        <v>1377.8095238095239</v>
      </c>
      <c r="M13" s="86">
        <f t="shared" si="1"/>
        <v>1614.3</v>
      </c>
      <c r="N13" s="86">
        <f t="shared" si="2"/>
        <v>1379.818181818182</v>
      </c>
      <c r="O13" s="86">
        <f t="shared" si="3"/>
        <v>1260.2380952380952</v>
      </c>
      <c r="P13" s="86">
        <f t="shared" si="4"/>
        <v>1292.4545454545455</v>
      </c>
      <c r="Q13" s="86">
        <f t="shared" si="5"/>
        <v>1089.3333333333333</v>
      </c>
    </row>
    <row r="14" spans="1:17">
      <c r="A14" s="86">
        <v>5</v>
      </c>
      <c r="B14" s="87" t="s">
        <v>216</v>
      </c>
      <c r="C14" s="86">
        <v>816.9</v>
      </c>
      <c r="D14" s="86">
        <v>786.2</v>
      </c>
      <c r="E14" s="86">
        <v>850.8</v>
      </c>
      <c r="F14" s="86">
        <v>839</v>
      </c>
      <c r="G14" s="86">
        <v>822.1</v>
      </c>
      <c r="H14" s="86">
        <v>806.6</v>
      </c>
      <c r="K14" s="87" t="s">
        <v>218</v>
      </c>
      <c r="L14" s="96">
        <f t="shared" si="0"/>
        <v>1772.8571428571429</v>
      </c>
      <c r="M14" s="86">
        <f t="shared" si="1"/>
        <v>1991.15</v>
      </c>
      <c r="N14" s="86">
        <f t="shared" si="2"/>
        <v>1682.5909090909088</v>
      </c>
      <c r="O14" s="86">
        <f t="shared" si="3"/>
        <v>1664.1904761904761</v>
      </c>
      <c r="P14" s="86">
        <f t="shared" si="4"/>
        <v>1724.5454545454543</v>
      </c>
      <c r="Q14" s="86">
        <f t="shared" si="5"/>
        <v>1561.2380952380952</v>
      </c>
    </row>
    <row r="15" spans="1:17">
      <c r="A15" s="86">
        <v>6</v>
      </c>
      <c r="B15" s="87" t="s">
        <v>416</v>
      </c>
      <c r="C15" s="86">
        <v>2893.4</v>
      </c>
      <c r="D15" s="86">
        <v>3228.6</v>
      </c>
      <c r="E15" s="86">
        <v>3035.6000000000004</v>
      </c>
      <c r="F15" s="86">
        <v>2646.5</v>
      </c>
      <c r="G15" s="86">
        <v>2843.4</v>
      </c>
      <c r="H15" s="86">
        <v>2287.6</v>
      </c>
      <c r="K15" s="87" t="s">
        <v>434</v>
      </c>
      <c r="L15" s="96">
        <f t="shared" si="0"/>
        <v>1629.3333333333335</v>
      </c>
      <c r="M15" s="86">
        <f t="shared" si="1"/>
        <v>1789.55</v>
      </c>
      <c r="N15" s="86">
        <f t="shared" si="2"/>
        <v>1601.2272727272725</v>
      </c>
      <c r="O15" s="86">
        <f t="shared" si="3"/>
        <v>1511.0952380952381</v>
      </c>
      <c r="P15" s="86">
        <f t="shared" si="4"/>
        <v>1552.1363636363635</v>
      </c>
      <c r="Q15" s="86">
        <f t="shared" si="5"/>
        <v>1584.3333333333335</v>
      </c>
    </row>
    <row r="16" spans="1:17">
      <c r="A16" s="86">
        <v>7</v>
      </c>
      <c r="B16" s="87" t="s">
        <v>218</v>
      </c>
      <c r="C16" s="86">
        <v>3723.0000000000005</v>
      </c>
      <c r="D16" s="86">
        <v>3982.3</v>
      </c>
      <c r="E16" s="86">
        <v>3701.7</v>
      </c>
      <c r="F16" s="86">
        <v>3494.8</v>
      </c>
      <c r="G16" s="86">
        <v>3793.9999999999995</v>
      </c>
      <c r="H16" s="86">
        <v>3278.6</v>
      </c>
      <c r="K16" s="87" t="s">
        <v>220</v>
      </c>
      <c r="L16" s="96">
        <f t="shared" si="0"/>
        <v>561.38095238095241</v>
      </c>
      <c r="M16" s="86">
        <f t="shared" si="1"/>
        <v>579.20000000000005</v>
      </c>
      <c r="N16" s="86">
        <f t="shared" si="2"/>
        <v>582.99999999999989</v>
      </c>
      <c r="O16" s="86">
        <f t="shared" si="3"/>
        <v>559.7619047619047</v>
      </c>
      <c r="P16" s="86">
        <f t="shared" si="4"/>
        <v>552.18181818181813</v>
      </c>
      <c r="Q16" s="86">
        <f t="shared" si="5"/>
        <v>489.80952380952385</v>
      </c>
    </row>
    <row r="17" spans="1:17">
      <c r="A17" s="86">
        <v>8</v>
      </c>
      <c r="B17" s="87" t="s">
        <v>434</v>
      </c>
      <c r="C17" s="86">
        <v>3421.6000000000004</v>
      </c>
      <c r="D17" s="86">
        <v>3579.1</v>
      </c>
      <c r="E17" s="86">
        <v>3522.7</v>
      </c>
      <c r="F17" s="86">
        <v>3173.3</v>
      </c>
      <c r="G17" s="86">
        <v>3414.7</v>
      </c>
      <c r="H17" s="86">
        <v>3327.1000000000004</v>
      </c>
      <c r="K17" s="87" t="s">
        <v>221</v>
      </c>
      <c r="L17" s="96">
        <f t="shared" si="0"/>
        <v>492.33333333333326</v>
      </c>
      <c r="M17" s="86">
        <f t="shared" si="1"/>
        <v>538.19999999999993</v>
      </c>
      <c r="N17" s="86">
        <f t="shared" si="2"/>
        <v>453</v>
      </c>
      <c r="O17" s="86">
        <f t="shared" si="3"/>
        <v>470.28571428571428</v>
      </c>
      <c r="P17" s="86">
        <f t="shared" si="4"/>
        <v>481.68181818181819</v>
      </c>
      <c r="Q17" s="86">
        <f t="shared" si="5"/>
        <v>474.33333333333331</v>
      </c>
    </row>
    <row r="18" spans="1:17">
      <c r="A18" s="86">
        <v>9</v>
      </c>
      <c r="B18" s="87" t="s">
        <v>220</v>
      </c>
      <c r="C18" s="86">
        <v>1178.9000000000001</v>
      </c>
      <c r="D18" s="86">
        <v>1158.4000000000001</v>
      </c>
      <c r="E18" s="86">
        <v>1282.5999999999999</v>
      </c>
      <c r="F18" s="86">
        <v>1175.5</v>
      </c>
      <c r="G18" s="86">
        <v>1214.8</v>
      </c>
      <c r="H18" s="86">
        <v>1028.6000000000001</v>
      </c>
      <c r="K18" s="87" t="s">
        <v>450</v>
      </c>
      <c r="L18" s="96">
        <f t="shared" si="0"/>
        <v>908.38095238095229</v>
      </c>
      <c r="M18" s="86">
        <f t="shared" si="1"/>
        <v>1092.25</v>
      </c>
      <c r="N18" s="86">
        <f t="shared" si="2"/>
        <v>904.22727272727263</v>
      </c>
      <c r="O18" s="86">
        <f t="shared" si="3"/>
        <v>741.19047619047615</v>
      </c>
      <c r="P18" s="86">
        <f t="shared" si="4"/>
        <v>871.31818181818164</v>
      </c>
      <c r="Q18" s="86">
        <f t="shared" si="5"/>
        <v>787.14285714285711</v>
      </c>
    </row>
    <row r="19" spans="1:17">
      <c r="A19" s="86">
        <v>10</v>
      </c>
      <c r="B19" s="87" t="s">
        <v>221</v>
      </c>
      <c r="C19" s="86">
        <v>1033.8999999999999</v>
      </c>
      <c r="D19" s="86">
        <v>1076.3999999999999</v>
      </c>
      <c r="E19" s="86">
        <v>996.6</v>
      </c>
      <c r="F19" s="86">
        <v>987.6</v>
      </c>
      <c r="G19" s="86">
        <v>1059.7</v>
      </c>
      <c r="H19" s="86">
        <v>996.1</v>
      </c>
      <c r="K19" s="87" t="s">
        <v>223</v>
      </c>
      <c r="L19" s="96">
        <f t="shared" si="0"/>
        <v>317.57142857142856</v>
      </c>
      <c r="M19" s="86">
        <f t="shared" si="1"/>
        <v>416.65</v>
      </c>
      <c r="N19" s="86">
        <f t="shared" si="2"/>
        <v>296.72727272727269</v>
      </c>
      <c r="O19" s="86">
        <f t="shared" si="3"/>
        <v>226.19047619047618</v>
      </c>
      <c r="P19" s="86">
        <f t="shared" si="4"/>
        <v>270.59090909090907</v>
      </c>
      <c r="Q19" s="86">
        <f t="shared" si="5"/>
        <v>345.52380952380952</v>
      </c>
    </row>
    <row r="20" spans="1:17">
      <c r="A20" s="86">
        <v>11</v>
      </c>
      <c r="B20" s="87" t="s">
        <v>450</v>
      </c>
      <c r="C20" s="86">
        <v>1907.6</v>
      </c>
      <c r="D20" s="86">
        <v>2184.5</v>
      </c>
      <c r="E20" s="86">
        <v>1989.3</v>
      </c>
      <c r="F20" s="86">
        <v>1556.5</v>
      </c>
      <c r="G20" s="86">
        <v>1916.8999999999999</v>
      </c>
      <c r="H20" s="86">
        <v>1653</v>
      </c>
      <c r="K20" s="87" t="s">
        <v>224</v>
      </c>
      <c r="L20" s="96">
        <f t="shared" si="0"/>
        <v>1289.1904761904761</v>
      </c>
      <c r="M20" s="86">
        <f t="shared" si="1"/>
        <v>1779.8999999999999</v>
      </c>
      <c r="N20" s="86">
        <f t="shared" si="2"/>
        <v>1328.9090909090908</v>
      </c>
      <c r="O20" s="86">
        <f t="shared" si="3"/>
        <v>1089.3333333333333</v>
      </c>
      <c r="P20" s="86">
        <f t="shared" si="4"/>
        <v>1026.090909090909</v>
      </c>
      <c r="Q20" s="86">
        <f t="shared" si="5"/>
        <v>773.33333333333326</v>
      </c>
    </row>
    <row r="21" spans="1:17">
      <c r="A21" s="86">
        <v>12</v>
      </c>
      <c r="B21" s="87" t="s">
        <v>223</v>
      </c>
      <c r="C21" s="86">
        <v>666.9</v>
      </c>
      <c r="D21" s="86">
        <v>833.3</v>
      </c>
      <c r="E21" s="86">
        <v>652.79999999999995</v>
      </c>
      <c r="F21" s="86">
        <v>475</v>
      </c>
      <c r="G21" s="86">
        <v>595.29999999999995</v>
      </c>
      <c r="H21" s="86">
        <v>725.6</v>
      </c>
      <c r="K21" s="87" t="s">
        <v>225</v>
      </c>
      <c r="L21" s="96">
        <f t="shared" si="0"/>
        <v>580.99999999999989</v>
      </c>
      <c r="M21" s="86">
        <f t="shared" si="1"/>
        <v>712.95</v>
      </c>
      <c r="N21" s="86">
        <f t="shared" si="2"/>
        <v>624.77272727272725</v>
      </c>
      <c r="O21" s="86">
        <f t="shared" si="3"/>
        <v>478.28571428571428</v>
      </c>
      <c r="P21" s="86">
        <f t="shared" si="4"/>
        <v>535.13636363636363</v>
      </c>
      <c r="Q21" s="86">
        <f t="shared" si="5"/>
        <v>434.85714285714283</v>
      </c>
    </row>
    <row r="22" spans="1:17">
      <c r="A22" s="86">
        <v>13</v>
      </c>
      <c r="B22" s="87" t="s">
        <v>224</v>
      </c>
      <c r="C22" s="86">
        <v>2707.3</v>
      </c>
      <c r="D22" s="86">
        <v>3559.7999999999997</v>
      </c>
      <c r="E22" s="86">
        <v>2923.6</v>
      </c>
      <c r="F22" s="86">
        <v>2287.6</v>
      </c>
      <c r="G22" s="86">
        <v>2257.4</v>
      </c>
      <c r="H22" s="86">
        <v>1624</v>
      </c>
      <c r="K22" s="87" t="s">
        <v>0</v>
      </c>
      <c r="L22" s="96">
        <f t="shared" si="0"/>
        <v>1560.1904761904761</v>
      </c>
      <c r="M22" s="86">
        <f t="shared" si="1"/>
        <v>1506.55</v>
      </c>
      <c r="N22" s="86">
        <f t="shared" si="2"/>
        <v>2056.363636363636</v>
      </c>
      <c r="O22" s="86">
        <f t="shared" si="3"/>
        <v>1538.047619047619</v>
      </c>
      <c r="P22" s="86">
        <f t="shared" si="4"/>
        <v>1118.9545454545455</v>
      </c>
      <c r="Q22" s="86">
        <f t="shared" si="5"/>
        <v>1990.8095238095236</v>
      </c>
    </row>
    <row r="23" spans="1:17">
      <c r="A23" s="86">
        <v>14</v>
      </c>
      <c r="B23" s="87" t="s">
        <v>225</v>
      </c>
      <c r="C23" s="86">
        <v>1220.0999999999999</v>
      </c>
      <c r="D23" s="86">
        <v>1425.9</v>
      </c>
      <c r="E23" s="86">
        <v>1374.5</v>
      </c>
      <c r="F23" s="86">
        <v>1004.4</v>
      </c>
      <c r="G23" s="86">
        <v>1177.3</v>
      </c>
      <c r="H23" s="86">
        <v>913.2</v>
      </c>
      <c r="K23" s="87" t="s">
        <v>226</v>
      </c>
      <c r="L23" s="96">
        <f t="shared" si="0"/>
        <v>33.80952380952381</v>
      </c>
      <c r="M23" s="86">
        <f t="shared" si="1"/>
        <v>59.85</v>
      </c>
      <c r="N23" s="86">
        <f t="shared" si="2"/>
        <v>5.8181818181818183</v>
      </c>
      <c r="O23" s="86">
        <f t="shared" si="3"/>
        <v>24.952380952380949</v>
      </c>
      <c r="P23" s="86">
        <f t="shared" si="4"/>
        <v>33.5</v>
      </c>
      <c r="Q23" s="86">
        <f t="shared" si="5"/>
        <v>16.904761904761905</v>
      </c>
    </row>
    <row r="24" spans="1:17">
      <c r="A24" s="86">
        <v>15</v>
      </c>
      <c r="B24" s="87" t="s">
        <v>0</v>
      </c>
      <c r="C24" s="86">
        <v>3276.4</v>
      </c>
      <c r="D24" s="86">
        <v>3013.1</v>
      </c>
      <c r="E24" s="86">
        <v>4524</v>
      </c>
      <c r="F24" s="86">
        <v>3229.9</v>
      </c>
      <c r="G24" s="86">
        <v>2461.7000000000003</v>
      </c>
      <c r="H24" s="86">
        <v>4180.7</v>
      </c>
      <c r="K24" s="87" t="s">
        <v>227</v>
      </c>
      <c r="L24" s="96">
        <f t="shared" si="0"/>
        <v>5229.1428571428569</v>
      </c>
      <c r="M24" s="86">
        <f t="shared" si="1"/>
        <v>5740.4500000000007</v>
      </c>
      <c r="N24" s="86">
        <f t="shared" si="2"/>
        <v>3885.7272727272725</v>
      </c>
      <c r="O24" s="86">
        <f t="shared" si="3"/>
        <v>5410.5714285714275</v>
      </c>
      <c r="P24" s="86">
        <f t="shared" si="4"/>
        <v>5188.954545454545</v>
      </c>
      <c r="Q24" s="86">
        <f t="shared" si="5"/>
        <v>5291.8571428571431</v>
      </c>
    </row>
    <row r="25" spans="1:17">
      <c r="A25" s="86">
        <v>16</v>
      </c>
      <c r="B25" s="87" t="s">
        <v>226</v>
      </c>
      <c r="C25" s="86">
        <v>71</v>
      </c>
      <c r="D25" s="86">
        <v>119.7</v>
      </c>
      <c r="E25" s="86">
        <v>12.8</v>
      </c>
      <c r="F25" s="86">
        <v>52.4</v>
      </c>
      <c r="G25" s="86">
        <v>73.7</v>
      </c>
      <c r="H25" s="86">
        <v>35.5</v>
      </c>
      <c r="K25" s="87" t="s">
        <v>228</v>
      </c>
      <c r="L25" s="96">
        <f t="shared" si="0"/>
        <v>387.42857142857144</v>
      </c>
      <c r="M25" s="86">
        <f t="shared" si="1"/>
        <v>515.70000000000005</v>
      </c>
      <c r="N25" s="86">
        <f t="shared" si="2"/>
        <v>320.09090909090907</v>
      </c>
      <c r="O25" s="86">
        <f t="shared" si="3"/>
        <v>347.1904761904762</v>
      </c>
      <c r="P25" s="86">
        <f t="shared" si="4"/>
        <v>343.04545454545456</v>
      </c>
      <c r="Q25" s="86">
        <f t="shared" si="5"/>
        <v>285.04761904761904</v>
      </c>
    </row>
    <row r="26" spans="1:17">
      <c r="A26" s="86">
        <v>17</v>
      </c>
      <c r="B26" s="87" t="s">
        <v>227</v>
      </c>
      <c r="C26" s="86">
        <v>10981.2</v>
      </c>
      <c r="D26" s="86">
        <v>11480.900000000001</v>
      </c>
      <c r="E26" s="86">
        <v>8548.6</v>
      </c>
      <c r="F26" s="86">
        <v>11362.199999999999</v>
      </c>
      <c r="G26" s="86">
        <v>11415.7</v>
      </c>
      <c r="H26" s="86">
        <v>11112.900000000001</v>
      </c>
      <c r="K26" s="87" t="s">
        <v>229</v>
      </c>
      <c r="L26" s="96">
        <f t="shared" si="0"/>
        <v>98.476190476190482</v>
      </c>
      <c r="M26" s="86">
        <f t="shared" si="1"/>
        <v>161.9</v>
      </c>
      <c r="N26" s="86">
        <f t="shared" si="2"/>
        <v>73.499999999999986</v>
      </c>
      <c r="O26" s="86">
        <f t="shared" si="3"/>
        <v>108.57142857142857</v>
      </c>
      <c r="P26" s="86">
        <f t="shared" si="4"/>
        <v>57.136363636363633</v>
      </c>
      <c r="Q26" s="86">
        <f t="shared" si="5"/>
        <v>19.095238095238095</v>
      </c>
    </row>
    <row r="27" spans="1:17">
      <c r="A27" s="86">
        <v>18</v>
      </c>
      <c r="B27" s="87" t="s">
        <v>228</v>
      </c>
      <c r="C27" s="86">
        <v>813.6</v>
      </c>
      <c r="D27" s="86">
        <v>1031.4000000000001</v>
      </c>
      <c r="E27" s="86">
        <v>704.2</v>
      </c>
      <c r="F27" s="86">
        <v>729.1</v>
      </c>
      <c r="G27" s="86">
        <v>754.7</v>
      </c>
      <c r="H27" s="86">
        <v>598.6</v>
      </c>
      <c r="K27" s="87" t="s">
        <v>230</v>
      </c>
      <c r="L27" s="96">
        <f t="shared" si="0"/>
        <v>1301.8095238095239</v>
      </c>
      <c r="M27" s="86">
        <f t="shared" si="1"/>
        <v>1496.05</v>
      </c>
      <c r="N27" s="86">
        <f t="shared" si="2"/>
        <v>1265.181818181818</v>
      </c>
      <c r="O27" s="86">
        <f t="shared" si="3"/>
        <v>1107.9523809523807</v>
      </c>
      <c r="P27" s="86">
        <f t="shared" si="4"/>
        <v>1280.6363636363635</v>
      </c>
      <c r="Q27" s="86">
        <f t="shared" si="5"/>
        <v>1208.2857142857142</v>
      </c>
    </row>
    <row r="28" spans="1:17">
      <c r="A28" s="86">
        <v>19</v>
      </c>
      <c r="B28" s="87" t="s">
        <v>229</v>
      </c>
      <c r="C28" s="86">
        <v>206.8</v>
      </c>
      <c r="D28" s="86">
        <v>323.8</v>
      </c>
      <c r="E28" s="86">
        <v>161.69999999999999</v>
      </c>
      <c r="F28" s="86">
        <v>228</v>
      </c>
      <c r="G28" s="86">
        <v>125.7</v>
      </c>
      <c r="H28" s="86">
        <v>40.1</v>
      </c>
      <c r="K28" s="87" t="s">
        <v>231</v>
      </c>
      <c r="L28" s="96">
        <f t="shared" si="0"/>
        <v>21.047619047619047</v>
      </c>
      <c r="M28" s="86">
        <f t="shared" si="1"/>
        <v>27.75</v>
      </c>
      <c r="N28" s="86">
        <f t="shared" si="2"/>
        <v>6.4090909090909083</v>
      </c>
      <c r="O28" s="86">
        <f t="shared" si="3"/>
        <v>25.571428571428573</v>
      </c>
      <c r="P28" s="86">
        <f t="shared" si="4"/>
        <v>25.09090909090909</v>
      </c>
      <c r="Q28" s="86">
        <f t="shared" si="5"/>
        <v>3.9523809523809526</v>
      </c>
    </row>
    <row r="29" spans="1:17">
      <c r="A29" s="86">
        <v>20</v>
      </c>
      <c r="B29" s="87" t="s">
        <v>230</v>
      </c>
      <c r="C29" s="86">
        <v>2733.8</v>
      </c>
      <c r="D29" s="86">
        <v>2992.1</v>
      </c>
      <c r="E29" s="86">
        <v>2783.4</v>
      </c>
      <c r="F29" s="86">
        <v>2326.6999999999998</v>
      </c>
      <c r="G29" s="86">
        <v>2817.4</v>
      </c>
      <c r="H29" s="86">
        <v>2537.4</v>
      </c>
      <c r="K29" s="87" t="s">
        <v>232</v>
      </c>
      <c r="L29" s="96">
        <f t="shared" si="0"/>
        <v>11490.047619047618</v>
      </c>
      <c r="M29" s="86">
        <f t="shared" si="1"/>
        <v>16065.95</v>
      </c>
      <c r="N29" s="86">
        <f t="shared" si="2"/>
        <v>8677.045454545454</v>
      </c>
      <c r="O29" s="86">
        <f t="shared" si="3"/>
        <v>10230.476190476191</v>
      </c>
      <c r="P29" s="86">
        <f t="shared" si="4"/>
        <v>9691.2272727272721</v>
      </c>
      <c r="Q29" s="86">
        <f t="shared" si="5"/>
        <v>8606.5714285714275</v>
      </c>
    </row>
    <row r="30" spans="1:17">
      <c r="A30" s="86">
        <v>21</v>
      </c>
      <c r="B30" s="87" t="s">
        <v>231</v>
      </c>
      <c r="C30" s="86">
        <v>44.2</v>
      </c>
      <c r="D30" s="86">
        <v>55.5</v>
      </c>
      <c r="E30" s="86">
        <v>14.1</v>
      </c>
      <c r="F30" s="86">
        <v>53.7</v>
      </c>
      <c r="G30" s="86">
        <v>55.2</v>
      </c>
      <c r="H30" s="86">
        <v>8.3000000000000007</v>
      </c>
      <c r="K30" s="87" t="s">
        <v>233</v>
      </c>
      <c r="L30" s="96">
        <f t="shared" si="0"/>
        <v>87.714285714285708</v>
      </c>
      <c r="M30" s="86">
        <f t="shared" si="1"/>
        <v>121.25</v>
      </c>
      <c r="N30" s="86">
        <f t="shared" si="2"/>
        <v>72.681818181818173</v>
      </c>
      <c r="O30" s="86">
        <f t="shared" si="3"/>
        <v>81.80952380952381</v>
      </c>
      <c r="P30" s="86">
        <f t="shared" si="4"/>
        <v>60.136363636363633</v>
      </c>
      <c r="Q30" s="86">
        <f t="shared" si="5"/>
        <v>83.761904761904759</v>
      </c>
    </row>
    <row r="31" spans="1:17">
      <c r="A31" s="86">
        <v>22</v>
      </c>
      <c r="B31" s="87" t="s">
        <v>232</v>
      </c>
      <c r="C31" s="86">
        <v>24129.1</v>
      </c>
      <c r="D31" s="86">
        <v>32131.9</v>
      </c>
      <c r="E31" s="86">
        <v>19089.5</v>
      </c>
      <c r="F31" s="86">
        <v>21484</v>
      </c>
      <c r="G31" s="86">
        <v>21320.7</v>
      </c>
      <c r="H31" s="86">
        <v>18073.8</v>
      </c>
      <c r="K31" s="87" t="s">
        <v>234</v>
      </c>
      <c r="L31" s="96">
        <f t="shared" si="0"/>
        <v>14771.238095238094</v>
      </c>
      <c r="M31" s="86">
        <f t="shared" si="1"/>
        <v>13537.75</v>
      </c>
      <c r="N31" s="86">
        <f t="shared" si="2"/>
        <v>16837.409090909092</v>
      </c>
      <c r="O31" s="86">
        <f t="shared" si="3"/>
        <v>14043.333333333332</v>
      </c>
      <c r="P31" s="86">
        <f t="shared" si="4"/>
        <v>15238.363636363636</v>
      </c>
      <c r="Q31" s="86">
        <f t="shared" si="5"/>
        <v>15504.904761904761</v>
      </c>
    </row>
    <row r="32" spans="1:17">
      <c r="A32" s="86">
        <v>23</v>
      </c>
      <c r="B32" s="87" t="s">
        <v>233</v>
      </c>
      <c r="C32" s="86">
        <v>184.2</v>
      </c>
      <c r="D32" s="86">
        <v>242.5</v>
      </c>
      <c r="E32" s="86">
        <v>159.9</v>
      </c>
      <c r="F32" s="86">
        <v>171.8</v>
      </c>
      <c r="G32" s="86">
        <v>132.30000000000001</v>
      </c>
      <c r="H32" s="86">
        <v>175.9</v>
      </c>
      <c r="K32" s="87" t="s">
        <v>235</v>
      </c>
      <c r="L32" s="96">
        <f t="shared" si="0"/>
        <v>1181.2380952380952</v>
      </c>
      <c r="M32" s="86">
        <f t="shared" si="1"/>
        <v>1276.4000000000001</v>
      </c>
      <c r="N32" s="86">
        <f t="shared" si="2"/>
        <v>1163.7272727272725</v>
      </c>
      <c r="O32" s="86">
        <f t="shared" si="3"/>
        <v>1420.2380952380952</v>
      </c>
      <c r="P32" s="86">
        <f t="shared" si="4"/>
        <v>955.68181818181813</v>
      </c>
      <c r="Q32" s="86">
        <f t="shared" si="5"/>
        <v>913.57142857142856</v>
      </c>
    </row>
    <row r="33" spans="1:17">
      <c r="A33" s="86">
        <v>24</v>
      </c>
      <c r="B33" s="87" t="s">
        <v>234</v>
      </c>
      <c r="C33" s="86">
        <v>31019.599999999999</v>
      </c>
      <c r="D33" s="86">
        <v>27075.5</v>
      </c>
      <c r="E33" s="86">
        <v>37042.300000000003</v>
      </c>
      <c r="F33" s="86">
        <v>29491</v>
      </c>
      <c r="G33" s="86">
        <v>33524.400000000001</v>
      </c>
      <c r="H33" s="86">
        <v>32560.3</v>
      </c>
      <c r="K33" s="87" t="s">
        <v>236</v>
      </c>
      <c r="L33" s="96">
        <f t="shared" si="0"/>
        <v>1054.5238095238094</v>
      </c>
      <c r="M33" s="86">
        <f t="shared" si="1"/>
        <v>776.75</v>
      </c>
      <c r="N33" s="86">
        <f t="shared" si="2"/>
        <v>1517.4090909090908</v>
      </c>
      <c r="O33" s="86">
        <f t="shared" si="3"/>
        <v>1118.6666666666665</v>
      </c>
      <c r="P33" s="86">
        <f t="shared" si="4"/>
        <v>751.36363636363626</v>
      </c>
      <c r="Q33" s="86">
        <f t="shared" si="5"/>
        <v>1711.6190476190475</v>
      </c>
    </row>
    <row r="34" spans="1:17">
      <c r="A34" s="86">
        <v>25</v>
      </c>
      <c r="B34" s="87" t="s">
        <v>235</v>
      </c>
      <c r="C34" s="86">
        <v>2480.6</v>
      </c>
      <c r="D34" s="86">
        <v>2552.8000000000002</v>
      </c>
      <c r="E34" s="86">
        <v>2560.1999999999998</v>
      </c>
      <c r="F34" s="86">
        <v>2982.5</v>
      </c>
      <c r="G34" s="86">
        <v>2102.5</v>
      </c>
      <c r="H34" s="86">
        <v>1918.5</v>
      </c>
      <c r="K34" s="87" t="s">
        <v>482</v>
      </c>
      <c r="L34" s="96">
        <f t="shared" si="0"/>
        <v>1385</v>
      </c>
      <c r="M34" s="86">
        <f t="shared" si="1"/>
        <v>1235.0999999999999</v>
      </c>
      <c r="N34" s="86">
        <f t="shared" si="2"/>
        <v>1241.4545454545453</v>
      </c>
      <c r="O34" s="86">
        <f t="shared" si="3"/>
        <v>1699.3333333333333</v>
      </c>
      <c r="P34" s="86">
        <f t="shared" si="4"/>
        <v>1539.2727272727273</v>
      </c>
      <c r="Q34" s="86">
        <f t="shared" si="5"/>
        <v>1008.190476190476</v>
      </c>
    </row>
    <row r="35" spans="1:17">
      <c r="A35" s="86">
        <v>26</v>
      </c>
      <c r="B35" s="87" t="s">
        <v>236</v>
      </c>
      <c r="C35" s="86">
        <v>2214.5</v>
      </c>
      <c r="D35" s="86">
        <v>1553.5</v>
      </c>
      <c r="E35" s="86">
        <v>3338.3</v>
      </c>
      <c r="F35" s="86">
        <v>2349.1999999999998</v>
      </c>
      <c r="G35" s="86">
        <v>1653</v>
      </c>
      <c r="H35" s="86">
        <v>3594.4</v>
      </c>
      <c r="K35" s="87" t="s">
        <v>238</v>
      </c>
      <c r="L35" s="96">
        <f t="shared" si="0"/>
        <v>851.71428571428567</v>
      </c>
      <c r="M35" s="86">
        <f t="shared" si="1"/>
        <v>881.05</v>
      </c>
      <c r="N35" s="86">
        <f t="shared" si="2"/>
        <v>858.5454545454545</v>
      </c>
      <c r="O35" s="86">
        <f t="shared" si="3"/>
        <v>849.38095238095241</v>
      </c>
      <c r="P35" s="86">
        <f t="shared" si="4"/>
        <v>819.90909090909088</v>
      </c>
      <c r="Q35" s="86">
        <f t="shared" si="5"/>
        <v>813.61904761904759</v>
      </c>
    </row>
    <row r="36" spans="1:17">
      <c r="A36" s="86">
        <v>27</v>
      </c>
      <c r="B36" s="87" t="s">
        <v>482</v>
      </c>
      <c r="C36" s="86">
        <v>2908.5</v>
      </c>
      <c r="D36" s="86">
        <v>2470.1999999999998</v>
      </c>
      <c r="E36" s="86">
        <v>2731.2</v>
      </c>
      <c r="F36" s="86">
        <v>3568.6</v>
      </c>
      <c r="G36" s="86">
        <v>3386.4</v>
      </c>
      <c r="H36" s="86">
        <v>2117.1999999999998</v>
      </c>
      <c r="K36" s="87" t="s">
        <v>239</v>
      </c>
      <c r="L36" s="96">
        <f t="shared" si="0"/>
        <v>1067.6190476190475</v>
      </c>
      <c r="M36" s="86">
        <f t="shared" si="1"/>
        <v>1210.8</v>
      </c>
      <c r="N36" s="86">
        <f t="shared" si="2"/>
        <v>1140.9999999999998</v>
      </c>
      <c r="O36" s="86">
        <f t="shared" si="3"/>
        <v>1036.4761904761904</v>
      </c>
      <c r="P36" s="86">
        <f t="shared" si="4"/>
        <v>915.81818181818176</v>
      </c>
      <c r="Q36" s="86">
        <f t="shared" si="5"/>
        <v>923.52380952380952</v>
      </c>
    </row>
    <row r="37" spans="1:17">
      <c r="A37" s="86">
        <v>28</v>
      </c>
      <c r="B37" s="87" t="s">
        <v>238</v>
      </c>
      <c r="C37" s="86">
        <v>1788.6</v>
      </c>
      <c r="D37" s="86">
        <v>1762.1</v>
      </c>
      <c r="E37" s="86">
        <v>1888.8</v>
      </c>
      <c r="F37" s="86">
        <v>1783.7</v>
      </c>
      <c r="G37" s="86">
        <v>1803.8</v>
      </c>
      <c r="H37" s="86">
        <v>1708.6</v>
      </c>
      <c r="K37" s="87" t="s">
        <v>240</v>
      </c>
      <c r="L37" s="96">
        <f t="shared" si="0"/>
        <v>1036.3333333333335</v>
      </c>
      <c r="M37" s="86">
        <f t="shared" si="1"/>
        <v>969.85</v>
      </c>
      <c r="N37" s="86">
        <f t="shared" si="2"/>
        <v>1111.0454545454545</v>
      </c>
      <c r="O37" s="86">
        <f t="shared" si="3"/>
        <v>1096.1904761904761</v>
      </c>
      <c r="P37" s="86">
        <f t="shared" si="4"/>
        <v>1012.9999999999999</v>
      </c>
      <c r="Q37" s="86">
        <f t="shared" si="5"/>
        <v>1027.5238095238096</v>
      </c>
    </row>
    <row r="38" spans="1:17">
      <c r="A38" s="86">
        <v>29</v>
      </c>
      <c r="B38" s="87" t="s">
        <v>239</v>
      </c>
      <c r="C38" s="86">
        <v>2242</v>
      </c>
      <c r="D38" s="86">
        <v>2421.6</v>
      </c>
      <c r="E38" s="86">
        <v>2510.1999999999998</v>
      </c>
      <c r="F38" s="86">
        <v>2176.6</v>
      </c>
      <c r="G38" s="86">
        <v>2014.8</v>
      </c>
      <c r="H38" s="86">
        <v>1939.4</v>
      </c>
      <c r="K38" s="87" t="s">
        <v>241</v>
      </c>
      <c r="L38" s="96">
        <f t="shared" si="0"/>
        <v>993.04761904761904</v>
      </c>
      <c r="M38" s="86">
        <f t="shared" si="1"/>
        <v>1292.6500000000001</v>
      </c>
      <c r="N38" s="86">
        <f t="shared" si="2"/>
        <v>994.68181818181813</v>
      </c>
      <c r="O38" s="86">
        <f t="shared" si="3"/>
        <v>774.80952380952374</v>
      </c>
      <c r="P38" s="86">
        <f t="shared" si="4"/>
        <v>984.5</v>
      </c>
      <c r="Q38" s="86">
        <f t="shared" si="5"/>
        <v>566.09523809523807</v>
      </c>
    </row>
    <row r="39" spans="1:17">
      <c r="A39" s="86">
        <v>30</v>
      </c>
      <c r="B39" s="87" t="s">
        <v>240</v>
      </c>
      <c r="C39" s="86">
        <v>2176.3000000000002</v>
      </c>
      <c r="D39" s="86">
        <v>1939.7</v>
      </c>
      <c r="E39" s="86">
        <v>2444.3000000000002</v>
      </c>
      <c r="F39" s="86">
        <v>2302</v>
      </c>
      <c r="G39" s="86">
        <v>2228.6</v>
      </c>
      <c r="H39" s="86">
        <v>2157.8000000000002</v>
      </c>
      <c r="K39" s="87" t="s">
        <v>489</v>
      </c>
      <c r="L39" s="96">
        <f t="shared" si="0"/>
        <v>3549.2857142857142</v>
      </c>
      <c r="M39" s="86">
        <f t="shared" si="1"/>
        <v>3476.4</v>
      </c>
      <c r="N39" s="86">
        <f t="shared" si="2"/>
        <v>4159.363636363636</v>
      </c>
      <c r="O39" s="86">
        <f t="shared" si="3"/>
        <v>3454.8571428571427</v>
      </c>
      <c r="P39" s="86">
        <f t="shared" si="4"/>
        <v>3289.6363636363635</v>
      </c>
      <c r="Q39" s="86">
        <f t="shared" si="5"/>
        <v>3572.3809523809523</v>
      </c>
    </row>
    <row r="40" spans="1:17">
      <c r="A40" s="86">
        <v>31</v>
      </c>
      <c r="B40" s="87" t="s">
        <v>241</v>
      </c>
      <c r="C40" s="86">
        <v>2085.4</v>
      </c>
      <c r="D40" s="86">
        <v>2585.3000000000002</v>
      </c>
      <c r="E40" s="86">
        <v>2188.3000000000002</v>
      </c>
      <c r="F40" s="86">
        <v>1627.1</v>
      </c>
      <c r="G40" s="86">
        <v>2165.9</v>
      </c>
      <c r="H40" s="86">
        <v>1188.8</v>
      </c>
      <c r="K40" s="87" t="s">
        <v>243</v>
      </c>
      <c r="L40" s="96">
        <f t="shared" si="0"/>
        <v>1404.7142857142858</v>
      </c>
      <c r="M40" s="86">
        <f t="shared" si="1"/>
        <v>1802.75</v>
      </c>
      <c r="N40" s="86">
        <f t="shared" si="2"/>
        <v>1755.3636363636363</v>
      </c>
      <c r="O40" s="86">
        <f t="shared" si="3"/>
        <v>1627.9523809523807</v>
      </c>
      <c r="P40" s="86">
        <f t="shared" si="4"/>
        <v>682.0454545454545</v>
      </c>
      <c r="Q40" s="86">
        <f t="shared" si="5"/>
        <v>856.47619047619037</v>
      </c>
    </row>
    <row r="41" spans="1:17">
      <c r="A41" s="86">
        <v>32</v>
      </c>
      <c r="B41" s="87" t="s">
        <v>489</v>
      </c>
      <c r="C41" s="86">
        <v>7453.5</v>
      </c>
      <c r="D41" s="86">
        <v>6952.8</v>
      </c>
      <c r="E41" s="86">
        <v>9150.6</v>
      </c>
      <c r="F41" s="86">
        <v>7255.2</v>
      </c>
      <c r="G41" s="86">
        <v>7237.2</v>
      </c>
      <c r="H41" s="86">
        <v>7502</v>
      </c>
      <c r="K41" s="87" t="s">
        <v>493</v>
      </c>
      <c r="L41" s="96">
        <f t="shared" si="0"/>
        <v>633.71428571428567</v>
      </c>
      <c r="M41" s="86">
        <f t="shared" si="1"/>
        <v>456.9</v>
      </c>
      <c r="N41" s="86">
        <f t="shared" si="2"/>
        <v>887.63636363636351</v>
      </c>
      <c r="O41" s="86">
        <f t="shared" si="3"/>
        <v>667.61904761904759</v>
      </c>
      <c r="P41" s="86">
        <f t="shared" si="4"/>
        <v>544.86363636363637</v>
      </c>
      <c r="Q41" s="86">
        <f t="shared" si="5"/>
        <v>894.38095238095241</v>
      </c>
    </row>
    <row r="42" spans="1:17">
      <c r="A42" s="86">
        <v>33</v>
      </c>
      <c r="B42" s="87" t="s">
        <v>243</v>
      </c>
      <c r="C42" s="86">
        <v>2949.9</v>
      </c>
      <c r="D42" s="86">
        <v>3605.5</v>
      </c>
      <c r="E42" s="86">
        <v>3861.8</v>
      </c>
      <c r="F42" s="86">
        <v>3418.7</v>
      </c>
      <c r="G42" s="86">
        <v>1500.5</v>
      </c>
      <c r="H42" s="86">
        <v>1798.6</v>
      </c>
      <c r="K42" s="87" t="s">
        <v>495</v>
      </c>
      <c r="L42" s="96">
        <f t="shared" si="0"/>
        <v>883.66666666666663</v>
      </c>
      <c r="M42" s="86">
        <f t="shared" si="1"/>
        <v>413.7</v>
      </c>
      <c r="N42" s="86">
        <f t="shared" si="2"/>
        <v>1055.2727272727273</v>
      </c>
      <c r="O42" s="86">
        <f t="shared" si="3"/>
        <v>1057.5238095238096</v>
      </c>
      <c r="P42" s="86">
        <f t="shared" si="4"/>
        <v>700.68181818181813</v>
      </c>
      <c r="Q42" s="86">
        <f t="shared" si="5"/>
        <v>2032.3809523809523</v>
      </c>
    </row>
    <row r="43" spans="1:17">
      <c r="A43" s="86">
        <v>34</v>
      </c>
      <c r="B43" s="87" t="s">
        <v>493</v>
      </c>
      <c r="C43" s="86">
        <v>1330.8</v>
      </c>
      <c r="D43" s="86">
        <v>913.8</v>
      </c>
      <c r="E43" s="86">
        <v>1952.8</v>
      </c>
      <c r="F43" s="86">
        <v>1402</v>
      </c>
      <c r="G43" s="86">
        <v>1198.7</v>
      </c>
      <c r="H43" s="86">
        <v>1878.2</v>
      </c>
      <c r="K43" s="87" t="s">
        <v>246</v>
      </c>
      <c r="L43" s="96">
        <f t="shared" si="0"/>
        <v>5584.5714285714284</v>
      </c>
      <c r="M43" s="86">
        <f t="shared" si="1"/>
        <v>5927.6</v>
      </c>
      <c r="N43" s="86">
        <f t="shared" si="2"/>
        <v>3691.272727272727</v>
      </c>
      <c r="O43" s="86">
        <f t="shared" si="3"/>
        <v>5032</v>
      </c>
      <c r="P43" s="86">
        <f t="shared" si="4"/>
        <v>6070.1363636363631</v>
      </c>
      <c r="Q43" s="86">
        <f t="shared" si="5"/>
        <v>7269.4761904761899</v>
      </c>
    </row>
    <row r="44" spans="1:17">
      <c r="A44" s="86">
        <v>35</v>
      </c>
      <c r="B44" s="87" t="s">
        <v>495</v>
      </c>
      <c r="C44" s="86">
        <v>1855.7</v>
      </c>
      <c r="D44" s="86">
        <v>827.4</v>
      </c>
      <c r="E44" s="86">
        <v>2321.6</v>
      </c>
      <c r="F44" s="86">
        <v>2220.8000000000002</v>
      </c>
      <c r="G44" s="86">
        <v>1541.5</v>
      </c>
      <c r="H44" s="86">
        <v>4268</v>
      </c>
      <c r="K44" s="87" t="s">
        <v>247</v>
      </c>
      <c r="L44" s="96">
        <f t="shared" si="0"/>
        <v>2487.238095238095</v>
      </c>
      <c r="M44" s="86">
        <f t="shared" si="1"/>
        <v>2398.1</v>
      </c>
      <c r="N44" s="86">
        <f t="shared" si="2"/>
        <v>2735.3181818181815</v>
      </c>
      <c r="O44" s="86">
        <f t="shared" si="3"/>
        <v>2499.2857142857142</v>
      </c>
      <c r="P44" s="86">
        <f t="shared" si="4"/>
        <v>2337.863636363636</v>
      </c>
      <c r="Q44" s="86">
        <f t="shared" si="5"/>
        <v>2640.5238095238096</v>
      </c>
    </row>
    <row r="45" spans="1:17">
      <c r="A45" s="86">
        <v>36</v>
      </c>
      <c r="B45" s="87" t="s">
        <v>246</v>
      </c>
      <c r="C45" s="86">
        <v>11727.6</v>
      </c>
      <c r="D45" s="86">
        <v>11855.2</v>
      </c>
      <c r="E45" s="86">
        <v>8120.8</v>
      </c>
      <c r="F45" s="86">
        <v>10567.2</v>
      </c>
      <c r="G45" s="86">
        <v>13354.3</v>
      </c>
      <c r="H45" s="86">
        <v>15265.9</v>
      </c>
      <c r="K45" s="87" t="s">
        <v>248</v>
      </c>
      <c r="L45" s="96">
        <f t="shared" si="0"/>
        <v>203.09523809523807</v>
      </c>
      <c r="M45" s="86">
        <f t="shared" si="1"/>
        <v>238.75</v>
      </c>
      <c r="N45" s="86">
        <f t="shared" si="2"/>
        <v>174.90909090909091</v>
      </c>
      <c r="O45" s="86">
        <f t="shared" si="3"/>
        <v>185.76190476190476</v>
      </c>
      <c r="P45" s="86">
        <f t="shared" si="4"/>
        <v>187.54545454545453</v>
      </c>
      <c r="Q45" s="86">
        <f t="shared" si="5"/>
        <v>206.28571428571428</v>
      </c>
    </row>
    <row r="46" spans="1:17">
      <c r="A46" s="86">
        <v>37</v>
      </c>
      <c r="B46" s="87" t="s">
        <v>247</v>
      </c>
      <c r="C46" s="86">
        <v>5223.2</v>
      </c>
      <c r="D46" s="86">
        <v>4796.2</v>
      </c>
      <c r="E46" s="86">
        <v>6017.7</v>
      </c>
      <c r="F46" s="86">
        <v>5248.5</v>
      </c>
      <c r="G46" s="86">
        <v>5143.3</v>
      </c>
      <c r="H46" s="86">
        <v>5545.1</v>
      </c>
      <c r="K46" s="87" t="s">
        <v>500</v>
      </c>
      <c r="L46" s="96">
        <f t="shared" si="0"/>
        <v>49.761904761904759</v>
      </c>
      <c r="M46" s="86">
        <f t="shared" si="1"/>
        <v>72.8</v>
      </c>
      <c r="N46" s="86">
        <f t="shared" si="2"/>
        <v>53.454545454545446</v>
      </c>
      <c r="O46" s="86">
        <f t="shared" si="3"/>
        <v>45.38095238095238</v>
      </c>
      <c r="P46" s="86">
        <f t="shared" si="4"/>
        <v>15.272727272727272</v>
      </c>
      <c r="Q46" s="86">
        <f t="shared" si="5"/>
        <v>62.142857142857139</v>
      </c>
    </row>
    <row r="47" spans="1:17">
      <c r="A47" s="86">
        <v>38</v>
      </c>
      <c r="B47" s="87" t="s">
        <v>248</v>
      </c>
      <c r="C47" s="86">
        <v>426.5</v>
      </c>
      <c r="D47" s="86">
        <v>477.5</v>
      </c>
      <c r="E47" s="86">
        <v>384.8</v>
      </c>
      <c r="F47" s="86">
        <v>390.1</v>
      </c>
      <c r="G47" s="86">
        <v>412.6</v>
      </c>
      <c r="H47" s="86">
        <v>433.2</v>
      </c>
      <c r="K47" s="87" t="s">
        <v>250</v>
      </c>
      <c r="L47" s="96">
        <f t="shared" si="0"/>
        <v>539.33333333333326</v>
      </c>
      <c r="M47" s="86">
        <f t="shared" si="1"/>
        <v>578.9</v>
      </c>
      <c r="N47" s="86">
        <f t="shared" si="2"/>
        <v>389.81818181818181</v>
      </c>
      <c r="O47" s="86">
        <f t="shared" si="3"/>
        <v>430.38095238095235</v>
      </c>
      <c r="P47" s="86">
        <f t="shared" si="4"/>
        <v>733.59090909090912</v>
      </c>
      <c r="Q47" s="86">
        <f t="shared" si="5"/>
        <v>421.38095238095235</v>
      </c>
    </row>
    <row r="48" spans="1:17">
      <c r="A48" s="86">
        <v>39</v>
      </c>
      <c r="B48" s="87" t="s">
        <v>500</v>
      </c>
      <c r="C48" s="86">
        <v>104.5</v>
      </c>
      <c r="D48" s="86">
        <v>145.6</v>
      </c>
      <c r="E48" s="86">
        <v>117.6</v>
      </c>
      <c r="F48" s="86">
        <v>95.3</v>
      </c>
      <c r="G48" s="86">
        <v>33.6</v>
      </c>
      <c r="H48" s="86">
        <v>130.5</v>
      </c>
      <c r="K48" s="87" t="s">
        <v>251</v>
      </c>
      <c r="L48" s="96">
        <f t="shared" si="0"/>
        <v>1074.3809523809525</v>
      </c>
      <c r="M48" s="86">
        <f t="shared" si="1"/>
        <v>770.44999999999993</v>
      </c>
      <c r="N48" s="86">
        <f t="shared" si="2"/>
        <v>1118.772727272727</v>
      </c>
      <c r="O48" s="86">
        <f t="shared" si="3"/>
        <v>1268.047619047619</v>
      </c>
      <c r="P48" s="86">
        <f t="shared" si="4"/>
        <v>1202.7727272727273</v>
      </c>
      <c r="Q48" s="86">
        <f t="shared" si="5"/>
        <v>1186.0952380952381</v>
      </c>
    </row>
    <row r="49" spans="1:17">
      <c r="A49" s="86">
        <v>40</v>
      </c>
      <c r="B49" s="87" t="s">
        <v>250</v>
      </c>
      <c r="C49" s="86">
        <v>1132.5999999999999</v>
      </c>
      <c r="D49" s="86">
        <v>1157.8</v>
      </c>
      <c r="E49" s="86">
        <v>857.6</v>
      </c>
      <c r="F49" s="86">
        <v>903.8</v>
      </c>
      <c r="G49" s="86">
        <v>1613.9</v>
      </c>
      <c r="H49" s="86">
        <v>884.9</v>
      </c>
      <c r="K49" s="87" t="s">
        <v>252</v>
      </c>
      <c r="L49" s="96">
        <f t="shared" si="0"/>
        <v>270.85714285714283</v>
      </c>
      <c r="M49" s="86">
        <f t="shared" si="1"/>
        <v>257.8</v>
      </c>
      <c r="N49" s="86">
        <f t="shared" si="2"/>
        <v>471.95454545454538</v>
      </c>
      <c r="O49" s="86">
        <f t="shared" si="3"/>
        <v>203.61904761904762</v>
      </c>
      <c r="P49" s="86">
        <f t="shared" si="4"/>
        <v>229.27272727272725</v>
      </c>
      <c r="Q49" s="86">
        <f t="shared" si="5"/>
        <v>242.66666666666666</v>
      </c>
    </row>
    <row r="50" spans="1:17">
      <c r="A50" s="86">
        <v>41</v>
      </c>
      <c r="B50" s="87" t="s">
        <v>251</v>
      </c>
      <c r="C50" s="86">
        <v>2256.2000000000003</v>
      </c>
      <c r="D50" s="86">
        <v>1540.8999999999999</v>
      </c>
      <c r="E50" s="86">
        <v>2461.2999999999997</v>
      </c>
      <c r="F50" s="86">
        <v>2662.9</v>
      </c>
      <c r="G50" s="86">
        <v>2646.1000000000004</v>
      </c>
      <c r="H50" s="86">
        <v>2490.8000000000002</v>
      </c>
      <c r="K50" s="87" t="s">
        <v>253</v>
      </c>
      <c r="L50" s="96">
        <f t="shared" si="0"/>
        <v>51.476190476190474</v>
      </c>
      <c r="M50" s="86">
        <f t="shared" si="1"/>
        <v>55.85</v>
      </c>
      <c r="N50" s="86">
        <f t="shared" si="2"/>
        <v>3.2272727272727271</v>
      </c>
      <c r="O50" s="86">
        <f t="shared" si="3"/>
        <v>12.333333333333332</v>
      </c>
      <c r="P50" s="86">
        <f t="shared" si="4"/>
        <v>50.04545454545454</v>
      </c>
      <c r="Q50" s="86">
        <f t="shared" si="5"/>
        <v>191.42857142857142</v>
      </c>
    </row>
    <row r="51" spans="1:17">
      <c r="A51" s="86">
        <v>42</v>
      </c>
      <c r="B51" s="87" t="s">
        <v>252</v>
      </c>
      <c r="C51" s="86">
        <v>568.79999999999995</v>
      </c>
      <c r="D51" s="86">
        <v>515.6</v>
      </c>
      <c r="E51" s="86">
        <v>1038.3</v>
      </c>
      <c r="F51" s="86">
        <v>427.6</v>
      </c>
      <c r="G51" s="86">
        <v>504.4</v>
      </c>
      <c r="H51" s="86">
        <v>509.6</v>
      </c>
      <c r="K51" s="87" t="s">
        <v>512</v>
      </c>
      <c r="L51" s="96">
        <f t="shared" si="0"/>
        <v>1022.8571428571428</v>
      </c>
      <c r="M51" s="86">
        <f t="shared" si="1"/>
        <v>1002.05</v>
      </c>
      <c r="N51" s="86">
        <f t="shared" si="2"/>
        <v>827.72727272727263</v>
      </c>
      <c r="O51" s="86">
        <f t="shared" si="3"/>
        <v>1190.2380952380952</v>
      </c>
      <c r="P51" s="86">
        <f t="shared" si="4"/>
        <v>1075.6363636363635</v>
      </c>
      <c r="Q51" s="86">
        <f t="shared" si="5"/>
        <v>881.90476190476181</v>
      </c>
    </row>
    <row r="52" spans="1:17">
      <c r="A52" s="86">
        <v>43</v>
      </c>
      <c r="B52" s="87" t="s">
        <v>253</v>
      </c>
      <c r="C52" s="86">
        <v>108.1</v>
      </c>
      <c r="D52" s="86">
        <v>111.7</v>
      </c>
      <c r="E52" s="86">
        <v>7.1</v>
      </c>
      <c r="F52" s="86">
        <v>25.9</v>
      </c>
      <c r="G52" s="86">
        <v>110.1</v>
      </c>
      <c r="H52" s="86">
        <v>402</v>
      </c>
      <c r="K52" s="87" t="s">
        <v>254</v>
      </c>
      <c r="L52" s="96">
        <f t="shared" si="0"/>
        <v>267.95238095238096</v>
      </c>
      <c r="M52" s="86">
        <f t="shared" si="1"/>
        <v>148</v>
      </c>
      <c r="N52" s="86">
        <f t="shared" si="2"/>
        <v>384.59090909090907</v>
      </c>
      <c r="O52" s="86">
        <f t="shared" si="3"/>
        <v>300.04761904761904</v>
      </c>
      <c r="P52" s="86">
        <f t="shared" si="4"/>
        <v>267.45454545454544</v>
      </c>
      <c r="Q52" s="86">
        <f t="shared" si="5"/>
        <v>377</v>
      </c>
    </row>
    <row r="53" spans="1:17">
      <c r="A53" s="86">
        <v>44</v>
      </c>
      <c r="B53" s="87" t="s">
        <v>512</v>
      </c>
      <c r="C53" s="86">
        <v>2148</v>
      </c>
      <c r="D53" s="86">
        <v>2004.1</v>
      </c>
      <c r="E53" s="86">
        <v>1821</v>
      </c>
      <c r="F53" s="86">
        <v>2499.5</v>
      </c>
      <c r="G53" s="86">
        <v>2366.4</v>
      </c>
      <c r="H53" s="86">
        <v>1852</v>
      </c>
      <c r="K53" s="87" t="s">
        <v>255</v>
      </c>
      <c r="L53" s="96">
        <f t="shared" si="0"/>
        <v>552.85714285714289</v>
      </c>
      <c r="M53" s="86">
        <f t="shared" si="1"/>
        <v>549.85</v>
      </c>
      <c r="N53" s="86">
        <f t="shared" si="2"/>
        <v>583.31818181818176</v>
      </c>
      <c r="O53" s="86">
        <f t="shared" si="3"/>
        <v>441.33333333333331</v>
      </c>
      <c r="P53" s="86">
        <f t="shared" si="4"/>
        <v>497.72727272727269</v>
      </c>
      <c r="Q53" s="86">
        <f t="shared" si="5"/>
        <v>858.33333333333326</v>
      </c>
    </row>
    <row r="54" spans="1:17">
      <c r="A54" s="86">
        <v>45</v>
      </c>
      <c r="B54" s="87" t="s">
        <v>254</v>
      </c>
      <c r="C54" s="86">
        <v>562.70000000000005</v>
      </c>
      <c r="D54" s="86">
        <v>296</v>
      </c>
      <c r="E54" s="86">
        <v>846.1</v>
      </c>
      <c r="F54" s="86">
        <v>630.1</v>
      </c>
      <c r="G54" s="86">
        <v>588.4</v>
      </c>
      <c r="H54" s="86">
        <v>791.7</v>
      </c>
      <c r="K54" s="87" t="s">
        <v>256</v>
      </c>
      <c r="L54" s="96">
        <f t="shared" si="0"/>
        <v>1019.2380952380952</v>
      </c>
      <c r="M54" s="86">
        <f t="shared" si="1"/>
        <v>1065.2</v>
      </c>
      <c r="N54" s="86">
        <f t="shared" si="2"/>
        <v>1101.090909090909</v>
      </c>
      <c r="O54" s="86">
        <f t="shared" si="3"/>
        <v>990.80952380952363</v>
      </c>
      <c r="P54" s="86">
        <f t="shared" si="4"/>
        <v>920.45454545454538</v>
      </c>
      <c r="Q54" s="86">
        <f t="shared" si="5"/>
        <v>1023.4285714285713</v>
      </c>
    </row>
    <row r="55" spans="1:17">
      <c r="A55" s="86">
        <v>46</v>
      </c>
      <c r="B55" s="87" t="s">
        <v>255</v>
      </c>
      <c r="C55" s="86">
        <v>1161</v>
      </c>
      <c r="D55" s="86">
        <v>1099.7</v>
      </c>
      <c r="E55" s="86">
        <v>1283.3</v>
      </c>
      <c r="F55" s="86">
        <v>926.8</v>
      </c>
      <c r="G55" s="86">
        <v>1095</v>
      </c>
      <c r="H55" s="86">
        <v>1802.5</v>
      </c>
      <c r="K55" s="87" t="s">
        <v>257</v>
      </c>
      <c r="L55" s="96">
        <f t="shared" si="0"/>
        <v>588.33333333333326</v>
      </c>
      <c r="M55" s="86">
        <f t="shared" si="1"/>
        <v>775.8</v>
      </c>
      <c r="N55" s="86">
        <f t="shared" si="2"/>
        <v>793.18181818181813</v>
      </c>
      <c r="O55" s="86">
        <f t="shared" si="3"/>
        <v>446.61904761904759</v>
      </c>
      <c r="P55" s="86">
        <f t="shared" si="4"/>
        <v>431.13636363636363</v>
      </c>
      <c r="Q55" s="86">
        <f t="shared" si="5"/>
        <v>375.19047619047615</v>
      </c>
    </row>
    <row r="56" spans="1:17">
      <c r="A56" s="86">
        <v>47</v>
      </c>
      <c r="B56" s="87" t="s">
        <v>256</v>
      </c>
      <c r="C56" s="86">
        <v>2140.4</v>
      </c>
      <c r="D56" s="86">
        <v>2130.4</v>
      </c>
      <c r="E56" s="86">
        <v>2422.4</v>
      </c>
      <c r="F56" s="86">
        <v>2080.6999999999998</v>
      </c>
      <c r="G56" s="86">
        <v>2025</v>
      </c>
      <c r="H56" s="86">
        <v>2149.1999999999998</v>
      </c>
      <c r="K56" s="87" t="s">
        <v>258</v>
      </c>
      <c r="L56" s="96">
        <f t="shared" si="0"/>
        <v>1052.8571428571429</v>
      </c>
      <c r="M56" s="86">
        <f t="shared" si="1"/>
        <v>1143.1500000000001</v>
      </c>
      <c r="N56" s="86">
        <f t="shared" si="2"/>
        <v>1115.9090909090908</v>
      </c>
      <c r="O56" s="86">
        <f t="shared" si="3"/>
        <v>987.38095238095229</v>
      </c>
      <c r="P56" s="86">
        <f t="shared" si="4"/>
        <v>971.68181818181802</v>
      </c>
      <c r="Q56" s="86">
        <f t="shared" si="5"/>
        <v>991.47619047619037</v>
      </c>
    </row>
    <row r="57" spans="1:17">
      <c r="A57" s="86">
        <v>48</v>
      </c>
      <c r="B57" s="87" t="s">
        <v>257</v>
      </c>
      <c r="C57" s="86">
        <v>1235.5</v>
      </c>
      <c r="D57" s="86">
        <v>1551.6</v>
      </c>
      <c r="E57" s="86">
        <v>1745</v>
      </c>
      <c r="F57" s="86">
        <v>937.9</v>
      </c>
      <c r="G57" s="86">
        <v>948.5</v>
      </c>
      <c r="H57" s="86">
        <v>787.9</v>
      </c>
      <c r="K57" s="87" t="s">
        <v>259</v>
      </c>
      <c r="L57" s="96">
        <f t="shared" si="0"/>
        <v>51.666666666666664</v>
      </c>
      <c r="M57" s="86">
        <f t="shared" si="1"/>
        <v>40.4</v>
      </c>
      <c r="N57" s="86">
        <f t="shared" si="2"/>
        <v>58.409090909090907</v>
      </c>
      <c r="O57" s="86">
        <f t="shared" si="3"/>
        <v>62.38095238095238</v>
      </c>
      <c r="P57" s="86">
        <f t="shared" si="4"/>
        <v>62.909090909090907</v>
      </c>
      <c r="Q57" s="86">
        <f t="shared" si="5"/>
        <v>26.571428571428569</v>
      </c>
    </row>
    <row r="58" spans="1:17">
      <c r="A58" s="86">
        <v>49</v>
      </c>
      <c r="B58" s="87" t="s">
        <v>258</v>
      </c>
      <c r="C58" s="86">
        <v>2211</v>
      </c>
      <c r="D58" s="86">
        <v>2286.3000000000002</v>
      </c>
      <c r="E58" s="86">
        <v>2455</v>
      </c>
      <c r="F58" s="86">
        <v>2073.5</v>
      </c>
      <c r="G58" s="86">
        <v>2137.6999999999998</v>
      </c>
      <c r="H58" s="86">
        <v>2082.1</v>
      </c>
      <c r="K58" s="87" t="s">
        <v>260</v>
      </c>
      <c r="L58" s="96">
        <f t="shared" si="0"/>
        <v>479.8095238095238</v>
      </c>
      <c r="M58" s="86">
        <f t="shared" si="1"/>
        <v>540.35</v>
      </c>
      <c r="N58" s="86">
        <f t="shared" si="2"/>
        <v>345</v>
      </c>
      <c r="O58" s="86">
        <f t="shared" si="3"/>
        <v>500.61904761904759</v>
      </c>
      <c r="P58" s="86">
        <f t="shared" si="4"/>
        <v>461.77272727272725</v>
      </c>
      <c r="Q58" s="86">
        <f t="shared" si="5"/>
        <v>486.04761904761904</v>
      </c>
    </row>
    <row r="59" spans="1:17">
      <c r="A59" s="86">
        <v>50</v>
      </c>
      <c r="B59" s="87" t="s">
        <v>259</v>
      </c>
      <c r="C59" s="86">
        <v>108.5</v>
      </c>
      <c r="D59" s="86">
        <v>80.8</v>
      </c>
      <c r="E59" s="86">
        <v>128.5</v>
      </c>
      <c r="F59" s="86">
        <v>131</v>
      </c>
      <c r="G59" s="86">
        <v>138.4</v>
      </c>
      <c r="H59" s="86">
        <v>55.8</v>
      </c>
      <c r="K59" s="87" t="s">
        <v>261</v>
      </c>
      <c r="L59" s="96">
        <f t="shared" si="0"/>
        <v>51.904761904761905</v>
      </c>
      <c r="M59" s="86">
        <f t="shared" si="1"/>
        <v>78.55</v>
      </c>
      <c r="N59" s="86">
        <f t="shared" si="2"/>
        <v>45.86363636363636</v>
      </c>
      <c r="O59" s="86">
        <f t="shared" si="3"/>
        <v>42.61904761904762</v>
      </c>
      <c r="P59" s="86">
        <f t="shared" si="4"/>
        <v>33.090909090909086</v>
      </c>
      <c r="Q59" s="86">
        <f t="shared" si="5"/>
        <v>43.285714285714285</v>
      </c>
    </row>
    <row r="60" spans="1:17">
      <c r="A60" s="86">
        <v>51</v>
      </c>
      <c r="B60" s="87" t="s">
        <v>260</v>
      </c>
      <c r="C60" s="86">
        <v>1007.6</v>
      </c>
      <c r="D60" s="86">
        <v>1080.7</v>
      </c>
      <c r="E60" s="86">
        <v>759</v>
      </c>
      <c r="F60" s="86">
        <v>1051.3</v>
      </c>
      <c r="G60" s="86">
        <v>1015.9</v>
      </c>
      <c r="H60" s="86">
        <v>1020.7</v>
      </c>
      <c r="K60" s="87" t="s">
        <v>262</v>
      </c>
      <c r="L60" s="96">
        <f t="shared" si="0"/>
        <v>1296.2857142857142</v>
      </c>
      <c r="M60" s="86">
        <f t="shared" si="1"/>
        <v>1394.65</v>
      </c>
      <c r="N60" s="86">
        <f t="shared" si="2"/>
        <v>1290.272727272727</v>
      </c>
      <c r="O60" s="86">
        <f t="shared" si="3"/>
        <v>1347.4285714285713</v>
      </c>
      <c r="P60" s="86">
        <f t="shared" si="4"/>
        <v>1243.3181818181818</v>
      </c>
      <c r="Q60" s="86">
        <f t="shared" si="5"/>
        <v>1003.2857142857143</v>
      </c>
    </row>
    <row r="61" spans="1:17">
      <c r="A61" s="86">
        <v>52</v>
      </c>
      <c r="B61" s="87" t="s">
        <v>261</v>
      </c>
      <c r="C61" s="86">
        <v>109</v>
      </c>
      <c r="D61" s="86">
        <v>157.1</v>
      </c>
      <c r="E61" s="86">
        <v>100.9</v>
      </c>
      <c r="F61" s="86">
        <v>89.5</v>
      </c>
      <c r="G61" s="86">
        <v>72.8</v>
      </c>
      <c r="H61" s="86">
        <v>90.9</v>
      </c>
      <c r="K61" s="87" t="s">
        <v>263</v>
      </c>
      <c r="L61" s="96">
        <f t="shared" si="0"/>
        <v>605.76190476190482</v>
      </c>
      <c r="M61" s="86">
        <f t="shared" si="1"/>
        <v>753.3</v>
      </c>
      <c r="N61" s="86">
        <f t="shared" si="2"/>
        <v>622.18181818181824</v>
      </c>
      <c r="O61" s="86">
        <f t="shared" si="3"/>
        <v>612.19047619047615</v>
      </c>
      <c r="P61" s="86">
        <f t="shared" si="4"/>
        <v>513.59090909090901</v>
      </c>
      <c r="Q61" s="86">
        <f t="shared" si="5"/>
        <v>331.52380952380946</v>
      </c>
    </row>
    <row r="62" spans="1:17">
      <c r="A62" s="86">
        <v>53</v>
      </c>
      <c r="B62" s="87" t="s">
        <v>262</v>
      </c>
      <c r="C62" s="86">
        <v>2722.2</v>
      </c>
      <c r="D62" s="86">
        <v>2789.3</v>
      </c>
      <c r="E62" s="86">
        <v>2838.6</v>
      </c>
      <c r="F62" s="86">
        <v>2829.6</v>
      </c>
      <c r="G62" s="86">
        <v>2735.3</v>
      </c>
      <c r="H62" s="86">
        <v>2106.9</v>
      </c>
      <c r="K62" s="87" t="s">
        <v>264</v>
      </c>
      <c r="L62" s="96">
        <f t="shared" si="0"/>
        <v>50.285714285714278</v>
      </c>
      <c r="M62" s="86">
        <f t="shared" si="1"/>
        <v>34.65</v>
      </c>
      <c r="N62" s="86">
        <f t="shared" si="2"/>
        <v>103.49999999999999</v>
      </c>
      <c r="O62" s="86">
        <f t="shared" si="3"/>
        <v>43.952380952380949</v>
      </c>
      <c r="P62" s="86">
        <f t="shared" si="4"/>
        <v>29.45454545454545</v>
      </c>
      <c r="Q62" s="86">
        <f t="shared" si="5"/>
        <v>76.80952380952381</v>
      </c>
    </row>
    <row r="63" spans="1:17">
      <c r="A63" s="86">
        <v>54</v>
      </c>
      <c r="B63" s="87" t="s">
        <v>263</v>
      </c>
      <c r="C63" s="86">
        <v>1272.1000000000001</v>
      </c>
      <c r="D63" s="86">
        <v>1506.6</v>
      </c>
      <c r="E63" s="86">
        <v>1368.8000000000002</v>
      </c>
      <c r="F63" s="86">
        <v>1285.5999999999999</v>
      </c>
      <c r="G63" s="86">
        <v>1129.8999999999999</v>
      </c>
      <c r="H63" s="86">
        <v>696.19999999999993</v>
      </c>
      <c r="K63" s="87" t="s">
        <v>265</v>
      </c>
      <c r="L63" s="96">
        <f t="shared" si="0"/>
        <v>6942.1428571428569</v>
      </c>
      <c r="M63" s="86">
        <f t="shared" si="1"/>
        <v>5051.3</v>
      </c>
      <c r="N63" s="86">
        <f t="shared" si="2"/>
        <v>8814.3636363636342</v>
      </c>
      <c r="O63" s="86">
        <f t="shared" si="3"/>
        <v>7256</v>
      </c>
      <c r="P63" s="86">
        <f t="shared" si="4"/>
        <v>8228.6818181818162</v>
      </c>
      <c r="Q63" s="86">
        <f t="shared" si="5"/>
        <v>6067.2380952380954</v>
      </c>
    </row>
    <row r="64" spans="1:17">
      <c r="A64" s="86">
        <v>55</v>
      </c>
      <c r="B64" s="87" t="s">
        <v>264</v>
      </c>
      <c r="C64" s="86">
        <v>105.6</v>
      </c>
      <c r="D64" s="86">
        <v>69.3</v>
      </c>
      <c r="E64" s="86">
        <v>227.7</v>
      </c>
      <c r="F64" s="86">
        <v>92.3</v>
      </c>
      <c r="G64" s="86">
        <v>64.8</v>
      </c>
      <c r="H64" s="86">
        <v>161.30000000000001</v>
      </c>
      <c r="K64" s="87" t="s">
        <v>266</v>
      </c>
      <c r="L64" s="96">
        <f t="shared" si="0"/>
        <v>198.19047619047618</v>
      </c>
      <c r="M64" s="86">
        <f t="shared" si="1"/>
        <v>98.6</v>
      </c>
      <c r="N64" s="86">
        <f t="shared" si="2"/>
        <v>1.5909090909090908</v>
      </c>
      <c r="O64" s="86">
        <f t="shared" si="3"/>
        <v>172.9047619047619</v>
      </c>
      <c r="P64" s="86">
        <f t="shared" si="4"/>
        <v>380.90909090909088</v>
      </c>
      <c r="Q64" s="86">
        <f t="shared" si="5"/>
        <v>414.19047619047615</v>
      </c>
    </row>
    <row r="65" spans="1:17">
      <c r="A65" s="86">
        <v>56</v>
      </c>
      <c r="B65" s="87" t="s">
        <v>265</v>
      </c>
      <c r="C65" s="86">
        <v>14578.5</v>
      </c>
      <c r="D65" s="86">
        <v>10102.6</v>
      </c>
      <c r="E65" s="86">
        <v>19391.599999999999</v>
      </c>
      <c r="F65" s="86">
        <v>15237.6</v>
      </c>
      <c r="G65" s="86">
        <v>18103.099999999999</v>
      </c>
      <c r="H65" s="86">
        <v>12741.2</v>
      </c>
      <c r="K65" s="87" t="s">
        <v>532</v>
      </c>
      <c r="L65" s="96">
        <f t="shared" si="0"/>
        <v>391.28571428571428</v>
      </c>
      <c r="M65" s="86">
        <f t="shared" si="1"/>
        <v>495.95</v>
      </c>
      <c r="N65" s="86">
        <f t="shared" si="2"/>
        <v>376</v>
      </c>
      <c r="O65" s="86">
        <f t="shared" si="3"/>
        <v>313.23809523809518</v>
      </c>
      <c r="P65" s="86">
        <f t="shared" si="4"/>
        <v>361.36363636363632</v>
      </c>
      <c r="Q65" s="86">
        <f t="shared" si="5"/>
        <v>327.95238095238096</v>
      </c>
    </row>
    <row r="66" spans="1:17">
      <c r="A66" s="86">
        <v>57</v>
      </c>
      <c r="B66" s="87" t="s">
        <v>266</v>
      </c>
      <c r="C66" s="86">
        <v>416.2</v>
      </c>
      <c r="D66" s="86">
        <v>197.2</v>
      </c>
      <c r="E66" s="86">
        <v>3.5</v>
      </c>
      <c r="F66" s="86">
        <v>363.1</v>
      </c>
      <c r="G66" s="86">
        <v>838</v>
      </c>
      <c r="H66" s="86">
        <v>869.8</v>
      </c>
      <c r="K66" s="87" t="s">
        <v>268</v>
      </c>
      <c r="L66" s="96">
        <f t="shared" si="0"/>
        <v>629.28571428571422</v>
      </c>
      <c r="M66" s="86">
        <f t="shared" si="1"/>
        <v>327.60000000000002</v>
      </c>
      <c r="N66" s="86">
        <f t="shared" si="2"/>
        <v>746.27272727272714</v>
      </c>
      <c r="O66" s="86">
        <f t="shared" si="3"/>
        <v>882.28571428571422</v>
      </c>
      <c r="P66" s="86">
        <f t="shared" si="4"/>
        <v>516.36363636363637</v>
      </c>
      <c r="Q66" s="86">
        <f t="shared" si="5"/>
        <v>1053.952380952381</v>
      </c>
    </row>
    <row r="67" spans="1:17">
      <c r="A67" s="86">
        <v>58</v>
      </c>
      <c r="B67" s="87" t="s">
        <v>532</v>
      </c>
      <c r="C67" s="86">
        <v>821.7</v>
      </c>
      <c r="D67" s="86">
        <v>991.9</v>
      </c>
      <c r="E67" s="86">
        <v>827.2</v>
      </c>
      <c r="F67" s="86">
        <v>657.8</v>
      </c>
      <c r="G67" s="86">
        <v>795</v>
      </c>
      <c r="H67" s="86">
        <v>688.7</v>
      </c>
      <c r="K67" s="87" t="s">
        <v>269</v>
      </c>
      <c r="L67" s="96">
        <f t="shared" si="0"/>
        <v>4675.9523809523807</v>
      </c>
      <c r="M67" s="86">
        <f t="shared" si="1"/>
        <v>3436.9</v>
      </c>
      <c r="N67" s="86">
        <f t="shared" si="2"/>
        <v>4625.454545454545</v>
      </c>
      <c r="O67" s="86">
        <f t="shared" si="3"/>
        <v>5862.4285714285716</v>
      </c>
      <c r="P67" s="86">
        <f t="shared" si="4"/>
        <v>5008.272727272727</v>
      </c>
      <c r="Q67" s="86">
        <f t="shared" si="5"/>
        <v>5067.9999999999991</v>
      </c>
    </row>
    <row r="68" spans="1:17">
      <c r="A68" s="86">
        <v>59</v>
      </c>
      <c r="B68" s="87" t="s">
        <v>268</v>
      </c>
      <c r="C68" s="86">
        <v>1321.5</v>
      </c>
      <c r="D68" s="86">
        <v>655.20000000000005</v>
      </c>
      <c r="E68" s="86">
        <v>1641.8</v>
      </c>
      <c r="F68" s="86">
        <v>1852.8</v>
      </c>
      <c r="G68" s="86">
        <v>1136</v>
      </c>
      <c r="H68" s="86">
        <v>2213.3000000000002</v>
      </c>
      <c r="K68" s="87" t="s">
        <v>270</v>
      </c>
      <c r="L68" s="96">
        <f t="shared" si="0"/>
        <v>2200.0476190476193</v>
      </c>
      <c r="M68" s="86">
        <f t="shared" si="1"/>
        <v>1756.85</v>
      </c>
      <c r="N68" s="86">
        <f t="shared" si="2"/>
        <v>2247.7727272727275</v>
      </c>
      <c r="O68" s="86">
        <f t="shared" si="3"/>
        <v>2388.4285714285711</v>
      </c>
      <c r="P68" s="86">
        <f t="shared" si="4"/>
        <v>2271.3181818181815</v>
      </c>
      <c r="Q68" s="86">
        <f t="shared" si="5"/>
        <v>2825.8095238095234</v>
      </c>
    </row>
    <row r="69" spans="1:17">
      <c r="A69" s="86">
        <v>60</v>
      </c>
      <c r="B69" s="87" t="s">
        <v>269</v>
      </c>
      <c r="C69" s="86">
        <v>9819.5</v>
      </c>
      <c r="D69" s="86">
        <v>6873.8</v>
      </c>
      <c r="E69" s="86">
        <v>10176</v>
      </c>
      <c r="F69" s="86">
        <v>12311.1</v>
      </c>
      <c r="G69" s="86">
        <v>11018.2</v>
      </c>
      <c r="H69" s="86">
        <v>10642.8</v>
      </c>
      <c r="K69" s="87" t="s">
        <v>271</v>
      </c>
      <c r="L69" s="96">
        <f t="shared" si="0"/>
        <v>3039.3333333333335</v>
      </c>
      <c r="M69" s="86">
        <f t="shared" si="1"/>
        <v>3036.75</v>
      </c>
      <c r="N69" s="86">
        <f t="shared" si="2"/>
        <v>3662.4090909090905</v>
      </c>
      <c r="O69" s="86">
        <f t="shared" si="3"/>
        <v>2710.5714285714284</v>
      </c>
      <c r="P69" s="86">
        <f t="shared" si="4"/>
        <v>3030.090909090909</v>
      </c>
      <c r="Q69" s="86">
        <f t="shared" si="5"/>
        <v>2775.7142857142858</v>
      </c>
    </row>
    <row r="70" spans="1:17">
      <c r="A70" s="86">
        <v>61</v>
      </c>
      <c r="B70" s="87" t="s">
        <v>270</v>
      </c>
      <c r="C70" s="86">
        <v>4620.1000000000004</v>
      </c>
      <c r="D70" s="86">
        <v>3513.7</v>
      </c>
      <c r="E70" s="86">
        <v>4945.1000000000004</v>
      </c>
      <c r="F70" s="86">
        <v>5015.7</v>
      </c>
      <c r="G70" s="86">
        <v>4996.8999999999996</v>
      </c>
      <c r="H70" s="86">
        <v>5934.2</v>
      </c>
      <c r="K70" s="87" t="s">
        <v>272</v>
      </c>
      <c r="L70" s="96">
        <f t="shared" si="0"/>
        <v>0</v>
      </c>
      <c r="M70" s="86">
        <f t="shared" si="1"/>
        <v>0</v>
      </c>
      <c r="N70" s="86">
        <f t="shared" si="2"/>
        <v>0</v>
      </c>
      <c r="O70" s="86">
        <f t="shared" si="3"/>
        <v>0</v>
      </c>
      <c r="P70" s="86">
        <f t="shared" si="4"/>
        <v>0</v>
      </c>
      <c r="Q70" s="86">
        <f t="shared" si="5"/>
        <v>0</v>
      </c>
    </row>
    <row r="71" spans="1:17">
      <c r="A71" s="86">
        <v>62</v>
      </c>
      <c r="B71" s="87" t="s">
        <v>271</v>
      </c>
      <c r="C71" s="86">
        <v>6382.6</v>
      </c>
      <c r="D71" s="86">
        <v>6073.5</v>
      </c>
      <c r="E71" s="86">
        <v>8057.3</v>
      </c>
      <c r="F71" s="86">
        <v>5692.2</v>
      </c>
      <c r="G71" s="86">
        <v>6666.2000000000007</v>
      </c>
      <c r="H71" s="86">
        <v>5829</v>
      </c>
      <c r="K71" s="87" t="s">
        <v>273</v>
      </c>
      <c r="L71" s="96">
        <f t="shared" si="0"/>
        <v>223.19047619047618</v>
      </c>
      <c r="M71" s="86">
        <f t="shared" si="1"/>
        <v>332.7</v>
      </c>
      <c r="N71" s="86">
        <f t="shared" si="2"/>
        <v>101.68181818181817</v>
      </c>
      <c r="O71" s="86">
        <f t="shared" si="3"/>
        <v>198.85714285714286</v>
      </c>
      <c r="P71" s="86">
        <f t="shared" si="4"/>
        <v>187.77272727272728</v>
      </c>
      <c r="Q71" s="86">
        <f t="shared" si="5"/>
        <v>204.85714285714283</v>
      </c>
    </row>
    <row r="72" spans="1:17">
      <c r="A72" s="86">
        <v>63</v>
      </c>
      <c r="B72" s="87" t="s">
        <v>272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K72" s="87" t="s">
        <v>274</v>
      </c>
      <c r="L72" s="96">
        <f t="shared" si="0"/>
        <v>886.71428571428567</v>
      </c>
      <c r="M72" s="86">
        <f t="shared" si="1"/>
        <v>1674.55</v>
      </c>
      <c r="N72" s="86">
        <f t="shared" si="2"/>
        <v>580.86363636363637</v>
      </c>
      <c r="O72" s="86">
        <f t="shared" si="3"/>
        <v>453.33333333333331</v>
      </c>
      <c r="P72" s="86">
        <f t="shared" si="4"/>
        <v>563.36363636363637</v>
      </c>
      <c r="Q72" s="86">
        <f t="shared" si="5"/>
        <v>631.85714285714289</v>
      </c>
    </row>
    <row r="73" spans="1:17">
      <c r="A73" s="86">
        <v>64</v>
      </c>
      <c r="B73" s="87" t="s">
        <v>273</v>
      </c>
      <c r="C73" s="86">
        <v>468.7</v>
      </c>
      <c r="D73" s="86">
        <v>665.4</v>
      </c>
      <c r="E73" s="86">
        <v>223.7</v>
      </c>
      <c r="F73" s="86">
        <v>417.6</v>
      </c>
      <c r="G73" s="86">
        <v>413.1</v>
      </c>
      <c r="H73" s="86">
        <v>430.2</v>
      </c>
      <c r="K73" s="87" t="s">
        <v>275</v>
      </c>
      <c r="L73" s="96">
        <f t="shared" ref="L73:L115" si="6">C75/$C$8</f>
        <v>231.47619047619048</v>
      </c>
      <c r="M73" s="86">
        <f t="shared" ref="M73:M115" si="7">D75/$D$8</f>
        <v>322.7</v>
      </c>
      <c r="N73" s="86">
        <f t="shared" ref="N73:N115" si="8">E75/$E$8</f>
        <v>446.5454545454545</v>
      </c>
      <c r="O73" s="86">
        <f t="shared" ref="O73:O115" si="9">F75/$F$8</f>
        <v>74.952380952380949</v>
      </c>
      <c r="P73" s="86">
        <f t="shared" ref="P73:P115" si="10">G75/$G$8</f>
        <v>166.40909090909091</v>
      </c>
      <c r="Q73" s="86">
        <f t="shared" ref="Q73:Q115" si="11">H75/$H$8</f>
        <v>116.57142857142857</v>
      </c>
    </row>
    <row r="74" spans="1:17">
      <c r="A74" s="86">
        <v>65</v>
      </c>
      <c r="B74" s="87" t="s">
        <v>274</v>
      </c>
      <c r="C74" s="86">
        <v>1862.1</v>
      </c>
      <c r="D74" s="86">
        <v>3349.1</v>
      </c>
      <c r="E74" s="86">
        <v>1277.9000000000001</v>
      </c>
      <c r="F74" s="86">
        <v>952</v>
      </c>
      <c r="G74" s="86">
        <v>1239.4000000000001</v>
      </c>
      <c r="H74" s="86">
        <v>1326.9</v>
      </c>
      <c r="K74" s="87" t="s">
        <v>276</v>
      </c>
      <c r="L74" s="96">
        <f t="shared" si="6"/>
        <v>1147.5714285714287</v>
      </c>
      <c r="M74" s="86">
        <f t="shared" si="7"/>
        <v>1773.5</v>
      </c>
      <c r="N74" s="86">
        <f t="shared" si="8"/>
        <v>913.99999999999989</v>
      </c>
      <c r="O74" s="86">
        <f t="shared" si="9"/>
        <v>759.47619047619048</v>
      </c>
      <c r="P74" s="86">
        <f t="shared" si="10"/>
        <v>1049.5</v>
      </c>
      <c r="Q74" s="86">
        <f t="shared" si="11"/>
        <v>658.42857142857144</v>
      </c>
    </row>
    <row r="75" spans="1:17">
      <c r="A75" s="86">
        <v>66</v>
      </c>
      <c r="B75" s="87" t="s">
        <v>275</v>
      </c>
      <c r="C75" s="86">
        <v>486.1</v>
      </c>
      <c r="D75" s="86">
        <v>645.4</v>
      </c>
      <c r="E75" s="86">
        <v>982.4</v>
      </c>
      <c r="F75" s="86">
        <v>157.4</v>
      </c>
      <c r="G75" s="86">
        <v>366.1</v>
      </c>
      <c r="H75" s="86">
        <v>244.8</v>
      </c>
      <c r="K75" s="87" t="s">
        <v>277</v>
      </c>
      <c r="L75" s="96">
        <f t="shared" si="6"/>
        <v>138.57142857142856</v>
      </c>
      <c r="M75" s="86">
        <f t="shared" si="7"/>
        <v>78.45</v>
      </c>
      <c r="N75" s="86">
        <f t="shared" si="8"/>
        <v>121.90909090909089</v>
      </c>
      <c r="O75" s="86">
        <f t="shared" si="9"/>
        <v>221.04761904761904</v>
      </c>
      <c r="P75" s="86">
        <f t="shared" si="10"/>
        <v>196.31818181818178</v>
      </c>
      <c r="Q75" s="86">
        <f t="shared" si="11"/>
        <v>36.238095238095234</v>
      </c>
    </row>
    <row r="76" spans="1:17">
      <c r="A76" s="86">
        <v>67</v>
      </c>
      <c r="B76" s="87" t="s">
        <v>276</v>
      </c>
      <c r="C76" s="86">
        <v>2409.9</v>
      </c>
      <c r="D76" s="86">
        <v>3547</v>
      </c>
      <c r="E76" s="86">
        <v>2010.8</v>
      </c>
      <c r="F76" s="86">
        <v>1594.9</v>
      </c>
      <c r="G76" s="86">
        <v>2308.9</v>
      </c>
      <c r="H76" s="86">
        <v>1382.7</v>
      </c>
      <c r="K76" s="87" t="s">
        <v>278</v>
      </c>
      <c r="L76" s="96">
        <f t="shared" si="6"/>
        <v>108.42857142857142</v>
      </c>
      <c r="M76" s="86">
        <f t="shared" si="7"/>
        <v>151.69999999999999</v>
      </c>
      <c r="N76" s="86">
        <f t="shared" si="8"/>
        <v>62.409090909090907</v>
      </c>
      <c r="O76" s="86">
        <f t="shared" si="9"/>
        <v>101.76190476190476</v>
      </c>
      <c r="P76" s="86">
        <f t="shared" si="10"/>
        <v>103.04545454545453</v>
      </c>
      <c r="Q76" s="86">
        <f t="shared" si="11"/>
        <v>72.80952380952381</v>
      </c>
    </row>
    <row r="77" spans="1:17">
      <c r="A77" s="86">
        <v>68</v>
      </c>
      <c r="B77" s="87" t="s">
        <v>277</v>
      </c>
      <c r="C77" s="86">
        <v>291</v>
      </c>
      <c r="D77" s="86">
        <v>156.9</v>
      </c>
      <c r="E77" s="86">
        <v>268.2</v>
      </c>
      <c r="F77" s="86">
        <v>464.2</v>
      </c>
      <c r="G77" s="86">
        <v>431.9</v>
      </c>
      <c r="H77" s="86">
        <v>76.099999999999994</v>
      </c>
      <c r="K77" s="87" t="s">
        <v>279</v>
      </c>
      <c r="L77" s="96">
        <f t="shared" si="6"/>
        <v>286.23809523809524</v>
      </c>
      <c r="M77" s="86">
        <f t="shared" si="7"/>
        <v>283.8</v>
      </c>
      <c r="N77" s="86">
        <f t="shared" si="8"/>
        <v>314.13636363636363</v>
      </c>
      <c r="O77" s="86">
        <f t="shared" si="9"/>
        <v>269.33333333333331</v>
      </c>
      <c r="P77" s="86">
        <f t="shared" si="10"/>
        <v>271.49999999999994</v>
      </c>
      <c r="Q77" s="86">
        <f t="shared" si="11"/>
        <v>314.23809523809524</v>
      </c>
    </row>
    <row r="78" spans="1:17">
      <c r="A78" s="86">
        <v>69</v>
      </c>
      <c r="B78" s="87" t="s">
        <v>278</v>
      </c>
      <c r="C78" s="86">
        <v>227.7</v>
      </c>
      <c r="D78" s="86">
        <v>303.39999999999998</v>
      </c>
      <c r="E78" s="86">
        <v>137.30000000000001</v>
      </c>
      <c r="F78" s="86">
        <v>213.7</v>
      </c>
      <c r="G78" s="86">
        <v>226.7</v>
      </c>
      <c r="H78" s="86">
        <v>152.9</v>
      </c>
      <c r="K78" s="87" t="s">
        <v>280</v>
      </c>
      <c r="L78" s="96">
        <f t="shared" si="6"/>
        <v>3004.4761904761904</v>
      </c>
      <c r="M78" s="86">
        <f t="shared" si="7"/>
        <v>3207.6</v>
      </c>
      <c r="N78" s="86">
        <f t="shared" si="8"/>
        <v>2921.0909090909086</v>
      </c>
      <c r="O78" s="86">
        <f t="shared" si="9"/>
        <v>2878.7619047619046</v>
      </c>
      <c r="P78" s="86">
        <f t="shared" si="10"/>
        <v>2853.909090909091</v>
      </c>
      <c r="Q78" s="86">
        <f t="shared" si="11"/>
        <v>3063.6190476190477</v>
      </c>
    </row>
    <row r="79" spans="1:17">
      <c r="A79" s="86">
        <v>70</v>
      </c>
      <c r="B79" s="87" t="s">
        <v>279</v>
      </c>
      <c r="C79" s="86">
        <v>601.1</v>
      </c>
      <c r="D79" s="86">
        <v>567.6</v>
      </c>
      <c r="E79" s="86">
        <v>691.1</v>
      </c>
      <c r="F79" s="86">
        <v>565.6</v>
      </c>
      <c r="G79" s="86">
        <v>597.29999999999995</v>
      </c>
      <c r="H79" s="86">
        <v>659.9</v>
      </c>
      <c r="K79" s="87" t="s">
        <v>547</v>
      </c>
      <c r="L79" s="96">
        <f t="shared" si="6"/>
        <v>1154.047619047619</v>
      </c>
      <c r="M79" s="86">
        <f t="shared" si="7"/>
        <v>1327.95</v>
      </c>
      <c r="N79" s="86">
        <f t="shared" si="8"/>
        <v>1303.7727272727273</v>
      </c>
      <c r="O79" s="86">
        <f t="shared" si="9"/>
        <v>1002.5238095238095</v>
      </c>
      <c r="P79" s="86">
        <f t="shared" si="10"/>
        <v>977.59090909090912</v>
      </c>
      <c r="Q79" s="86">
        <f t="shared" si="11"/>
        <v>1111.2857142857144</v>
      </c>
    </row>
    <row r="80" spans="1:17">
      <c r="A80" s="86">
        <v>71</v>
      </c>
      <c r="B80" s="87" t="s">
        <v>280</v>
      </c>
      <c r="C80" s="86">
        <v>6309.4</v>
      </c>
      <c r="D80" s="86">
        <v>6415.2</v>
      </c>
      <c r="E80" s="86">
        <v>6426.4</v>
      </c>
      <c r="F80" s="86">
        <v>6045.4</v>
      </c>
      <c r="G80" s="86">
        <v>6278.6</v>
      </c>
      <c r="H80" s="86">
        <v>6433.6</v>
      </c>
      <c r="K80" s="87" t="s">
        <v>282</v>
      </c>
      <c r="L80" s="96">
        <f t="shared" si="6"/>
        <v>189.28571428571428</v>
      </c>
      <c r="M80" s="86">
        <f t="shared" si="7"/>
        <v>228.25</v>
      </c>
      <c r="N80" s="86">
        <f t="shared" si="8"/>
        <v>254.90909090909091</v>
      </c>
      <c r="O80" s="86">
        <f t="shared" si="9"/>
        <v>124.42857142857143</v>
      </c>
      <c r="P80" s="86">
        <f t="shared" si="10"/>
        <v>141.18181818181819</v>
      </c>
      <c r="Q80" s="86">
        <f t="shared" si="11"/>
        <v>217.38095238095238</v>
      </c>
    </row>
    <row r="81" spans="1:17">
      <c r="A81" s="86">
        <v>72</v>
      </c>
      <c r="B81" s="87" t="s">
        <v>547</v>
      </c>
      <c r="C81" s="86">
        <v>2423.5</v>
      </c>
      <c r="D81" s="86">
        <v>2655.9</v>
      </c>
      <c r="E81" s="86">
        <v>2868.3</v>
      </c>
      <c r="F81" s="86">
        <v>2105.3000000000002</v>
      </c>
      <c r="G81" s="86">
        <v>2150.7000000000003</v>
      </c>
      <c r="H81" s="86">
        <v>2333.7000000000003</v>
      </c>
      <c r="K81" s="87" t="s">
        <v>283</v>
      </c>
      <c r="L81" s="96">
        <f t="shared" si="6"/>
        <v>1192.6666666666665</v>
      </c>
      <c r="M81" s="86">
        <f t="shared" si="7"/>
        <v>1421.8</v>
      </c>
      <c r="N81" s="86">
        <f t="shared" si="8"/>
        <v>978.59090909090901</v>
      </c>
      <c r="O81" s="86">
        <f t="shared" si="9"/>
        <v>1035.5238095238094</v>
      </c>
      <c r="P81" s="86">
        <f t="shared" si="10"/>
        <v>1066.2272727272725</v>
      </c>
      <c r="Q81" s="86">
        <f t="shared" si="11"/>
        <v>1416.2857142857142</v>
      </c>
    </row>
    <row r="82" spans="1:17">
      <c r="A82" s="86">
        <v>73</v>
      </c>
      <c r="B82" s="87" t="s">
        <v>282</v>
      </c>
      <c r="C82" s="86">
        <v>397.5</v>
      </c>
      <c r="D82" s="86">
        <v>456.5</v>
      </c>
      <c r="E82" s="86">
        <v>560.80000000000007</v>
      </c>
      <c r="F82" s="86">
        <v>261.3</v>
      </c>
      <c r="G82" s="86">
        <v>310.60000000000002</v>
      </c>
      <c r="H82" s="86">
        <v>456.5</v>
      </c>
      <c r="K82" s="87" t="s">
        <v>284</v>
      </c>
      <c r="L82" s="96">
        <f t="shared" si="6"/>
        <v>409.38095238095241</v>
      </c>
      <c r="M82" s="86">
        <f t="shared" si="7"/>
        <v>459.2</v>
      </c>
      <c r="N82" s="86">
        <f t="shared" si="8"/>
        <v>380.0454545454545</v>
      </c>
      <c r="O82" s="86">
        <f t="shared" si="9"/>
        <v>341.47619047619048</v>
      </c>
      <c r="P82" s="86">
        <f t="shared" si="10"/>
        <v>434.09090909090907</v>
      </c>
      <c r="Q82" s="86">
        <f t="shared" si="11"/>
        <v>382.99999999999994</v>
      </c>
    </row>
    <row r="83" spans="1:17">
      <c r="A83" s="86">
        <v>74</v>
      </c>
      <c r="B83" s="87" t="s">
        <v>283</v>
      </c>
      <c r="C83" s="86">
        <v>2504.6</v>
      </c>
      <c r="D83" s="86">
        <v>2843.6</v>
      </c>
      <c r="E83" s="86">
        <v>2152.9</v>
      </c>
      <c r="F83" s="86">
        <v>2174.6</v>
      </c>
      <c r="G83" s="86">
        <v>2345.6999999999998</v>
      </c>
      <c r="H83" s="86">
        <v>2974.2</v>
      </c>
      <c r="K83" s="87" t="s">
        <v>554</v>
      </c>
      <c r="L83" s="96">
        <f t="shared" si="6"/>
        <v>20.285714285714285</v>
      </c>
      <c r="M83" s="86">
        <f t="shared" si="7"/>
        <v>0</v>
      </c>
      <c r="N83" s="86">
        <f t="shared" si="8"/>
        <v>71.545454545454547</v>
      </c>
      <c r="O83" s="86">
        <f t="shared" si="9"/>
        <v>2.7619047619047619</v>
      </c>
      <c r="P83" s="86">
        <f t="shared" si="10"/>
        <v>38.590909090909093</v>
      </c>
      <c r="Q83" s="86">
        <f t="shared" si="11"/>
        <v>0</v>
      </c>
    </row>
    <row r="84" spans="1:17">
      <c r="A84" s="86">
        <v>75</v>
      </c>
      <c r="B84" s="87" t="s">
        <v>284</v>
      </c>
      <c r="C84" s="86">
        <v>859.7</v>
      </c>
      <c r="D84" s="86">
        <v>918.4</v>
      </c>
      <c r="E84" s="86">
        <v>836.1</v>
      </c>
      <c r="F84" s="86">
        <v>717.1</v>
      </c>
      <c r="G84" s="86">
        <v>955</v>
      </c>
      <c r="H84" s="86">
        <v>804.3</v>
      </c>
      <c r="K84" s="87" t="s">
        <v>286</v>
      </c>
      <c r="L84" s="96">
        <f t="shared" si="6"/>
        <v>531.14285714285711</v>
      </c>
      <c r="M84" s="86">
        <f t="shared" si="7"/>
        <v>531.70000000000005</v>
      </c>
      <c r="N84" s="86">
        <f t="shared" si="8"/>
        <v>779.59090909090901</v>
      </c>
      <c r="O84" s="86">
        <f t="shared" si="9"/>
        <v>368.33333333333331</v>
      </c>
      <c r="P84" s="86">
        <f t="shared" si="10"/>
        <v>481.72727272727269</v>
      </c>
      <c r="Q84" s="86">
        <f t="shared" si="11"/>
        <v>603.38095238095229</v>
      </c>
    </row>
    <row r="85" spans="1:17">
      <c r="A85" s="86">
        <v>76</v>
      </c>
      <c r="B85" s="87" t="s">
        <v>554</v>
      </c>
      <c r="C85" s="86">
        <v>42.6</v>
      </c>
      <c r="D85" s="86">
        <v>0</v>
      </c>
      <c r="E85" s="86">
        <v>157.4</v>
      </c>
      <c r="F85" s="86">
        <v>5.8</v>
      </c>
      <c r="G85" s="86">
        <v>84.9</v>
      </c>
      <c r="H85" s="86">
        <v>0</v>
      </c>
      <c r="K85" s="87" t="s">
        <v>287</v>
      </c>
      <c r="L85" s="96">
        <f t="shared" si="6"/>
        <v>93.142857142857139</v>
      </c>
      <c r="M85" s="86">
        <f t="shared" si="7"/>
        <v>114.25</v>
      </c>
      <c r="N85" s="86">
        <f t="shared" si="8"/>
        <v>88.090909090909093</v>
      </c>
      <c r="O85" s="86">
        <f t="shared" si="9"/>
        <v>92.476190476190467</v>
      </c>
      <c r="P85" s="86">
        <f t="shared" si="10"/>
        <v>103.13636363636363</v>
      </c>
      <c r="Q85" s="86">
        <f t="shared" si="11"/>
        <v>16.238095238095237</v>
      </c>
    </row>
    <row r="86" spans="1:17">
      <c r="A86" s="86">
        <v>77</v>
      </c>
      <c r="B86" s="87" t="s">
        <v>286</v>
      </c>
      <c r="C86" s="86">
        <v>1115.4000000000001</v>
      </c>
      <c r="D86" s="86">
        <v>1063.4000000000001</v>
      </c>
      <c r="E86" s="86">
        <v>1715.1</v>
      </c>
      <c r="F86" s="86">
        <v>773.5</v>
      </c>
      <c r="G86" s="86">
        <v>1059.8</v>
      </c>
      <c r="H86" s="86">
        <v>1267.0999999999999</v>
      </c>
      <c r="K86" s="87" t="s">
        <v>288</v>
      </c>
      <c r="L86" s="96">
        <f t="shared" si="6"/>
        <v>18.523809523809522</v>
      </c>
      <c r="M86" s="86">
        <f t="shared" si="7"/>
        <v>20.8</v>
      </c>
      <c r="N86" s="86">
        <f t="shared" si="8"/>
        <v>14.954545454545453</v>
      </c>
      <c r="O86" s="86">
        <f t="shared" si="9"/>
        <v>46.142857142857146</v>
      </c>
      <c r="P86" s="86">
        <f t="shared" si="10"/>
        <v>0</v>
      </c>
      <c r="Q86" s="86">
        <f t="shared" si="11"/>
        <v>0.90476190476190466</v>
      </c>
    </row>
    <row r="87" spans="1:17">
      <c r="A87" s="86">
        <v>78</v>
      </c>
      <c r="B87" s="87" t="s">
        <v>287</v>
      </c>
      <c r="C87" s="86">
        <v>195.6</v>
      </c>
      <c r="D87" s="86">
        <v>228.5</v>
      </c>
      <c r="E87" s="86">
        <v>193.8</v>
      </c>
      <c r="F87" s="86">
        <v>194.2</v>
      </c>
      <c r="G87" s="86">
        <v>226.9</v>
      </c>
      <c r="H87" s="86">
        <v>34.1</v>
      </c>
      <c r="K87" s="87" t="s">
        <v>559</v>
      </c>
      <c r="L87" s="96">
        <f t="shared" si="6"/>
        <v>1038.952380952381</v>
      </c>
      <c r="M87" s="86">
        <f t="shared" si="7"/>
        <v>1113.0999999999999</v>
      </c>
      <c r="N87" s="86">
        <f t="shared" si="8"/>
        <v>1042.3181818181818</v>
      </c>
      <c r="O87" s="86">
        <f t="shared" si="9"/>
        <v>1064.8571428571427</v>
      </c>
      <c r="P87" s="86">
        <f t="shared" si="10"/>
        <v>1026.6363636363635</v>
      </c>
      <c r="Q87" s="86">
        <f t="shared" si="11"/>
        <v>769.7619047619047</v>
      </c>
    </row>
    <row r="88" spans="1:17">
      <c r="A88" s="86">
        <v>79</v>
      </c>
      <c r="B88" s="87" t="s">
        <v>288</v>
      </c>
      <c r="C88" s="86">
        <v>38.9</v>
      </c>
      <c r="D88" s="86">
        <v>41.6</v>
      </c>
      <c r="E88" s="86">
        <v>32.9</v>
      </c>
      <c r="F88" s="86">
        <v>96.9</v>
      </c>
      <c r="G88" s="86">
        <v>0</v>
      </c>
      <c r="H88" s="86">
        <v>1.9</v>
      </c>
      <c r="K88" s="87" t="s">
        <v>561</v>
      </c>
      <c r="L88" s="96">
        <f t="shared" si="6"/>
        <v>276.42857142857144</v>
      </c>
      <c r="M88" s="86">
        <f t="shared" si="7"/>
        <v>234.9</v>
      </c>
      <c r="N88" s="86">
        <f t="shared" si="8"/>
        <v>164.63636363636363</v>
      </c>
      <c r="O88" s="86">
        <f t="shared" si="9"/>
        <v>325.23809523809524</v>
      </c>
      <c r="P88" s="86">
        <f t="shared" si="10"/>
        <v>427.63636363636357</v>
      </c>
      <c r="Q88" s="86">
        <f t="shared" si="11"/>
        <v>116.33333333333333</v>
      </c>
    </row>
    <row r="89" spans="1:17">
      <c r="A89" s="86">
        <v>80</v>
      </c>
      <c r="B89" s="87" t="s">
        <v>559</v>
      </c>
      <c r="C89" s="86">
        <v>2181.8000000000002</v>
      </c>
      <c r="D89" s="86">
        <v>2226.1999999999998</v>
      </c>
      <c r="E89" s="86">
        <v>2293.1</v>
      </c>
      <c r="F89" s="86">
        <v>2236.1999999999998</v>
      </c>
      <c r="G89" s="86">
        <v>2258.6</v>
      </c>
      <c r="H89" s="86">
        <v>1616.5</v>
      </c>
      <c r="K89" s="87" t="s">
        <v>563</v>
      </c>
      <c r="L89" s="96">
        <f t="shared" si="6"/>
        <v>956.66666666666663</v>
      </c>
      <c r="M89" s="86">
        <f t="shared" si="7"/>
        <v>938.05</v>
      </c>
      <c r="N89" s="86">
        <f t="shared" si="8"/>
        <v>885.09090909090901</v>
      </c>
      <c r="O89" s="86">
        <f t="shared" si="9"/>
        <v>1016.6190476190476</v>
      </c>
      <c r="P89" s="86">
        <f t="shared" si="10"/>
        <v>1041.8181818181818</v>
      </c>
      <c r="Q89" s="86">
        <f t="shared" si="11"/>
        <v>780.5238095238094</v>
      </c>
    </row>
    <row r="90" spans="1:17">
      <c r="A90" s="86">
        <v>81</v>
      </c>
      <c r="B90" s="87" t="s">
        <v>561</v>
      </c>
      <c r="C90" s="86">
        <v>580.5</v>
      </c>
      <c r="D90" s="86">
        <v>469.8</v>
      </c>
      <c r="E90" s="86">
        <v>362.2</v>
      </c>
      <c r="F90" s="86">
        <v>683</v>
      </c>
      <c r="G90" s="86">
        <v>940.8</v>
      </c>
      <c r="H90" s="86">
        <v>244.3</v>
      </c>
      <c r="K90" s="87" t="s">
        <v>292</v>
      </c>
      <c r="L90" s="96">
        <f t="shared" si="6"/>
        <v>642</v>
      </c>
      <c r="M90" s="86">
        <f t="shared" si="7"/>
        <v>476.25</v>
      </c>
      <c r="N90" s="86">
        <f t="shared" si="8"/>
        <v>844.5454545454545</v>
      </c>
      <c r="O90" s="86">
        <f t="shared" si="9"/>
        <v>675.80952380952385</v>
      </c>
      <c r="P90" s="86">
        <f t="shared" si="10"/>
        <v>578.0454545454545</v>
      </c>
      <c r="Q90" s="86">
        <f t="shared" si="11"/>
        <v>889.33333333333326</v>
      </c>
    </row>
    <row r="91" spans="1:17">
      <c r="A91" s="86">
        <v>82</v>
      </c>
      <c r="B91" s="87" t="s">
        <v>563</v>
      </c>
      <c r="C91" s="86">
        <v>2009</v>
      </c>
      <c r="D91" s="86">
        <v>1876.1</v>
      </c>
      <c r="E91" s="86">
        <v>1947.2</v>
      </c>
      <c r="F91" s="86">
        <v>2134.9</v>
      </c>
      <c r="G91" s="86">
        <v>2292</v>
      </c>
      <c r="H91" s="86">
        <v>1639.1</v>
      </c>
      <c r="K91" s="87" t="s">
        <v>293</v>
      </c>
      <c r="L91" s="96">
        <f t="shared" si="6"/>
        <v>318.33333333333331</v>
      </c>
      <c r="M91" s="86">
        <f t="shared" si="7"/>
        <v>279.35000000000002</v>
      </c>
      <c r="N91" s="86">
        <f t="shared" si="8"/>
        <v>416.86363636363632</v>
      </c>
      <c r="O91" s="86">
        <f t="shared" si="9"/>
        <v>345.33333333333331</v>
      </c>
      <c r="P91" s="86">
        <f t="shared" si="10"/>
        <v>260.36363636363632</v>
      </c>
      <c r="Q91" s="86">
        <f t="shared" si="11"/>
        <v>355.23809523809524</v>
      </c>
    </row>
    <row r="92" spans="1:17">
      <c r="A92" s="86">
        <v>83</v>
      </c>
      <c r="B92" s="87" t="s">
        <v>292</v>
      </c>
      <c r="C92" s="86">
        <v>1348.2</v>
      </c>
      <c r="D92" s="86">
        <v>952.5</v>
      </c>
      <c r="E92" s="86">
        <v>1858</v>
      </c>
      <c r="F92" s="86">
        <v>1419.2</v>
      </c>
      <c r="G92" s="86">
        <v>1271.7</v>
      </c>
      <c r="H92" s="86">
        <v>1867.6</v>
      </c>
      <c r="K92" s="87" t="s">
        <v>294</v>
      </c>
      <c r="L92" s="96">
        <f t="shared" si="6"/>
        <v>899.04761904761904</v>
      </c>
      <c r="M92" s="86">
        <f t="shared" si="7"/>
        <v>1234.8499999999999</v>
      </c>
      <c r="N92" s="86">
        <f t="shared" si="8"/>
        <v>681.86363636363626</v>
      </c>
      <c r="O92" s="86">
        <f t="shared" si="9"/>
        <v>722.90476190476181</v>
      </c>
      <c r="P92" s="86">
        <f t="shared" si="10"/>
        <v>916.0454545454545</v>
      </c>
      <c r="Q92" s="86">
        <f t="shared" si="11"/>
        <v>542.52380952380952</v>
      </c>
    </row>
    <row r="93" spans="1:17">
      <c r="A93" s="86">
        <v>84</v>
      </c>
      <c r="B93" s="87" t="s">
        <v>293</v>
      </c>
      <c r="C93" s="86">
        <v>668.5</v>
      </c>
      <c r="D93" s="86">
        <v>558.70000000000005</v>
      </c>
      <c r="E93" s="86">
        <v>917.1</v>
      </c>
      <c r="F93" s="86">
        <v>725.2</v>
      </c>
      <c r="G93" s="86">
        <v>572.79999999999995</v>
      </c>
      <c r="H93" s="86">
        <v>746</v>
      </c>
      <c r="K93" s="87" t="s">
        <v>295</v>
      </c>
      <c r="L93" s="96">
        <f t="shared" si="6"/>
        <v>3138.8095238095234</v>
      </c>
      <c r="M93" s="86">
        <f t="shared" si="7"/>
        <v>3445.75</v>
      </c>
      <c r="N93" s="86">
        <f t="shared" si="8"/>
        <v>3105.363636363636</v>
      </c>
      <c r="O93" s="86">
        <f t="shared" si="9"/>
        <v>2887.8095238095239</v>
      </c>
      <c r="P93" s="86">
        <f t="shared" si="10"/>
        <v>3009.9090909090905</v>
      </c>
      <c r="Q93" s="86">
        <f t="shared" si="11"/>
        <v>3030.1428571428569</v>
      </c>
    </row>
    <row r="94" spans="1:17">
      <c r="A94" s="86">
        <v>85</v>
      </c>
      <c r="B94" s="87" t="s">
        <v>294</v>
      </c>
      <c r="C94" s="86">
        <v>1888</v>
      </c>
      <c r="D94" s="86">
        <v>2469.6999999999998</v>
      </c>
      <c r="E94" s="86">
        <v>1500.1</v>
      </c>
      <c r="F94" s="86">
        <v>1518.1</v>
      </c>
      <c r="G94" s="86">
        <v>2015.3</v>
      </c>
      <c r="H94" s="86">
        <v>1139.3</v>
      </c>
      <c r="K94" s="87" t="s">
        <v>296</v>
      </c>
      <c r="L94" s="96">
        <f t="shared" si="6"/>
        <v>653.85714285714278</v>
      </c>
      <c r="M94" s="86">
        <f t="shared" si="7"/>
        <v>678.9</v>
      </c>
      <c r="N94" s="86">
        <f t="shared" si="8"/>
        <v>640.59090909090901</v>
      </c>
      <c r="O94" s="86">
        <f t="shared" si="9"/>
        <v>656.90476190476193</v>
      </c>
      <c r="P94" s="86">
        <f t="shared" si="10"/>
        <v>649.81818181818176</v>
      </c>
      <c r="Q94" s="86">
        <f t="shared" si="11"/>
        <v>588.80952380952374</v>
      </c>
    </row>
    <row r="95" spans="1:17">
      <c r="A95" s="86">
        <v>86</v>
      </c>
      <c r="B95" s="87" t="s">
        <v>295</v>
      </c>
      <c r="C95" s="86">
        <v>6591.4999999999991</v>
      </c>
      <c r="D95" s="86">
        <v>6891.5</v>
      </c>
      <c r="E95" s="86">
        <v>6831.8</v>
      </c>
      <c r="F95" s="86">
        <v>6064.4000000000005</v>
      </c>
      <c r="G95" s="86">
        <v>6621.8</v>
      </c>
      <c r="H95" s="86">
        <v>6363.3</v>
      </c>
      <c r="K95" s="87" t="s">
        <v>297</v>
      </c>
      <c r="L95" s="96">
        <f t="shared" si="6"/>
        <v>493.71428571428567</v>
      </c>
      <c r="M95" s="86">
        <f t="shared" si="7"/>
        <v>637.85</v>
      </c>
      <c r="N95" s="86">
        <f t="shared" si="8"/>
        <v>473.13636363636363</v>
      </c>
      <c r="O95" s="86">
        <f t="shared" si="9"/>
        <v>394.28571428571428</v>
      </c>
      <c r="P95" s="86">
        <f t="shared" si="10"/>
        <v>486.22727272727269</v>
      </c>
      <c r="Q95" s="86">
        <f t="shared" si="11"/>
        <v>315</v>
      </c>
    </row>
    <row r="96" spans="1:17">
      <c r="A96" s="86">
        <v>87</v>
      </c>
      <c r="B96" s="87" t="s">
        <v>296</v>
      </c>
      <c r="C96" s="86">
        <v>1373.1</v>
      </c>
      <c r="D96" s="86">
        <v>1357.8</v>
      </c>
      <c r="E96" s="86">
        <v>1409.3</v>
      </c>
      <c r="F96" s="86">
        <v>1379.5</v>
      </c>
      <c r="G96" s="86">
        <v>1429.6</v>
      </c>
      <c r="H96" s="86">
        <v>1236.5</v>
      </c>
      <c r="K96" s="87" t="s">
        <v>298</v>
      </c>
      <c r="L96" s="96">
        <f t="shared" si="6"/>
        <v>867</v>
      </c>
      <c r="M96" s="86">
        <f t="shared" si="7"/>
        <v>933.1</v>
      </c>
      <c r="N96" s="86">
        <f t="shared" si="8"/>
        <v>802.77272727272714</v>
      </c>
      <c r="O96" s="86">
        <f t="shared" si="9"/>
        <v>943.57142857142856</v>
      </c>
      <c r="P96" s="86">
        <f t="shared" si="10"/>
        <v>793.77272727272714</v>
      </c>
      <c r="Q96" s="86">
        <f t="shared" si="11"/>
        <v>754.47619047619048</v>
      </c>
    </row>
    <row r="97" spans="1:17">
      <c r="A97" s="86">
        <v>88</v>
      </c>
      <c r="B97" s="87" t="s">
        <v>297</v>
      </c>
      <c r="C97" s="86">
        <v>1036.8</v>
      </c>
      <c r="D97" s="86">
        <v>1275.7</v>
      </c>
      <c r="E97" s="86">
        <v>1040.9000000000001</v>
      </c>
      <c r="F97" s="86">
        <v>828</v>
      </c>
      <c r="G97" s="86">
        <v>1069.7</v>
      </c>
      <c r="H97" s="86">
        <v>661.5</v>
      </c>
      <c r="K97" s="87" t="s">
        <v>299</v>
      </c>
      <c r="L97" s="96">
        <f t="shared" si="6"/>
        <v>63.666666666666657</v>
      </c>
      <c r="M97" s="86">
        <f t="shared" si="7"/>
        <v>63.05</v>
      </c>
      <c r="N97" s="86">
        <f t="shared" si="8"/>
        <v>47.499999999999993</v>
      </c>
      <c r="O97" s="86">
        <f t="shared" si="9"/>
        <v>65.809523809523796</v>
      </c>
      <c r="P97" s="86">
        <f t="shared" si="10"/>
        <v>64.136363636363626</v>
      </c>
      <c r="Q97" s="86">
        <f t="shared" si="11"/>
        <v>82.142857142857139</v>
      </c>
    </row>
    <row r="98" spans="1:17">
      <c r="A98" s="86">
        <v>89</v>
      </c>
      <c r="B98" s="87" t="s">
        <v>298</v>
      </c>
      <c r="C98" s="86">
        <v>1820.7</v>
      </c>
      <c r="D98" s="86">
        <v>1866.2</v>
      </c>
      <c r="E98" s="86">
        <v>1766.1</v>
      </c>
      <c r="F98" s="86">
        <v>1981.5</v>
      </c>
      <c r="G98" s="86">
        <v>1746.3</v>
      </c>
      <c r="H98" s="86">
        <v>1584.4</v>
      </c>
      <c r="K98" s="87" t="s">
        <v>300</v>
      </c>
      <c r="L98" s="96">
        <f t="shared" si="6"/>
        <v>110.28571428571428</v>
      </c>
      <c r="M98" s="86">
        <f t="shared" si="7"/>
        <v>120.1</v>
      </c>
      <c r="N98" s="86">
        <f t="shared" si="8"/>
        <v>103.68181818181817</v>
      </c>
      <c r="O98" s="86">
        <f t="shared" si="9"/>
        <v>107.33333333333333</v>
      </c>
      <c r="P98" s="86">
        <f t="shared" si="10"/>
        <v>92.545454545454533</v>
      </c>
      <c r="Q98" s="86">
        <f t="shared" si="11"/>
        <v>134.61904761904762</v>
      </c>
    </row>
    <row r="99" spans="1:17">
      <c r="A99" s="86">
        <v>90</v>
      </c>
      <c r="B99" s="87" t="s">
        <v>299</v>
      </c>
      <c r="C99" s="86">
        <v>133.69999999999999</v>
      </c>
      <c r="D99" s="86">
        <v>126.1</v>
      </c>
      <c r="E99" s="86">
        <v>104.5</v>
      </c>
      <c r="F99" s="86">
        <v>138.19999999999999</v>
      </c>
      <c r="G99" s="86">
        <v>141.1</v>
      </c>
      <c r="H99" s="86">
        <v>172.5</v>
      </c>
      <c r="K99" s="87" t="s">
        <v>2</v>
      </c>
      <c r="L99" s="96">
        <f t="shared" si="6"/>
        <v>2493.2380952380954</v>
      </c>
      <c r="M99" s="86">
        <f t="shared" si="7"/>
        <v>2770.6</v>
      </c>
      <c r="N99" s="86">
        <f t="shared" si="8"/>
        <v>2133.7272727272725</v>
      </c>
      <c r="O99" s="86">
        <f t="shared" si="9"/>
        <v>2305.3809523809523</v>
      </c>
      <c r="P99" s="86">
        <f t="shared" si="10"/>
        <v>2393.045454545454</v>
      </c>
      <c r="Q99" s="86">
        <f t="shared" si="11"/>
        <v>2764.0476190476188</v>
      </c>
    </row>
    <row r="100" spans="1:17">
      <c r="A100" s="86">
        <v>91</v>
      </c>
      <c r="B100" s="87" t="s">
        <v>300</v>
      </c>
      <c r="C100" s="86">
        <v>231.6</v>
      </c>
      <c r="D100" s="86">
        <v>240.2</v>
      </c>
      <c r="E100" s="86">
        <v>228.1</v>
      </c>
      <c r="F100" s="86">
        <v>225.4</v>
      </c>
      <c r="G100" s="86">
        <v>203.6</v>
      </c>
      <c r="H100" s="86">
        <v>282.7</v>
      </c>
      <c r="K100" s="87" t="s">
        <v>578</v>
      </c>
      <c r="L100" s="96">
        <f t="shared" si="6"/>
        <v>733.19047619047603</v>
      </c>
      <c r="M100" s="86">
        <f t="shared" si="7"/>
        <v>795.55</v>
      </c>
      <c r="N100" s="86">
        <f t="shared" si="8"/>
        <v>498.45454545454538</v>
      </c>
      <c r="O100" s="86">
        <f t="shared" si="9"/>
        <v>509.42857142857139</v>
      </c>
      <c r="P100" s="86">
        <f t="shared" si="10"/>
        <v>1094.7272727272727</v>
      </c>
      <c r="Q100" s="86">
        <f t="shared" si="11"/>
        <v>532.57142857142856</v>
      </c>
    </row>
    <row r="101" spans="1:17">
      <c r="A101" s="86">
        <v>92</v>
      </c>
      <c r="B101" s="87" t="s">
        <v>2</v>
      </c>
      <c r="C101" s="86">
        <v>5235.8</v>
      </c>
      <c r="D101" s="86">
        <v>5541.2</v>
      </c>
      <c r="E101" s="86">
        <v>4694.2</v>
      </c>
      <c r="F101" s="86">
        <v>4841.3</v>
      </c>
      <c r="G101" s="86">
        <v>5264.7</v>
      </c>
      <c r="H101" s="86">
        <v>5804.5</v>
      </c>
      <c r="K101" s="87" t="s">
        <v>582</v>
      </c>
      <c r="L101" s="96">
        <f t="shared" si="6"/>
        <v>5267.1904761904761</v>
      </c>
      <c r="M101" s="86">
        <f t="shared" si="7"/>
        <v>7071.8</v>
      </c>
      <c r="N101" s="86">
        <f t="shared" si="8"/>
        <v>3753.363636363636</v>
      </c>
      <c r="O101" s="86">
        <f t="shared" si="9"/>
        <v>4603.7142857142853</v>
      </c>
      <c r="P101" s="86">
        <f t="shared" si="10"/>
        <v>4683.272727272727</v>
      </c>
      <c r="Q101" s="86">
        <f t="shared" si="11"/>
        <v>4765.0952380952385</v>
      </c>
    </row>
    <row r="102" spans="1:17">
      <c r="A102" s="86">
        <v>93</v>
      </c>
      <c r="B102" s="87" t="s">
        <v>578</v>
      </c>
      <c r="C102" s="86">
        <v>1539.6999999999998</v>
      </c>
      <c r="D102" s="86">
        <v>1591.1</v>
      </c>
      <c r="E102" s="86">
        <v>1096.5999999999999</v>
      </c>
      <c r="F102" s="86">
        <v>1069.8</v>
      </c>
      <c r="G102" s="86">
        <v>2408.4</v>
      </c>
      <c r="H102" s="86">
        <v>1118.4000000000001</v>
      </c>
      <c r="K102" s="87" t="s">
        <v>303</v>
      </c>
      <c r="L102" s="96">
        <f t="shared" si="6"/>
        <v>527.38095238095241</v>
      </c>
      <c r="M102" s="86">
        <f t="shared" si="7"/>
        <v>699.2</v>
      </c>
      <c r="N102" s="86">
        <f t="shared" si="8"/>
        <v>333.13636363636363</v>
      </c>
      <c r="O102" s="86">
        <f t="shared" si="9"/>
        <v>439.61904761904765</v>
      </c>
      <c r="P102" s="86">
        <f t="shared" si="10"/>
        <v>498.5454545454545</v>
      </c>
      <c r="Q102" s="86">
        <f t="shared" si="11"/>
        <v>542.7619047619047</v>
      </c>
    </row>
    <row r="103" spans="1:17">
      <c r="A103" s="86">
        <v>94</v>
      </c>
      <c r="B103" s="87" t="s">
        <v>582</v>
      </c>
      <c r="C103" s="86">
        <v>11061.1</v>
      </c>
      <c r="D103" s="86">
        <v>14143.6</v>
      </c>
      <c r="E103" s="86">
        <v>8257.4</v>
      </c>
      <c r="F103" s="86">
        <v>9667.7999999999993</v>
      </c>
      <c r="G103" s="86">
        <v>10303.200000000001</v>
      </c>
      <c r="H103" s="86">
        <v>10006.700000000001</v>
      </c>
      <c r="K103" s="87" t="s">
        <v>304</v>
      </c>
      <c r="L103" s="96">
        <f t="shared" si="6"/>
        <v>1381.3809523809523</v>
      </c>
      <c r="M103" s="86">
        <f t="shared" si="7"/>
        <v>1476.3</v>
      </c>
      <c r="N103" s="86">
        <f t="shared" si="8"/>
        <v>1320.6363636363635</v>
      </c>
      <c r="O103" s="86">
        <f t="shared" si="9"/>
        <v>1378.4285714285713</v>
      </c>
      <c r="P103" s="86">
        <f t="shared" si="10"/>
        <v>1483.4090909090908</v>
      </c>
      <c r="Q103" s="86">
        <f t="shared" si="11"/>
        <v>942.42857142857133</v>
      </c>
    </row>
    <row r="104" spans="1:17">
      <c r="A104" s="86">
        <v>95</v>
      </c>
      <c r="B104" s="87" t="s">
        <v>303</v>
      </c>
      <c r="C104" s="86">
        <v>1107.5</v>
      </c>
      <c r="D104" s="86">
        <v>1398.4</v>
      </c>
      <c r="E104" s="86">
        <v>732.9</v>
      </c>
      <c r="F104" s="86">
        <v>923.2</v>
      </c>
      <c r="G104" s="86">
        <v>1096.8</v>
      </c>
      <c r="H104" s="86">
        <v>1139.8</v>
      </c>
      <c r="K104" s="87" t="s">
        <v>305</v>
      </c>
      <c r="L104" s="96">
        <f t="shared" si="6"/>
        <v>1153.2380952380952</v>
      </c>
      <c r="M104" s="86">
        <f t="shared" si="7"/>
        <v>1396</v>
      </c>
      <c r="N104" s="86">
        <f t="shared" si="8"/>
        <v>938.86363636363626</v>
      </c>
      <c r="O104" s="86">
        <f t="shared" si="9"/>
        <v>1183.6190476190475</v>
      </c>
      <c r="P104" s="86">
        <f t="shared" si="10"/>
        <v>955.40909090909088</v>
      </c>
      <c r="Q104" s="86">
        <f t="shared" si="11"/>
        <v>1110.952380952381</v>
      </c>
    </row>
    <row r="105" spans="1:17" ht="11.4" customHeight="1">
      <c r="A105" s="86">
        <v>96</v>
      </c>
      <c r="B105" s="87" t="s">
        <v>304</v>
      </c>
      <c r="C105" s="86">
        <v>2900.9</v>
      </c>
      <c r="D105" s="86">
        <v>2952.6</v>
      </c>
      <c r="E105" s="86">
        <v>2905.4</v>
      </c>
      <c r="F105" s="86">
        <v>2894.7</v>
      </c>
      <c r="G105" s="86">
        <v>3263.5</v>
      </c>
      <c r="H105" s="86">
        <v>1979.1</v>
      </c>
      <c r="K105" s="87" t="s">
        <v>306</v>
      </c>
      <c r="L105" s="96">
        <f t="shared" si="6"/>
        <v>73</v>
      </c>
      <c r="M105" s="86">
        <f t="shared" si="7"/>
        <v>100.05</v>
      </c>
      <c r="N105" s="86">
        <f t="shared" si="8"/>
        <v>34.18181818181818</v>
      </c>
      <c r="O105" s="86">
        <f t="shared" si="9"/>
        <v>101.0952380952381</v>
      </c>
      <c r="P105" s="86">
        <f t="shared" si="10"/>
        <v>43.86363636363636</v>
      </c>
      <c r="Q105" s="86">
        <f t="shared" si="11"/>
        <v>56.047619047619044</v>
      </c>
    </row>
    <row r="106" spans="1:17">
      <c r="A106" s="86">
        <v>97</v>
      </c>
      <c r="B106" s="87" t="s">
        <v>305</v>
      </c>
      <c r="C106" s="86">
        <v>2421.8000000000002</v>
      </c>
      <c r="D106" s="86">
        <v>2792</v>
      </c>
      <c r="E106" s="86">
        <v>2065.5</v>
      </c>
      <c r="F106" s="86">
        <v>2485.6</v>
      </c>
      <c r="G106" s="86">
        <v>2101.9</v>
      </c>
      <c r="H106" s="86">
        <v>2333</v>
      </c>
      <c r="K106" s="87" t="s">
        <v>588</v>
      </c>
      <c r="L106" s="96">
        <f t="shared" si="6"/>
        <v>1899.4285714285713</v>
      </c>
      <c r="M106" s="86">
        <f t="shared" si="7"/>
        <v>2063.9499999999998</v>
      </c>
      <c r="N106" s="86">
        <f t="shared" si="8"/>
        <v>1805.9999999999998</v>
      </c>
      <c r="O106" s="86">
        <f t="shared" si="9"/>
        <v>1766.6666666666665</v>
      </c>
      <c r="P106" s="86">
        <f t="shared" si="10"/>
        <v>1965.681818181818</v>
      </c>
      <c r="Q106" s="86">
        <f t="shared" si="11"/>
        <v>1641.1428571428571</v>
      </c>
    </row>
    <row r="107" spans="1:17">
      <c r="A107" s="86">
        <v>98</v>
      </c>
      <c r="B107" s="87" t="s">
        <v>306</v>
      </c>
      <c r="C107" s="86">
        <v>153.30000000000001</v>
      </c>
      <c r="D107" s="86">
        <v>200.1</v>
      </c>
      <c r="E107" s="86">
        <v>75.2</v>
      </c>
      <c r="F107" s="86">
        <v>212.3</v>
      </c>
      <c r="G107" s="86">
        <v>96.5</v>
      </c>
      <c r="H107" s="86">
        <v>117.7</v>
      </c>
      <c r="K107" s="87" t="s">
        <v>592</v>
      </c>
      <c r="L107" s="96">
        <f t="shared" si="6"/>
        <v>717.47619047619048</v>
      </c>
      <c r="M107" s="86">
        <f t="shared" si="7"/>
        <v>1440.75</v>
      </c>
      <c r="N107" s="86">
        <f t="shared" si="8"/>
        <v>306.90909090909088</v>
      </c>
      <c r="O107" s="86">
        <f t="shared" si="9"/>
        <v>458.09523809523807</v>
      </c>
      <c r="P107" s="86">
        <f t="shared" si="10"/>
        <v>424.77272727272725</v>
      </c>
      <c r="Q107" s="86">
        <f t="shared" si="11"/>
        <v>378.90476190476193</v>
      </c>
    </row>
    <row r="108" spans="1:17">
      <c r="A108" s="86">
        <v>99</v>
      </c>
      <c r="B108" s="87" t="s">
        <v>588</v>
      </c>
      <c r="C108" s="86">
        <v>3988.8</v>
      </c>
      <c r="D108" s="86">
        <v>4127.8999999999996</v>
      </c>
      <c r="E108" s="86">
        <v>3973.2</v>
      </c>
      <c r="F108" s="86">
        <v>3710</v>
      </c>
      <c r="G108" s="86">
        <v>4324.5</v>
      </c>
      <c r="H108" s="86">
        <v>3446.4</v>
      </c>
      <c r="K108" s="87" t="s">
        <v>309</v>
      </c>
      <c r="L108" s="96">
        <f t="shared" si="6"/>
        <v>403.04761904761904</v>
      </c>
      <c r="M108" s="86">
        <f t="shared" si="7"/>
        <v>472.65</v>
      </c>
      <c r="N108" s="86">
        <f t="shared" si="8"/>
        <v>295.27272727272725</v>
      </c>
      <c r="O108" s="86">
        <f t="shared" si="9"/>
        <v>326.1904761904762</v>
      </c>
      <c r="P108" s="86">
        <f t="shared" si="10"/>
        <v>496.95454545454538</v>
      </c>
      <c r="Q108" s="86">
        <f t="shared" si="11"/>
        <v>297.47619047619048</v>
      </c>
    </row>
    <row r="109" spans="1:17">
      <c r="A109" s="86">
        <v>100</v>
      </c>
      <c r="B109" s="87" t="s">
        <v>592</v>
      </c>
      <c r="C109" s="86">
        <v>1506.7</v>
      </c>
      <c r="D109" s="86">
        <v>2881.5</v>
      </c>
      <c r="E109" s="86">
        <v>675.2</v>
      </c>
      <c r="F109" s="86">
        <v>962</v>
      </c>
      <c r="G109" s="86">
        <v>934.5</v>
      </c>
      <c r="H109" s="86">
        <v>795.7</v>
      </c>
      <c r="K109" s="87" t="s">
        <v>595</v>
      </c>
      <c r="L109" s="96">
        <f t="shared" si="6"/>
        <v>1703.5238095238094</v>
      </c>
      <c r="M109" s="86">
        <f t="shared" si="7"/>
        <v>1810.25</v>
      </c>
      <c r="N109" s="86">
        <f t="shared" si="8"/>
        <v>1854.4545454545455</v>
      </c>
      <c r="O109" s="86">
        <f t="shared" si="9"/>
        <v>1573.1428571428571</v>
      </c>
      <c r="P109" s="86">
        <f t="shared" si="10"/>
        <v>1642.9999999999998</v>
      </c>
      <c r="Q109" s="86">
        <f t="shared" si="11"/>
        <v>1540.9047619047619</v>
      </c>
    </row>
    <row r="110" spans="1:17">
      <c r="A110" s="86">
        <v>101</v>
      </c>
      <c r="B110" s="87" t="s">
        <v>309</v>
      </c>
      <c r="C110" s="86">
        <v>846.4</v>
      </c>
      <c r="D110" s="86">
        <v>945.3</v>
      </c>
      <c r="E110" s="86">
        <v>649.6</v>
      </c>
      <c r="F110" s="86">
        <v>685</v>
      </c>
      <c r="G110" s="86">
        <v>1093.3</v>
      </c>
      <c r="H110" s="86">
        <v>624.70000000000005</v>
      </c>
      <c r="K110" s="87" t="s">
        <v>311</v>
      </c>
      <c r="L110" s="96">
        <f t="shared" si="6"/>
        <v>1962.6666666666667</v>
      </c>
      <c r="M110" s="86">
        <f t="shared" si="7"/>
        <v>1821.9</v>
      </c>
      <c r="N110" s="86">
        <f t="shared" si="8"/>
        <v>2032.1363636363633</v>
      </c>
      <c r="O110" s="86">
        <f t="shared" si="9"/>
        <v>2021.5714285714287</v>
      </c>
      <c r="P110" s="86">
        <f t="shared" si="10"/>
        <v>1924.4090909090908</v>
      </c>
      <c r="Q110" s="86">
        <f t="shared" si="11"/>
        <v>2193</v>
      </c>
    </row>
    <row r="111" spans="1:17">
      <c r="A111" s="86">
        <v>102</v>
      </c>
      <c r="B111" s="87" t="s">
        <v>595</v>
      </c>
      <c r="C111" s="86">
        <v>3577.4</v>
      </c>
      <c r="D111" s="86">
        <v>3620.5</v>
      </c>
      <c r="E111" s="86">
        <v>4079.8</v>
      </c>
      <c r="F111" s="86">
        <v>3303.6</v>
      </c>
      <c r="G111" s="86">
        <v>3614.6</v>
      </c>
      <c r="H111" s="86">
        <v>3235.9</v>
      </c>
      <c r="K111" s="87" t="s">
        <v>312</v>
      </c>
      <c r="L111" s="96">
        <f t="shared" si="6"/>
        <v>1174</v>
      </c>
      <c r="M111" s="86">
        <f t="shared" si="7"/>
        <v>1127.1500000000001</v>
      </c>
      <c r="N111" s="86">
        <f t="shared" si="8"/>
        <v>1127.5</v>
      </c>
      <c r="O111" s="86">
        <f t="shared" si="9"/>
        <v>1225.7619047619046</v>
      </c>
      <c r="P111" s="86">
        <f t="shared" si="10"/>
        <v>1188.272727272727</v>
      </c>
      <c r="Q111" s="86">
        <f t="shared" si="11"/>
        <v>1213.7619047619048</v>
      </c>
    </row>
    <row r="112" spans="1:17">
      <c r="A112" s="86">
        <v>103</v>
      </c>
      <c r="B112" s="87" t="s">
        <v>311</v>
      </c>
      <c r="C112" s="86">
        <v>4121.6000000000004</v>
      </c>
      <c r="D112" s="86">
        <v>3643.8</v>
      </c>
      <c r="E112" s="86">
        <v>4470.7</v>
      </c>
      <c r="F112" s="86">
        <v>4245.3</v>
      </c>
      <c r="G112" s="86">
        <v>4233.7</v>
      </c>
      <c r="H112" s="86">
        <v>4605.3</v>
      </c>
      <c r="K112" s="87" t="s">
        <v>313</v>
      </c>
      <c r="L112" s="96">
        <f t="shared" si="6"/>
        <v>2437.9523809523807</v>
      </c>
      <c r="M112" s="86">
        <f t="shared" si="7"/>
        <v>2051</v>
      </c>
      <c r="N112" s="86">
        <f t="shared" si="8"/>
        <v>2539.090909090909</v>
      </c>
      <c r="O112" s="86">
        <f t="shared" si="9"/>
        <v>2578.333333333333</v>
      </c>
      <c r="P112" s="86">
        <f t="shared" si="10"/>
        <v>2563.5909090909086</v>
      </c>
      <c r="Q112" s="86">
        <f t="shared" si="11"/>
        <v>2795.333333333333</v>
      </c>
    </row>
    <row r="113" spans="1:17">
      <c r="A113" s="86">
        <v>104</v>
      </c>
      <c r="B113" s="87" t="s">
        <v>312</v>
      </c>
      <c r="C113" s="86">
        <v>2465.4</v>
      </c>
      <c r="D113" s="86">
        <v>2254.3000000000002</v>
      </c>
      <c r="E113" s="86">
        <v>2480.5</v>
      </c>
      <c r="F113" s="86">
        <v>2574.1</v>
      </c>
      <c r="G113" s="86">
        <v>2614.1999999999998</v>
      </c>
      <c r="H113" s="86">
        <v>2548.9</v>
      </c>
      <c r="K113" s="87" t="s">
        <v>314</v>
      </c>
      <c r="L113" s="96">
        <f t="shared" si="6"/>
        <v>930.23809523809518</v>
      </c>
      <c r="M113" s="86">
        <f t="shared" si="7"/>
        <v>769.25</v>
      </c>
      <c r="N113" s="86">
        <f t="shared" si="8"/>
        <v>1291.3181818181815</v>
      </c>
      <c r="O113" s="86">
        <f t="shared" si="9"/>
        <v>941.80952380952385</v>
      </c>
      <c r="P113" s="86">
        <f t="shared" si="10"/>
        <v>891.90909090909088</v>
      </c>
      <c r="Q113" s="86">
        <f t="shared" si="11"/>
        <v>916.38095238095241</v>
      </c>
    </row>
    <row r="114" spans="1:17">
      <c r="A114" s="86">
        <v>105</v>
      </c>
      <c r="B114" s="87" t="s">
        <v>313</v>
      </c>
      <c r="C114" s="86">
        <v>5119.7</v>
      </c>
      <c r="D114" s="86">
        <v>4102</v>
      </c>
      <c r="E114" s="86">
        <v>5586</v>
      </c>
      <c r="F114" s="86">
        <v>5414.5</v>
      </c>
      <c r="G114" s="86">
        <v>5639.9</v>
      </c>
      <c r="H114" s="86">
        <v>5870.2</v>
      </c>
      <c r="K114" s="87" t="s">
        <v>315</v>
      </c>
      <c r="L114" s="96">
        <f t="shared" si="6"/>
        <v>382.38095238095235</v>
      </c>
      <c r="M114" s="86">
        <f t="shared" si="7"/>
        <v>455.95</v>
      </c>
      <c r="N114" s="86">
        <f t="shared" si="8"/>
        <v>459.95454545454538</v>
      </c>
      <c r="O114" s="86">
        <f t="shared" si="9"/>
        <v>307.47619047619048</v>
      </c>
      <c r="P114" s="86">
        <f t="shared" si="10"/>
        <v>354.09090909090907</v>
      </c>
      <c r="Q114" s="86">
        <f t="shared" si="11"/>
        <v>264.85714285714289</v>
      </c>
    </row>
    <row r="115" spans="1:17">
      <c r="A115" s="86">
        <v>106</v>
      </c>
      <c r="B115" s="87" t="s">
        <v>314</v>
      </c>
      <c r="C115" s="86">
        <v>1953.5</v>
      </c>
      <c r="D115" s="86">
        <v>1538.5</v>
      </c>
      <c r="E115" s="86">
        <v>2840.8999999999996</v>
      </c>
      <c r="F115" s="86">
        <v>1977.8000000000002</v>
      </c>
      <c r="G115" s="86">
        <v>1962.2</v>
      </c>
      <c r="H115" s="86">
        <v>1924.4</v>
      </c>
      <c r="K115" s="87" t="s">
        <v>603</v>
      </c>
      <c r="L115" s="96">
        <f t="shared" si="6"/>
        <v>366</v>
      </c>
      <c r="M115" s="86">
        <f t="shared" si="7"/>
        <v>408</v>
      </c>
      <c r="N115" s="86">
        <f t="shared" si="8"/>
        <v>318.27272727272725</v>
      </c>
      <c r="O115" s="86">
        <f t="shared" si="9"/>
        <v>522.71428571428567</v>
      </c>
      <c r="P115" s="86">
        <f t="shared" si="10"/>
        <v>222.09090909090909</v>
      </c>
      <c r="Q115" s="86">
        <f t="shared" si="11"/>
        <v>302.38095238095235</v>
      </c>
    </row>
    <row r="116" spans="1:17">
      <c r="A116" s="86">
        <v>107</v>
      </c>
      <c r="B116" s="87" t="s">
        <v>315</v>
      </c>
      <c r="C116" s="86">
        <v>803</v>
      </c>
      <c r="D116" s="86">
        <v>911.9</v>
      </c>
      <c r="E116" s="86">
        <v>1011.9</v>
      </c>
      <c r="F116" s="86">
        <v>645.70000000000005</v>
      </c>
      <c r="G116" s="86">
        <v>779</v>
      </c>
      <c r="H116" s="86">
        <v>556.20000000000005</v>
      </c>
      <c r="K116" s="90" t="s">
        <v>609</v>
      </c>
      <c r="L116" s="98"/>
      <c r="M116" s="98"/>
      <c r="N116" s="98"/>
      <c r="O116" s="98"/>
      <c r="P116" s="98"/>
      <c r="Q116" s="98"/>
    </row>
    <row r="117" spans="1:17">
      <c r="A117" s="86">
        <v>108</v>
      </c>
      <c r="B117" s="87" t="s">
        <v>603</v>
      </c>
      <c r="C117" s="86">
        <v>768.6</v>
      </c>
      <c r="D117" s="86">
        <v>816</v>
      </c>
      <c r="E117" s="86">
        <v>700.2</v>
      </c>
      <c r="F117" s="86">
        <v>1097.7</v>
      </c>
      <c r="G117" s="86">
        <v>488.6</v>
      </c>
      <c r="H117" s="86">
        <v>635</v>
      </c>
    </row>
    <row r="118" spans="1:17">
      <c r="A118" s="86">
        <v>109</v>
      </c>
      <c r="B118" s="90" t="s">
        <v>609</v>
      </c>
      <c r="C118" s="90"/>
      <c r="D118" s="90"/>
      <c r="E118" s="90"/>
      <c r="F118" s="90"/>
      <c r="G118" s="90"/>
      <c r="H118" s="9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"/>
  <sheetViews>
    <sheetView topLeftCell="I112" workbookViewId="0">
      <selection activeCell="AB119" sqref="AB119"/>
    </sheetView>
  </sheetViews>
  <sheetFormatPr defaultRowHeight="14.4"/>
  <cols>
    <col min="19" max="19" width="17" customWidth="1"/>
  </cols>
  <sheetData>
    <row r="1" spans="1:28">
      <c r="D1" s="118" t="s">
        <v>611</v>
      </c>
      <c r="E1" s="119"/>
      <c r="F1" s="119"/>
    </row>
    <row r="3" spans="1:28">
      <c r="D3" s="118" t="s">
        <v>612</v>
      </c>
      <c r="E3" s="120">
        <v>42172.314189814817</v>
      </c>
      <c r="F3" s="119"/>
    </row>
    <row r="4" spans="1:28">
      <c r="D4" s="118" t="s">
        <v>613</v>
      </c>
      <c r="E4" s="120">
        <v>42240.522247500005</v>
      </c>
      <c r="F4" s="119"/>
      <c r="J4" t="s">
        <v>758</v>
      </c>
      <c r="V4" t="s">
        <v>758</v>
      </c>
    </row>
    <row r="5" spans="1:28">
      <c r="D5" s="118" t="s">
        <v>614</v>
      </c>
      <c r="E5" s="118" t="s">
        <v>615</v>
      </c>
      <c r="F5" s="119"/>
      <c r="J5" s="89" t="s">
        <v>373</v>
      </c>
      <c r="K5" s="86"/>
      <c r="L5" s="86"/>
      <c r="M5" s="86"/>
      <c r="N5" s="86"/>
      <c r="O5" s="86"/>
      <c r="P5" s="86"/>
      <c r="V5" s="89" t="s">
        <v>373</v>
      </c>
    </row>
    <row r="6" spans="1:28">
      <c r="J6" s="89" t="s">
        <v>610</v>
      </c>
      <c r="K6" s="86"/>
      <c r="L6" s="86"/>
      <c r="M6" s="86"/>
      <c r="N6" s="86"/>
      <c r="O6" s="86"/>
      <c r="P6" s="86"/>
      <c r="V6" s="89" t="s">
        <v>759</v>
      </c>
    </row>
    <row r="7" spans="1:28">
      <c r="D7" s="118" t="s">
        <v>616</v>
      </c>
      <c r="E7" s="118" t="s">
        <v>617</v>
      </c>
      <c r="F7" s="119"/>
      <c r="J7" s="89" t="s">
        <v>375</v>
      </c>
      <c r="K7" s="86"/>
      <c r="L7" s="86"/>
      <c r="M7" s="86"/>
      <c r="N7" s="86"/>
      <c r="O7" s="86"/>
      <c r="P7" s="86"/>
      <c r="V7" s="89" t="s">
        <v>375</v>
      </c>
    </row>
    <row r="8" spans="1:28">
      <c r="D8" s="118" t="s">
        <v>618</v>
      </c>
      <c r="E8" s="118" t="s">
        <v>745</v>
      </c>
      <c r="F8" s="119"/>
      <c r="J8" s="89" t="s">
        <v>376</v>
      </c>
      <c r="K8" s="86"/>
      <c r="L8" s="86"/>
      <c r="M8" s="86"/>
      <c r="N8" s="86"/>
      <c r="O8" s="86"/>
      <c r="P8" s="86"/>
      <c r="V8" s="89" t="s">
        <v>376</v>
      </c>
    </row>
    <row r="9" spans="1:28">
      <c r="J9" s="89"/>
      <c r="K9" s="96" t="s">
        <v>377</v>
      </c>
      <c r="L9" s="89" t="s">
        <v>378</v>
      </c>
      <c r="M9" s="89" t="s">
        <v>379</v>
      </c>
      <c r="N9" s="89" t="s">
        <v>380</v>
      </c>
      <c r="O9" s="89" t="s">
        <v>381</v>
      </c>
      <c r="P9" s="89" t="s">
        <v>382</v>
      </c>
      <c r="R9" s="147" t="s">
        <v>746</v>
      </c>
      <c r="S9" s="148">
        <v>0.13421</v>
      </c>
      <c r="V9" s="89"/>
      <c r="W9" s="96" t="s">
        <v>377</v>
      </c>
      <c r="X9" s="89" t="s">
        <v>378</v>
      </c>
      <c r="Y9" s="89" t="s">
        <v>379</v>
      </c>
      <c r="Z9" s="89" t="s">
        <v>380</v>
      </c>
      <c r="AA9" s="89" t="s">
        <v>381</v>
      </c>
      <c r="AB9" s="89" t="s">
        <v>382</v>
      </c>
    </row>
    <row r="10" spans="1:28">
      <c r="D10" s="121" t="s">
        <v>619</v>
      </c>
      <c r="E10" s="121" t="s">
        <v>620</v>
      </c>
      <c r="F10" s="121" t="s">
        <v>621</v>
      </c>
      <c r="G10" s="122" t="s">
        <v>622</v>
      </c>
      <c r="J10" s="92" t="s">
        <v>386</v>
      </c>
      <c r="K10" s="97">
        <f>SUM(K11:K118)/(1-Tuning_final!$C$116)</f>
        <v>147987.02713969265</v>
      </c>
      <c r="L10" s="93">
        <f>SUM(L11:L118)/(1-Tuning_final!$C$116)</f>
        <v>157074.69176633889</v>
      </c>
      <c r="M10" s="93">
        <f>SUM(M11:M118)/(1-Tuning_final!$C$116)</f>
        <v>145715.56952976855</v>
      </c>
      <c r="N10" s="93">
        <f>SUM(N11:N118)/(1-Tuning_final!$C$116)</f>
        <v>143159.48906170743</v>
      </c>
      <c r="O10" s="93">
        <f>SUM(O11:O118)/(1-Tuning_final!$C$116)</f>
        <v>143005.68825047175</v>
      </c>
      <c r="P10" s="93">
        <f>SUM(P11:P118)/(1-Tuning_final!$C$116)</f>
        <v>142676.38783320569</v>
      </c>
      <c r="R10" s="147" t="s">
        <v>747</v>
      </c>
      <c r="S10" s="148">
        <v>0.13417999999999999</v>
      </c>
      <c r="V10" s="92"/>
      <c r="W10" s="97"/>
      <c r="X10" s="93"/>
      <c r="Y10" s="93"/>
      <c r="Z10" s="93"/>
      <c r="AA10" s="93"/>
      <c r="AB10" s="93"/>
    </row>
    <row r="11" spans="1:28">
      <c r="A11" s="123" t="s">
        <v>623</v>
      </c>
      <c r="B11" s="124" t="s">
        <v>212</v>
      </c>
      <c r="D11" s="143" t="s">
        <v>212</v>
      </c>
      <c r="E11" s="144">
        <v>107.7</v>
      </c>
      <c r="F11" s="144">
        <v>120.7</v>
      </c>
      <c r="G11" s="126">
        <f>1+ (F11-E11)/E11</f>
        <v>1.1207056638811514</v>
      </c>
      <c r="J11" s="87" t="s">
        <v>212</v>
      </c>
      <c r="K11" s="146">
        <f>Regional!L8/G11</f>
        <v>2166.9170316013729</v>
      </c>
      <c r="L11" s="146">
        <f>Regional!M8/G11</f>
        <v>2239.3480115990051</v>
      </c>
      <c r="M11" s="146">
        <f>Regional!N8/G11</f>
        <v>2091.6204714920536</v>
      </c>
      <c r="N11" s="146">
        <f>Regional!O8/G11</f>
        <v>2170.0613090306542</v>
      </c>
      <c r="O11" s="146">
        <f>Regional!P8/G11</f>
        <v>2126.4605332529936</v>
      </c>
      <c r="P11" s="146">
        <f>Regional!Q8/G11</f>
        <v>2101.4820688838918</v>
      </c>
      <c r="R11" s="147" t="s">
        <v>748</v>
      </c>
      <c r="S11" s="148">
        <v>0.13422500000000001</v>
      </c>
      <c r="V11" s="87" t="s">
        <v>212</v>
      </c>
      <c r="W11" s="91">
        <f>K11*$S$22</f>
        <v>290.87321851430153</v>
      </c>
      <c r="X11" s="146">
        <f t="shared" ref="X11:AB11" si="0">L11*$S$22</f>
        <v>300.59589453964372</v>
      </c>
      <c r="Y11" s="146">
        <f t="shared" si="0"/>
        <v>280.76588516344054</v>
      </c>
      <c r="Z11" s="146">
        <f t="shared" si="0"/>
        <v>291.29528640265124</v>
      </c>
      <c r="AA11" s="146">
        <f t="shared" si="0"/>
        <v>285.44259440050467</v>
      </c>
      <c r="AB11" s="146">
        <f t="shared" si="0"/>
        <v>282.08964354053745</v>
      </c>
    </row>
    <row r="12" spans="1:28">
      <c r="A12" s="127" t="s">
        <v>624</v>
      </c>
      <c r="B12" s="124" t="s">
        <v>625</v>
      </c>
      <c r="D12" s="143" t="s">
        <v>213</v>
      </c>
      <c r="E12" s="144">
        <v>102</v>
      </c>
      <c r="F12" s="144">
        <v>103.2</v>
      </c>
      <c r="G12" s="126">
        <f t="shared" ref="G12:G108" si="1">1+ (F12-E12)/E12</f>
        <v>1.0117647058823529</v>
      </c>
      <c r="J12" s="87" t="s">
        <v>213</v>
      </c>
      <c r="K12" s="146">
        <f>Regional!L9/G12</f>
        <v>3651.987818383167</v>
      </c>
      <c r="L12" s="146">
        <f>Regional!M9/G12</f>
        <v>3818.6744186046508</v>
      </c>
      <c r="M12" s="146">
        <f>Regional!N9/G12</f>
        <v>3467.1194503171246</v>
      </c>
      <c r="N12" s="146">
        <f>Regional!O9/G12</f>
        <v>3801.56146179402</v>
      </c>
      <c r="O12" s="146">
        <f>Regional!P9/G12</f>
        <v>3446.0940803382659</v>
      </c>
      <c r="P12" s="146">
        <f>Regional!Q9/G12</f>
        <v>3506.3205980066446</v>
      </c>
      <c r="R12" s="147" t="s">
        <v>749</v>
      </c>
      <c r="S12" s="148">
        <v>0.134211</v>
      </c>
      <c r="V12" s="87" t="s">
        <v>213</v>
      </c>
      <c r="W12" s="91">
        <f t="shared" ref="W12:W75" si="2">K12*$S$22</f>
        <v>490.21971548357334</v>
      </c>
      <c r="X12" s="146">
        <f t="shared" ref="X12:X75" si="3">L12*$S$22</f>
        <v>512.59466901550388</v>
      </c>
      <c r="Y12" s="146">
        <f t="shared" ref="Y12:Y75" si="4">M12*$S$22</f>
        <v>465.40415658738556</v>
      </c>
      <c r="Z12" s="146">
        <f t="shared" ref="Z12:Z75" si="5">N12*$S$22</f>
        <v>510.29753407530467</v>
      </c>
      <c r="AA12" s="146">
        <f t="shared" ref="AA12:AA75" si="6">O12*$S$22</f>
        <v>462.58184408210013</v>
      </c>
      <c r="AB12" s="146">
        <f t="shared" ref="AB12:AB75" si="7">P12*$S$22</f>
        <v>470.66627037929135</v>
      </c>
    </row>
    <row r="13" spans="1:28">
      <c r="A13" s="127" t="s">
        <v>626</v>
      </c>
      <c r="B13" s="124" t="s">
        <v>627</v>
      </c>
      <c r="D13" s="143" t="s">
        <v>214</v>
      </c>
      <c r="E13" s="144">
        <v>115.9</v>
      </c>
      <c r="F13" s="144">
        <v>125</v>
      </c>
      <c r="G13" s="126">
        <f t="shared" si="1"/>
        <v>1.0785159620362381</v>
      </c>
      <c r="J13" s="87" t="s">
        <v>214</v>
      </c>
      <c r="K13" s="146">
        <f>Regional!L10/G13</f>
        <v>758.75866666666661</v>
      </c>
      <c r="L13" s="146">
        <f>Regional!M10/G13</f>
        <v>931.55784000000006</v>
      </c>
      <c r="M13" s="146">
        <f>Regional!N10/G13</f>
        <v>782.55679999999984</v>
      </c>
      <c r="N13" s="146">
        <f>Regional!O10/G13</f>
        <v>647.58297142857145</v>
      </c>
      <c r="O13" s="146">
        <f>Regional!P10/G13</f>
        <v>706.14709090909082</v>
      </c>
      <c r="P13" s="146">
        <f>Regional!Q10/G13</f>
        <v>551.11001904761906</v>
      </c>
      <c r="R13" s="147" t="s">
        <v>750</v>
      </c>
      <c r="S13" s="148">
        <v>0.13419500000000001</v>
      </c>
      <c r="V13" s="87" t="s">
        <v>214</v>
      </c>
      <c r="W13" s="91">
        <f t="shared" si="2"/>
        <v>101.85095794177779</v>
      </c>
      <c r="X13" s="146">
        <f t="shared" si="3"/>
        <v>125.04642457528003</v>
      </c>
      <c r="Y13" s="146">
        <f t="shared" si="4"/>
        <v>105.04546863893333</v>
      </c>
      <c r="Z13" s="146">
        <f t="shared" si="5"/>
        <v>86.927436725752401</v>
      </c>
      <c r="AA13" s="146">
        <f t="shared" si="6"/>
        <v>94.788713218727281</v>
      </c>
      <c r="AB13" s="146">
        <f t="shared" si="7"/>
        <v>73.977518593498431</v>
      </c>
    </row>
    <row r="14" spans="1:28">
      <c r="A14" s="127" t="s">
        <v>628</v>
      </c>
      <c r="B14" s="124" t="s">
        <v>215</v>
      </c>
      <c r="D14" s="143" t="s">
        <v>215</v>
      </c>
      <c r="E14" s="144">
        <v>107.6</v>
      </c>
      <c r="F14" s="144">
        <v>116.7</v>
      </c>
      <c r="G14" s="126">
        <f t="shared" si="1"/>
        <v>1.0845724907063197</v>
      </c>
      <c r="J14" s="87" t="s">
        <v>215</v>
      </c>
      <c r="K14" s="146">
        <f>Regional!L11/G14</f>
        <v>2017.2091239237766</v>
      </c>
      <c r="L14" s="146">
        <f>Regional!M11/G14</f>
        <v>2149.6027420736932</v>
      </c>
      <c r="M14" s="146">
        <f>Regional!N11/G14</f>
        <v>1965.0390278102359</v>
      </c>
      <c r="N14" s="146">
        <f>Regional!O11/G14</f>
        <v>2004.6081527726769</v>
      </c>
      <c r="O14" s="146">
        <f>Regional!P11/G14</f>
        <v>1909.8015112565242</v>
      </c>
      <c r="P14" s="146">
        <f>Regional!Q11/G14</f>
        <v>1929.3535724486883</v>
      </c>
      <c r="R14" s="147" t="s">
        <v>757</v>
      </c>
      <c r="S14" s="148">
        <v>0.13434099999999999</v>
      </c>
      <c r="V14" s="87" t="s">
        <v>215</v>
      </c>
      <c r="W14" s="91">
        <f t="shared" si="2"/>
        <v>270.77737713774297</v>
      </c>
      <c r="X14" s="146">
        <f t="shared" si="3"/>
        <v>288.54905794527286</v>
      </c>
      <c r="Y14" s="146">
        <f t="shared" si="4"/>
        <v>263.77439384606998</v>
      </c>
      <c r="Z14" s="146">
        <f t="shared" si="5"/>
        <v>269.08590257656999</v>
      </c>
      <c r="AA14" s="146">
        <f t="shared" si="6"/>
        <v>256.35965946150458</v>
      </c>
      <c r="AB14" s="146">
        <f t="shared" si="7"/>
        <v>258.98420432621981</v>
      </c>
    </row>
    <row r="15" spans="1:28">
      <c r="A15" s="127" t="s">
        <v>629</v>
      </c>
      <c r="B15" s="124" t="s">
        <v>216</v>
      </c>
      <c r="D15" s="143" t="s">
        <v>216</v>
      </c>
      <c r="E15" s="144">
        <v>106.8</v>
      </c>
      <c r="F15" s="144">
        <v>130.6</v>
      </c>
      <c r="G15" s="126">
        <f t="shared" si="1"/>
        <v>1.2228464419475655</v>
      </c>
      <c r="J15" s="87" t="s">
        <v>216</v>
      </c>
      <c r="K15" s="146">
        <f>Regional!L12/G15</f>
        <v>318.11026033690661</v>
      </c>
      <c r="L15" s="146">
        <f>Regional!M12/G15</f>
        <v>321.46309341500768</v>
      </c>
      <c r="M15" s="146">
        <f>Regional!N12/G15</f>
        <v>316.25170541556452</v>
      </c>
      <c r="N15" s="146">
        <f>Regional!O12/G15</f>
        <v>326.7162546488733</v>
      </c>
      <c r="O15" s="146">
        <f>Regional!P12/G15</f>
        <v>305.58360016706115</v>
      </c>
      <c r="P15" s="146">
        <f>Regional!Q12/G15</f>
        <v>314.09932181141983</v>
      </c>
      <c r="R15" s="147" t="s">
        <v>756</v>
      </c>
      <c r="S15" s="148">
        <v>0.13439499999999999</v>
      </c>
      <c r="V15" s="87" t="s">
        <v>216</v>
      </c>
      <c r="W15" s="91">
        <f t="shared" si="2"/>
        <v>42.701106649310887</v>
      </c>
      <c r="X15" s="146">
        <f t="shared" si="3"/>
        <v>43.151169727105675</v>
      </c>
      <c r="Y15" s="146">
        <f t="shared" si="4"/>
        <v>42.45162600751776</v>
      </c>
      <c r="Z15" s="146">
        <f t="shared" si="5"/>
        <v>43.856320821118651</v>
      </c>
      <c r="AA15" s="146">
        <f t="shared" si="6"/>
        <v>41.019607123625242</v>
      </c>
      <c r="AB15" s="146">
        <f t="shared" si="7"/>
        <v>42.162703664260199</v>
      </c>
    </row>
    <row r="16" spans="1:28">
      <c r="A16" s="127" t="s">
        <v>630</v>
      </c>
      <c r="B16" s="124" t="s">
        <v>217</v>
      </c>
      <c r="D16" s="143" t="s">
        <v>217</v>
      </c>
      <c r="E16" s="144">
        <v>107.7</v>
      </c>
      <c r="F16" s="144">
        <v>108.2</v>
      </c>
      <c r="G16" s="126">
        <f t="shared" si="1"/>
        <v>1.0046425255338904</v>
      </c>
      <c r="J16" s="87" t="s">
        <v>416</v>
      </c>
      <c r="K16" s="146">
        <f>Regional!L13/G16</f>
        <v>1371.4425666754687</v>
      </c>
      <c r="L16" s="146">
        <f>Regional!M13/G16</f>
        <v>1606.8402033271718</v>
      </c>
      <c r="M16" s="146">
        <f>Regional!N13/G16</f>
        <v>1373.4419425306673</v>
      </c>
      <c r="N16" s="146">
        <f>Regional!O13/G16</f>
        <v>1254.414444151043</v>
      </c>
      <c r="O16" s="146">
        <f>Regional!P13/G16</f>
        <v>1286.4820198286002</v>
      </c>
      <c r="P16" s="146">
        <f>Regional!Q13/G16</f>
        <v>1084.2994454713494</v>
      </c>
      <c r="R16" s="147" t="s">
        <v>755</v>
      </c>
      <c r="S16" s="148">
        <v>0.134354</v>
      </c>
      <c r="V16" s="87" t="s">
        <v>416</v>
      </c>
      <c r="W16" s="91">
        <f t="shared" si="2"/>
        <v>184.09376434759267</v>
      </c>
      <c r="X16" s="146">
        <f t="shared" si="3"/>
        <v>215.69205224001851</v>
      </c>
      <c r="Y16" s="146">
        <f t="shared" si="4"/>
        <v>184.36214789968079</v>
      </c>
      <c r="Z16" s="146">
        <f t="shared" si="5"/>
        <v>168.38465035802309</v>
      </c>
      <c r="AA16" s="146">
        <f t="shared" si="6"/>
        <v>172.68919862233241</v>
      </c>
      <c r="AB16" s="146">
        <f t="shared" si="7"/>
        <v>145.54949033025267</v>
      </c>
    </row>
    <row r="17" spans="1:28">
      <c r="A17" s="127" t="s">
        <v>631</v>
      </c>
      <c r="B17" s="124" t="s">
        <v>218</v>
      </c>
      <c r="D17" s="143" t="s">
        <v>218</v>
      </c>
      <c r="E17" s="144">
        <v>114</v>
      </c>
      <c r="F17" s="144">
        <v>120.5</v>
      </c>
      <c r="G17" s="126">
        <f t="shared" si="1"/>
        <v>1.0570175438596492</v>
      </c>
      <c r="J17" s="87" t="s">
        <v>218</v>
      </c>
      <c r="K17" s="146">
        <f>Regional!L14/G17</f>
        <v>1677.2258446947244</v>
      </c>
      <c r="L17" s="146">
        <f>Regional!M14/G17</f>
        <v>1883.7435684647303</v>
      </c>
      <c r="M17" s="146">
        <f>Regional!N14/G17</f>
        <v>1591.8287438702373</v>
      </c>
      <c r="N17" s="146">
        <f>Regional!O14/G17</f>
        <v>1574.4208654416122</v>
      </c>
      <c r="O17" s="146">
        <f>Regional!P14/G17</f>
        <v>1631.5201810637491</v>
      </c>
      <c r="P17" s="146">
        <f>Regional!Q14/G17</f>
        <v>1477.0219324244219</v>
      </c>
      <c r="R17" s="147" t="s">
        <v>754</v>
      </c>
      <c r="S17" s="148">
        <v>0.134271</v>
      </c>
      <c r="V17" s="87" t="s">
        <v>218</v>
      </c>
      <c r="W17" s="91">
        <f t="shared" si="2"/>
        <v>225.14017496147011</v>
      </c>
      <c r="X17" s="146">
        <f t="shared" si="3"/>
        <v>252.86180625477184</v>
      </c>
      <c r="Y17" s="146">
        <f t="shared" si="4"/>
        <v>213.6770089950962</v>
      </c>
      <c r="Z17" s="146">
        <f t="shared" si="5"/>
        <v>211.34028564473428</v>
      </c>
      <c r="AA17" s="146">
        <f t="shared" si="6"/>
        <v>219.00493614485097</v>
      </c>
      <c r="AB17" s="146">
        <f t="shared" si="7"/>
        <v>198.26606973641574</v>
      </c>
    </row>
    <row r="18" spans="1:28">
      <c r="A18" s="127" t="s">
        <v>632</v>
      </c>
      <c r="B18" s="124" t="s">
        <v>219</v>
      </c>
      <c r="D18" s="143" t="s">
        <v>219</v>
      </c>
      <c r="E18" s="144">
        <v>103.2</v>
      </c>
      <c r="F18" s="144">
        <v>115</v>
      </c>
      <c r="G18" s="126">
        <f t="shared" si="1"/>
        <v>1.1143410852713178</v>
      </c>
      <c r="J18" s="87" t="s">
        <v>434</v>
      </c>
      <c r="K18" s="146">
        <f>Regional!L15/G18</f>
        <v>1462.1495652173915</v>
      </c>
      <c r="L18" s="146">
        <f>Regional!M15/G18</f>
        <v>1605.9266086956522</v>
      </c>
      <c r="M18" s="146">
        <f>Regional!N15/G18</f>
        <v>1436.9274308300394</v>
      </c>
      <c r="N18" s="146">
        <f>Regional!O15/G18</f>
        <v>1356.0437267080745</v>
      </c>
      <c r="O18" s="146">
        <f>Regional!P15/G18</f>
        <v>1392.8736758893281</v>
      </c>
      <c r="P18" s="146">
        <f>Regional!Q15/G18</f>
        <v>1421.7669565217393</v>
      </c>
      <c r="R18" s="147" t="s">
        <v>753</v>
      </c>
      <c r="S18" s="148">
        <v>0.13419</v>
      </c>
      <c r="V18" s="87" t="s">
        <v>434</v>
      </c>
      <c r="W18" s="91">
        <f t="shared" si="2"/>
        <v>196.26969735420295</v>
      </c>
      <c r="X18" s="146">
        <f t="shared" si="3"/>
        <v>215.56941708278268</v>
      </c>
      <c r="Y18" s="146">
        <f t="shared" si="4"/>
        <v>192.88403777422928</v>
      </c>
      <c r="Z18" s="146">
        <f t="shared" si="5"/>
        <v>182.02672159635614</v>
      </c>
      <c r="AA18" s="146">
        <f t="shared" si="6"/>
        <v>186.9705407181028</v>
      </c>
      <c r="AB18" s="146">
        <f t="shared" si="7"/>
        <v>190.84899171942035</v>
      </c>
    </row>
    <row r="19" spans="1:28">
      <c r="A19" s="127" t="s">
        <v>633</v>
      </c>
      <c r="B19" s="124" t="s">
        <v>634</v>
      </c>
      <c r="D19" s="143" t="s">
        <v>220</v>
      </c>
      <c r="E19" s="144">
        <v>102.6</v>
      </c>
      <c r="F19" s="144">
        <v>113.2</v>
      </c>
      <c r="G19" s="126">
        <f t="shared" si="1"/>
        <v>1.1033138401559455</v>
      </c>
      <c r="J19" s="87" t="s">
        <v>220</v>
      </c>
      <c r="K19" s="146">
        <f>Regional!L16/G19</f>
        <v>508.81347804139324</v>
      </c>
      <c r="L19" s="146">
        <f>Regional!M16/G19</f>
        <v>524.96395759717313</v>
      </c>
      <c r="M19" s="146">
        <f>Regional!N16/G19</f>
        <v>528.40812720848044</v>
      </c>
      <c r="N19" s="146">
        <f>Regional!O16/G19</f>
        <v>507.34603735487121</v>
      </c>
      <c r="O19" s="146">
        <f>Regional!P16/G19</f>
        <v>500.47574686797293</v>
      </c>
      <c r="P19" s="146">
        <f>Regional!Q16/G19</f>
        <v>443.94396769308435</v>
      </c>
      <c r="R19" s="147" t="s">
        <v>752</v>
      </c>
      <c r="S19" s="149">
        <v>0.134163</v>
      </c>
      <c r="V19" s="87" t="s">
        <v>220</v>
      </c>
      <c r="W19" s="91">
        <f t="shared" si="2"/>
        <v>68.299898806915721</v>
      </c>
      <c r="X19" s="146">
        <f t="shared" si="3"/>
        <v>70.467836896113084</v>
      </c>
      <c r="Y19" s="146">
        <f t="shared" si="4"/>
        <v>70.930160411660779</v>
      </c>
      <c r="Z19" s="146">
        <f t="shared" si="5"/>
        <v>68.102918862948016</v>
      </c>
      <c r="AA19" s="146">
        <f t="shared" si="6"/>
        <v>67.180694579826536</v>
      </c>
      <c r="AB19" s="146">
        <f t="shared" si="7"/>
        <v>59.592226577990935</v>
      </c>
    </row>
    <row r="20" spans="1:28">
      <c r="A20" s="127" t="s">
        <v>635</v>
      </c>
      <c r="B20" s="124" t="s">
        <v>221</v>
      </c>
      <c r="D20" s="143" t="s">
        <v>221</v>
      </c>
      <c r="E20" s="144">
        <v>102.2</v>
      </c>
      <c r="F20" s="144">
        <v>115.2</v>
      </c>
      <c r="G20" s="126">
        <f t="shared" si="1"/>
        <v>1.1272015655577299</v>
      </c>
      <c r="J20" s="87" t="s">
        <v>221</v>
      </c>
      <c r="K20" s="146">
        <f>Regional!L17/G20</f>
        <v>436.77488425925924</v>
      </c>
      <c r="L20" s="146">
        <f>Regional!M17/G20</f>
        <v>477.46562499999999</v>
      </c>
      <c r="M20" s="146">
        <f>Regional!N17/G20</f>
        <v>401.88020833333337</v>
      </c>
      <c r="N20" s="146">
        <f>Regional!O17/G20</f>
        <v>417.21527777777777</v>
      </c>
      <c r="O20" s="146">
        <f>Regional!P17/G20</f>
        <v>427.32536300505052</v>
      </c>
      <c r="P20" s="146">
        <f>Regional!Q17/G20</f>
        <v>420.80613425925924</v>
      </c>
      <c r="R20" s="147" t="s">
        <v>751</v>
      </c>
      <c r="S20" s="149">
        <v>0.13406899999999999</v>
      </c>
      <c r="V20" s="87" t="s">
        <v>221</v>
      </c>
      <c r="W20" s="91">
        <f t="shared" si="2"/>
        <v>58.629894222029328</v>
      </c>
      <c r="X20" s="146">
        <f t="shared" si="3"/>
        <v>64.091961551041678</v>
      </c>
      <c r="Y20" s="146">
        <f t="shared" si="4"/>
        <v>53.945853925347237</v>
      </c>
      <c r="Z20" s="146">
        <f t="shared" si="5"/>
        <v>56.004336525462975</v>
      </c>
      <c r="AA20" s="146">
        <f t="shared" si="6"/>
        <v>57.361450335832295</v>
      </c>
      <c r="AB20" s="146">
        <f t="shared" si="7"/>
        <v>56.486350357446</v>
      </c>
    </row>
    <row r="21" spans="1:28">
      <c r="A21" s="127" t="s">
        <v>636</v>
      </c>
      <c r="B21" s="128" t="s">
        <v>637</v>
      </c>
      <c r="D21" s="143" t="s">
        <v>222</v>
      </c>
      <c r="E21" s="144">
        <v>114</v>
      </c>
      <c r="F21" s="144">
        <v>125.2</v>
      </c>
      <c r="G21" s="126">
        <f t="shared" si="1"/>
        <v>1.0982456140350878</v>
      </c>
      <c r="J21" s="87" t="s">
        <v>450</v>
      </c>
      <c r="K21" s="146">
        <f>Regional!L18/G21</f>
        <v>827.12003651300756</v>
      </c>
      <c r="L21" s="146">
        <f>Regional!M18/G21</f>
        <v>994.54073482428112</v>
      </c>
      <c r="M21" s="146">
        <f>Regional!N18/G21</f>
        <v>823.33793203601499</v>
      </c>
      <c r="N21" s="146">
        <f>Regional!O18/G21</f>
        <v>674.88589685075294</v>
      </c>
      <c r="O21" s="146">
        <f>Regional!P18/G21</f>
        <v>793.37278536160306</v>
      </c>
      <c r="P21" s="146">
        <f>Regional!Q18/G21</f>
        <v>716.72752167959823</v>
      </c>
      <c r="V21" s="87" t="s">
        <v>450</v>
      </c>
      <c r="W21" s="91">
        <f t="shared" si="2"/>
        <v>111.02735527460824</v>
      </c>
      <c r="X21" s="146">
        <f t="shared" si="3"/>
        <v>133.5008494848243</v>
      </c>
      <c r="Y21" s="146">
        <f t="shared" si="4"/>
        <v>110.51966952294511</v>
      </c>
      <c r="Z21" s="146">
        <f t="shared" si="5"/>
        <v>90.59240851589837</v>
      </c>
      <c r="AA21" s="146">
        <f t="shared" si="6"/>
        <v>106.49733801263433</v>
      </c>
      <c r="AB21" s="146">
        <f t="shared" si="7"/>
        <v>96.208963235965314</v>
      </c>
    </row>
    <row r="22" spans="1:28">
      <c r="A22" s="127" t="s">
        <v>638</v>
      </c>
      <c r="B22" s="128" t="s">
        <v>223</v>
      </c>
      <c r="D22" s="143" t="s">
        <v>223</v>
      </c>
      <c r="E22" s="144">
        <v>102.2</v>
      </c>
      <c r="F22" s="144">
        <v>109.5</v>
      </c>
      <c r="G22" s="126">
        <f t="shared" si="1"/>
        <v>1.0714285714285714</v>
      </c>
      <c r="J22" s="87" t="s">
        <v>223</v>
      </c>
      <c r="K22" s="146">
        <f>Regional!L19/G22</f>
        <v>296.39999999999998</v>
      </c>
      <c r="L22" s="146">
        <f>Regional!M19/G22</f>
        <v>388.87333333333333</v>
      </c>
      <c r="M22" s="146">
        <f>Regional!N19/G22</f>
        <v>276.94545454545454</v>
      </c>
      <c r="N22" s="146">
        <f>Regional!O19/G22</f>
        <v>211.11111111111111</v>
      </c>
      <c r="O22" s="146">
        <f>Regional!P19/G22</f>
        <v>252.55151515151513</v>
      </c>
      <c r="P22" s="146">
        <f>Regional!Q19/G22</f>
        <v>322.48888888888888</v>
      </c>
      <c r="S22" s="150">
        <f>AVERAGE(S9:S20)</f>
        <v>0.1342336666666667</v>
      </c>
      <c r="V22" s="87" t="s">
        <v>223</v>
      </c>
      <c r="W22" s="91">
        <f t="shared" si="2"/>
        <v>39.786858800000005</v>
      </c>
      <c r="X22" s="146">
        <f t="shared" si="3"/>
        <v>52.199893402222237</v>
      </c>
      <c r="Y22" s="146">
        <f t="shared" si="4"/>
        <v>37.17540383030304</v>
      </c>
      <c r="Z22" s="146">
        <f t="shared" si="5"/>
        <v>28.338218518518524</v>
      </c>
      <c r="AA22" s="146">
        <f t="shared" si="6"/>
        <v>33.900915901010109</v>
      </c>
      <c r="AB22" s="146">
        <f t="shared" si="7"/>
        <v>43.288866014814822</v>
      </c>
    </row>
    <row r="23" spans="1:28">
      <c r="A23" s="127" t="s">
        <v>639</v>
      </c>
      <c r="B23" s="124" t="s">
        <v>224</v>
      </c>
      <c r="D23" s="143" t="s">
        <v>224</v>
      </c>
      <c r="E23" s="144">
        <v>101.7</v>
      </c>
      <c r="F23" s="144">
        <v>107.4</v>
      </c>
      <c r="G23" s="126">
        <f t="shared" si="1"/>
        <v>1.056047197640118</v>
      </c>
      <c r="J23" s="87" t="s">
        <v>224</v>
      </c>
      <c r="K23" s="146">
        <f>Regional!L20/G23</f>
        <v>1220.7697525937749</v>
      </c>
      <c r="L23" s="146">
        <f>Regional!M20/G23</f>
        <v>1685.4360335195529</v>
      </c>
      <c r="M23" s="146">
        <f>Regional!N20/G23</f>
        <v>1258.3803961401725</v>
      </c>
      <c r="N23" s="146">
        <f>Regional!O20/G23</f>
        <v>1031.5195530726255</v>
      </c>
      <c r="O23" s="146">
        <f>Regional!P20/G23</f>
        <v>971.6335703402741</v>
      </c>
      <c r="P23" s="146">
        <f>Regional!Q20/G23</f>
        <v>732.29050279329601</v>
      </c>
      <c r="V23" s="87" t="s">
        <v>224</v>
      </c>
      <c r="W23" s="91">
        <f t="shared" si="2"/>
        <v>163.86840004642195</v>
      </c>
      <c r="X23" s="146">
        <f t="shared" si="3"/>
        <v>226.24225871145254</v>
      </c>
      <c r="Y23" s="146">
        <f t="shared" si="4"/>
        <v>168.9170146353479</v>
      </c>
      <c r="Z23" s="146">
        <f t="shared" si="5"/>
        <v>138.46465184729982</v>
      </c>
      <c r="AA23" s="146">
        <f t="shared" si="6"/>
        <v>130.42593680319959</v>
      </c>
      <c r="AB23" s="146">
        <f t="shared" si="7"/>
        <v>98.298039255121054</v>
      </c>
    </row>
    <row r="24" spans="1:28">
      <c r="A24" s="127" t="s">
        <v>640</v>
      </c>
      <c r="B24" s="124" t="s">
        <v>225</v>
      </c>
      <c r="D24" s="143" t="s">
        <v>225</v>
      </c>
      <c r="E24" s="144">
        <v>102.3</v>
      </c>
      <c r="F24" s="144">
        <v>119.8</v>
      </c>
      <c r="G24" s="126">
        <f t="shared" si="1"/>
        <v>1.1710654936461389</v>
      </c>
      <c r="J24" s="87" t="s">
        <v>225</v>
      </c>
      <c r="K24" s="146">
        <f>Regional!L21/G24</f>
        <v>496.12938230383963</v>
      </c>
      <c r="L24" s="146">
        <f>Regional!M21/G24</f>
        <v>608.80454924874789</v>
      </c>
      <c r="M24" s="146">
        <f>Regional!N21/G24</f>
        <v>533.50792988313856</v>
      </c>
      <c r="N24" s="146">
        <f>Regional!O21/G24</f>
        <v>408.41927021225848</v>
      </c>
      <c r="O24" s="146">
        <f>Regional!P21/G24</f>
        <v>456.96535893155254</v>
      </c>
      <c r="P24" s="146">
        <f>Regional!Q21/G24</f>
        <v>371.33460529453845</v>
      </c>
      <c r="V24" s="87" t="s">
        <v>225</v>
      </c>
      <c r="W24" s="91">
        <f t="shared" si="2"/>
        <v>66.597266127712857</v>
      </c>
      <c r="X24" s="146">
        <f t="shared" si="3"/>
        <v>81.722066929006687</v>
      </c>
      <c r="Y24" s="146">
        <f t="shared" si="4"/>
        <v>71.614725623956602</v>
      </c>
      <c r="Z24" s="146">
        <f t="shared" si="5"/>
        <v>54.823616177915582</v>
      </c>
      <c r="AA24" s="146">
        <f t="shared" si="6"/>
        <v>61.340135669031724</v>
      </c>
      <c r="AB24" s="146">
        <f t="shared" si="7"/>
        <v>49.845605628905318</v>
      </c>
    </row>
    <row r="25" spans="1:28">
      <c r="A25" s="129" t="s">
        <v>641</v>
      </c>
      <c r="B25" s="130" t="s">
        <v>642</v>
      </c>
      <c r="D25" s="143" t="s">
        <v>0</v>
      </c>
      <c r="E25" s="144">
        <v>102.9</v>
      </c>
      <c r="F25" s="144">
        <v>121.7</v>
      </c>
      <c r="G25" s="126">
        <f t="shared" si="1"/>
        <v>1.1827016520894071</v>
      </c>
      <c r="J25" s="87" t="s">
        <v>0</v>
      </c>
      <c r="K25" s="146">
        <f>Regional!L22/G25</f>
        <v>1319.1750205423173</v>
      </c>
      <c r="L25" s="146">
        <f>Regional!M22/G25</f>
        <v>1273.8208299096138</v>
      </c>
      <c r="M25" s="146">
        <f>Regional!N22/G25</f>
        <v>1738.7002315679388</v>
      </c>
      <c r="N25" s="146">
        <f>Regional!O22/G25</f>
        <v>1300.4527526705012</v>
      </c>
      <c r="O25" s="146">
        <f>Regional!P22/G25</f>
        <v>946.10043325614413</v>
      </c>
      <c r="P25" s="146">
        <f>Regional!Q22/G25</f>
        <v>1683.2728019720623</v>
      </c>
      <c r="V25" s="87" t="s">
        <v>0</v>
      </c>
      <c r="W25" s="91">
        <f t="shared" si="2"/>
        <v>177.07769998247062</v>
      </c>
      <c r="X25" s="146">
        <f t="shared" si="3"/>
        <v>170.98964067514385</v>
      </c>
      <c r="Y25" s="146">
        <f t="shared" si="4"/>
        <v>233.39210731754687</v>
      </c>
      <c r="Z25" s="146">
        <f t="shared" si="5"/>
        <v>174.56454131772122</v>
      </c>
      <c r="AA25" s="146">
        <f t="shared" si="6"/>
        <v>126.99853019089419</v>
      </c>
      <c r="AB25" s="146">
        <f t="shared" si="7"/>
        <v>225.95188020898388</v>
      </c>
    </row>
    <row r="26" spans="1:28">
      <c r="A26" s="127" t="s">
        <v>643</v>
      </c>
      <c r="B26" s="128" t="s">
        <v>226</v>
      </c>
      <c r="D26" s="143" t="s">
        <v>226</v>
      </c>
      <c r="E26" s="144">
        <v>97.3</v>
      </c>
      <c r="F26" s="144">
        <v>92.9</v>
      </c>
      <c r="G26" s="126">
        <f t="shared" si="1"/>
        <v>0.95477903391572461</v>
      </c>
      <c r="J26" s="87" t="s">
        <v>226</v>
      </c>
      <c r="K26" s="146">
        <f>Regional!L23/G26</f>
        <v>35.410836024398996</v>
      </c>
      <c r="L26" s="146">
        <f>Regional!M23/G26</f>
        <v>62.68466092572659</v>
      </c>
      <c r="M26" s="146">
        <f>Regional!N23/G26</f>
        <v>6.0937469419708385</v>
      </c>
      <c r="N26" s="146">
        <f>Regional!O23/G26</f>
        <v>26.134194474345168</v>
      </c>
      <c r="O26" s="146">
        <f>Regional!P23/G26</f>
        <v>35.086652314316467</v>
      </c>
      <c r="P26" s="146">
        <f>Regional!Q23/G26</f>
        <v>17.705418012199498</v>
      </c>
      <c r="V26" s="87" t="s">
        <v>226</v>
      </c>
      <c r="W26" s="91">
        <f t="shared" si="2"/>
        <v>4.7533263592871675</v>
      </c>
      <c r="X26" s="146">
        <f t="shared" si="3"/>
        <v>8.4143918798170088</v>
      </c>
      <c r="Y26" s="146">
        <f t="shared" si="4"/>
        <v>0.81798599575953301</v>
      </c>
      <c r="Z26" s="146">
        <f t="shared" si="5"/>
        <v>3.5080887496710922</v>
      </c>
      <c r="AA26" s="146">
        <f t="shared" si="6"/>
        <v>4.7098099912091866</v>
      </c>
      <c r="AB26" s="146">
        <f t="shared" si="7"/>
        <v>2.3766631796435838</v>
      </c>
    </row>
    <row r="27" spans="1:28">
      <c r="A27" s="127" t="s">
        <v>644</v>
      </c>
      <c r="B27" s="128" t="s">
        <v>227</v>
      </c>
      <c r="D27" s="143" t="s">
        <v>227</v>
      </c>
      <c r="E27" s="144">
        <v>92.9</v>
      </c>
      <c r="F27" s="144">
        <v>92.1</v>
      </c>
      <c r="G27" s="126">
        <f t="shared" si="1"/>
        <v>0.99138858988159295</v>
      </c>
      <c r="J27" s="87" t="s">
        <v>227</v>
      </c>
      <c r="K27" s="146">
        <f>Regional!L24/G27</f>
        <v>5274.5642934698317</v>
      </c>
      <c r="L27" s="146">
        <f>Regional!M24/G27</f>
        <v>5790.3127578718804</v>
      </c>
      <c r="M27" s="146">
        <f>Regional!N24/G27</f>
        <v>3919.4795183101378</v>
      </c>
      <c r="N27" s="146">
        <f>Regional!O24/G27</f>
        <v>5457.5687916860552</v>
      </c>
      <c r="O27" s="146">
        <f>Regional!P24/G27</f>
        <v>5234.0268976409043</v>
      </c>
      <c r="P27" s="146">
        <f>Regional!Q24/G27</f>
        <v>5337.8233286800078</v>
      </c>
      <c r="V27" s="87" t="s">
        <v>227</v>
      </c>
      <c r="W27" s="91">
        <f t="shared" si="2"/>
        <v>708.0241051815317</v>
      </c>
      <c r="X27" s="146">
        <f t="shared" si="3"/>
        <v>777.25491263592153</v>
      </c>
      <c r="Y27" s="146">
        <f t="shared" si="4"/>
        <v>526.1261071676704</v>
      </c>
      <c r="Z27" s="146">
        <f t="shared" si="5"/>
        <v>732.58946999358886</v>
      </c>
      <c r="AA27" s="146">
        <f t="shared" si="6"/>
        <v>702.58262190229675</v>
      </c>
      <c r="AB27" s="146">
        <f t="shared" si="7"/>
        <v>716.51559742758946</v>
      </c>
    </row>
    <row r="28" spans="1:28">
      <c r="A28" s="127" t="s">
        <v>645</v>
      </c>
      <c r="B28" s="131" t="s">
        <v>228</v>
      </c>
      <c r="D28" s="143" t="s">
        <v>228</v>
      </c>
      <c r="E28" s="144">
        <v>102.8</v>
      </c>
      <c r="F28" s="144">
        <v>105.7</v>
      </c>
      <c r="G28" s="126">
        <f t="shared" si="1"/>
        <v>1.0282101167315176</v>
      </c>
      <c r="J28" s="87" t="s">
        <v>228</v>
      </c>
      <c r="K28" s="146">
        <f>Regional!L25/G28</f>
        <v>376.79902689552637</v>
      </c>
      <c r="L28" s="146">
        <f>Regional!M25/G28</f>
        <v>501.55118259224218</v>
      </c>
      <c r="M28" s="146">
        <f>Regional!N25/G28</f>
        <v>311.30885009030698</v>
      </c>
      <c r="N28" s="146">
        <f>Regional!O25/G28</f>
        <v>337.66490967247825</v>
      </c>
      <c r="O28" s="146">
        <f>Regional!P25/G28</f>
        <v>333.63361142169089</v>
      </c>
      <c r="P28" s="146">
        <f>Regional!Q25/G28</f>
        <v>277.22701265936831</v>
      </c>
      <c r="V28" s="87" t="s">
        <v>228</v>
      </c>
      <c r="W28" s="91">
        <f t="shared" si="2"/>
        <v>50.579114976618463</v>
      </c>
      <c r="X28" s="146">
        <f t="shared" si="3"/>
        <v>67.325054260359522</v>
      </c>
      <c r="Y28" s="146">
        <f t="shared" si="4"/>
        <v>41.78812841340558</v>
      </c>
      <c r="Z28" s="146">
        <f t="shared" si="5"/>
        <v>45.325998930005561</v>
      </c>
      <c r="AA28" s="146">
        <f t="shared" si="6"/>
        <v>44.784862984375458</v>
      </c>
      <c r="AB28" s="146">
        <f t="shared" si="7"/>
        <v>37.213198408313431</v>
      </c>
    </row>
    <row r="29" spans="1:28">
      <c r="A29" s="127" t="s">
        <v>646</v>
      </c>
      <c r="B29" s="128" t="s">
        <v>229</v>
      </c>
      <c r="D29" s="143" t="s">
        <v>229</v>
      </c>
      <c r="E29" s="144">
        <v>104.7</v>
      </c>
      <c r="F29" s="144">
        <v>124.5</v>
      </c>
      <c r="G29" s="126">
        <f t="shared" si="1"/>
        <v>1.1891117478510029</v>
      </c>
      <c r="J29" s="87" t="s">
        <v>229</v>
      </c>
      <c r="K29" s="146">
        <f>Regional!L26/G29</f>
        <v>82.814916810097529</v>
      </c>
      <c r="L29" s="146">
        <f>Regional!M26/G29</f>
        <v>136.15204819277108</v>
      </c>
      <c r="M29" s="146">
        <f>Regional!N26/G29</f>
        <v>61.81084337349396</v>
      </c>
      <c r="N29" s="146">
        <f>Regional!O26/G29</f>
        <v>91.304647160068839</v>
      </c>
      <c r="O29" s="146">
        <f>Regional!P26/G29</f>
        <v>48.049616648411821</v>
      </c>
      <c r="P29" s="146">
        <f>Regional!Q26/G29</f>
        <v>16.058405048766492</v>
      </c>
      <c r="V29" s="87" t="s">
        <v>229</v>
      </c>
      <c r="W29" s="91">
        <f t="shared" si="2"/>
        <v>11.116549938114364</v>
      </c>
      <c r="X29" s="146">
        <f t="shared" si="3"/>
        <v>18.276188653092373</v>
      </c>
      <c r="Y29" s="146">
        <f t="shared" si="4"/>
        <v>8.2970961457831329</v>
      </c>
      <c r="Z29" s="146">
        <f t="shared" si="5"/>
        <v>12.256157572002296</v>
      </c>
      <c r="AA29" s="146">
        <f t="shared" si="6"/>
        <v>6.4498762246440311</v>
      </c>
      <c r="AB29" s="146">
        <f t="shared" si="7"/>
        <v>2.1555785905144389</v>
      </c>
    </row>
    <row r="30" spans="1:28">
      <c r="A30" s="127" t="s">
        <v>647</v>
      </c>
      <c r="B30" s="128" t="s">
        <v>230</v>
      </c>
      <c r="D30" s="143" t="s">
        <v>648</v>
      </c>
      <c r="E30" s="144">
        <v>108.9</v>
      </c>
      <c r="F30" s="144">
        <v>114.8</v>
      </c>
      <c r="G30" s="126">
        <f t="shared" ref="G30" si="8">1+ (F30-E30)/E30</f>
        <v>1.0541781450872358</v>
      </c>
      <c r="J30" s="87" t="s">
        <v>230</v>
      </c>
      <c r="K30" s="146">
        <f>Regional!L27/G30</f>
        <v>1234.9046789447489</v>
      </c>
      <c r="L30" s="146">
        <f>Regional!M27/G30</f>
        <v>1419.1624128919862</v>
      </c>
      <c r="M30" s="146">
        <f>Regional!N27/G30</f>
        <v>1200.1594076655053</v>
      </c>
      <c r="N30" s="146">
        <f>Regional!O27/G30</f>
        <v>1051.0105774016924</v>
      </c>
      <c r="O30" s="146">
        <f>Regional!P27/G30</f>
        <v>1214.8196864111499</v>
      </c>
      <c r="P30" s="146">
        <f>Regional!Q27/G30</f>
        <v>1146.1874066699852</v>
      </c>
      <c r="V30" s="87" t="s">
        <v>230</v>
      </c>
      <c r="W30" s="91">
        <f t="shared" si="2"/>
        <v>165.76578303857647</v>
      </c>
      <c r="X30" s="146">
        <f t="shared" si="3"/>
        <v>190.49937427800529</v>
      </c>
      <c r="Y30" s="146">
        <f t="shared" si="4"/>
        <v>161.10179787543558</v>
      </c>
      <c r="Z30" s="146">
        <f t="shared" si="5"/>
        <v>141.08100351007968</v>
      </c>
      <c r="AA30" s="146">
        <f t="shared" si="6"/>
        <v>163.06970084581886</v>
      </c>
      <c r="AB30" s="146">
        <f t="shared" si="7"/>
        <v>153.85693828446995</v>
      </c>
    </row>
    <row r="31" spans="1:28">
      <c r="A31" s="127" t="s">
        <v>649</v>
      </c>
      <c r="B31" s="128" t="s">
        <v>231</v>
      </c>
      <c r="D31" s="143" t="s">
        <v>648</v>
      </c>
      <c r="E31" s="144">
        <v>108.9</v>
      </c>
      <c r="F31" s="144">
        <v>114.8</v>
      </c>
      <c r="G31" s="126">
        <f t="shared" si="1"/>
        <v>1.0541781450872358</v>
      </c>
      <c r="J31" s="87" t="s">
        <v>231</v>
      </c>
      <c r="K31" s="146">
        <f>Regional!L28/G31</f>
        <v>19.965903434544554</v>
      </c>
      <c r="L31" s="146">
        <f>Regional!M28/G31</f>
        <v>26.32382404181185</v>
      </c>
      <c r="M31" s="146">
        <f>Regional!N28/G31</f>
        <v>6.0797038327526129</v>
      </c>
      <c r="N31" s="146">
        <f>Regional!O28/G31</f>
        <v>24.257217521154807</v>
      </c>
      <c r="O31" s="146">
        <f>Regional!P28/G31</f>
        <v>23.801393728222997</v>
      </c>
      <c r="P31" s="146">
        <f>Regional!Q28/G31</f>
        <v>3.7492533598805382</v>
      </c>
      <c r="V31" s="87" t="s">
        <v>231</v>
      </c>
      <c r="W31" s="91">
        <f t="shared" si="2"/>
        <v>2.6800964263315095</v>
      </c>
      <c r="X31" s="146">
        <f t="shared" si="3"/>
        <v>3.5335434218205588</v>
      </c>
      <c r="Y31" s="146">
        <f t="shared" si="4"/>
        <v>0.81610093771777015</v>
      </c>
      <c r="Z31" s="146">
        <f t="shared" si="5"/>
        <v>3.2561352509955213</v>
      </c>
      <c r="AA31" s="146">
        <f t="shared" si="6"/>
        <v>3.194948351916377</v>
      </c>
      <c r="AB31" s="146">
        <f t="shared" si="7"/>
        <v>0.50327602575908437</v>
      </c>
    </row>
    <row r="32" spans="1:28">
      <c r="A32" s="129" t="s">
        <v>650</v>
      </c>
      <c r="B32" s="130" t="s">
        <v>651</v>
      </c>
      <c r="D32" s="143" t="s">
        <v>651</v>
      </c>
      <c r="E32" s="144">
        <v>104.1</v>
      </c>
      <c r="F32" s="144">
        <v>113.4</v>
      </c>
      <c r="G32" s="126">
        <f t="shared" si="1"/>
        <v>1.0893371757925072</v>
      </c>
      <c r="J32" s="87" t="s">
        <v>232</v>
      </c>
      <c r="K32" s="146">
        <f>Regional!L29/G32</f>
        <v>10547.742126480221</v>
      </c>
      <c r="L32" s="146">
        <f>Regional!M29/G32</f>
        <v>14748.37208994709</v>
      </c>
      <c r="M32" s="146">
        <f>Regional!N29/G32</f>
        <v>7965.435906685906</v>
      </c>
      <c r="N32" s="146">
        <f>Regional!O29/G32</f>
        <v>9391.4688838498369</v>
      </c>
      <c r="O32" s="146">
        <f>Regional!P29/G32</f>
        <v>8896.444083694083</v>
      </c>
      <c r="P32" s="146">
        <f>Regional!Q29/G32</f>
        <v>7900.7414965986382</v>
      </c>
      <c r="V32" s="87" t="s">
        <v>232</v>
      </c>
      <c r="W32" s="91">
        <f t="shared" si="2"/>
        <v>1415.8621006919043</v>
      </c>
      <c r="X32" s="146">
        <f t="shared" si="3"/>
        <v>1979.7280629979282</v>
      </c>
      <c r="Y32" s="146">
        <f t="shared" si="4"/>
        <v>1069.2296683527738</v>
      </c>
      <c r="Z32" s="146">
        <f t="shared" si="5"/>
        <v>1260.6513036650713</v>
      </c>
      <c r="AA32" s="146">
        <f t="shared" si="6"/>
        <v>1194.2023096492305</v>
      </c>
      <c r="AB32" s="146">
        <f t="shared" si="7"/>
        <v>1060.5455004739229</v>
      </c>
    </row>
    <row r="33" spans="1:28">
      <c r="A33" s="129"/>
      <c r="B33" s="130" t="s">
        <v>233</v>
      </c>
      <c r="D33" s="143" t="s">
        <v>651</v>
      </c>
      <c r="E33" s="144">
        <v>104.1</v>
      </c>
      <c r="F33" s="144">
        <v>113.4</v>
      </c>
      <c r="G33" s="126">
        <f t="shared" ref="G33:G35" si="9">1+ (F33-E33)/E33</f>
        <v>1.0893371757925072</v>
      </c>
      <c r="J33" s="87" t="s">
        <v>233</v>
      </c>
      <c r="K33" s="146">
        <f>Regional!L30/G33</f>
        <v>80.520786092214664</v>
      </c>
      <c r="L33" s="146">
        <f>Regional!M30/G33</f>
        <v>111.30621693121692</v>
      </c>
      <c r="M33" s="146">
        <f>Regional!N30/G33</f>
        <v>66.721139971139962</v>
      </c>
      <c r="N33" s="146">
        <f>Regional!O30/G33</f>
        <v>75.100277147896193</v>
      </c>
      <c r="O33" s="146">
        <f>Regional!P30/G33</f>
        <v>55.204545454545453</v>
      </c>
      <c r="P33" s="146">
        <f>Regional!Q30/G33</f>
        <v>76.892542202066011</v>
      </c>
      <c r="V33" s="87" t="s">
        <v>233</v>
      </c>
      <c r="W33" s="91">
        <f t="shared" si="2"/>
        <v>10.808600360040314</v>
      </c>
      <c r="X33" s="146">
        <f t="shared" si="3"/>
        <v>14.941041621472666</v>
      </c>
      <c r="Y33" s="146">
        <f t="shared" si="4"/>
        <v>8.956223262506013</v>
      </c>
      <c r="Z33" s="146">
        <f t="shared" si="5"/>
        <v>10.080985569244984</v>
      </c>
      <c r="AA33" s="146">
        <f t="shared" si="6"/>
        <v>7.4103085530303048</v>
      </c>
      <c r="AB33" s="146">
        <f t="shared" si="7"/>
        <v>10.32156787910473</v>
      </c>
    </row>
    <row r="34" spans="1:28">
      <c r="A34" s="129"/>
      <c r="B34" s="130" t="s">
        <v>652</v>
      </c>
      <c r="D34" s="143" t="s">
        <v>651</v>
      </c>
      <c r="E34" s="144">
        <v>104.1</v>
      </c>
      <c r="F34" s="144">
        <v>113.4</v>
      </c>
      <c r="G34" s="126">
        <f t="shared" si="9"/>
        <v>1.0893371757925072</v>
      </c>
      <c r="J34" s="87" t="s">
        <v>234</v>
      </c>
      <c r="K34" s="146">
        <f>Regional!L31/G34</f>
        <v>13559.840262030737</v>
      </c>
      <c r="L34" s="146">
        <f>Regional!M31/G34</f>
        <v>12427.511243386243</v>
      </c>
      <c r="M34" s="146">
        <f>Regional!N31/G34</f>
        <v>15456.563371813372</v>
      </c>
      <c r="N34" s="146">
        <f>Regional!O31/G34</f>
        <v>12891.631393298059</v>
      </c>
      <c r="O34" s="146">
        <f>Regional!P31/G34</f>
        <v>13988.656565656565</v>
      </c>
      <c r="P34" s="146">
        <f>Regional!Q31/G34</f>
        <v>14233.338498362307</v>
      </c>
      <c r="V34" s="87" t="s">
        <v>234</v>
      </c>
      <c r="W34" s="91">
        <f t="shared" si="2"/>
        <v>1820.1870777866802</v>
      </c>
      <c r="X34" s="146">
        <f t="shared" si="3"/>
        <v>1668.1904017409615</v>
      </c>
      <c r="Y34" s="146">
        <f t="shared" si="4"/>
        <v>2074.7911754642059</v>
      </c>
      <c r="Z34" s="146">
        <f t="shared" si="5"/>
        <v>1730.4909512375077</v>
      </c>
      <c r="AA34" s="146">
        <f t="shared" si="6"/>
        <v>1877.7486625488218</v>
      </c>
      <c r="AB34" s="146">
        <f t="shared" si="7"/>
        <v>1910.5932155430003</v>
      </c>
    </row>
    <row r="35" spans="1:28">
      <c r="A35" s="129"/>
      <c r="B35" s="130" t="s">
        <v>235</v>
      </c>
      <c r="D35" s="143" t="s">
        <v>651</v>
      </c>
      <c r="E35" s="144">
        <v>104.1</v>
      </c>
      <c r="F35" s="144">
        <v>113.4</v>
      </c>
      <c r="G35" s="126">
        <f t="shared" si="9"/>
        <v>1.0893371757925072</v>
      </c>
      <c r="J35" s="87" t="s">
        <v>235</v>
      </c>
      <c r="K35" s="146">
        <f>Regional!L32/G35</f>
        <v>1084.3640715545478</v>
      </c>
      <c r="L35" s="146">
        <f>Regional!M32/G35</f>
        <v>1171.7216931216931</v>
      </c>
      <c r="M35" s="146">
        <f>Regional!N32/G35</f>
        <v>1068.2893217893215</v>
      </c>
      <c r="N35" s="146">
        <f>Regional!O32/G35</f>
        <v>1303.7635424540185</v>
      </c>
      <c r="O35" s="146">
        <f>Regional!P32/G35</f>
        <v>877.30579605579601</v>
      </c>
      <c r="P35" s="146">
        <f>Regional!Q32/G35</f>
        <v>838.64890400604679</v>
      </c>
      <c r="V35" s="87" t="s">
        <v>235</v>
      </c>
      <c r="W35" s="91">
        <f t="shared" si="2"/>
        <v>145.55816532636268</v>
      </c>
      <c r="X35" s="146">
        <f t="shared" si="3"/>
        <v>157.28449918059968</v>
      </c>
      <c r="Y35" s="146">
        <f t="shared" si="4"/>
        <v>143.40039272462721</v>
      </c>
      <c r="Z35" s="146">
        <f t="shared" si="5"/>
        <v>175.00896076992527</v>
      </c>
      <c r="AA35" s="146">
        <f t="shared" si="6"/>
        <v>117.7639737924884</v>
      </c>
      <c r="AB35" s="146">
        <f t="shared" si="7"/>
        <v>112.57491743071304</v>
      </c>
    </row>
    <row r="36" spans="1:28">
      <c r="A36" s="129" t="s">
        <v>653</v>
      </c>
      <c r="B36" s="130" t="s">
        <v>654</v>
      </c>
      <c r="D36" s="143" t="s">
        <v>236</v>
      </c>
      <c r="E36" s="144">
        <v>106.4</v>
      </c>
      <c r="F36" s="144">
        <v>111.7</v>
      </c>
      <c r="G36" s="126">
        <f t="shared" si="1"/>
        <v>1.0498120300751879</v>
      </c>
      <c r="J36" s="87" t="s">
        <v>236</v>
      </c>
      <c r="K36" s="146">
        <f>Regional!L33/G36</f>
        <v>1004.4882124738883</v>
      </c>
      <c r="L36" s="146">
        <f>Regional!M33/G36</f>
        <v>739.89435989256947</v>
      </c>
      <c r="M36" s="146">
        <f>Regional!N33/G36</f>
        <v>1445.4102710181492</v>
      </c>
      <c r="N36" s="146">
        <f>Regional!O33/G36</f>
        <v>1065.5875857952849</v>
      </c>
      <c r="O36" s="146">
        <f>Regional!P33/G36</f>
        <v>715.71254171075122</v>
      </c>
      <c r="P36" s="146">
        <f>Regional!Q33/G36</f>
        <v>1630.4052521635333</v>
      </c>
      <c r="V36" s="87" t="s">
        <v>236</v>
      </c>
      <c r="W36" s="91">
        <f t="shared" si="2"/>
        <v>134.83613588381579</v>
      </c>
      <c r="X36" s="146">
        <f t="shared" si="3"/>
        <v>99.318732874365892</v>
      </c>
      <c r="Y36" s="146">
        <f t="shared" si="4"/>
        <v>194.0227205164266</v>
      </c>
      <c r="Z36" s="146">
        <f t="shared" si="5"/>
        <v>143.03772879578239</v>
      </c>
      <c r="AA36" s="146">
        <f t="shared" si="6"/>
        <v>96.072718753153765</v>
      </c>
      <c r="AB36" s="146">
        <f t="shared" si="7"/>
        <v>218.85527515050239</v>
      </c>
    </row>
    <row r="37" spans="1:28">
      <c r="A37" s="129"/>
      <c r="B37" s="130" t="s">
        <v>655</v>
      </c>
      <c r="D37" s="143" t="s">
        <v>237</v>
      </c>
      <c r="E37" s="144">
        <v>108.4</v>
      </c>
      <c r="F37" s="144">
        <v>117.5</v>
      </c>
      <c r="G37" s="126">
        <f t="shared" si="1"/>
        <v>1.0839483394833949</v>
      </c>
      <c r="J37" s="87" t="s">
        <v>482</v>
      </c>
      <c r="K37" s="146">
        <f>Regional!L34/G37</f>
        <v>1277.736170212766</v>
      </c>
      <c r="L37" s="146">
        <f>Regional!M34/G37</f>
        <v>1139.4454468085105</v>
      </c>
      <c r="M37" s="146">
        <f>Regional!N34/G37</f>
        <v>1145.3078529980655</v>
      </c>
      <c r="N37" s="146">
        <f>Regional!O34/G37</f>
        <v>1567.7253900709218</v>
      </c>
      <c r="O37" s="146">
        <f>Regional!P34/G37</f>
        <v>1420.0609671179884</v>
      </c>
      <c r="P37" s="146">
        <f>Regional!Q34/G37</f>
        <v>930.10934143870293</v>
      </c>
      <c r="V37" s="87" t="s">
        <v>482</v>
      </c>
      <c r="W37" s="91">
        <f t="shared" si="2"/>
        <v>171.51521116028371</v>
      </c>
      <c r="X37" s="146">
        <f t="shared" si="3"/>
        <v>152.95194029174471</v>
      </c>
      <c r="Y37" s="146">
        <f t="shared" si="4"/>
        <v>153.73887257005802</v>
      </c>
      <c r="Z37" s="146">
        <f t="shared" si="5"/>
        <v>210.44152743565013</v>
      </c>
      <c r="AA37" s="146">
        <f t="shared" si="6"/>
        <v>190.6199905064604</v>
      </c>
      <c r="AB37" s="146">
        <f t="shared" si="7"/>
        <v>124.85198730223573</v>
      </c>
    </row>
    <row r="38" spans="1:28">
      <c r="A38" s="127" t="s">
        <v>656</v>
      </c>
      <c r="B38" s="128" t="s">
        <v>657</v>
      </c>
      <c r="D38" s="143" t="s">
        <v>238</v>
      </c>
      <c r="E38" s="144">
        <v>108.9</v>
      </c>
      <c r="F38" s="144">
        <v>123</v>
      </c>
      <c r="G38" s="126">
        <f t="shared" si="1"/>
        <v>1.1294765840220384</v>
      </c>
      <c r="J38" s="87" t="s">
        <v>238</v>
      </c>
      <c r="K38" s="146">
        <f>Regional!L35/G38</f>
        <v>754.07874564459939</v>
      </c>
      <c r="L38" s="146">
        <f>Regional!M35/G38</f>
        <v>780.05158536585373</v>
      </c>
      <c r="M38" s="146">
        <f>Regional!N35/G38</f>
        <v>760.12682926829268</v>
      </c>
      <c r="N38" s="146">
        <f>Regional!O35/G38</f>
        <v>752.01289198606287</v>
      </c>
      <c r="O38" s="146">
        <f>Regional!P35/G38</f>
        <v>725.91951219512202</v>
      </c>
      <c r="P38" s="146">
        <f>Regional!Q35/G38</f>
        <v>720.35052264808371</v>
      </c>
      <c r="V38" s="87" t="s">
        <v>238</v>
      </c>
      <c r="W38" s="91">
        <f t="shared" si="2"/>
        <v>101.22275498327529</v>
      </c>
      <c r="X38" s="146">
        <f t="shared" si="3"/>
        <v>104.70918449280491</v>
      </c>
      <c r="Y38" s="146">
        <f t="shared" si="4"/>
        <v>102.03461142439026</v>
      </c>
      <c r="Z38" s="146">
        <f t="shared" si="5"/>
        <v>100.94544787189319</v>
      </c>
      <c r="AA38" s="146">
        <f t="shared" si="6"/>
        <v>97.442837826829305</v>
      </c>
      <c r="AB38" s="146">
        <f t="shared" si="7"/>
        <v>96.695291940302013</v>
      </c>
    </row>
    <row r="39" spans="1:28">
      <c r="A39" s="127" t="s">
        <v>658</v>
      </c>
      <c r="B39" s="128" t="s">
        <v>659</v>
      </c>
      <c r="D39" s="143" t="s">
        <v>239</v>
      </c>
      <c r="E39" s="144">
        <v>105.9</v>
      </c>
      <c r="F39" s="144">
        <v>117.3</v>
      </c>
      <c r="G39" s="126">
        <f t="shared" si="1"/>
        <v>1.1076487252124645</v>
      </c>
      <c r="J39" s="87" t="s">
        <v>239</v>
      </c>
      <c r="K39" s="146">
        <f>Regional!L36/G39</f>
        <v>963.86067470466446</v>
      </c>
      <c r="L39" s="146">
        <f>Regional!M36/G39</f>
        <v>1093.1263427109975</v>
      </c>
      <c r="M39" s="146">
        <f>Regional!N36/G39</f>
        <v>1030.1099744245523</v>
      </c>
      <c r="N39" s="146">
        <f>Regional!O36/G39</f>
        <v>935.74448909998785</v>
      </c>
      <c r="O39" s="146">
        <f>Regional!P36/G39</f>
        <v>826.81283422459899</v>
      </c>
      <c r="P39" s="146">
        <f>Regional!Q36/G39</f>
        <v>833.76957739617592</v>
      </c>
      <c r="V39" s="87" t="s">
        <v>239</v>
      </c>
      <c r="W39" s="91">
        <f t="shared" si="2"/>
        <v>129.3825525214144</v>
      </c>
      <c r="X39" s="146">
        <f t="shared" si="3"/>
        <v>146.73435711202049</v>
      </c>
      <c r="Y39" s="146">
        <f t="shared" si="4"/>
        <v>138.2754389369139</v>
      </c>
      <c r="Z39" s="146">
        <f t="shared" si="5"/>
        <v>125.6084138350181</v>
      </c>
      <c r="AA39" s="146">
        <f t="shared" si="6"/>
        <v>110.98611838502677</v>
      </c>
      <c r="AB39" s="146">
        <f t="shared" si="7"/>
        <v>111.91994752900584</v>
      </c>
    </row>
    <row r="40" spans="1:28">
      <c r="A40" s="127"/>
      <c r="B40" s="128" t="s">
        <v>660</v>
      </c>
      <c r="D40" s="143" t="s">
        <v>240</v>
      </c>
      <c r="E40" s="144">
        <v>119.5</v>
      </c>
      <c r="F40" s="144">
        <v>150.4</v>
      </c>
      <c r="G40" s="126">
        <f t="shared" si="1"/>
        <v>1.2585774058577406</v>
      </c>
      <c r="J40" s="87" t="s">
        <v>240</v>
      </c>
      <c r="K40" s="146">
        <f>Regional!L37/G40</f>
        <v>823.41644503546115</v>
      </c>
      <c r="L40" s="146">
        <f>Regional!M37/G40</f>
        <v>770.59225398936167</v>
      </c>
      <c r="M40" s="146">
        <f>Regional!N37/G40</f>
        <v>882.77880198259186</v>
      </c>
      <c r="N40" s="146">
        <f>Regional!O37/G40</f>
        <v>870.9758105369807</v>
      </c>
      <c r="O40" s="146">
        <f>Regional!P37/G40</f>
        <v>804.876994680851</v>
      </c>
      <c r="P40" s="146">
        <f>Regional!Q37/G40</f>
        <v>816.41685663627163</v>
      </c>
      <c r="V40" s="87" t="s">
        <v>240</v>
      </c>
      <c r="W40" s="91">
        <f t="shared" si="2"/>
        <v>110.53020861074177</v>
      </c>
      <c r="X40" s="146">
        <f t="shared" si="3"/>
        <v>103.43942375792334</v>
      </c>
      <c r="Y40" s="146">
        <f t="shared" si="4"/>
        <v>118.4986354457306</v>
      </c>
      <c r="Z40" s="146">
        <f t="shared" si="5"/>
        <v>116.91427662635091</v>
      </c>
      <c r="AA40" s="146">
        <f t="shared" si="6"/>
        <v>108.04159021165782</v>
      </c>
      <c r="AB40" s="146">
        <f t="shared" si="7"/>
        <v>109.59062819476109</v>
      </c>
    </row>
    <row r="41" spans="1:28">
      <c r="A41" s="132" t="s">
        <v>661</v>
      </c>
      <c r="B41" s="133" t="s">
        <v>241</v>
      </c>
      <c r="D41" s="143" t="s">
        <v>241</v>
      </c>
      <c r="E41" s="144">
        <v>109.2</v>
      </c>
      <c r="F41" s="144">
        <v>118.4</v>
      </c>
      <c r="G41" s="126">
        <f t="shared" si="1"/>
        <v>1.0842490842490842</v>
      </c>
      <c r="J41" s="87" t="s">
        <v>241</v>
      </c>
      <c r="K41" s="146">
        <f>Regional!L38/G41</f>
        <v>915.88513513513522</v>
      </c>
      <c r="L41" s="146">
        <f>Regional!M38/G41</f>
        <v>1192.2076013513515</v>
      </c>
      <c r="M41" s="146">
        <f>Regional!N38/G41</f>
        <v>917.39235257985263</v>
      </c>
      <c r="N41" s="146">
        <f>Regional!O38/G41</f>
        <v>714.60472972972968</v>
      </c>
      <c r="O41" s="146">
        <f>Regional!P38/G41</f>
        <v>908.00168918918928</v>
      </c>
      <c r="P41" s="146">
        <f>Regional!Q38/G41</f>
        <v>522.10810810810813</v>
      </c>
      <c r="V41" s="87" t="s">
        <v>241</v>
      </c>
      <c r="W41" s="91">
        <f t="shared" si="2"/>
        <v>122.94261993468473</v>
      </c>
      <c r="X41" s="146">
        <f t="shared" si="3"/>
        <v>160.03439775726358</v>
      </c>
      <c r="Y41" s="146">
        <f t="shared" si="4"/>
        <v>123.1449392587531</v>
      </c>
      <c r="Z41" s="146">
        <f t="shared" si="5"/>
        <v>95.924013088963974</v>
      </c>
      <c r="AA41" s="146">
        <f t="shared" si="6"/>
        <v>121.88439607939193</v>
      </c>
      <c r="AB41" s="146">
        <f t="shared" si="7"/>
        <v>70.084485747747763</v>
      </c>
    </row>
    <row r="42" spans="1:28">
      <c r="A42" s="127" t="s">
        <v>662</v>
      </c>
      <c r="B42" s="124" t="s">
        <v>242</v>
      </c>
      <c r="D42" s="143" t="s">
        <v>242</v>
      </c>
      <c r="E42" s="144">
        <v>106.7</v>
      </c>
      <c r="F42" s="144">
        <v>115.7</v>
      </c>
      <c r="G42" s="126">
        <f t="shared" si="1"/>
        <v>1.0843486410496719</v>
      </c>
      <c r="J42" s="87" t="s">
        <v>489</v>
      </c>
      <c r="K42" s="146">
        <f>Regional!L39/G42</f>
        <v>3273.1960735893322</v>
      </c>
      <c r="L42" s="146">
        <f>Regional!M39/G42</f>
        <v>3205.9799481417463</v>
      </c>
      <c r="M42" s="146">
        <f>Regional!N39/G42</f>
        <v>3835.8176318063961</v>
      </c>
      <c r="N42" s="146">
        <f>Regional!O39/G42</f>
        <v>3186.1128534386962</v>
      </c>
      <c r="O42" s="146">
        <f>Regional!P39/G42</f>
        <v>3033.7441659464134</v>
      </c>
      <c r="P42" s="146">
        <f>Regional!Q39/G42</f>
        <v>3294.4947935959176</v>
      </c>
      <c r="V42" s="87" t="s">
        <v>489</v>
      </c>
      <c r="W42" s="91">
        <f t="shared" si="2"/>
        <v>439.37311067683265</v>
      </c>
      <c r="X42" s="146">
        <f t="shared" si="3"/>
        <v>430.35044369887657</v>
      </c>
      <c r="Y42" s="146">
        <f t="shared" si="4"/>
        <v>514.89586538202263</v>
      </c>
      <c r="Z42" s="146">
        <f t="shared" si="5"/>
        <v>427.6836107308722</v>
      </c>
      <c r="AA42" s="146">
        <f t="shared" si="6"/>
        <v>407.23060312359564</v>
      </c>
      <c r="AB42" s="146">
        <f t="shared" si="7"/>
        <v>442.2321159586233</v>
      </c>
    </row>
    <row r="43" spans="1:28">
      <c r="A43" s="127" t="s">
        <v>663</v>
      </c>
      <c r="B43" s="124" t="s">
        <v>243</v>
      </c>
      <c r="D43" s="143" t="s">
        <v>243</v>
      </c>
      <c r="E43" s="144">
        <v>99.5</v>
      </c>
      <c r="F43" s="144">
        <v>110.1</v>
      </c>
      <c r="G43" s="126">
        <f t="shared" si="1"/>
        <v>1.1065326633165828</v>
      </c>
      <c r="J43" s="87" t="s">
        <v>243</v>
      </c>
      <c r="K43" s="146">
        <f>Regional!L40/G43</f>
        <v>1269.4738549370704</v>
      </c>
      <c r="L43" s="146">
        <f>Regional!M40/G43</f>
        <v>1629.188237965486</v>
      </c>
      <c r="M43" s="146">
        <f>Regional!N40/G43</f>
        <v>1586.3640492114607</v>
      </c>
      <c r="N43" s="146">
        <f>Regional!O40/G43</f>
        <v>1471.2194541758574</v>
      </c>
      <c r="O43" s="146">
        <f>Regional!P40/G43</f>
        <v>616.38076954834446</v>
      </c>
      <c r="P43" s="146">
        <f>Regional!Q40/G43</f>
        <v>774.01799230137101</v>
      </c>
      <c r="V43" s="87" t="s">
        <v>243</v>
      </c>
      <c r="W43" s="91">
        <f t="shared" si="2"/>
        <v>170.40613028567111</v>
      </c>
      <c r="X43" s="146">
        <f t="shared" si="3"/>
        <v>218.69191087231312</v>
      </c>
      <c r="Y43" s="146">
        <f t="shared" si="4"/>
        <v>212.94346299383486</v>
      </c>
      <c r="Z43" s="146">
        <f t="shared" si="5"/>
        <v>197.48718180535735</v>
      </c>
      <c r="AA43" s="146">
        <f t="shared" si="6"/>
        <v>82.739050759295978</v>
      </c>
      <c r="AB43" s="146">
        <f t="shared" si="7"/>
        <v>103.89927317258483</v>
      </c>
    </row>
    <row r="44" spans="1:28">
      <c r="A44" s="127" t="s">
        <v>664</v>
      </c>
      <c r="B44" s="124" t="s">
        <v>244</v>
      </c>
      <c r="D44" s="143" t="s">
        <v>244</v>
      </c>
      <c r="E44" s="144">
        <v>107.7</v>
      </c>
      <c r="F44" s="144">
        <v>129.6</v>
      </c>
      <c r="G44" s="126">
        <f t="shared" si="1"/>
        <v>1.2033426183844012</v>
      </c>
      <c r="J44" s="87" t="s">
        <v>493</v>
      </c>
      <c r="K44" s="146">
        <f>Regional!L41/G44</f>
        <v>526.62830687830683</v>
      </c>
      <c r="L44" s="146">
        <f>Regional!M41/G44</f>
        <v>379.6923611111111</v>
      </c>
      <c r="M44" s="146">
        <f>Regional!N41/G44</f>
        <v>737.64225589225578</v>
      </c>
      <c r="N44" s="146">
        <f>Regional!O41/G44</f>
        <v>554.80379188712516</v>
      </c>
      <c r="O44" s="146">
        <f>Regional!P41/G44</f>
        <v>452.79177188552188</v>
      </c>
      <c r="P44" s="146">
        <f>Regional!Q41/G44</f>
        <v>743.24713403880071</v>
      </c>
      <c r="V44" s="87" t="s">
        <v>493</v>
      </c>
      <c r="W44" s="91">
        <f t="shared" si="2"/>
        <v>70.691248602733694</v>
      </c>
      <c r="X44" s="146">
        <f t="shared" si="3"/>
        <v>50.967497837268525</v>
      </c>
      <c r="Y44" s="146">
        <f t="shared" si="4"/>
        <v>99.016424696689114</v>
      </c>
      <c r="Z44" s="146">
        <f t="shared" si="5"/>
        <v>74.473347265579079</v>
      </c>
      <c r="AA44" s="146">
        <f t="shared" si="6"/>
        <v>60.779899776690527</v>
      </c>
      <c r="AB44" s="146">
        <f t="shared" si="7"/>
        <v>99.768788041519713</v>
      </c>
    </row>
    <row r="45" spans="1:28">
      <c r="A45" s="127" t="s">
        <v>665</v>
      </c>
      <c r="B45" s="124" t="s">
        <v>245</v>
      </c>
      <c r="D45" s="143" t="s">
        <v>245</v>
      </c>
      <c r="E45" s="144">
        <v>106.1</v>
      </c>
      <c r="F45" s="144">
        <v>116.5</v>
      </c>
      <c r="G45" s="126">
        <f t="shared" si="1"/>
        <v>1.0980207351555138</v>
      </c>
      <c r="J45" s="87" t="s">
        <v>495</v>
      </c>
      <c r="K45" s="146">
        <f>Regional!L42/G45</f>
        <v>804.78140200286111</v>
      </c>
      <c r="L45" s="146">
        <f>Regional!M42/G45</f>
        <v>376.76884120171667</v>
      </c>
      <c r="M45" s="146">
        <f>Regional!N42/G45</f>
        <v>961.0681232930159</v>
      </c>
      <c r="N45" s="146">
        <f>Regional!O42/G45</f>
        <v>963.11825056202736</v>
      </c>
      <c r="O45" s="146">
        <f>Regional!P42/G45</f>
        <v>638.13168162309785</v>
      </c>
      <c r="P45" s="146">
        <f>Regional!Q42/G45</f>
        <v>1850.9495197220517</v>
      </c>
      <c r="V45" s="87" t="s">
        <v>495</v>
      </c>
      <c r="W45" s="91">
        <f t="shared" si="2"/>
        <v>108.02875845598474</v>
      </c>
      <c r="X45" s="146">
        <f t="shared" si="3"/>
        <v>50.575063040257511</v>
      </c>
      <c r="Y45" s="146">
        <f t="shared" si="4"/>
        <v>129.00769810607363</v>
      </c>
      <c r="Z45" s="146">
        <f t="shared" si="5"/>
        <v>129.28289420652635</v>
      </c>
      <c r="AA45" s="146">
        <f t="shared" si="6"/>
        <v>85.65875544043439</v>
      </c>
      <c r="AB45" s="146">
        <f t="shared" si="7"/>
        <v>248.45974084719671</v>
      </c>
    </row>
    <row r="46" spans="1:28">
      <c r="A46" s="127" t="s">
        <v>666</v>
      </c>
      <c r="B46" s="124" t="s">
        <v>246</v>
      </c>
      <c r="D46" s="143" t="s">
        <v>246</v>
      </c>
      <c r="E46" s="144">
        <v>103.5</v>
      </c>
      <c r="F46" s="144">
        <v>117.9</v>
      </c>
      <c r="G46" s="126">
        <f t="shared" si="1"/>
        <v>1.1391304347826088</v>
      </c>
      <c r="J46" s="87" t="s">
        <v>246</v>
      </c>
      <c r="K46" s="146">
        <f>Regional!L43/G46</f>
        <v>4902.4863685932387</v>
      </c>
      <c r="L46" s="146">
        <f>Regional!M43/G46</f>
        <v>5203.6183206106871</v>
      </c>
      <c r="M46" s="146">
        <f>Regional!N43/G46</f>
        <v>3240.4302567661343</v>
      </c>
      <c r="N46" s="146">
        <f>Regional!O43/G46</f>
        <v>4417.4045801526718</v>
      </c>
      <c r="O46" s="146">
        <f>Regional!P43/G46</f>
        <v>5328.7456627342117</v>
      </c>
      <c r="P46" s="146">
        <f>Regional!Q43/G46</f>
        <v>6381.6012359142123</v>
      </c>
      <c r="V46" s="87" t="s">
        <v>246</v>
      </c>
      <c r="W46" s="91">
        <f t="shared" si="2"/>
        <v>658.07872103962211</v>
      </c>
      <c r="X46" s="146">
        <f t="shared" si="3"/>
        <v>698.50076710941494</v>
      </c>
      <c r="Y46" s="146">
        <f t="shared" si="4"/>
        <v>434.97483494332647</v>
      </c>
      <c r="Z46" s="146">
        <f t="shared" si="5"/>
        <v>592.96441394402052</v>
      </c>
      <c r="AA46" s="146">
        <f t="shared" si="6"/>
        <v>715.29706904291004</v>
      </c>
      <c r="AB46" s="146">
        <f t="shared" si="7"/>
        <v>856.62573310129665</v>
      </c>
    </row>
    <row r="47" spans="1:28">
      <c r="A47" s="129" t="s">
        <v>667</v>
      </c>
      <c r="B47" s="130" t="s">
        <v>668</v>
      </c>
      <c r="D47" s="143" t="s">
        <v>247</v>
      </c>
      <c r="E47" s="144">
        <v>101.1</v>
      </c>
      <c r="F47" s="144">
        <v>104.7</v>
      </c>
      <c r="G47" s="126">
        <f t="shared" si="1"/>
        <v>1.0356083086053414</v>
      </c>
      <c r="J47" s="87" t="s">
        <v>247</v>
      </c>
      <c r="K47" s="146">
        <f>Regional!L44/G47</f>
        <v>2401.7170145995356</v>
      </c>
      <c r="L47" s="146">
        <f>Regional!M44/G47</f>
        <v>2315.6438395415471</v>
      </c>
      <c r="M47" s="146">
        <f>Regional!N44/G47</f>
        <v>2641.2671268559516</v>
      </c>
      <c r="N47" s="146">
        <f>Regional!O44/G47</f>
        <v>2413.350388866148</v>
      </c>
      <c r="O47" s="146">
        <f>Regional!P44/G47</f>
        <v>2257.4786402709033</v>
      </c>
      <c r="P47" s="146">
        <f>Regional!Q44/G47</f>
        <v>2549.7321599126753</v>
      </c>
      <c r="V47" s="87" t="s">
        <v>247</v>
      </c>
      <c r="W47" s="91">
        <f t="shared" si="2"/>
        <v>322.39128116541593</v>
      </c>
      <c r="X47" s="146">
        <f t="shared" si="3"/>
        <v>310.83736327574024</v>
      </c>
      <c r="Y47" s="146">
        <f t="shared" si="4"/>
        <v>354.54697108400626</v>
      </c>
      <c r="Z47" s="146">
        <f t="shared" si="5"/>
        <v>323.95287164892898</v>
      </c>
      <c r="AA47" s="146">
        <f t="shared" si="6"/>
        <v>303.02963530524443</v>
      </c>
      <c r="AB47" s="146">
        <f t="shared" si="7"/>
        <v>342.25989684299816</v>
      </c>
    </row>
    <row r="48" spans="1:28">
      <c r="A48" s="129"/>
      <c r="B48" s="130" t="s">
        <v>669</v>
      </c>
      <c r="D48" s="143" t="s">
        <v>248</v>
      </c>
      <c r="E48" s="144">
        <v>102.4</v>
      </c>
      <c r="F48" s="144">
        <v>108</v>
      </c>
      <c r="G48" s="126">
        <f t="shared" si="1"/>
        <v>1.0546875</v>
      </c>
      <c r="J48" s="87" t="s">
        <v>248</v>
      </c>
      <c r="K48" s="146">
        <f>Regional!L45/G48</f>
        <v>192.56437389770721</v>
      </c>
      <c r="L48" s="146">
        <f>Regional!M45/G48</f>
        <v>226.37037037037038</v>
      </c>
      <c r="M48" s="146">
        <f>Regional!N45/G48</f>
        <v>165.83973063973065</v>
      </c>
      <c r="N48" s="146">
        <f>Regional!O45/G48</f>
        <v>176.12980599647267</v>
      </c>
      <c r="O48" s="146">
        <f>Regional!P45/G48</f>
        <v>177.82087542087541</v>
      </c>
      <c r="P48" s="146">
        <f>Regional!Q45/G48</f>
        <v>195.589417989418</v>
      </c>
      <c r="V48" s="87" t="s">
        <v>248</v>
      </c>
      <c r="W48" s="91">
        <f t="shared" si="2"/>
        <v>25.848621977660201</v>
      </c>
      <c r="X48" s="146">
        <f t="shared" si="3"/>
        <v>30.38652483950618</v>
      </c>
      <c r="Y48" s="146">
        <f t="shared" si="4"/>
        <v>22.261275122783395</v>
      </c>
      <c r="Z48" s="146">
        <f t="shared" si="5"/>
        <v>23.642549668195183</v>
      </c>
      <c r="AA48" s="146">
        <f t="shared" si="6"/>
        <v>23.869548117620656</v>
      </c>
      <c r="AB48" s="146">
        <f t="shared" si="7"/>
        <v>26.254684737918879</v>
      </c>
    </row>
    <row r="49" spans="1:28">
      <c r="A49" s="129"/>
      <c r="B49" s="134" t="s">
        <v>670</v>
      </c>
      <c r="D49" s="143" t="s">
        <v>249</v>
      </c>
      <c r="E49" s="144">
        <v>105.7</v>
      </c>
      <c r="F49" s="144">
        <v>112.9</v>
      </c>
      <c r="G49" s="126">
        <f t="shared" si="1"/>
        <v>1.0681173131504258</v>
      </c>
      <c r="J49" s="87" t="s">
        <v>500</v>
      </c>
      <c r="K49" s="146">
        <f>Regional!L46/G49</f>
        <v>46.588426335990547</v>
      </c>
      <c r="L49" s="146">
        <f>Regional!M46/G49</f>
        <v>68.157307351638607</v>
      </c>
      <c r="M49" s="146">
        <f>Regional!N46/G49</f>
        <v>50.045575328126247</v>
      </c>
      <c r="N49" s="146">
        <f>Regional!O46/G49</f>
        <v>42.486861529377023</v>
      </c>
      <c r="O49" s="146">
        <f>Regional!P46/G49</f>
        <v>14.298735808036072</v>
      </c>
      <c r="P49" s="146">
        <f>Regional!Q46/G49</f>
        <v>58.179805137289627</v>
      </c>
      <c r="V49" s="87" t="s">
        <v>500</v>
      </c>
      <c r="W49" s="91">
        <f t="shared" si="2"/>
        <v>6.2537352913099111</v>
      </c>
      <c r="X49" s="146">
        <f t="shared" si="3"/>
        <v>9.1490052759374088</v>
      </c>
      <c r="Y49" s="146">
        <f t="shared" si="4"/>
        <v>6.7178010767372571</v>
      </c>
      <c r="Z49" s="146">
        <f t="shared" si="5"/>
        <v>5.70316720824722</v>
      </c>
      <c r="AA49" s="146">
        <f t="shared" si="6"/>
        <v>1.9193717362106453</v>
      </c>
      <c r="AB49" s="146">
        <f t="shared" si="7"/>
        <v>7.8096885695305582</v>
      </c>
    </row>
    <row r="50" spans="1:28">
      <c r="A50" s="129" t="s">
        <v>671</v>
      </c>
      <c r="B50" s="130" t="s">
        <v>250</v>
      </c>
      <c r="D50" s="143" t="s">
        <v>250</v>
      </c>
      <c r="E50" s="144">
        <v>101.8</v>
      </c>
      <c r="F50" s="144">
        <v>104.6</v>
      </c>
      <c r="G50" s="126">
        <f t="shared" si="1"/>
        <v>1.0275049115913555</v>
      </c>
      <c r="J50" s="87" t="s">
        <v>250</v>
      </c>
      <c r="K50" s="146">
        <f>Regional!L47/G50</f>
        <v>524.8961121733588</v>
      </c>
      <c r="L50" s="146">
        <f>Regional!M47/G50</f>
        <v>563.40363288718936</v>
      </c>
      <c r="M50" s="146">
        <f>Regional!N47/G50</f>
        <v>379.38327828958808</v>
      </c>
      <c r="N50" s="146">
        <f>Regional!O47/G50</f>
        <v>418.86023855048711</v>
      </c>
      <c r="O50" s="146">
        <f>Regional!P47/G50</f>
        <v>713.95367634277784</v>
      </c>
      <c r="P50" s="146">
        <f>Regional!Q47/G50</f>
        <v>410.10115633251388</v>
      </c>
      <c r="V50" s="87" t="s">
        <v>250</v>
      </c>
      <c r="W50" s="91">
        <f t="shared" si="2"/>
        <v>70.458729756107942</v>
      </c>
      <c r="X50" s="146">
        <f t="shared" si="3"/>
        <v>75.627735455768033</v>
      </c>
      <c r="Y50" s="146">
        <f t="shared" si="4"/>
        <v>50.926008516831814</v>
      </c>
      <c r="Z50" s="146">
        <f t="shared" si="5"/>
        <v>56.225145641506579</v>
      </c>
      <c r="AA50" s="146">
        <f t="shared" si="6"/>
        <v>95.836619805637682</v>
      </c>
      <c r="AB50" s="146">
        <f t="shared" si="7"/>
        <v>55.049381918753234</v>
      </c>
    </row>
    <row r="51" spans="1:28">
      <c r="A51" s="129" t="s">
        <v>672</v>
      </c>
      <c r="B51" s="130" t="s">
        <v>673</v>
      </c>
      <c r="D51" s="143" t="s">
        <v>674</v>
      </c>
      <c r="E51" s="144">
        <v>100.9</v>
      </c>
      <c r="F51" s="144">
        <v>104.5</v>
      </c>
      <c r="G51" s="126">
        <f t="shared" ref="G51" si="10">1+ (F51-E51)/E51</f>
        <v>1.0356788899900891</v>
      </c>
      <c r="J51" s="87" t="s">
        <v>251</v>
      </c>
      <c r="K51" s="146">
        <f>Regional!L48/G51</f>
        <v>1037.3687856003648</v>
      </c>
      <c r="L51" s="146">
        <f>Regional!M48/G51</f>
        <v>743.9081818181819</v>
      </c>
      <c r="M51" s="146">
        <f>Regional!N48/G51</f>
        <v>1080.2312744671594</v>
      </c>
      <c r="N51" s="146">
        <f>Regional!O48/G51</f>
        <v>1224.3636819321032</v>
      </c>
      <c r="O51" s="146">
        <f>Regional!P48/G51</f>
        <v>1161.3374945628536</v>
      </c>
      <c r="P51" s="146">
        <f>Regional!Q48/G51</f>
        <v>1145.2345408976989</v>
      </c>
      <c r="V51" s="87" t="s">
        <v>251</v>
      </c>
      <c r="W51" s="91">
        <f t="shared" si="2"/>
        <v>139.24981577668422</v>
      </c>
      <c r="X51" s="146">
        <f t="shared" si="3"/>
        <v>99.857522908787914</v>
      </c>
      <c r="Y51" s="146">
        <f t="shared" si="4"/>
        <v>145.00340481973322</v>
      </c>
      <c r="Z51" s="146">
        <f t="shared" si="5"/>
        <v>164.35082635924667</v>
      </c>
      <c r="AA51" s="146">
        <f t="shared" si="6"/>
        <v>155.89059013265194</v>
      </c>
      <c r="AB51" s="146">
        <f t="shared" si="7"/>
        <v>153.72903161801477</v>
      </c>
    </row>
    <row r="52" spans="1:28">
      <c r="A52" s="129"/>
      <c r="B52" s="130" t="s">
        <v>675</v>
      </c>
      <c r="D52" s="143" t="s">
        <v>674</v>
      </c>
      <c r="E52" s="144">
        <v>100.9</v>
      </c>
      <c r="F52" s="144">
        <v>104.5</v>
      </c>
      <c r="G52" s="126">
        <f t="shared" si="1"/>
        <v>1.0356788899900891</v>
      </c>
      <c r="J52" s="87" t="s">
        <v>252</v>
      </c>
      <c r="K52" s="146">
        <f>Regional!L49/G52</f>
        <v>261.52617908407382</v>
      </c>
      <c r="L52" s="146">
        <f>Regional!M49/G52</f>
        <v>248.91885167464119</v>
      </c>
      <c r="M52" s="146">
        <f>Regional!N49/G52</f>
        <v>455.69582427142234</v>
      </c>
      <c r="N52" s="146">
        <f>Regional!O49/G52</f>
        <v>196.60442014126227</v>
      </c>
      <c r="O52" s="146">
        <f>Regional!P49/G52</f>
        <v>221.37433666811657</v>
      </c>
      <c r="P52" s="146">
        <f>Regional!Q49/G52</f>
        <v>234.3068580542265</v>
      </c>
      <c r="V52" s="87" t="s">
        <v>252</v>
      </c>
      <c r="W52" s="91">
        <f t="shared" si="2"/>
        <v>35.105617947778548</v>
      </c>
      <c r="X52" s="146">
        <f t="shared" si="3"/>
        <v>33.413290162743237</v>
      </c>
      <c r="Y52" s="146">
        <f t="shared" si="4"/>
        <v>61.16972137664203</v>
      </c>
      <c r="Z52" s="146">
        <f t="shared" si="5"/>
        <v>26.39093219843549</v>
      </c>
      <c r="AA52" s="146">
        <f t="shared" si="6"/>
        <v>29.715888916862411</v>
      </c>
      <c r="AB52" s="146">
        <f t="shared" si="7"/>
        <v>31.451868681765028</v>
      </c>
    </row>
    <row r="53" spans="1:28">
      <c r="A53" s="129"/>
      <c r="B53" s="130" t="s">
        <v>676</v>
      </c>
      <c r="D53" s="143" t="s">
        <v>253</v>
      </c>
      <c r="E53" s="144">
        <v>112.1</v>
      </c>
      <c r="F53" s="144">
        <v>135.5</v>
      </c>
      <c r="G53" s="126">
        <f t="shared" si="1"/>
        <v>1.208742194469224</v>
      </c>
      <c r="J53" s="87" t="s">
        <v>253</v>
      </c>
      <c r="K53" s="146">
        <f>Regional!L50/G53</f>
        <v>42.586575294324369</v>
      </c>
      <c r="L53" s="146">
        <f>Regional!M50/G53</f>
        <v>46.205055350553501</v>
      </c>
      <c r="M53" s="146">
        <f>Regional!N50/G53</f>
        <v>2.6699429721569938</v>
      </c>
      <c r="N53" s="146">
        <f>Regional!O50/G53</f>
        <v>10.203444034440341</v>
      </c>
      <c r="O53" s="146">
        <f>Regional!P50/G53</f>
        <v>41.402918483730282</v>
      </c>
      <c r="P53" s="146">
        <f>Regional!Q50/G53</f>
        <v>158.37005798629411</v>
      </c>
      <c r="V53" s="87" t="s">
        <v>253</v>
      </c>
      <c r="W53" s="91">
        <f t="shared" si="2"/>
        <v>5.7165521525332403</v>
      </c>
      <c r="X53" s="146">
        <f t="shared" si="3"/>
        <v>6.2022739982410835</v>
      </c>
      <c r="Y53" s="146">
        <f t="shared" si="4"/>
        <v>0.35839623494353129</v>
      </c>
      <c r="Z53" s="146">
        <f t="shared" si="5"/>
        <v>1.3696457053710536</v>
      </c>
      <c r="AA53" s="146">
        <f t="shared" si="6"/>
        <v>5.5576655587722241</v>
      </c>
      <c r="AB53" s="146">
        <f t="shared" si="7"/>
        <v>21.258593573712879</v>
      </c>
    </row>
    <row r="54" spans="1:28">
      <c r="A54" s="129" t="s">
        <v>677</v>
      </c>
      <c r="B54" s="130" t="s">
        <v>1</v>
      </c>
      <c r="D54" s="143" t="s">
        <v>1</v>
      </c>
      <c r="E54" s="144">
        <v>103.3</v>
      </c>
      <c r="F54" s="144">
        <v>112.8</v>
      </c>
      <c r="G54" s="126">
        <f t="shared" si="1"/>
        <v>1.0919651500484027</v>
      </c>
      <c r="J54" s="87" t="s">
        <v>512</v>
      </c>
      <c r="K54" s="146">
        <f>Regional!L51/G54</f>
        <v>936.71225937183385</v>
      </c>
      <c r="L54" s="146">
        <f>Regional!M51/G54</f>
        <v>917.65749113475181</v>
      </c>
      <c r="M54" s="146">
        <f>Regional!N51/G54</f>
        <v>758.0161992263055</v>
      </c>
      <c r="N54" s="146">
        <f>Regional!O51/G54</f>
        <v>1089.9964116852414</v>
      </c>
      <c r="O54" s="146">
        <f>Regional!P51/G54</f>
        <v>985.04642166344286</v>
      </c>
      <c r="P54" s="146">
        <f>Regional!Q51/G54</f>
        <v>807.63086795001686</v>
      </c>
      <c r="V54" s="87" t="s">
        <v>512</v>
      </c>
      <c r="W54" s="91">
        <f t="shared" si="2"/>
        <v>125.73832118709898</v>
      </c>
      <c r="X54" s="146">
        <f t="shared" si="3"/>
        <v>123.18052977915193</v>
      </c>
      <c r="Y54" s="146">
        <f t="shared" si="4"/>
        <v>101.7512938148775</v>
      </c>
      <c r="Z54" s="146">
        <f t="shared" si="5"/>
        <v>146.31421499401949</v>
      </c>
      <c r="AA54" s="146">
        <f t="shared" si="6"/>
        <v>132.22639301676338</v>
      </c>
      <c r="AB54" s="146">
        <f t="shared" si="7"/>
        <v>108.41125271811327</v>
      </c>
    </row>
    <row r="55" spans="1:28">
      <c r="A55" s="129" t="s">
        <v>678</v>
      </c>
      <c r="B55" s="130" t="s">
        <v>679</v>
      </c>
      <c r="D55" s="143" t="s">
        <v>679</v>
      </c>
      <c r="E55" s="144">
        <v>101.1</v>
      </c>
      <c r="F55" s="144">
        <v>106</v>
      </c>
      <c r="G55" s="126">
        <f t="shared" si="1"/>
        <v>1.0484668644906034</v>
      </c>
      <c r="J55" s="87" t="s">
        <v>254</v>
      </c>
      <c r="K55" s="146">
        <f>Regional!L52/G55</f>
        <v>255.56590296495955</v>
      </c>
      <c r="L55" s="146">
        <f>Regional!M52/G55</f>
        <v>141.15849056603773</v>
      </c>
      <c r="M55" s="146">
        <f>Regional!N52/G55</f>
        <v>366.81265008576327</v>
      </c>
      <c r="N55" s="146">
        <f>Regional!O52/G55</f>
        <v>286.17749326145548</v>
      </c>
      <c r="O55" s="146">
        <f>Regional!P52/G55</f>
        <v>255.09108061749566</v>
      </c>
      <c r="P55" s="146">
        <f>Regional!Q52/G55</f>
        <v>359.57264150943394</v>
      </c>
      <c r="V55" s="87" t="s">
        <v>254</v>
      </c>
      <c r="W55" s="91">
        <f t="shared" si="2"/>
        <v>34.305548229964067</v>
      </c>
      <c r="X55" s="146">
        <f t="shared" si="3"/>
        <v>18.948221769811322</v>
      </c>
      <c r="Y55" s="146">
        <f t="shared" si="4"/>
        <v>49.238607000728997</v>
      </c>
      <c r="Z55" s="146">
        <f t="shared" si="5"/>
        <v>38.41465423796047</v>
      </c>
      <c r="AA55" s="146">
        <f t="shared" si="6"/>
        <v>34.241811085248713</v>
      </c>
      <c r="AB55" s="146">
        <f t="shared" si="7"/>
        <v>48.266754102830198</v>
      </c>
    </row>
    <row r="56" spans="1:28">
      <c r="A56" s="129"/>
      <c r="B56" s="130" t="s">
        <v>680</v>
      </c>
      <c r="D56" s="143" t="s">
        <v>679</v>
      </c>
      <c r="E56" s="144">
        <v>101.1</v>
      </c>
      <c r="F56" s="144">
        <v>106</v>
      </c>
      <c r="G56" s="126">
        <f t="shared" ref="G56" si="11">1+ (F56-E56)/E56</f>
        <v>1.0484668644906034</v>
      </c>
      <c r="J56" s="87" t="s">
        <v>255</v>
      </c>
      <c r="K56" s="146">
        <f>Regional!L53/G56</f>
        <v>527.30053908355796</v>
      </c>
      <c r="L56" s="146">
        <f>Regional!M53/G56</f>
        <v>524.4324056603773</v>
      </c>
      <c r="M56" s="146">
        <f>Regional!N53/G56</f>
        <v>556.35347341337899</v>
      </c>
      <c r="N56" s="146">
        <f>Regional!O53/G56</f>
        <v>420.93207547169806</v>
      </c>
      <c r="O56" s="146">
        <f>Regional!P53/G56</f>
        <v>474.71912521440817</v>
      </c>
      <c r="P56" s="146">
        <f>Regional!Q53/G56</f>
        <v>818.65566037735834</v>
      </c>
      <c r="V56" s="87" t="s">
        <v>255</v>
      </c>
      <c r="W56" s="91">
        <f t="shared" si="2"/>
        <v>70.781484796495974</v>
      </c>
      <c r="X56" s="146">
        <f t="shared" si="3"/>
        <v>70.39648473061321</v>
      </c>
      <c r="Y56" s="146">
        <f t="shared" si="4"/>
        <v>74.681366699013722</v>
      </c>
      <c r="Z56" s="146">
        <f t="shared" si="5"/>
        <v>56.503255908176108</v>
      </c>
      <c r="AA56" s="146">
        <f t="shared" si="6"/>
        <v>63.723288814322473</v>
      </c>
      <c r="AB56" s="146">
        <f t="shared" si="7"/>
        <v>109.89115102987422</v>
      </c>
    </row>
    <row r="57" spans="1:28">
      <c r="A57" s="129" t="s">
        <v>681</v>
      </c>
      <c r="B57" s="130" t="s">
        <v>682</v>
      </c>
      <c r="D57" s="143" t="s">
        <v>256</v>
      </c>
      <c r="E57" s="144">
        <v>102.3</v>
      </c>
      <c r="F57" s="144">
        <v>111.1</v>
      </c>
      <c r="G57" s="126">
        <f t="shared" si="1"/>
        <v>1.086021505376344</v>
      </c>
      <c r="J57" s="87" t="s">
        <v>256</v>
      </c>
      <c r="K57" s="146">
        <f>Regional!L54/G57</f>
        <v>938.50636492220656</v>
      </c>
      <c r="L57" s="146">
        <f>Regional!M54/G57</f>
        <v>980.8277227722773</v>
      </c>
      <c r="M57" s="146">
        <f>Regional!N54/G57</f>
        <v>1013.8757875787579</v>
      </c>
      <c r="N57" s="146">
        <f>Regional!O54/G57</f>
        <v>912.32956152758118</v>
      </c>
      <c r="O57" s="146">
        <f>Regional!P54/G57</f>
        <v>847.5472547254725</v>
      </c>
      <c r="P57" s="146">
        <f>Regional!Q54/G57</f>
        <v>942.36492220650632</v>
      </c>
      <c r="V57" s="87" t="s">
        <v>256</v>
      </c>
      <c r="W57" s="91">
        <f t="shared" si="2"/>
        <v>125.97915055351253</v>
      </c>
      <c r="X57" s="146">
        <f t="shared" si="3"/>
        <v>131.66010159603965</v>
      </c>
      <c r="Y57" s="146">
        <f t="shared" si="4"/>
        <v>136.09626451125115</v>
      </c>
      <c r="Z57" s="146">
        <f t="shared" si="5"/>
        <v>122.46534225223951</v>
      </c>
      <c r="AA57" s="146">
        <f t="shared" si="6"/>
        <v>113.76937567506752</v>
      </c>
      <c r="AB57" s="146">
        <f t="shared" si="7"/>
        <v>126.49709884582747</v>
      </c>
    </row>
    <row r="58" spans="1:28">
      <c r="A58" s="129"/>
      <c r="B58" s="135"/>
      <c r="D58" s="143" t="s">
        <v>257</v>
      </c>
      <c r="E58" s="144">
        <v>106.9</v>
      </c>
      <c r="F58" s="144">
        <v>113.4</v>
      </c>
      <c r="G58" s="126">
        <f t="shared" si="1"/>
        <v>1.0608044901777363</v>
      </c>
      <c r="J58" s="87" t="s">
        <v>257</v>
      </c>
      <c r="K58" s="146">
        <f>Regional!L55/G58</f>
        <v>554.61052322163425</v>
      </c>
      <c r="L58" s="146">
        <f>Regional!M55/G58</f>
        <v>731.33174603174598</v>
      </c>
      <c r="M58" s="146">
        <f>Regional!N55/G58</f>
        <v>747.71725188391849</v>
      </c>
      <c r="N58" s="146">
        <f>Regional!O55/G58</f>
        <v>421.01919039220621</v>
      </c>
      <c r="O58" s="146">
        <f>Regional!P55/G58</f>
        <v>406.42396184062846</v>
      </c>
      <c r="P58" s="146">
        <f>Regional!Q55/G58</f>
        <v>353.68484924834127</v>
      </c>
      <c r="V58" s="87" t="s">
        <v>257</v>
      </c>
      <c r="W58" s="91">
        <f t="shared" si="2"/>
        <v>74.447404103958462</v>
      </c>
      <c r="X58" s="146">
        <f t="shared" si="3"/>
        <v>98.169341819576729</v>
      </c>
      <c r="Y58" s="146">
        <f t="shared" si="4"/>
        <v>100.36882835030198</v>
      </c>
      <c r="Z58" s="146">
        <f t="shared" si="5"/>
        <v>56.514949663377287</v>
      </c>
      <c r="AA58" s="146">
        <f t="shared" si="6"/>
        <v>54.555778619060987</v>
      </c>
      <c r="AB58" s="146">
        <f t="shared" si="7"/>
        <v>47.476414159052105</v>
      </c>
    </row>
    <row r="59" spans="1:28">
      <c r="A59" s="129" t="s">
        <v>683</v>
      </c>
      <c r="B59" s="130" t="s">
        <v>684</v>
      </c>
      <c r="D59" s="143" t="s">
        <v>258</v>
      </c>
      <c r="E59" s="144">
        <v>95.8</v>
      </c>
      <c r="F59" s="144">
        <v>97.4</v>
      </c>
      <c r="G59" s="126">
        <f t="shared" si="1"/>
        <v>1.0167014613778707</v>
      </c>
      <c r="J59" s="87" t="s">
        <v>258</v>
      </c>
      <c r="K59" s="146">
        <f>Regional!L56/G59</f>
        <v>1035.5617483132883</v>
      </c>
      <c r="L59" s="146">
        <f>Regional!M56/G59</f>
        <v>1124.3713552361396</v>
      </c>
      <c r="M59" s="146">
        <f>Regional!N56/G59</f>
        <v>1097.5779354116107</v>
      </c>
      <c r="N59" s="146">
        <f>Regional!O56/G59</f>
        <v>971.16114207489966</v>
      </c>
      <c r="O59" s="146">
        <f>Regional!P56/G59</f>
        <v>955.71989919731163</v>
      </c>
      <c r="P59" s="146">
        <f>Regional!Q56/G59</f>
        <v>975.18910726508238</v>
      </c>
      <c r="V59" s="87" t="s">
        <v>258</v>
      </c>
      <c r="W59" s="91">
        <f t="shared" si="2"/>
        <v>139.00725053583653</v>
      </c>
      <c r="X59" s="146">
        <f t="shared" si="3"/>
        <v>150.92848970831625</v>
      </c>
      <c r="Y59" s="146">
        <f t="shared" si="4"/>
        <v>147.33191072273038</v>
      </c>
      <c r="Z59" s="146">
        <f t="shared" si="5"/>
        <v>130.36252102490141</v>
      </c>
      <c r="AA59" s="146">
        <f t="shared" si="6"/>
        <v>128.28978637555221</v>
      </c>
      <c r="AB59" s="146">
        <f t="shared" si="7"/>
        <v>130.90320956158533</v>
      </c>
    </row>
    <row r="60" spans="1:28">
      <c r="A60" s="129"/>
      <c r="B60" s="130" t="s">
        <v>259</v>
      </c>
      <c r="D60" s="143" t="s">
        <v>685</v>
      </c>
      <c r="E60" s="144">
        <v>100</v>
      </c>
      <c r="F60" s="144">
        <v>106.6</v>
      </c>
      <c r="G60" s="126">
        <f t="shared" si="1"/>
        <v>1.0659999999999998</v>
      </c>
      <c r="J60" s="87" t="s">
        <v>259</v>
      </c>
      <c r="K60" s="146">
        <f>Regional!L57/G60</f>
        <v>48.4677923702314</v>
      </c>
      <c r="L60" s="146">
        <f>Regional!M57/G60</f>
        <v>37.898686679174489</v>
      </c>
      <c r="M60" s="146">
        <f>Regional!N57/G60</f>
        <v>54.792768207402361</v>
      </c>
      <c r="N60" s="146">
        <f>Regional!O57/G60</f>
        <v>58.518717055302432</v>
      </c>
      <c r="O60" s="146">
        <f>Regional!P57/G60</f>
        <v>59.014156575132191</v>
      </c>
      <c r="P60" s="146">
        <f>Regional!Q57/G60</f>
        <v>24.926293218976149</v>
      </c>
      <c r="V60" s="87" t="s">
        <v>259</v>
      </c>
      <c r="W60" s="91">
        <f t="shared" si="2"/>
        <v>6.5060094850948529</v>
      </c>
      <c r="X60" s="146">
        <f t="shared" si="3"/>
        <v>5.0872796747967497</v>
      </c>
      <c r="Y60" s="146">
        <f t="shared" si="4"/>
        <v>7.3550341832963806</v>
      </c>
      <c r="Z60" s="146">
        <f t="shared" si="5"/>
        <v>7.8551819589624499</v>
      </c>
      <c r="AA60" s="146">
        <f t="shared" si="6"/>
        <v>7.9216866223207711</v>
      </c>
      <c r="AB60" s="146">
        <f t="shared" si="7"/>
        <v>3.3459477351916389</v>
      </c>
    </row>
    <row r="61" spans="1:28">
      <c r="A61" s="129"/>
      <c r="B61" s="130" t="s">
        <v>686</v>
      </c>
      <c r="D61" s="143" t="s">
        <v>685</v>
      </c>
      <c r="E61" s="144">
        <v>100</v>
      </c>
      <c r="F61" s="144">
        <v>106.6</v>
      </c>
      <c r="G61" s="126">
        <f t="shared" ref="G61" si="12">1+ (F61-E61)/E61</f>
        <v>1.0659999999999998</v>
      </c>
      <c r="J61" s="87" t="s">
        <v>260</v>
      </c>
      <c r="K61" s="146">
        <f>Regional!L58/G61</f>
        <v>450.10274278566965</v>
      </c>
      <c r="L61" s="146">
        <f>Regional!M58/G61</f>
        <v>506.89493433395882</v>
      </c>
      <c r="M61" s="146">
        <f>Regional!N58/G61</f>
        <v>323.63977485928712</v>
      </c>
      <c r="N61" s="146">
        <f>Regional!O58/G61</f>
        <v>469.62387206289651</v>
      </c>
      <c r="O61" s="146">
        <f>Regional!P58/G61</f>
        <v>433.1826709875491</v>
      </c>
      <c r="P61" s="146">
        <f>Regional!Q58/G61</f>
        <v>455.95461449119989</v>
      </c>
      <c r="V61" s="87" t="s">
        <v>260</v>
      </c>
      <c r="W61" s="91">
        <f t="shared" si="2"/>
        <v>60.418941540843996</v>
      </c>
      <c r="X61" s="146">
        <f t="shared" si="3"/>
        <v>68.042365650406538</v>
      </c>
      <c r="Y61" s="146">
        <f t="shared" si="4"/>
        <v>43.443353658536601</v>
      </c>
      <c r="Z61" s="146">
        <f t="shared" si="5"/>
        <v>63.039334301200178</v>
      </c>
      <c r="AA61" s="146">
        <f t="shared" si="6"/>
        <v>58.147698263119018</v>
      </c>
      <c r="AB61" s="146">
        <f t="shared" si="7"/>
        <v>61.20445973674024</v>
      </c>
    </row>
    <row r="62" spans="1:28">
      <c r="A62" s="129" t="s">
        <v>687</v>
      </c>
      <c r="B62" s="130" t="s">
        <v>688</v>
      </c>
      <c r="D62" s="143" t="s">
        <v>689</v>
      </c>
      <c r="E62" s="144">
        <v>104.7</v>
      </c>
      <c r="F62" s="144">
        <v>115.7</v>
      </c>
      <c r="G62" s="126">
        <f t="shared" si="1"/>
        <v>1.1050620821394461</v>
      </c>
      <c r="J62" s="87" t="s">
        <v>261</v>
      </c>
      <c r="K62" s="146">
        <f>Regional!L59/G62</f>
        <v>46.969996295838989</v>
      </c>
      <c r="L62" s="146">
        <f>Regional!M59/G62</f>
        <v>71.081979256698347</v>
      </c>
      <c r="M62" s="146">
        <f>Regional!N59/G62</f>
        <v>41.503221497603512</v>
      </c>
      <c r="N62" s="146">
        <f>Regional!O59/G62</f>
        <v>38.567107050253114</v>
      </c>
      <c r="O62" s="146">
        <f>Regional!P59/G62</f>
        <v>29.944841675178747</v>
      </c>
      <c r="P62" s="146">
        <f>Regional!Q59/G62</f>
        <v>39.170391406346461</v>
      </c>
      <c r="V62" s="87" t="s">
        <v>261</v>
      </c>
      <c r="W62" s="91">
        <f t="shared" si="2"/>
        <v>6.3049548261102206</v>
      </c>
      <c r="X62" s="146">
        <f t="shared" si="3"/>
        <v>9.5415947095505622</v>
      </c>
      <c r="Y62" s="146">
        <f t="shared" si="4"/>
        <v>5.5711296001021449</v>
      </c>
      <c r="Z62" s="146">
        <f t="shared" si="5"/>
        <v>5.1770041920813279</v>
      </c>
      <c r="AA62" s="146">
        <f t="shared" si="6"/>
        <v>4.0196058958120533</v>
      </c>
      <c r="AB62" s="146">
        <f t="shared" si="7"/>
        <v>5.2579852632423769</v>
      </c>
    </row>
    <row r="63" spans="1:28">
      <c r="A63" s="129"/>
      <c r="B63" s="130" t="s">
        <v>690</v>
      </c>
      <c r="D63" s="143" t="s">
        <v>262</v>
      </c>
      <c r="E63" s="144">
        <v>105.5</v>
      </c>
      <c r="F63" s="144">
        <v>111.7</v>
      </c>
      <c r="G63" s="126">
        <f>1+ (F63-E63)/E63</f>
        <v>1.0587677725118483</v>
      </c>
      <c r="J63" s="87" t="s">
        <v>262</v>
      </c>
      <c r="K63" s="146">
        <f>Regional!L60/G63</f>
        <v>1224.334313850876</v>
      </c>
      <c r="L63" s="146">
        <f>Regional!M60/G63</f>
        <v>1317.2388093106538</v>
      </c>
      <c r="M63" s="146">
        <f>Regional!N60/G63</f>
        <v>1218.6550826076339</v>
      </c>
      <c r="N63" s="146">
        <f>Regional!O60/G63</f>
        <v>1272.6384448139147</v>
      </c>
      <c r="O63" s="146">
        <f>Regional!P60/G63</f>
        <v>1174.3067876617563</v>
      </c>
      <c r="P63" s="146">
        <f>Regional!Q60/G63</f>
        <v>947.59751886430502</v>
      </c>
      <c r="V63" s="87" t="s">
        <v>262</v>
      </c>
      <c r="W63" s="91">
        <f t="shared" si="2"/>
        <v>164.34688417402057</v>
      </c>
      <c r="X63" s="146">
        <f t="shared" si="3"/>
        <v>176.81779524940325</v>
      </c>
      <c r="Y63" s="146">
        <f t="shared" si="4"/>
        <v>163.58454014039228</v>
      </c>
      <c r="Z63" s="146">
        <f t="shared" si="5"/>
        <v>170.83092478833612</v>
      </c>
      <c r="AA63" s="146">
        <f t="shared" si="6"/>
        <v>157.63150589939235</v>
      </c>
      <c r="AB63" s="146">
        <f t="shared" si="7"/>
        <v>127.19948948139152</v>
      </c>
    </row>
    <row r="64" spans="1:28">
      <c r="A64" s="129"/>
      <c r="B64" s="130" t="s">
        <v>691</v>
      </c>
      <c r="D64" s="143" t="s">
        <v>262</v>
      </c>
      <c r="E64" s="144">
        <v>105.5</v>
      </c>
      <c r="F64" s="144">
        <v>111.7</v>
      </c>
      <c r="G64" s="126">
        <f>1+ (F64-E64)/E64</f>
        <v>1.0587677725118483</v>
      </c>
      <c r="J64" s="87" t="s">
        <v>263</v>
      </c>
      <c r="K64" s="146">
        <f>Regional!L61/G64</f>
        <v>572.13859402310618</v>
      </c>
      <c r="L64" s="146">
        <f>Regional!M61/G64</f>
        <v>711.48746642793196</v>
      </c>
      <c r="M64" s="146">
        <f>Regional!N61/G64</f>
        <v>587.64710669813633</v>
      </c>
      <c r="N64" s="146">
        <f>Regional!O61/G64</f>
        <v>578.21034232851605</v>
      </c>
      <c r="O64" s="146">
        <f>Regional!P61/G64</f>
        <v>485.0836249694799</v>
      </c>
      <c r="P64" s="146">
        <f>Regional!Q61/G64</f>
        <v>313.12230890565712</v>
      </c>
      <c r="V64" s="87" t="s">
        <v>263</v>
      </c>
      <c r="W64" s="91">
        <f t="shared" si="2"/>
        <v>76.80026131723298</v>
      </c>
      <c r="X64" s="146">
        <f t="shared" si="3"/>
        <v>95.505571405998225</v>
      </c>
      <c r="Y64" s="146">
        <f t="shared" si="4"/>
        <v>78.882025838148749</v>
      </c>
      <c r="Z64" s="146">
        <f t="shared" si="5"/>
        <v>77.61529435534527</v>
      </c>
      <c r="AA64" s="146">
        <f t="shared" si="6"/>
        <v>65.114553619611527</v>
      </c>
      <c r="AB64" s="146">
        <f t="shared" si="7"/>
        <v>42.031555639539022</v>
      </c>
    </row>
    <row r="65" spans="1:28">
      <c r="A65" s="129" t="s">
        <v>692</v>
      </c>
      <c r="B65" s="130" t="s">
        <v>264</v>
      </c>
      <c r="D65" s="143" t="s">
        <v>264</v>
      </c>
      <c r="E65" s="144">
        <v>106.7</v>
      </c>
      <c r="F65" s="144">
        <v>109.6</v>
      </c>
      <c r="G65" s="126">
        <f t="shared" si="1"/>
        <v>1.0271790065604498</v>
      </c>
      <c r="J65" s="87" t="s">
        <v>264</v>
      </c>
      <c r="K65" s="146">
        <f>Regional!L62/G65</f>
        <v>48.955161626694469</v>
      </c>
      <c r="L65" s="146">
        <f>Regional!M62/G65</f>
        <v>33.733166058394161</v>
      </c>
      <c r="M65" s="146">
        <f>Regional!N62/G65</f>
        <v>100.76140510948905</v>
      </c>
      <c r="N65" s="146">
        <f>Regional!O62/G65</f>
        <v>42.789407368786932</v>
      </c>
      <c r="O65" s="146">
        <f>Regional!P62/G65</f>
        <v>28.675182481751822</v>
      </c>
      <c r="P65" s="146">
        <f>Regional!Q62/G65</f>
        <v>74.777155022592979</v>
      </c>
      <c r="V65" s="87" t="s">
        <v>264</v>
      </c>
      <c r="W65" s="91">
        <f t="shared" si="2"/>
        <v>6.5714308474104977</v>
      </c>
      <c r="X65" s="146">
        <f t="shared" si="3"/>
        <v>4.5281265682937963</v>
      </c>
      <c r="Y65" s="146">
        <f t="shared" si="4"/>
        <v>13.525572866332119</v>
      </c>
      <c r="Z65" s="146">
        <f t="shared" si="5"/>
        <v>5.7437790456059563</v>
      </c>
      <c r="AA65" s="146">
        <f t="shared" si="6"/>
        <v>3.8491748868613143</v>
      </c>
      <c r="AB65" s="146">
        <f t="shared" si="7"/>
        <v>10.037611701584407</v>
      </c>
    </row>
    <row r="66" spans="1:28">
      <c r="A66" s="127" t="s">
        <v>693</v>
      </c>
      <c r="B66" s="124" t="s">
        <v>265</v>
      </c>
      <c r="D66" s="143" t="s">
        <v>265</v>
      </c>
      <c r="E66" s="144">
        <v>99.2</v>
      </c>
      <c r="F66" s="144">
        <v>96.6</v>
      </c>
      <c r="G66" s="126">
        <f t="shared" si="1"/>
        <v>0.97379032258064513</v>
      </c>
      <c r="J66" s="87" t="s">
        <v>265</v>
      </c>
      <c r="K66" s="146">
        <f>Regional!L63/G66</f>
        <v>7128.9914226560186</v>
      </c>
      <c r="L66" s="146">
        <f>Regional!M63/G66</f>
        <v>5187.2563146997936</v>
      </c>
      <c r="M66" s="146">
        <f>Regional!N63/G66</f>
        <v>9051.6032373423659</v>
      </c>
      <c r="N66" s="146">
        <f>Regional!O63/G66</f>
        <v>7451.2960662525884</v>
      </c>
      <c r="O66" s="146">
        <f>Regional!P63/G66</f>
        <v>8450.1577263316376</v>
      </c>
      <c r="P66" s="146">
        <f>Regional!Q63/G66</f>
        <v>6230.5384994577544</v>
      </c>
      <c r="V66" s="87" t="s">
        <v>265</v>
      </c>
      <c r="W66" s="91">
        <f t="shared" si="2"/>
        <v>956.95065829833402</v>
      </c>
      <c r="X66" s="146">
        <f t="shared" si="3"/>
        <v>696.304435061974</v>
      </c>
      <c r="Y66" s="146">
        <f t="shared" si="4"/>
        <v>1215.0298917603363</v>
      </c>
      <c r="Z66" s="146">
        <f t="shared" si="5"/>
        <v>1000.2147923919947</v>
      </c>
      <c r="AA66" s="146">
        <f t="shared" si="6"/>
        <v>1134.2956555171593</v>
      </c>
      <c r="AB66" s="146">
        <f t="shared" si="7"/>
        <v>836.34802809004589</v>
      </c>
    </row>
    <row r="67" spans="1:28">
      <c r="A67" s="127" t="s">
        <v>694</v>
      </c>
      <c r="B67" s="124" t="s">
        <v>266</v>
      </c>
      <c r="D67" s="143" t="s">
        <v>695</v>
      </c>
      <c r="E67" s="144">
        <v>100.6</v>
      </c>
      <c r="F67" s="144">
        <v>104.6</v>
      </c>
      <c r="G67" s="126">
        <f t="shared" si="1"/>
        <v>1.0397614314115309</v>
      </c>
      <c r="J67" s="87" t="s">
        <v>266</v>
      </c>
      <c r="K67" s="146">
        <f>Regional!L64/G67</f>
        <v>190.61149048529543</v>
      </c>
      <c r="L67" s="146">
        <f>Regional!M64/G67</f>
        <v>94.829445506692153</v>
      </c>
      <c r="M67" s="146">
        <f>Regional!N64/G67</f>
        <v>1.5300712671649572</v>
      </c>
      <c r="N67" s="146">
        <f>Regional!O64/G67</f>
        <v>166.29272512064097</v>
      </c>
      <c r="O67" s="146">
        <f>Regional!P64/G67</f>
        <v>366.34277768120972</v>
      </c>
      <c r="P67" s="146">
        <f>Regional!Q64/G67</f>
        <v>398.35145224437758</v>
      </c>
      <c r="V67" s="87" t="s">
        <v>266</v>
      </c>
      <c r="W67" s="91">
        <f t="shared" si="2"/>
        <v>25.586479276639658</v>
      </c>
      <c r="X67" s="146">
        <f t="shared" si="3"/>
        <v>12.729304178330148</v>
      </c>
      <c r="Y67" s="146">
        <f t="shared" si="4"/>
        <v>0.20538707645286519</v>
      </c>
      <c r="Z67" s="146">
        <f t="shared" si="5"/>
        <v>22.322082232935752</v>
      </c>
      <c r="AA67" s="146">
        <f t="shared" si="6"/>
        <v>49.175534305000291</v>
      </c>
      <c r="AB67" s="146">
        <f t="shared" si="7"/>
        <v>53.472176056754378</v>
      </c>
    </row>
    <row r="68" spans="1:28">
      <c r="A68" s="127" t="s">
        <v>696</v>
      </c>
      <c r="B68" s="124" t="s">
        <v>267</v>
      </c>
      <c r="D68" s="143" t="s">
        <v>695</v>
      </c>
      <c r="E68" s="144">
        <v>100.6</v>
      </c>
      <c r="F68" s="144">
        <v>104.6</v>
      </c>
      <c r="G68" s="126">
        <f t="shared" ref="G68" si="13">1+ (F68-E68)/E68</f>
        <v>1.0397614314115309</v>
      </c>
      <c r="J68" s="87" t="s">
        <v>532</v>
      </c>
      <c r="K68" s="146">
        <f>Regional!L65/G68</f>
        <v>376.32258945643264</v>
      </c>
      <c r="L68" s="146">
        <f>Regional!M65/G68</f>
        <v>476.98441682600378</v>
      </c>
      <c r="M68" s="146">
        <f>Regional!N65/G68</f>
        <v>361.62141491395789</v>
      </c>
      <c r="N68" s="146">
        <f>Regional!O65/G68</f>
        <v>301.25958299189648</v>
      </c>
      <c r="O68" s="146">
        <f>Regional!P65/G68</f>
        <v>347.54475925604027</v>
      </c>
      <c r="P68" s="146">
        <f>Regional!Q65/G68</f>
        <v>315.41118091596104</v>
      </c>
      <c r="V68" s="87" t="s">
        <v>532</v>
      </c>
      <c r="W68" s="91">
        <f t="shared" si="2"/>
        <v>50.515161032231639</v>
      </c>
      <c r="X68" s="146">
        <f t="shared" si="3"/>
        <v>64.027367213416198</v>
      </c>
      <c r="Y68" s="146">
        <f t="shared" si="4"/>
        <v>48.541768469088595</v>
      </c>
      <c r="Z68" s="146">
        <f t="shared" si="5"/>
        <v>40.439178443473246</v>
      </c>
      <c r="AA68" s="146">
        <f t="shared" si="6"/>
        <v>46.652207365722234</v>
      </c>
      <c r="AB68" s="146">
        <f t="shared" si="7"/>
        <v>42.338799322012818</v>
      </c>
    </row>
    <row r="69" spans="1:28">
      <c r="A69" s="127" t="s">
        <v>697</v>
      </c>
      <c r="B69" s="124" t="s">
        <v>268</v>
      </c>
      <c r="D69" s="143" t="s">
        <v>268</v>
      </c>
      <c r="E69" s="144">
        <v>106.1</v>
      </c>
      <c r="F69" s="144">
        <v>115.9</v>
      </c>
      <c r="G69" s="126">
        <f t="shared" si="1"/>
        <v>1.0923656927426957</v>
      </c>
      <c r="J69" s="87" t="s">
        <v>268</v>
      </c>
      <c r="K69" s="146">
        <f>Regional!L66/G69</f>
        <v>576.07605078269432</v>
      </c>
      <c r="L69" s="146">
        <f>Regional!M66/G69</f>
        <v>299.89956859361519</v>
      </c>
      <c r="M69" s="146">
        <f>Regional!N66/G69</f>
        <v>683.17115067848442</v>
      </c>
      <c r="N69" s="146">
        <f>Regional!O66/G69</f>
        <v>807.68347097251308</v>
      </c>
      <c r="O69" s="146">
        <f>Regional!P66/G69</f>
        <v>472.70217271942892</v>
      </c>
      <c r="P69" s="146">
        <f>Regional!Q66/G69</f>
        <v>964.8347508114548</v>
      </c>
      <c r="V69" s="87" t="s">
        <v>268</v>
      </c>
      <c r="W69" s="91">
        <f t="shared" si="2"/>
        <v>77.32880057541395</v>
      </c>
      <c r="X69" s="146">
        <f t="shared" si="3"/>
        <v>40.256618724072482</v>
      </c>
      <c r="Y69" s="146">
        <f t="shared" si="4"/>
        <v>91.704568516458806</v>
      </c>
      <c r="Z69" s="146">
        <f t="shared" si="5"/>
        <v>108.41831381470068</v>
      </c>
      <c r="AA69" s="146">
        <f t="shared" si="6"/>
        <v>63.452545885428925</v>
      </c>
      <c r="AB69" s="146">
        <f t="shared" si="7"/>
        <v>129.51330632884125</v>
      </c>
    </row>
    <row r="70" spans="1:28">
      <c r="A70" s="127" t="s">
        <v>698</v>
      </c>
      <c r="B70" s="124" t="s">
        <v>269</v>
      </c>
      <c r="D70" s="143" t="s">
        <v>269</v>
      </c>
      <c r="E70" s="144">
        <v>106.4</v>
      </c>
      <c r="F70" s="144">
        <v>117.9</v>
      </c>
      <c r="G70" s="126">
        <f t="shared" si="1"/>
        <v>1.1080827067669172</v>
      </c>
      <c r="J70" s="87" t="s">
        <v>269</v>
      </c>
      <c r="K70" s="146">
        <f>Regional!L67/G70</f>
        <v>4219.8586372632171</v>
      </c>
      <c r="L70" s="146">
        <f>Regional!M67/G70</f>
        <v>3101.6637828668368</v>
      </c>
      <c r="M70" s="146">
        <f>Regional!N67/G70</f>
        <v>4174.2863752024059</v>
      </c>
      <c r="N70" s="146">
        <f>Regional!O67/G70</f>
        <v>5290.605597964377</v>
      </c>
      <c r="O70" s="146">
        <f>Regional!P67/G70</f>
        <v>4519.7643611689409</v>
      </c>
      <c r="P70" s="146">
        <f>Regional!Q67/G70</f>
        <v>4573.6658184902453</v>
      </c>
      <c r="V70" s="87" t="s">
        <v>269</v>
      </c>
      <c r="W70" s="91">
        <f t="shared" si="2"/>
        <v>566.44709769484507</v>
      </c>
      <c r="X70" s="146">
        <f t="shared" si="3"/>
        <v>416.34770234141945</v>
      </c>
      <c r="Y70" s="146">
        <f t="shared" si="4"/>
        <v>560.32976586012819</v>
      </c>
      <c r="Z70" s="146">
        <f t="shared" si="5"/>
        <v>710.17738830195105</v>
      </c>
      <c r="AA70" s="146">
        <f t="shared" si="6"/>
        <v>606.70454266903141</v>
      </c>
      <c r="AB70" s="146">
        <f t="shared" si="7"/>
        <v>613.93993292394691</v>
      </c>
    </row>
    <row r="71" spans="1:28">
      <c r="A71" s="127" t="s">
        <v>699</v>
      </c>
      <c r="B71" s="124" t="s">
        <v>270</v>
      </c>
      <c r="D71" s="143" t="s">
        <v>270</v>
      </c>
      <c r="E71" s="144">
        <v>109.9</v>
      </c>
      <c r="F71" s="144">
        <v>122.5</v>
      </c>
      <c r="G71" s="126">
        <f t="shared" si="1"/>
        <v>1.1146496815286624</v>
      </c>
      <c r="J71" s="87" t="s">
        <v>270</v>
      </c>
      <c r="K71" s="146">
        <f>Regional!L68/G71</f>
        <v>1973.7570068027214</v>
      </c>
      <c r="L71" s="146">
        <f>Regional!M68/G71</f>
        <v>1576.1454285714285</v>
      </c>
      <c r="M71" s="146">
        <f>Regional!N68/G71</f>
        <v>2016.5732467532471</v>
      </c>
      <c r="N71" s="146">
        <f>Regional!O68/G71</f>
        <v>2142.761632653061</v>
      </c>
      <c r="O71" s="146">
        <f>Regional!P68/G71</f>
        <v>2037.6968831168829</v>
      </c>
      <c r="P71" s="146">
        <f>Regional!Q68/G71</f>
        <v>2535.1548299319725</v>
      </c>
      <c r="V71" s="87" t="s">
        <v>270</v>
      </c>
      <c r="W71" s="91">
        <f t="shared" si="2"/>
        <v>264.94464013215429</v>
      </c>
      <c r="X71" s="146">
        <f t="shared" si="3"/>
        <v>211.57178007704766</v>
      </c>
      <c r="Y71" s="146">
        <f t="shared" si="4"/>
        <v>270.69202101359315</v>
      </c>
      <c r="Z71" s="146">
        <f t="shared" si="5"/>
        <v>287.6307507436735</v>
      </c>
      <c r="AA71" s="146">
        <f t="shared" si="6"/>
        <v>273.52752417601732</v>
      </c>
      <c r="AB71" s="146">
        <f t="shared" si="7"/>
        <v>340.3031283894785</v>
      </c>
    </row>
    <row r="72" spans="1:28">
      <c r="A72" s="127" t="s">
        <v>700</v>
      </c>
      <c r="B72" s="124" t="s">
        <v>271</v>
      </c>
      <c r="D72" s="143" t="s">
        <v>271</v>
      </c>
      <c r="E72" s="144">
        <v>104.2</v>
      </c>
      <c r="F72" s="144">
        <v>111.5</v>
      </c>
      <c r="G72" s="126">
        <f>1+ (F72-E72)/E72</f>
        <v>1.0700575815738964</v>
      </c>
      <c r="J72" s="87" t="s">
        <v>271</v>
      </c>
      <c r="K72" s="146">
        <f>Regional!L69/G72</f>
        <v>2840.3455904334828</v>
      </c>
      <c r="L72" s="146">
        <f>Regional!M69/G72</f>
        <v>2837.931390134529</v>
      </c>
      <c r="M72" s="146">
        <f>Regional!N69/G72</f>
        <v>3422.6280472890335</v>
      </c>
      <c r="N72" s="146">
        <f>Regional!O69/G72</f>
        <v>2533.1080076873795</v>
      </c>
      <c r="O72" s="146">
        <f>Regional!P69/G72</f>
        <v>2831.7082755809211</v>
      </c>
      <c r="P72" s="146">
        <f>Regional!Q69/G72</f>
        <v>2593.9859064702114</v>
      </c>
      <c r="V72" s="87" t="s">
        <v>271</v>
      </c>
      <c r="W72" s="91">
        <f t="shared" si="2"/>
        <v>381.27000320438475</v>
      </c>
      <c r="X72" s="146">
        <f t="shared" si="3"/>
        <v>380.94593624618841</v>
      </c>
      <c r="Y72" s="146">
        <f t="shared" si="4"/>
        <v>459.43191242378043</v>
      </c>
      <c r="Z72" s="146">
        <f t="shared" si="5"/>
        <v>340.0283759345719</v>
      </c>
      <c r="AA72" s="146">
        <f t="shared" si="6"/>
        <v>380.11058476157092</v>
      </c>
      <c r="AB72" s="146">
        <f t="shared" si="7"/>
        <v>348.20023950715358</v>
      </c>
    </row>
    <row r="73" spans="1:28">
      <c r="A73" s="127" t="s">
        <v>701</v>
      </c>
      <c r="B73" s="124" t="s">
        <v>702</v>
      </c>
      <c r="D73" s="143" t="s">
        <v>272</v>
      </c>
      <c r="E73" s="144">
        <v>103.8</v>
      </c>
      <c r="F73" s="144">
        <v>112.9</v>
      </c>
      <c r="G73" s="126">
        <f>1+ (F73-E73)/E73</f>
        <v>1.0876685934489403</v>
      </c>
      <c r="J73" s="87" t="s">
        <v>272</v>
      </c>
      <c r="K73" s="146">
        <f>Regional!L70/G73</f>
        <v>0</v>
      </c>
      <c r="L73" s="146">
        <f>Regional!M70/G73</f>
        <v>0</v>
      </c>
      <c r="M73" s="146">
        <f>Regional!N70/G73</f>
        <v>0</v>
      </c>
      <c r="N73" s="146">
        <f>Regional!O70/G73</f>
        <v>0</v>
      </c>
      <c r="O73" s="146">
        <f>Regional!P70/G73</f>
        <v>0</v>
      </c>
      <c r="P73" s="146">
        <f>Regional!Q70/G73</f>
        <v>0</v>
      </c>
      <c r="V73" s="87" t="s">
        <v>272</v>
      </c>
      <c r="W73" s="91">
        <f t="shared" si="2"/>
        <v>0</v>
      </c>
      <c r="X73" s="146">
        <f t="shared" si="3"/>
        <v>0</v>
      </c>
      <c r="Y73" s="146">
        <f t="shared" si="4"/>
        <v>0</v>
      </c>
      <c r="Z73" s="146">
        <f t="shared" si="5"/>
        <v>0</v>
      </c>
      <c r="AA73" s="146">
        <f t="shared" si="6"/>
        <v>0</v>
      </c>
      <c r="AB73" s="146">
        <f t="shared" si="7"/>
        <v>0</v>
      </c>
    </row>
    <row r="74" spans="1:28">
      <c r="A74" s="127" t="s">
        <v>703</v>
      </c>
      <c r="B74" s="124" t="s">
        <v>273</v>
      </c>
      <c r="D74" s="143" t="s">
        <v>273</v>
      </c>
      <c r="E74" s="144">
        <v>109.9</v>
      </c>
      <c r="F74" s="144">
        <v>118.3</v>
      </c>
      <c r="G74" s="126">
        <f t="shared" si="1"/>
        <v>1.0764331210191083</v>
      </c>
      <c r="J74" s="87" t="s">
        <v>273</v>
      </c>
      <c r="K74" s="146">
        <f>Regional!L71/G74</f>
        <v>207.3426317272471</v>
      </c>
      <c r="L74" s="146">
        <f>Regional!M71/G74</f>
        <v>309.07633136094677</v>
      </c>
      <c r="M74" s="146">
        <f>Regional!N71/G74</f>
        <v>94.461807423345874</v>
      </c>
      <c r="N74" s="146">
        <f>Regional!O71/G74</f>
        <v>184.73710904480137</v>
      </c>
      <c r="O74" s="146">
        <f>Regional!P71/G74</f>
        <v>174.43975255513718</v>
      </c>
      <c r="P74" s="146">
        <f>Regional!Q71/G74</f>
        <v>190.31107354184275</v>
      </c>
      <c r="V74" s="87" t="s">
        <v>273</v>
      </c>
      <c r="W74" s="91">
        <f t="shared" si="2"/>
        <v>27.832361713064717</v>
      </c>
      <c r="X74" s="146">
        <f t="shared" si="3"/>
        <v>41.488449238461548</v>
      </c>
      <c r="Y74" s="146">
        <f t="shared" si="4"/>
        <v>12.679954770396272</v>
      </c>
      <c r="Z74" s="146">
        <f t="shared" si="5"/>
        <v>24.797939516483524</v>
      </c>
      <c r="AA74" s="146">
        <f t="shared" si="6"/>
        <v>23.415687597902103</v>
      </c>
      <c r="AB74" s="146">
        <f t="shared" si="7"/>
        <v>25.54615320879121</v>
      </c>
    </row>
    <row r="75" spans="1:28">
      <c r="A75" s="127"/>
      <c r="B75" s="124" t="s">
        <v>274</v>
      </c>
      <c r="D75" s="143" t="s">
        <v>274</v>
      </c>
      <c r="E75" s="144">
        <v>97.8</v>
      </c>
      <c r="F75" s="144">
        <v>90.3</v>
      </c>
      <c r="G75" s="126">
        <f t="shared" si="1"/>
        <v>0.92331288343558282</v>
      </c>
      <c r="J75" s="87" t="s">
        <v>274</v>
      </c>
      <c r="K75" s="146">
        <f>Regional!L72/G75</f>
        <v>960.36165163739906</v>
      </c>
      <c r="L75" s="146">
        <f>Regional!M72/G75</f>
        <v>1813.6322259136211</v>
      </c>
      <c r="M75" s="146">
        <f>Regional!N72/G75</f>
        <v>629.10812443370583</v>
      </c>
      <c r="N75" s="146">
        <f>Regional!O72/G75</f>
        <v>490.98560354374308</v>
      </c>
      <c r="O75" s="146">
        <f>Regional!P72/G75</f>
        <v>610.15463606161279</v>
      </c>
      <c r="P75" s="146">
        <f>Regional!Q72/G75</f>
        <v>684.3369719981016</v>
      </c>
      <c r="V75" s="87" t="s">
        <v>274</v>
      </c>
      <c r="W75" s="91">
        <f t="shared" si="2"/>
        <v>128.91286582534411</v>
      </c>
      <c r="X75" s="146">
        <f t="shared" si="3"/>
        <v>243.45050366921376</v>
      </c>
      <c r="Y75" s="146">
        <f t="shared" si="4"/>
        <v>84.44749027252594</v>
      </c>
      <c r="Z75" s="146">
        <f t="shared" si="5"/>
        <v>65.906797844222979</v>
      </c>
      <c r="AA75" s="146">
        <f t="shared" si="6"/>
        <v>81.903294032215868</v>
      </c>
      <c r="AB75" s="146">
        <f t="shared" si="7"/>
        <v>91.861060986869191</v>
      </c>
    </row>
    <row r="76" spans="1:28">
      <c r="A76" s="127"/>
      <c r="B76" s="124" t="s">
        <v>275</v>
      </c>
      <c r="D76" s="143" t="s">
        <v>275</v>
      </c>
      <c r="E76" s="144">
        <v>106.9</v>
      </c>
      <c r="F76" s="144">
        <v>142.6</v>
      </c>
      <c r="G76" s="126">
        <f t="shared" si="1"/>
        <v>1.3339569691300279</v>
      </c>
      <c r="J76" s="87" t="s">
        <v>275</v>
      </c>
      <c r="K76" s="146">
        <f>Regional!L73/G76</f>
        <v>173.52598009750886</v>
      </c>
      <c r="L76" s="146">
        <f>Regional!M73/G76</f>
        <v>241.91185133239833</v>
      </c>
      <c r="M76" s="146">
        <f>Regional!N73/G76</f>
        <v>334.75251816906797</v>
      </c>
      <c r="N76" s="146">
        <f>Regional!O73/G76</f>
        <v>56.188005075803119</v>
      </c>
      <c r="O76" s="146">
        <f>Regional!P73/G76</f>
        <v>124.74846997322454</v>
      </c>
      <c r="P76" s="146">
        <f>Regional!Q73/G76</f>
        <v>87.38769785614106</v>
      </c>
      <c r="V76" s="87" t="s">
        <v>275</v>
      </c>
      <c r="W76" s="91">
        <f t="shared" ref="W76:W119" si="14">K76*$S$22</f>
        <v>23.293028570415643</v>
      </c>
      <c r="X76" s="146">
        <f t="shared" ref="X76:X119" si="15">L76*$S$22</f>
        <v>32.472714814469384</v>
      </c>
      <c r="Y76" s="146">
        <f t="shared" ref="Y76:Y119" si="16">M76*$S$22</f>
        <v>44.935057939733959</v>
      </c>
      <c r="Z76" s="146">
        <f t="shared" ref="Z76:Z119" si="17">N76*$S$22</f>
        <v>7.5423219440103324</v>
      </c>
      <c r="AA76" s="146">
        <f t="shared" ref="AA76:AA119" si="18">O76*$S$22</f>
        <v>16.745444535562502</v>
      </c>
      <c r="AB76" s="146">
        <f t="shared" ref="AB76:AB119" si="19">P76*$S$22</f>
        <v>11.730371104788622</v>
      </c>
    </row>
    <row r="77" spans="1:28">
      <c r="A77" s="127"/>
      <c r="B77" s="124" t="s">
        <v>276</v>
      </c>
      <c r="D77" s="143" t="s">
        <v>276</v>
      </c>
      <c r="E77" s="144">
        <v>107.5</v>
      </c>
      <c r="F77" s="144">
        <v>118.8</v>
      </c>
      <c r="G77" s="126">
        <f t="shared" si="1"/>
        <v>1.1051162790697675</v>
      </c>
      <c r="J77" s="87" t="s">
        <v>276</v>
      </c>
      <c r="K77" s="146">
        <f>Regional!L74/G77</f>
        <v>1038.4169071669071</v>
      </c>
      <c r="L77" s="146">
        <f>Regional!M74/G77</f>
        <v>1604.8085016835016</v>
      </c>
      <c r="M77" s="146">
        <f>Regional!N74/G77</f>
        <v>827.06228956228938</v>
      </c>
      <c r="N77" s="146">
        <f>Regional!O74/G77</f>
        <v>687.23645181978509</v>
      </c>
      <c r="O77" s="146">
        <f>Regional!P74/G77</f>
        <v>949.67382154882148</v>
      </c>
      <c r="P77" s="146">
        <f>Regional!Q74/G77</f>
        <v>595.8002645502645</v>
      </c>
      <c r="V77" s="87" t="s">
        <v>276</v>
      </c>
      <c r="W77" s="91">
        <f t="shared" si="14"/>
        <v>139.39050897767359</v>
      </c>
      <c r="X77" s="146">
        <f t="shared" si="15"/>
        <v>215.41932947881597</v>
      </c>
      <c r="Y77" s="146">
        <f t="shared" si="16"/>
        <v>111.01960368967453</v>
      </c>
      <c r="Z77" s="146">
        <f t="shared" si="17"/>
        <v>92.250268794759776</v>
      </c>
      <c r="AA77" s="146">
        <f t="shared" si="18"/>
        <v>127.47819920384401</v>
      </c>
      <c r="AB77" s="146">
        <f t="shared" si="19"/>
        <v>79.976454111552044</v>
      </c>
    </row>
    <row r="78" spans="1:28">
      <c r="A78" s="127"/>
      <c r="B78" s="124" t="s">
        <v>277</v>
      </c>
      <c r="D78" s="143" t="s">
        <v>277</v>
      </c>
      <c r="E78" s="144">
        <v>110.7</v>
      </c>
      <c r="F78" s="144">
        <v>118.7</v>
      </c>
      <c r="G78" s="126">
        <f t="shared" si="1"/>
        <v>1.0722673893405601</v>
      </c>
      <c r="J78" s="87" t="s">
        <v>277</v>
      </c>
      <c r="K78" s="146">
        <f>Regional!L75/G78</f>
        <v>129.2321579010711</v>
      </c>
      <c r="L78" s="146">
        <f>Regional!M75/G78</f>
        <v>73.162721145745579</v>
      </c>
      <c r="M78" s="146">
        <f>Regional!N75/G78</f>
        <v>113.69280845523473</v>
      </c>
      <c r="N78" s="146">
        <f>Regional!O75/G78</f>
        <v>206.14971717414849</v>
      </c>
      <c r="O78" s="146">
        <f>Regional!P75/G78</f>
        <v>183.0869648464425</v>
      </c>
      <c r="P78" s="146">
        <f>Regional!Q75/G78</f>
        <v>33.795763629799005</v>
      </c>
      <c r="V78" s="87" t="s">
        <v>277</v>
      </c>
      <c r="W78" s="91">
        <f t="shared" si="14"/>
        <v>17.347306406306416</v>
      </c>
      <c r="X78" s="146">
        <f t="shared" si="15"/>
        <v>9.8209003227042988</v>
      </c>
      <c r="Y78" s="146">
        <f t="shared" si="16"/>
        <v>15.261402552577163</v>
      </c>
      <c r="Z78" s="146">
        <f t="shared" si="17"/>
        <v>27.672232418582265</v>
      </c>
      <c r="AA78" s="146">
        <f t="shared" si="18"/>
        <v>24.576434610209084</v>
      </c>
      <c r="AB78" s="146">
        <f t="shared" si="19"/>
        <v>4.5365292698278976</v>
      </c>
    </row>
    <row r="79" spans="1:28">
      <c r="A79" s="129" t="s">
        <v>704</v>
      </c>
      <c r="B79" s="135" t="s">
        <v>278</v>
      </c>
      <c r="D79" s="143" t="s">
        <v>278</v>
      </c>
      <c r="E79" s="144">
        <v>106.9</v>
      </c>
      <c r="F79" s="144">
        <v>123.7</v>
      </c>
      <c r="G79" s="126">
        <f t="shared" si="1"/>
        <v>1.157156220767072</v>
      </c>
      <c r="J79" s="87" t="s">
        <v>278</v>
      </c>
      <c r="K79" s="146">
        <f>Regional!L76/G79</f>
        <v>93.702621549832529</v>
      </c>
      <c r="L79" s="146">
        <f>Regional!M76/G79</f>
        <v>131.09725141471301</v>
      </c>
      <c r="M79" s="146">
        <f>Regional!N76/G79</f>
        <v>53.933159403248325</v>
      </c>
      <c r="N79" s="146">
        <f>Regional!O76/G79</f>
        <v>87.941371212996103</v>
      </c>
      <c r="O79" s="146">
        <f>Regional!P76/G79</f>
        <v>89.050598956419478</v>
      </c>
      <c r="P79" s="146">
        <f>Regional!Q76/G79</f>
        <v>62.92108403587789</v>
      </c>
      <c r="V79" s="87" t="s">
        <v>278</v>
      </c>
      <c r="W79" s="91">
        <f t="shared" si="14"/>
        <v>12.578046466913039</v>
      </c>
      <c r="X79" s="146">
        <f t="shared" si="15"/>
        <v>17.597664747318785</v>
      </c>
      <c r="Y79" s="146">
        <f t="shared" si="16"/>
        <v>7.2396457416158357</v>
      </c>
      <c r="Z79" s="146">
        <f t="shared" si="17"/>
        <v>11.804692709614917</v>
      </c>
      <c r="AA79" s="146">
        <f t="shared" si="18"/>
        <v>11.953588416783029</v>
      </c>
      <c r="AB79" s="146">
        <f t="shared" si="19"/>
        <v>8.446127820777356</v>
      </c>
    </row>
    <row r="80" spans="1:28">
      <c r="A80" s="136" t="s">
        <v>705</v>
      </c>
      <c r="B80" s="137" t="s">
        <v>279</v>
      </c>
      <c r="D80" s="143" t="s">
        <v>279</v>
      </c>
      <c r="E80" s="144">
        <v>58.6</v>
      </c>
      <c r="F80" s="144">
        <v>27.7</v>
      </c>
      <c r="G80" s="126">
        <f t="shared" si="1"/>
        <v>0.47269624573378832</v>
      </c>
      <c r="J80" s="87" t="s">
        <v>279</v>
      </c>
      <c r="K80" s="146">
        <f>Regional!L77/G80</f>
        <v>605.54340725459872</v>
      </c>
      <c r="L80" s="146">
        <f>Regional!M77/G80</f>
        <v>600.38555956678715</v>
      </c>
      <c r="M80" s="146">
        <f>Regional!N77/G80</f>
        <v>664.562848703643</v>
      </c>
      <c r="N80" s="146">
        <f>Regional!O77/G80</f>
        <v>569.78098676293632</v>
      </c>
      <c r="O80" s="146">
        <f>Regional!P77/G80</f>
        <v>574.36462093862815</v>
      </c>
      <c r="P80" s="146">
        <f>Regional!Q77/G80</f>
        <v>664.77806429430984</v>
      </c>
      <c r="V80" s="87" t="s">
        <v>279</v>
      </c>
      <c r="W80" s="91">
        <f t="shared" si="14"/>
        <v>81.284311881611401</v>
      </c>
      <c r="X80" s="146">
        <f t="shared" si="15"/>
        <v>80.591955074368272</v>
      </c>
      <c r="Y80" s="146">
        <f t="shared" si="16"/>
        <v>89.206707911935268</v>
      </c>
      <c r="Z80" s="146">
        <f t="shared" si="17"/>
        <v>76.483791050140425</v>
      </c>
      <c r="AA80" s="146">
        <f t="shared" si="18"/>
        <v>77.099069072202184</v>
      </c>
      <c r="AB80" s="146">
        <f t="shared" si="19"/>
        <v>89.235597089794311</v>
      </c>
    </row>
    <row r="81" spans="1:28">
      <c r="A81" s="138" t="s">
        <v>706</v>
      </c>
      <c r="B81" s="139" t="s">
        <v>280</v>
      </c>
      <c r="D81" s="143" t="s">
        <v>280</v>
      </c>
      <c r="E81" s="144">
        <v>99.5</v>
      </c>
      <c r="F81" s="144">
        <v>95.3</v>
      </c>
      <c r="G81" s="126">
        <f t="shared" si="1"/>
        <v>0.95778894472361809</v>
      </c>
      <c r="J81" s="87" t="s">
        <v>280</v>
      </c>
      <c r="K81" s="146">
        <f>Regional!L78/G81</f>
        <v>3136.8875231099782</v>
      </c>
      <c r="L81" s="146">
        <f>Regional!M78/G81</f>
        <v>3348.9632738719833</v>
      </c>
      <c r="M81" s="146">
        <f>Regional!N78/G81</f>
        <v>3049.8273395020506</v>
      </c>
      <c r="N81" s="146">
        <f>Regional!O78/G81</f>
        <v>3005.6328386548744</v>
      </c>
      <c r="O81" s="146">
        <f>Regional!P78/G81</f>
        <v>2979.6847276542976</v>
      </c>
      <c r="P81" s="146">
        <f>Regional!Q78/G81</f>
        <v>3198.6368860240846</v>
      </c>
      <c r="V81" s="87" t="s">
        <v>280</v>
      </c>
      <c r="W81" s="91">
        <f t="shared" si="14"/>
        <v>421.07591414797054</v>
      </c>
      <c r="X81" s="146">
        <f t="shared" si="15"/>
        <v>449.5436197838406</v>
      </c>
      <c r="Y81" s="146">
        <f t="shared" si="16"/>
        <v>409.38950648160517</v>
      </c>
      <c r="Z81" s="146">
        <f t="shared" si="17"/>
        <v>403.45711658638561</v>
      </c>
      <c r="AA81" s="146">
        <f t="shared" si="18"/>
        <v>399.97400650370452</v>
      </c>
      <c r="AB81" s="146">
        <f t="shared" si="19"/>
        <v>429.36475754626173</v>
      </c>
    </row>
    <row r="82" spans="1:28">
      <c r="A82" s="129" t="s">
        <v>707</v>
      </c>
      <c r="B82" s="130" t="s">
        <v>281</v>
      </c>
      <c r="D82" s="143" t="s">
        <v>281</v>
      </c>
      <c r="E82" s="144">
        <v>82.8</v>
      </c>
      <c r="F82" s="144">
        <v>62.3</v>
      </c>
      <c r="G82" s="126">
        <f t="shared" si="1"/>
        <v>0.75241545893719808</v>
      </c>
      <c r="J82" s="87" t="s">
        <v>547</v>
      </c>
      <c r="K82" s="146">
        <f>Regional!L79/G82</f>
        <v>1533.7904150424215</v>
      </c>
      <c r="L82" s="146">
        <f>Regional!M79/G82</f>
        <v>1764.9158908507222</v>
      </c>
      <c r="M82" s="146">
        <f>Regional!N79/G82</f>
        <v>1732.783014738071</v>
      </c>
      <c r="N82" s="146">
        <f>Regional!O79/G82</f>
        <v>1332.4072460444852</v>
      </c>
      <c r="O82" s="146">
        <f>Regional!P79/G82</f>
        <v>1299.270100685831</v>
      </c>
      <c r="P82" s="146">
        <f>Regional!Q79/G82</f>
        <v>1476.957578537033</v>
      </c>
      <c r="V82" s="87" t="s">
        <v>547</v>
      </c>
      <c r="W82" s="91">
        <f t="shared" si="14"/>
        <v>205.88631130933277</v>
      </c>
      <c r="X82" s="146">
        <f t="shared" si="15"/>
        <v>236.91113138715895</v>
      </c>
      <c r="Y82" s="146">
        <f t="shared" si="16"/>
        <v>232.59781760601203</v>
      </c>
      <c r="Z82" s="146">
        <f t="shared" si="17"/>
        <v>178.85391012978678</v>
      </c>
      <c r="AA82" s="146">
        <f t="shared" si="18"/>
        <v>174.40578960542831</v>
      </c>
      <c r="AB82" s="146">
        <f t="shared" si="19"/>
        <v>198.25743127814729</v>
      </c>
    </row>
    <row r="83" spans="1:28">
      <c r="A83" s="129"/>
      <c r="B83" s="140" t="s">
        <v>282</v>
      </c>
      <c r="D83" s="143" t="s">
        <v>282</v>
      </c>
      <c r="E83" s="144">
        <v>76</v>
      </c>
      <c r="F83" s="144">
        <v>48.3</v>
      </c>
      <c r="G83" s="126">
        <f t="shared" si="1"/>
        <v>0.63552631578947372</v>
      </c>
      <c r="J83" s="87" t="s">
        <v>282</v>
      </c>
      <c r="K83" s="146">
        <f>Regional!L80/G83</f>
        <v>297.84087548062701</v>
      </c>
      <c r="L83" s="146">
        <f>Regional!M80/G83</f>
        <v>359.15113871635612</v>
      </c>
      <c r="M83" s="146">
        <f>Regional!N80/G83</f>
        <v>401.09919066440801</v>
      </c>
      <c r="N83" s="146">
        <f>Regional!O80/G83</f>
        <v>195.78822833481217</v>
      </c>
      <c r="O83" s="146">
        <f>Regional!P80/G83</f>
        <v>222.14944475814042</v>
      </c>
      <c r="P83" s="146">
        <f>Regional!Q80/G83</f>
        <v>342.04870353938674</v>
      </c>
      <c r="V83" s="87" t="s">
        <v>282</v>
      </c>
      <c r="W83" s="91">
        <f t="shared" si="14"/>
        <v>39.980272798974667</v>
      </c>
      <c r="X83" s="146">
        <f t="shared" si="15"/>
        <v>48.21017423740512</v>
      </c>
      <c r="Y83" s="146">
        <f t="shared" si="16"/>
        <v>53.841015059915932</v>
      </c>
      <c r="Z83" s="146">
        <f t="shared" si="17"/>
        <v>26.281371779552405</v>
      </c>
      <c r="AA83" s="146">
        <f t="shared" si="18"/>
        <v>29.819934517849308</v>
      </c>
      <c r="AB83" s="146">
        <f t="shared" si="19"/>
        <v>45.914451654671538</v>
      </c>
    </row>
    <row r="84" spans="1:28">
      <c r="A84" s="140"/>
      <c r="B84" s="140" t="s">
        <v>283</v>
      </c>
      <c r="D84" s="143" t="s">
        <v>283</v>
      </c>
      <c r="E84" s="144">
        <v>81.599999999999994</v>
      </c>
      <c r="F84" s="144">
        <v>60.3</v>
      </c>
      <c r="G84" s="126">
        <f t="shared" si="1"/>
        <v>0.73897058823529416</v>
      </c>
      <c r="J84" s="87" t="s">
        <v>283</v>
      </c>
      <c r="K84" s="146">
        <f>Regional!L81/G84</f>
        <v>1613.9568822553895</v>
      </c>
      <c r="L84" s="146">
        <f>Regional!M81/G84</f>
        <v>1924.0278606965173</v>
      </c>
      <c r="M84" s="146">
        <f>Regional!N81/G84</f>
        <v>1324.2623247399365</v>
      </c>
      <c r="N84" s="146">
        <f>Regional!O81/G84</f>
        <v>1401.3058516939111</v>
      </c>
      <c r="O84" s="146">
        <f>Regional!P81/G84</f>
        <v>1442.8548168249656</v>
      </c>
      <c r="P84" s="146">
        <f>Regional!Q81/G84</f>
        <v>1916.5657427149963</v>
      </c>
      <c r="V84" s="87" t="s">
        <v>283</v>
      </c>
      <c r="W84" s="91">
        <f t="shared" si="14"/>
        <v>216.64735014704257</v>
      </c>
      <c r="X84" s="146">
        <f t="shared" si="15"/>
        <v>258.26931451011615</v>
      </c>
      <c r="Y84" s="146">
        <f t="shared" si="16"/>
        <v>177.76058747836575</v>
      </c>
      <c r="Z84" s="146">
        <f t="shared" si="17"/>
        <v>188.10242259432994</v>
      </c>
      <c r="AA84" s="146">
        <f t="shared" si="18"/>
        <v>193.67969253007686</v>
      </c>
      <c r="AB84" s="146">
        <f t="shared" si="19"/>
        <v>257.26764705235729</v>
      </c>
    </row>
    <row r="85" spans="1:28">
      <c r="A85" s="129"/>
      <c r="B85" s="130" t="s">
        <v>284</v>
      </c>
      <c r="D85" s="143" t="s">
        <v>284</v>
      </c>
      <c r="E85" s="144">
        <v>89.2</v>
      </c>
      <c r="F85" s="144">
        <v>90</v>
      </c>
      <c r="G85" s="126">
        <f t="shared" si="1"/>
        <v>1.0089686098654709</v>
      </c>
      <c r="J85" s="87" t="s">
        <v>284</v>
      </c>
      <c r="K85" s="146">
        <f>Regional!L82/G85</f>
        <v>405.74201058201061</v>
      </c>
      <c r="L85" s="146">
        <f>Regional!M82/G85</f>
        <v>455.11822222222219</v>
      </c>
      <c r="M85" s="146">
        <f>Regional!N82/G85</f>
        <v>376.66727272727269</v>
      </c>
      <c r="N85" s="146">
        <f>Regional!O82/G85</f>
        <v>338.44084656084658</v>
      </c>
      <c r="O85" s="146">
        <f>Regional!P82/G85</f>
        <v>430.23232323232321</v>
      </c>
      <c r="P85" s="146">
        <f>Regional!Q82/G85</f>
        <v>379.59555555555551</v>
      </c>
      <c r="V85" s="87" t="s">
        <v>284</v>
      </c>
      <c r="W85" s="91">
        <f t="shared" si="14"/>
        <v>54.46423780112876</v>
      </c>
      <c r="X85" s="146">
        <f t="shared" si="15"/>
        <v>61.09218773570371</v>
      </c>
      <c r="Y85" s="146">
        <f t="shared" si="16"/>
        <v>50.561429131515155</v>
      </c>
      <c r="Z85" s="146">
        <f t="shared" si="17"/>
        <v>45.430155783633168</v>
      </c>
      <c r="AA85" s="146">
        <f t="shared" si="18"/>
        <v>57.751662265993275</v>
      </c>
      <c r="AB85" s="146">
        <f t="shared" si="19"/>
        <v>50.954503272592596</v>
      </c>
    </row>
    <row r="86" spans="1:28">
      <c r="A86" s="140"/>
      <c r="B86" s="140" t="s">
        <v>285</v>
      </c>
      <c r="D86" s="143" t="s">
        <v>285</v>
      </c>
      <c r="E86" s="144">
        <v>104.8</v>
      </c>
      <c r="F86" s="144">
        <v>107.5</v>
      </c>
      <c r="G86" s="126">
        <f t="shared" si="1"/>
        <v>1.0257633587786259</v>
      </c>
      <c r="J86" s="87" t="s">
        <v>554</v>
      </c>
      <c r="K86" s="146">
        <f>Regional!L83/G86</f>
        <v>19.776212624584719</v>
      </c>
      <c r="L86" s="146">
        <f>Regional!M83/G86</f>
        <v>0</v>
      </c>
      <c r="M86" s="146">
        <f>Regional!N83/G86</f>
        <v>69.74849894291755</v>
      </c>
      <c r="N86" s="146">
        <f>Regional!O83/G86</f>
        <v>2.6925359911406423</v>
      </c>
      <c r="O86" s="146">
        <f>Regional!P83/G86</f>
        <v>37.621649048625798</v>
      </c>
      <c r="P86" s="146">
        <f>Regional!Q83/G86</f>
        <v>0</v>
      </c>
      <c r="V86" s="87" t="s">
        <v>554</v>
      </c>
      <c r="W86" s="91">
        <f t="shared" si="14"/>
        <v>2.654633533377631</v>
      </c>
      <c r="X86" s="146">
        <f t="shared" si="15"/>
        <v>0</v>
      </c>
      <c r="Y86" s="146">
        <f t="shared" si="16"/>
        <v>9.3625967576039493</v>
      </c>
      <c r="Z86" s="146">
        <f t="shared" si="17"/>
        <v>0.36142897872277602</v>
      </c>
      <c r="AA86" s="146">
        <f t="shared" si="18"/>
        <v>5.0500918978435534</v>
      </c>
      <c r="AB86" s="146">
        <f t="shared" si="19"/>
        <v>0</v>
      </c>
    </row>
    <row r="87" spans="1:28">
      <c r="A87" s="129" t="s">
        <v>708</v>
      </c>
      <c r="B87" s="130" t="s">
        <v>286</v>
      </c>
      <c r="D87" s="143" t="s">
        <v>709</v>
      </c>
      <c r="E87" s="144">
        <v>103.5</v>
      </c>
      <c r="F87" s="144">
        <v>107.4</v>
      </c>
      <c r="G87" s="126">
        <f t="shared" si="1"/>
        <v>1.0376811594202899</v>
      </c>
      <c r="J87" s="87" t="s">
        <v>286</v>
      </c>
      <c r="K87" s="146">
        <f>Regional!L84/G87</f>
        <v>511.85554668794884</v>
      </c>
      <c r="L87" s="146">
        <f>Regional!M84/G87</f>
        <v>512.39245810055866</v>
      </c>
      <c r="M87" s="146">
        <f>Regional!N84/G87</f>
        <v>751.28174200101557</v>
      </c>
      <c r="N87" s="146">
        <f>Regional!O84/G87</f>
        <v>354.95810055865917</v>
      </c>
      <c r="O87" s="146">
        <f>Regional!P84/G87</f>
        <v>464.23438293550021</v>
      </c>
      <c r="P87" s="146">
        <f>Regional!Q84/G87</f>
        <v>581.47047086991211</v>
      </c>
      <c r="V87" s="87" t="s">
        <v>286</v>
      </c>
      <c r="W87" s="91">
        <f t="shared" si="14"/>
        <v>68.708246835594579</v>
      </c>
      <c r="X87" s="146">
        <f t="shared" si="15"/>
        <v>68.780318423184369</v>
      </c>
      <c r="Y87" s="146">
        <f t="shared" si="16"/>
        <v>100.84730292851701</v>
      </c>
      <c r="Z87" s="146">
        <f t="shared" si="17"/>
        <v>47.647327351024209</v>
      </c>
      <c r="AA87" s="146">
        <f t="shared" si="18"/>
        <v>62.315883414169633</v>
      </c>
      <c r="AB87" s="146">
        <f t="shared" si="19"/>
        <v>78.05291336326151</v>
      </c>
    </row>
    <row r="88" spans="1:28">
      <c r="A88" s="140"/>
      <c r="B88" s="140" t="s">
        <v>287</v>
      </c>
      <c r="D88" s="143" t="s">
        <v>709</v>
      </c>
      <c r="E88" s="144">
        <v>103.5</v>
      </c>
      <c r="F88" s="144">
        <v>107.4</v>
      </c>
      <c r="G88" s="126">
        <f t="shared" ref="G88" si="20">1+ (F88-E88)/E88</f>
        <v>1.0376811594202899</v>
      </c>
      <c r="J88" s="87" t="s">
        <v>287</v>
      </c>
      <c r="K88" s="146">
        <f>Regional!L85/G88</f>
        <v>89.760574620909807</v>
      </c>
      <c r="L88" s="146">
        <f>Regional!M85/G88</f>
        <v>110.10125698324022</v>
      </c>
      <c r="M88" s="146">
        <f>Regional!N85/G88</f>
        <v>84.892077196546467</v>
      </c>
      <c r="N88" s="146">
        <f>Regional!O85/G88</f>
        <v>89.118116520351137</v>
      </c>
      <c r="O88" s="146">
        <f>Regional!P85/G88</f>
        <v>99.391188420518006</v>
      </c>
      <c r="P88" s="146">
        <f>Regional!Q85/G88</f>
        <v>15.648443735035912</v>
      </c>
      <c r="V88" s="87" t="s">
        <v>287</v>
      </c>
      <c r="W88" s="91">
        <f t="shared" si="14"/>
        <v>12.048891053471669</v>
      </c>
      <c r="X88" s="146">
        <f t="shared" si="15"/>
        <v>14.779295429469276</v>
      </c>
      <c r="Y88" s="146">
        <f t="shared" si="16"/>
        <v>11.395374793042155</v>
      </c>
      <c r="Z88" s="146">
        <f t="shared" si="17"/>
        <v>11.962651546953976</v>
      </c>
      <c r="AA88" s="146">
        <f t="shared" si="18"/>
        <v>13.341643656043678</v>
      </c>
      <c r="AB88" s="146">
        <f t="shared" si="19"/>
        <v>2.1005479801808993</v>
      </c>
    </row>
    <row r="89" spans="1:28">
      <c r="A89" s="129"/>
      <c r="B89" s="130" t="s">
        <v>288</v>
      </c>
      <c r="D89" s="143" t="s">
        <v>288</v>
      </c>
      <c r="E89" s="145">
        <v>100</v>
      </c>
      <c r="F89" s="145">
        <v>100</v>
      </c>
      <c r="G89" s="126">
        <f t="shared" si="1"/>
        <v>1</v>
      </c>
      <c r="J89" s="87" t="s">
        <v>288</v>
      </c>
      <c r="K89" s="146">
        <f>Regional!L86/G89</f>
        <v>18.523809523809522</v>
      </c>
      <c r="L89" s="146">
        <f>Regional!M86/G89</f>
        <v>20.8</v>
      </c>
      <c r="M89" s="146">
        <f>Regional!N86/G89</f>
        <v>14.954545454545453</v>
      </c>
      <c r="N89" s="146">
        <f>Regional!O86/G89</f>
        <v>46.142857142857146</v>
      </c>
      <c r="O89" s="146">
        <f>Regional!P86/G89</f>
        <v>0</v>
      </c>
      <c r="P89" s="146">
        <f>Regional!Q86/G89</f>
        <v>0.90476190476190466</v>
      </c>
      <c r="V89" s="87" t="s">
        <v>288</v>
      </c>
      <c r="W89" s="91">
        <f t="shared" si="14"/>
        <v>2.4865188730158732</v>
      </c>
      <c r="X89" s="146">
        <f t="shared" si="15"/>
        <v>2.7920602666666672</v>
      </c>
      <c r="Y89" s="146">
        <f t="shared" si="16"/>
        <v>2.0074034696969698</v>
      </c>
      <c r="Z89" s="146">
        <f t="shared" si="17"/>
        <v>6.1939249047619063</v>
      </c>
      <c r="AA89" s="146">
        <f t="shared" si="18"/>
        <v>0</v>
      </c>
      <c r="AB89" s="146">
        <f t="shared" si="19"/>
        <v>0.12144950793650795</v>
      </c>
    </row>
    <row r="90" spans="1:28">
      <c r="A90" s="129" t="s">
        <v>710</v>
      </c>
      <c r="B90" s="130" t="s">
        <v>289</v>
      </c>
      <c r="D90" s="143" t="s">
        <v>289</v>
      </c>
      <c r="E90" s="144">
        <v>91.8</v>
      </c>
      <c r="F90" s="144">
        <v>80</v>
      </c>
      <c r="G90" s="126">
        <f t="shared" si="1"/>
        <v>0.8714596949891068</v>
      </c>
      <c r="J90" s="87" t="s">
        <v>559</v>
      </c>
      <c r="K90" s="146">
        <f>Regional!L87/G90</f>
        <v>1192.1978571428572</v>
      </c>
      <c r="L90" s="146">
        <f>Regional!M87/G90</f>
        <v>1277.2822499999997</v>
      </c>
      <c r="M90" s="146">
        <f>Regional!N87/G90</f>
        <v>1196.0601136363634</v>
      </c>
      <c r="N90" s="146">
        <f>Regional!O87/G90</f>
        <v>1221.9235714285712</v>
      </c>
      <c r="O90" s="146">
        <f>Regional!P87/G90</f>
        <v>1178.065227272727</v>
      </c>
      <c r="P90" s="146">
        <f>Regional!Q87/G90</f>
        <v>883.30178571428564</v>
      </c>
      <c r="V90" s="87" t="s">
        <v>559</v>
      </c>
      <c r="W90" s="91">
        <f t="shared" si="14"/>
        <v>160.03308975642861</v>
      </c>
      <c r="X90" s="146">
        <f t="shared" si="15"/>
        <v>171.45427978575</v>
      </c>
      <c r="Y90" s="146">
        <f t="shared" si="16"/>
        <v>160.55153460715911</v>
      </c>
      <c r="Z90" s="146">
        <f t="shared" si="17"/>
        <v>164.02328137928572</v>
      </c>
      <c r="AA90" s="146">
        <f t="shared" si="18"/>
        <v>158.13601502931817</v>
      </c>
      <c r="AB90" s="146">
        <f t="shared" si="19"/>
        <v>118.56883746964287</v>
      </c>
    </row>
    <row r="91" spans="1:28">
      <c r="A91" s="129"/>
      <c r="B91" s="130" t="s">
        <v>290</v>
      </c>
      <c r="D91" s="143" t="s">
        <v>290</v>
      </c>
      <c r="E91" s="144">
        <v>97.8</v>
      </c>
      <c r="F91" s="144">
        <v>95.1</v>
      </c>
      <c r="G91" s="126">
        <f t="shared" si="1"/>
        <v>0.97239263803680975</v>
      </c>
      <c r="J91" s="87" t="s">
        <v>561</v>
      </c>
      <c r="K91" s="146">
        <f>Regional!L88/G91</f>
        <v>284.27670121676437</v>
      </c>
      <c r="L91" s="146">
        <f>Regional!M88/G91</f>
        <v>241.56908517350161</v>
      </c>
      <c r="M91" s="146">
        <f>Regional!N88/G91</f>
        <v>169.31058216231719</v>
      </c>
      <c r="N91" s="146">
        <f>Regional!O88/G91</f>
        <v>334.47198437734716</v>
      </c>
      <c r="O91" s="146">
        <f>Regional!P88/G91</f>
        <v>439.77745913392596</v>
      </c>
      <c r="P91" s="146">
        <f>Regional!Q88/G91</f>
        <v>119.63617245005258</v>
      </c>
      <c r="V91" s="87" t="s">
        <v>561</v>
      </c>
      <c r="W91" s="91">
        <f t="shared" si="14"/>
        <v>38.15950395223075</v>
      </c>
      <c r="X91" s="146">
        <f t="shared" si="15"/>
        <v>32.426704056151429</v>
      </c>
      <c r="Y91" s="146">
        <f t="shared" si="16"/>
        <v>22.727180249115769</v>
      </c>
      <c r="Z91" s="146">
        <f t="shared" si="17"/>
        <v>44.897400860247366</v>
      </c>
      <c r="AA91" s="146">
        <f t="shared" si="18"/>
        <v>59.032940856897049</v>
      </c>
      <c r="AB91" s="146">
        <f t="shared" si="19"/>
        <v>16.059202093936211</v>
      </c>
    </row>
    <row r="92" spans="1:28">
      <c r="A92" s="129"/>
      <c r="B92" s="130" t="s">
        <v>291</v>
      </c>
      <c r="D92" s="143" t="s">
        <v>291</v>
      </c>
      <c r="E92" s="144">
        <v>107</v>
      </c>
      <c r="F92" s="144">
        <v>112.4</v>
      </c>
      <c r="G92" s="126">
        <f t="shared" si="1"/>
        <v>1.0504672897196263</v>
      </c>
      <c r="J92" s="87" t="s">
        <v>563</v>
      </c>
      <c r="K92" s="146">
        <f>Regional!L89/G92</f>
        <v>910.70581257413983</v>
      </c>
      <c r="L92" s="146">
        <f>Regional!M89/G92</f>
        <v>892.98354092526677</v>
      </c>
      <c r="M92" s="146">
        <f>Regional!N89/G92</f>
        <v>842.56874797800049</v>
      </c>
      <c r="N92" s="146">
        <f>Regional!O89/G92</f>
        <v>967.77791899678004</v>
      </c>
      <c r="O92" s="146">
        <f>Regional!P89/G92</f>
        <v>991.76641863474583</v>
      </c>
      <c r="P92" s="146">
        <f>Regional!Q89/G92</f>
        <v>743.0253346890355</v>
      </c>
      <c r="V92" s="87" t="s">
        <v>563</v>
      </c>
      <c r="W92" s="91">
        <f t="shared" si="14"/>
        <v>122.24738047647293</v>
      </c>
      <c r="X92" s="146">
        <f t="shared" si="15"/>
        <v>119.86845497138198</v>
      </c>
      <c r="Y92" s="146">
        <f t="shared" si="16"/>
        <v>113.10109245982962</v>
      </c>
      <c r="Z92" s="146">
        <f t="shared" si="17"/>
        <v>129.90837858597413</v>
      </c>
      <c r="AA92" s="146">
        <f t="shared" si="18"/>
        <v>133.12844285021029</v>
      </c>
      <c r="AB92" s="146">
        <f t="shared" si="19"/>
        <v>99.739015101536452</v>
      </c>
    </row>
    <row r="93" spans="1:28">
      <c r="A93" s="129"/>
      <c r="B93" s="130" t="s">
        <v>292</v>
      </c>
      <c r="D93" s="143" t="s">
        <v>711</v>
      </c>
      <c r="E93" s="144">
        <v>105.9</v>
      </c>
      <c r="F93" s="144">
        <v>121.7</v>
      </c>
      <c r="G93" s="126">
        <f t="shared" si="1"/>
        <v>1.1491973559962227</v>
      </c>
      <c r="J93" s="87" t="s">
        <v>292</v>
      </c>
      <c r="K93" s="146">
        <f>Regional!L90/G93</f>
        <v>558.65078060805263</v>
      </c>
      <c r="L93" s="146">
        <f>Regional!M90/G93</f>
        <v>414.41967953985215</v>
      </c>
      <c r="M93" s="146">
        <f>Regional!N90/G93</f>
        <v>734.9002763875402</v>
      </c>
      <c r="N93" s="146">
        <f>Regional!O90/G93</f>
        <v>588.07090034041562</v>
      </c>
      <c r="O93" s="146">
        <f>Regional!P90/G93</f>
        <v>502.99929035631584</v>
      </c>
      <c r="P93" s="146">
        <f>Regional!Q90/G93</f>
        <v>773.87345932621201</v>
      </c>
      <c r="V93" s="87" t="s">
        <v>292</v>
      </c>
      <c r="W93" s="91">
        <f t="shared" si="14"/>
        <v>74.989742667214486</v>
      </c>
      <c r="X93" s="146">
        <f t="shared" si="15"/>
        <v>55.629073123459349</v>
      </c>
      <c r="Y93" s="146">
        <f t="shared" si="16"/>
        <v>98.648358733846294</v>
      </c>
      <c r="Z93" s="146">
        <f t="shared" si="17"/>
        <v>78.938913212661916</v>
      </c>
      <c r="AA93" s="146">
        <f t="shared" si="18"/>
        <v>67.519439075259598</v>
      </c>
      <c r="AB93" s="146">
        <f t="shared" si="19"/>
        <v>103.87987198137499</v>
      </c>
    </row>
    <row r="94" spans="1:28">
      <c r="A94" s="129"/>
      <c r="B94" s="130" t="s">
        <v>293</v>
      </c>
      <c r="D94" s="143" t="s">
        <v>711</v>
      </c>
      <c r="E94" s="144">
        <v>105.9</v>
      </c>
      <c r="F94" s="144">
        <v>121.7</v>
      </c>
      <c r="G94" s="126">
        <f t="shared" ref="G94" si="21">1+ (F94-E94)/E94</f>
        <v>1.1491973559962227</v>
      </c>
      <c r="J94" s="87" t="s">
        <v>293</v>
      </c>
      <c r="K94" s="146">
        <f>Regional!L91/G94</f>
        <v>277.00493015612165</v>
      </c>
      <c r="L94" s="146">
        <f>Regional!M91/G94</f>
        <v>243.08270336894006</v>
      </c>
      <c r="M94" s="146">
        <f>Regional!N91/G94</f>
        <v>362.74329573466798</v>
      </c>
      <c r="N94" s="146">
        <f>Regional!O91/G94</f>
        <v>300.49958915365653</v>
      </c>
      <c r="O94" s="146">
        <f>Regional!P91/G94</f>
        <v>226.56129080451183</v>
      </c>
      <c r="P94" s="146">
        <f>Regional!Q91/G94</f>
        <v>309.11844113158827</v>
      </c>
      <c r="V94" s="87" t="s">
        <v>293</v>
      </c>
      <c r="W94" s="91">
        <f t="shared" si="14"/>
        <v>37.183387459600119</v>
      </c>
      <c r="X94" s="146">
        <f t="shared" si="15"/>
        <v>32.62988257645852</v>
      </c>
      <c r="Y94" s="146">
        <f t="shared" si="16"/>
        <v>48.692362645215518</v>
      </c>
      <c r="Z94" s="146">
        <f t="shared" si="17"/>
        <v>40.337161683922218</v>
      </c>
      <c r="AA94" s="146">
        <f t="shared" si="18"/>
        <v>30.412152789422578</v>
      </c>
      <c r="AB94" s="146">
        <f t="shared" si="19"/>
        <v>41.494101787377254</v>
      </c>
    </row>
    <row r="95" spans="1:28">
      <c r="A95" s="127" t="s">
        <v>712</v>
      </c>
      <c r="B95" s="124" t="s">
        <v>294</v>
      </c>
      <c r="D95" s="143" t="s">
        <v>294</v>
      </c>
      <c r="E95" s="144">
        <v>104.4</v>
      </c>
      <c r="F95" s="144">
        <v>109.7</v>
      </c>
      <c r="G95" s="126">
        <f t="shared" si="1"/>
        <v>1.0507662835249041</v>
      </c>
      <c r="J95" s="87" t="s">
        <v>294</v>
      </c>
      <c r="K95" s="146">
        <f>Regional!L92/G95</f>
        <v>855.61140773538227</v>
      </c>
      <c r="L95" s="146">
        <f>Regional!M92/G95</f>
        <v>1175.1899726526892</v>
      </c>
      <c r="M95" s="146">
        <f>Regional!N92/G95</f>
        <v>648.9203613159857</v>
      </c>
      <c r="N95" s="146">
        <f>Regional!O92/G95</f>
        <v>687.97864305248083</v>
      </c>
      <c r="O95" s="146">
        <f>Regional!P92/G95</f>
        <v>871.78801690561045</v>
      </c>
      <c r="P95" s="146">
        <f>Regional!Q92/G95</f>
        <v>516.31254069540307</v>
      </c>
      <c r="V95" s="87" t="s">
        <v>294</v>
      </c>
      <c r="W95" s="91">
        <f t="shared" si="14"/>
        <v>114.85185650214875</v>
      </c>
      <c r="X95" s="146">
        <f t="shared" si="15"/>
        <v>157.75005905907022</v>
      </c>
      <c r="Y95" s="146">
        <f t="shared" si="16"/>
        <v>87.106959474102936</v>
      </c>
      <c r="Z95" s="146">
        <f t="shared" si="17"/>
        <v>92.34989584529238</v>
      </c>
      <c r="AA95" s="146">
        <f t="shared" si="18"/>
        <v>117.0233020653021</v>
      </c>
      <c r="AB95" s="146">
        <f t="shared" si="19"/>
        <v>69.306525483526514</v>
      </c>
    </row>
    <row r="96" spans="1:28">
      <c r="A96" s="127" t="s">
        <v>713</v>
      </c>
      <c r="B96" s="124" t="s">
        <v>295</v>
      </c>
      <c r="D96" s="143" t="s">
        <v>295</v>
      </c>
      <c r="E96" s="144">
        <v>108.2</v>
      </c>
      <c r="F96" s="144">
        <v>120</v>
      </c>
      <c r="G96" s="126">
        <f t="shared" si="1"/>
        <v>1.1090573012939002</v>
      </c>
      <c r="J96" s="87" t="s">
        <v>295</v>
      </c>
      <c r="K96" s="146">
        <f>Regional!L93/G96</f>
        <v>2830.1599206349201</v>
      </c>
      <c r="L96" s="146">
        <f>Regional!M93/G96</f>
        <v>3106.9179166666663</v>
      </c>
      <c r="M96" s="146">
        <f>Regional!N93/G96</f>
        <v>2800.0028787878782</v>
      </c>
      <c r="N96" s="146">
        <f>Regional!O93/G96</f>
        <v>2603.8415873015874</v>
      </c>
      <c r="O96" s="146">
        <f>Regional!P93/G96</f>
        <v>2713.9346969696967</v>
      </c>
      <c r="P96" s="146">
        <f>Regional!Q93/G96</f>
        <v>2732.1788095238094</v>
      </c>
      <c r="V96" s="87" t="s">
        <v>295</v>
      </c>
      <c r="W96" s="91">
        <f t="shared" si="14"/>
        <v>379.90274339986775</v>
      </c>
      <c r="X96" s="146">
        <f t="shared" si="15"/>
        <v>417.05298398652781</v>
      </c>
      <c r="Y96" s="146">
        <f t="shared" si="16"/>
        <v>375.85465309691921</v>
      </c>
      <c r="Z96" s="146">
        <f t="shared" si="17"/>
        <v>349.5232036826456</v>
      </c>
      <c r="AA96" s="146">
        <f t="shared" si="18"/>
        <v>364.30140546813135</v>
      </c>
      <c r="AB96" s="146">
        <f t="shared" si="19"/>
        <v>366.75037959134926</v>
      </c>
    </row>
    <row r="97" spans="1:28">
      <c r="A97" s="127" t="s">
        <v>714</v>
      </c>
      <c r="B97" s="124" t="s">
        <v>296</v>
      </c>
      <c r="D97" s="143" t="s">
        <v>295</v>
      </c>
      <c r="E97" s="144">
        <v>108.2</v>
      </c>
      <c r="F97" s="144">
        <v>120</v>
      </c>
      <c r="G97" s="126">
        <f t="shared" ref="G97" si="22">1+ (F97-E97)/E97</f>
        <v>1.1090573012939002</v>
      </c>
      <c r="J97" s="87" t="s">
        <v>296</v>
      </c>
      <c r="K97" s="146">
        <f>Regional!L94/G97</f>
        <v>589.5611904761904</v>
      </c>
      <c r="L97" s="146">
        <f>Regional!M94/G97</f>
        <v>612.14149999999995</v>
      </c>
      <c r="M97" s="146">
        <f>Regional!N94/G97</f>
        <v>577.59946969696955</v>
      </c>
      <c r="N97" s="146">
        <f>Regional!O94/G97</f>
        <v>592.30912698412703</v>
      </c>
      <c r="O97" s="146">
        <f>Regional!P94/G97</f>
        <v>585.9193939393939</v>
      </c>
      <c r="P97" s="146">
        <f>Regional!Q94/G97</f>
        <v>530.90992063492058</v>
      </c>
      <c r="V97" s="87" t="s">
        <v>296</v>
      </c>
      <c r="W97" s="91">
        <f t="shared" si="14"/>
        <v>79.138960321984129</v>
      </c>
      <c r="X97" s="146">
        <f t="shared" si="15"/>
        <v>82.169998063833347</v>
      </c>
      <c r="Y97" s="146">
        <f t="shared" si="16"/>
        <v>77.533294682146462</v>
      </c>
      <c r="Z97" s="146">
        <f t="shared" si="17"/>
        <v>79.507825915211669</v>
      </c>
      <c r="AA97" s="146">
        <f t="shared" si="18"/>
        <v>78.650108619595969</v>
      </c>
      <c r="AB97" s="146">
        <f t="shared" si="19"/>
        <v>71.265985316534397</v>
      </c>
    </row>
    <row r="98" spans="1:28">
      <c r="A98" s="129" t="s">
        <v>715</v>
      </c>
      <c r="B98" s="130" t="s">
        <v>297</v>
      </c>
      <c r="D98" s="143" t="s">
        <v>297</v>
      </c>
      <c r="E98" s="144">
        <v>110.3</v>
      </c>
      <c r="F98" s="144">
        <v>108.7</v>
      </c>
      <c r="G98" s="126">
        <f t="shared" si="1"/>
        <v>0.98549410698096107</v>
      </c>
      <c r="J98" s="87" t="s">
        <v>297</v>
      </c>
      <c r="K98" s="146">
        <f>Regional!L95/G98</f>
        <v>500.98146931265597</v>
      </c>
      <c r="L98" s="146">
        <f>Regional!M95/G98</f>
        <v>647.23877644894208</v>
      </c>
      <c r="M98" s="146">
        <f>Regional!N95/G98</f>
        <v>480.10065233754284</v>
      </c>
      <c r="N98" s="146">
        <f>Regional!O95/G98</f>
        <v>400.08936785385725</v>
      </c>
      <c r="O98" s="146">
        <f>Regional!P95/G98</f>
        <v>493.3842519026511</v>
      </c>
      <c r="P98" s="146">
        <f>Regional!Q95/G98</f>
        <v>319.63661453541857</v>
      </c>
      <c r="V98" s="87" t="s">
        <v>297</v>
      </c>
      <c r="W98" s="91">
        <f t="shared" si="14"/>
        <v>67.248579557891972</v>
      </c>
      <c r="X98" s="146">
        <f t="shared" si="15"/>
        <v>86.881234171588488</v>
      </c>
      <c r="Y98" s="146">
        <f t="shared" si="16"/>
        <v>64.445670932326962</v>
      </c>
      <c r="Z98" s="146">
        <f t="shared" si="17"/>
        <v>53.705462841372068</v>
      </c>
      <c r="AA98" s="146">
        <f t="shared" si="18"/>
        <v>66.22877720848318</v>
      </c>
      <c r="AB98" s="146">
        <f t="shared" si="19"/>
        <v>42.905994770009208</v>
      </c>
    </row>
    <row r="99" spans="1:28">
      <c r="A99" s="129"/>
      <c r="B99" s="130" t="s">
        <v>298</v>
      </c>
      <c r="D99" s="143" t="s">
        <v>298</v>
      </c>
      <c r="E99" s="144">
        <v>108.4</v>
      </c>
      <c r="F99" s="144">
        <v>124.1</v>
      </c>
      <c r="G99" s="126">
        <f t="shared" si="1"/>
        <v>1.1448339483394834</v>
      </c>
      <c r="J99" s="87" t="s">
        <v>298</v>
      </c>
      <c r="K99" s="146">
        <f>Regional!L96/G99</f>
        <v>757.31506849315065</v>
      </c>
      <c r="L99" s="146">
        <f>Regional!M96/G99</f>
        <v>815.05269943593885</v>
      </c>
      <c r="M99" s="146">
        <f>Regional!N96/G99</f>
        <v>701.21324445095581</v>
      </c>
      <c r="N99" s="146">
        <f>Regional!O96/G99</f>
        <v>824.19937838148962</v>
      </c>
      <c r="O99" s="146">
        <f>Regional!P96/G99</f>
        <v>693.35184235587121</v>
      </c>
      <c r="P99" s="146">
        <f>Regional!Q96/G99</f>
        <v>659.02674494455323</v>
      </c>
      <c r="V99" s="87" t="s">
        <v>298</v>
      </c>
      <c r="W99" s="91">
        <f t="shared" si="14"/>
        <v>101.65717846575345</v>
      </c>
      <c r="X99" s="146">
        <f t="shared" si="15"/>
        <v>109.4075123718507</v>
      </c>
      <c r="Y99" s="146">
        <f t="shared" si="16"/>
        <v>94.126424917881479</v>
      </c>
      <c r="Z99" s="146">
        <f t="shared" si="17"/>
        <v>110.63530462453477</v>
      </c>
      <c r="AA99" s="146">
        <f t="shared" si="18"/>
        <v>93.07116008951725</v>
      </c>
      <c r="AB99" s="146">
        <f t="shared" si="19"/>
        <v>88.463576405305531</v>
      </c>
    </row>
    <row r="100" spans="1:28">
      <c r="A100" s="129"/>
      <c r="B100" s="130" t="s">
        <v>299</v>
      </c>
      <c r="D100" s="143" t="s">
        <v>716</v>
      </c>
      <c r="E100" s="144">
        <v>102.2</v>
      </c>
      <c r="F100" s="144">
        <v>107.4</v>
      </c>
      <c r="G100" s="126">
        <f t="shared" si="1"/>
        <v>1.0508806262230921</v>
      </c>
      <c r="J100" s="87" t="s">
        <v>299</v>
      </c>
      <c r="K100" s="146">
        <f>Regional!L97/G100</f>
        <v>60.584109248913705</v>
      </c>
      <c r="L100" s="146">
        <f>Regional!M97/G100</f>
        <v>59.997299813780252</v>
      </c>
      <c r="M100" s="146">
        <f>Regional!N97/G100</f>
        <v>45.20018621973928</v>
      </c>
      <c r="N100" s="146">
        <f>Regional!O97/G100</f>
        <v>62.623215394165094</v>
      </c>
      <c r="O100" s="146">
        <f>Regional!P97/G100</f>
        <v>61.031064838327389</v>
      </c>
      <c r="P100" s="146">
        <f>Regional!Q97/G100</f>
        <v>78.165735567970188</v>
      </c>
      <c r="V100" s="87" t="s">
        <v>299</v>
      </c>
      <c r="W100" s="91">
        <f t="shared" si="14"/>
        <v>8.1324271262156014</v>
      </c>
      <c r="X100" s="146">
        <f t="shared" si="15"/>
        <v>8.0536575441030429</v>
      </c>
      <c r="Y100" s="146">
        <f t="shared" si="16"/>
        <v>6.0673867302917435</v>
      </c>
      <c r="Z100" s="146">
        <f t="shared" si="17"/>
        <v>8.4061438208152275</v>
      </c>
      <c r="AA100" s="146">
        <f t="shared" si="18"/>
        <v>8.192423613819761</v>
      </c>
      <c r="AB100" s="146">
        <f t="shared" si="19"/>
        <v>10.492473292985723</v>
      </c>
    </row>
    <row r="101" spans="1:28">
      <c r="A101" s="129"/>
      <c r="B101" s="130" t="s">
        <v>300</v>
      </c>
      <c r="D101" s="143" t="s">
        <v>716</v>
      </c>
      <c r="E101" s="144">
        <v>102.2</v>
      </c>
      <c r="F101" s="144">
        <v>107.4</v>
      </c>
      <c r="G101" s="126">
        <f t="shared" ref="G101" si="23">1+ (F101-E101)/E101</f>
        <v>1.0508806262230921</v>
      </c>
      <c r="J101" s="87" t="s">
        <v>300</v>
      </c>
      <c r="K101" s="146">
        <f>Regional!L98/G101</f>
        <v>104.9459962756052</v>
      </c>
      <c r="L101" s="146">
        <f>Regional!M98/G101</f>
        <v>114.28510242085659</v>
      </c>
      <c r="M101" s="146">
        <f>Regional!N98/G101</f>
        <v>98.661841882512249</v>
      </c>
      <c r="N101" s="146">
        <f>Regional!O98/G101</f>
        <v>102.13656114214771</v>
      </c>
      <c r="O101" s="146">
        <f>Regional!P98/G101</f>
        <v>88.064669036736049</v>
      </c>
      <c r="P101" s="146">
        <f>Regional!Q98/G101</f>
        <v>128.10117939168217</v>
      </c>
      <c r="V101" s="87" t="s">
        <v>300</v>
      </c>
      <c r="W101" s="91">
        <f t="shared" si="14"/>
        <v>14.087285882060833</v>
      </c>
      <c r="X101" s="146">
        <f t="shared" si="15"/>
        <v>15.340908343327126</v>
      </c>
      <c r="Y101" s="146">
        <f t="shared" si="16"/>
        <v>13.243740795976525</v>
      </c>
      <c r="Z101" s="146">
        <f t="shared" si="17"/>
        <v>13.710165102834678</v>
      </c>
      <c r="AA101" s="146">
        <f t="shared" si="18"/>
        <v>11.82124342858755</v>
      </c>
      <c r="AB101" s="146">
        <f t="shared" si="19"/>
        <v>17.195491014069937</v>
      </c>
    </row>
    <row r="102" spans="1:28">
      <c r="A102" s="129" t="s">
        <v>717</v>
      </c>
      <c r="B102" s="130" t="s">
        <v>2</v>
      </c>
      <c r="D102" s="143" t="s">
        <v>2</v>
      </c>
      <c r="E102" s="144">
        <v>112.2</v>
      </c>
      <c r="F102" s="144">
        <v>130</v>
      </c>
      <c r="G102" s="126">
        <f t="shared" si="1"/>
        <v>1.1586452762923352</v>
      </c>
      <c r="J102" s="87" t="s">
        <v>2</v>
      </c>
      <c r="K102" s="146">
        <f>Regional!L99/G102</f>
        <v>2151.8562637362638</v>
      </c>
      <c r="L102" s="146">
        <f>Regional!M99/G102</f>
        <v>2391.2409230769231</v>
      </c>
      <c r="M102" s="146">
        <f>Regional!N99/G102</f>
        <v>1841.570769230769</v>
      </c>
      <c r="N102" s="146">
        <f>Regional!O99/G102</f>
        <v>1989.7210989010987</v>
      </c>
      <c r="O102" s="146">
        <f>Regional!P99/G102</f>
        <v>2065.3823076923072</v>
      </c>
      <c r="P102" s="146">
        <f>Regional!Q99/G102</f>
        <v>2385.5857142857139</v>
      </c>
      <c r="V102" s="87" t="s">
        <v>2</v>
      </c>
      <c r="W102" s="91">
        <f t="shared" si="14"/>
        <v>288.85155642095248</v>
      </c>
      <c r="X102" s="146">
        <f t="shared" si="15"/>
        <v>320.98503698800005</v>
      </c>
      <c r="Y102" s="146">
        <f t="shared" si="16"/>
        <v>247.20079678000002</v>
      </c>
      <c r="Z102" s="146">
        <f t="shared" si="17"/>
        <v>267.08755874952385</v>
      </c>
      <c r="AA102" s="146">
        <f t="shared" si="18"/>
        <v>277.24384022999999</v>
      </c>
      <c r="AB102" s="146">
        <f t="shared" si="19"/>
        <v>320.22591757619051</v>
      </c>
    </row>
    <row r="103" spans="1:28">
      <c r="A103" s="129" t="s">
        <v>718</v>
      </c>
      <c r="B103" s="135" t="s">
        <v>719</v>
      </c>
      <c r="D103" s="143" t="s">
        <v>720</v>
      </c>
      <c r="E103" s="144">
        <v>107.6</v>
      </c>
      <c r="F103" s="144">
        <v>122.3</v>
      </c>
      <c r="G103" s="126">
        <f t="shared" si="1"/>
        <v>1.1366171003717471</v>
      </c>
      <c r="J103" s="87" t="s">
        <v>578</v>
      </c>
      <c r="K103" s="146">
        <f>Regional!L100/G103</f>
        <v>645.06373865981379</v>
      </c>
      <c r="L103" s="146">
        <f>Regional!M100/G103</f>
        <v>699.92788225674576</v>
      </c>
      <c r="M103" s="146">
        <f>Regional!N100/G103</f>
        <v>438.54218389950194</v>
      </c>
      <c r="N103" s="146">
        <f>Regional!O100/G103</f>
        <v>448.19717322742667</v>
      </c>
      <c r="O103" s="146">
        <f>Regional!P100/G103</f>
        <v>963.14517208057691</v>
      </c>
      <c r="P103" s="146">
        <f>Regional!Q100/G103</f>
        <v>468.55834598761828</v>
      </c>
      <c r="V103" s="87" t="s">
        <v>578</v>
      </c>
      <c r="W103" s="91">
        <f t="shared" si="14"/>
        <v>86.589270874015241</v>
      </c>
      <c r="X103" s="146">
        <f t="shared" si="15"/>
        <v>93.95388603755795</v>
      </c>
      <c r="Y103" s="146">
        <f t="shared" si="16"/>
        <v>58.867125332837787</v>
      </c>
      <c r="Z103" s="146">
        <f t="shared" si="17"/>
        <v>60.163149951952661</v>
      </c>
      <c r="AA103" s="146">
        <f t="shared" si="18"/>
        <v>129.28650798067349</v>
      </c>
      <c r="AB103" s="146">
        <f t="shared" si="19"/>
        <v>62.89630482918664</v>
      </c>
    </row>
    <row r="104" spans="1:28">
      <c r="A104" s="127" t="s">
        <v>721</v>
      </c>
      <c r="B104" s="124" t="s">
        <v>722</v>
      </c>
      <c r="D104" s="143" t="s">
        <v>302</v>
      </c>
      <c r="E104" s="144">
        <v>105.1</v>
      </c>
      <c r="F104" s="144">
        <v>114.8</v>
      </c>
      <c r="G104" s="126">
        <f t="shared" si="1"/>
        <v>1.0922930542340628</v>
      </c>
      <c r="J104" s="87" t="s">
        <v>582</v>
      </c>
      <c r="K104" s="146">
        <f>Regional!L101/G104</f>
        <v>4822.1404098224657</v>
      </c>
      <c r="L104" s="146">
        <f>Regional!M101/G104</f>
        <v>6474.2698606271779</v>
      </c>
      <c r="M104" s="146">
        <f>Regional!N101/G104</f>
        <v>3436.2240259740256</v>
      </c>
      <c r="N104" s="146">
        <f>Regional!O101/G104</f>
        <v>4214.7244897959181</v>
      </c>
      <c r="O104" s="146">
        <f>Regional!P101/G104</f>
        <v>4287.5606588533419</v>
      </c>
      <c r="P104" s="146">
        <f>Regional!Q101/G104</f>
        <v>4362.4695951551357</v>
      </c>
      <c r="V104" s="87" t="s">
        <v>582</v>
      </c>
      <c r="W104" s="91">
        <f t="shared" si="14"/>
        <v>647.29358839197243</v>
      </c>
      <c r="X104" s="146">
        <f t="shared" si="15"/>
        <v>869.06498238147526</v>
      </c>
      <c r="Y104" s="146">
        <f t="shared" si="16"/>
        <v>461.25695049458881</v>
      </c>
      <c r="Z104" s="146">
        <f t="shared" si="17"/>
        <v>565.75792225510213</v>
      </c>
      <c r="AA104" s="146">
        <f t="shared" si="18"/>
        <v>575.53498829363332</v>
      </c>
      <c r="AB104" s="146">
        <f t="shared" si="19"/>
        <v>585.59028947952288</v>
      </c>
    </row>
    <row r="105" spans="1:28">
      <c r="A105" s="127" t="s">
        <v>723</v>
      </c>
      <c r="B105" s="128" t="s">
        <v>303</v>
      </c>
      <c r="D105" s="143" t="s">
        <v>303</v>
      </c>
      <c r="E105" s="144">
        <v>105.1</v>
      </c>
      <c r="F105" s="144">
        <v>116.7</v>
      </c>
      <c r="G105" s="126">
        <f t="shared" si="1"/>
        <v>1.1103710751665081</v>
      </c>
      <c r="J105" s="87" t="s">
        <v>303</v>
      </c>
      <c r="K105" s="146">
        <f>Regional!L102/G105</f>
        <v>474.95919533194598</v>
      </c>
      <c r="L105" s="146">
        <f>Regional!M102/G105</f>
        <v>629.69940017137958</v>
      </c>
      <c r="M105" s="146">
        <f>Regional!N102/G105</f>
        <v>300.02255199813038</v>
      </c>
      <c r="N105" s="146">
        <f>Regional!O102/G105</f>
        <v>395.92083894397518</v>
      </c>
      <c r="O105" s="146">
        <f>Regional!P102/G105</f>
        <v>448.98995092311281</v>
      </c>
      <c r="P105" s="146">
        <f>Regional!Q102/G105</f>
        <v>488.81127841025005</v>
      </c>
      <c r="V105" s="87" t="s">
        <v>303</v>
      </c>
      <c r="W105" s="91">
        <f t="shared" si="14"/>
        <v>63.755514306456675</v>
      </c>
      <c r="X105" s="146">
        <f t="shared" si="15"/>
        <v>84.526859382804929</v>
      </c>
      <c r="Y105" s="146">
        <f t="shared" si="16"/>
        <v>40.273127237399713</v>
      </c>
      <c r="Z105" s="146">
        <f t="shared" si="17"/>
        <v>53.145905921192593</v>
      </c>
      <c r="AA105" s="146">
        <f t="shared" si="18"/>
        <v>60.269567408896165</v>
      </c>
      <c r="AB105" s="146">
        <f t="shared" si="19"/>
        <v>65.614930209028714</v>
      </c>
    </row>
    <row r="106" spans="1:28">
      <c r="A106" s="129" t="s">
        <v>724</v>
      </c>
      <c r="B106" s="135" t="s">
        <v>725</v>
      </c>
      <c r="D106" s="143" t="s">
        <v>726</v>
      </c>
      <c r="E106" s="144">
        <v>106.9</v>
      </c>
      <c r="F106" s="144">
        <v>106.7</v>
      </c>
      <c r="G106" s="126">
        <f t="shared" si="1"/>
        <v>0.99812909260991578</v>
      </c>
      <c r="J106" s="87" t="s">
        <v>304</v>
      </c>
      <c r="K106" s="146">
        <f>Regional!L103/G106</f>
        <v>1383.9702325166243</v>
      </c>
      <c r="L106" s="146">
        <f>Regional!M103/G106</f>
        <v>1479.0671977507029</v>
      </c>
      <c r="M106" s="146">
        <f>Regional!N103/G106</f>
        <v>1323.1117832495527</v>
      </c>
      <c r="N106" s="146">
        <f>Regional!O103/G106</f>
        <v>1381.0123175793278</v>
      </c>
      <c r="O106" s="146">
        <f>Regional!P103/G106</f>
        <v>1486.1896140410665</v>
      </c>
      <c r="P106" s="146">
        <f>Regional!Q103/G106</f>
        <v>944.19507296826873</v>
      </c>
      <c r="V106" s="87" t="s">
        <v>304</v>
      </c>
      <c r="W106" s="91">
        <f t="shared" si="14"/>
        <v>185.77539886822575</v>
      </c>
      <c r="X106" s="146">
        <f t="shared" si="15"/>
        <v>198.54061320046864</v>
      </c>
      <c r="Y106" s="146">
        <f t="shared" si="16"/>
        <v>177.60614607545941</v>
      </c>
      <c r="Z106" s="146">
        <f t="shared" si="17"/>
        <v>185.37834710050433</v>
      </c>
      <c r="AA106" s="146">
        <f t="shared" si="18"/>
        <v>199.49668125465055</v>
      </c>
      <c r="AB106" s="146">
        <f t="shared" si="19"/>
        <v>126.74276669313163</v>
      </c>
    </row>
    <row r="107" spans="1:28">
      <c r="A107" s="127" t="s">
        <v>727</v>
      </c>
      <c r="B107" s="128" t="s">
        <v>305</v>
      </c>
      <c r="D107" s="143" t="s">
        <v>305</v>
      </c>
      <c r="E107" s="144">
        <v>107.9</v>
      </c>
      <c r="F107" s="144">
        <v>119</v>
      </c>
      <c r="G107" s="126">
        <f t="shared" si="1"/>
        <v>1.1028730305838739</v>
      </c>
      <c r="J107" s="87" t="s">
        <v>305</v>
      </c>
      <c r="K107" s="146">
        <f>Regional!L104/G107</f>
        <v>1045.6671468587435</v>
      </c>
      <c r="L107" s="146">
        <f>Regional!M104/G107</f>
        <v>1265.7848739495798</v>
      </c>
      <c r="M107" s="146">
        <f>Regional!N104/G107</f>
        <v>851.28896103896102</v>
      </c>
      <c r="N107" s="146">
        <f>Regional!O104/G107</f>
        <v>1073.2142456982792</v>
      </c>
      <c r="O107" s="146">
        <f>Regional!P104/G107</f>
        <v>866.29110007639429</v>
      </c>
      <c r="P107" s="146">
        <f>Regional!Q104/G107</f>
        <v>1007.325730292117</v>
      </c>
      <c r="V107" s="87" t="s">
        <v>305</v>
      </c>
      <c r="W107" s="91">
        <f t="shared" si="14"/>
        <v>140.36373523572098</v>
      </c>
      <c r="X107" s="146">
        <f t="shared" si="15"/>
        <v>169.91094484145663</v>
      </c>
      <c r="Y107" s="146">
        <f t="shared" si="16"/>
        <v>114.27163863311691</v>
      </c>
      <c r="Z107" s="146">
        <f t="shared" si="17"/>
        <v>144.06148331898095</v>
      </c>
      <c r="AA107" s="146">
        <f t="shared" si="18"/>
        <v>116.28543076395471</v>
      </c>
      <c r="AB107" s="146">
        <f t="shared" si="19"/>
        <v>135.21702630478862</v>
      </c>
    </row>
    <row r="108" spans="1:28">
      <c r="A108" s="127" t="s">
        <v>728</v>
      </c>
      <c r="B108" s="128" t="s">
        <v>729</v>
      </c>
      <c r="D108" s="143" t="s">
        <v>730</v>
      </c>
      <c r="E108" s="144">
        <v>102.1</v>
      </c>
      <c r="F108" s="144">
        <v>105.7</v>
      </c>
      <c r="G108" s="126">
        <f t="shared" si="1"/>
        <v>1.0352595494613126</v>
      </c>
      <c r="J108" s="87" t="s">
        <v>306</v>
      </c>
      <c r="K108" s="146">
        <f>Regional!L105/G108</f>
        <v>70.513718070009446</v>
      </c>
      <c r="L108" s="146">
        <f>Regional!M105/G108</f>
        <v>96.64243140964993</v>
      </c>
      <c r="M108" s="146">
        <f>Regional!N105/G108</f>
        <v>33.017631375247262</v>
      </c>
      <c r="N108" s="146">
        <f>Regional!O105/G108</f>
        <v>97.652070099562991</v>
      </c>
      <c r="O108" s="146">
        <f>Regional!P105/G108</f>
        <v>42.369699836587245</v>
      </c>
      <c r="P108" s="146">
        <f>Regional!Q105/G108</f>
        <v>54.138712438617816</v>
      </c>
      <c r="V108" s="87" t="s">
        <v>306</v>
      </c>
      <c r="W108" s="91">
        <f t="shared" si="14"/>
        <v>9.4653149268369603</v>
      </c>
      <c r="X108" s="146">
        <f t="shared" si="15"/>
        <v>12.972667923699149</v>
      </c>
      <c r="Y108" s="146">
        <f t="shared" si="16"/>
        <v>4.4320777241478169</v>
      </c>
      <c r="Z108" s="146">
        <f t="shared" si="17"/>
        <v>13.108195427054708</v>
      </c>
      <c r="AA108" s="146">
        <f t="shared" si="18"/>
        <v>5.687440164631175</v>
      </c>
      <c r="AB108" s="146">
        <f t="shared" si="19"/>
        <v>7.2672378792479462</v>
      </c>
    </row>
    <row r="109" spans="1:28">
      <c r="A109" s="127" t="s">
        <v>731</v>
      </c>
      <c r="B109" s="128" t="s">
        <v>732</v>
      </c>
      <c r="D109" s="143" t="s">
        <v>730</v>
      </c>
      <c r="E109" s="144">
        <v>102.1</v>
      </c>
      <c r="F109" s="144">
        <v>105.7</v>
      </c>
      <c r="G109" s="126">
        <f t="shared" ref="G109" si="24">1+ (F109-E109)/E109</f>
        <v>1.0352595494613126</v>
      </c>
      <c r="J109" s="87" t="s">
        <v>588</v>
      </c>
      <c r="K109" s="146">
        <f>Regional!L106/G109</f>
        <v>1834.7365860251382</v>
      </c>
      <c r="L109" s="146">
        <f>Regional!M106/G109</f>
        <v>1993.6546357615889</v>
      </c>
      <c r="M109" s="146">
        <f>Regional!N106/G109</f>
        <v>1744.490066225165</v>
      </c>
      <c r="N109" s="146">
        <f>Regional!O106/G109</f>
        <v>1706.4963733837901</v>
      </c>
      <c r="O109" s="146">
        <f>Regional!P106/G109</f>
        <v>1898.7333362002232</v>
      </c>
      <c r="P109" s="146">
        <f>Regional!Q106/G109</f>
        <v>1585.2477361805647</v>
      </c>
      <c r="V109" s="87" t="s">
        <v>588</v>
      </c>
      <c r="W109" s="91">
        <f t="shared" si="14"/>
        <v>246.28341930963646</v>
      </c>
      <c r="X109" s="146">
        <f t="shared" si="15"/>
        <v>267.61557182527594</v>
      </c>
      <c r="Y109" s="146">
        <f t="shared" si="16"/>
        <v>234.16929805298011</v>
      </c>
      <c r="Z109" s="146">
        <f t="shared" si="17"/>
        <v>229.06926535267527</v>
      </c>
      <c r="AA109" s="146">
        <f t="shared" si="18"/>
        <v>254.87393774038875</v>
      </c>
      <c r="AB109" s="146">
        <f t="shared" si="19"/>
        <v>212.79361620254991</v>
      </c>
    </row>
    <row r="110" spans="1:28">
      <c r="A110" s="129" t="s">
        <v>733</v>
      </c>
      <c r="B110" s="135" t="s">
        <v>734</v>
      </c>
      <c r="D110" s="143" t="s">
        <v>308</v>
      </c>
      <c r="E110" s="144">
        <v>113.3</v>
      </c>
      <c r="F110" s="144">
        <v>135.5</v>
      </c>
      <c r="G110" s="126">
        <f t="shared" ref="G110:G119" si="25">1+ (F110-E110)/E110</f>
        <v>1.1959399823477495</v>
      </c>
      <c r="J110" s="87" t="s">
        <v>592</v>
      </c>
      <c r="K110" s="146">
        <f>Regional!L107/G110</f>
        <v>599.92658583728689</v>
      </c>
      <c r="L110" s="146">
        <f>Regional!M107/G110</f>
        <v>1204.7009225092249</v>
      </c>
      <c r="M110" s="146">
        <f>Regional!N107/G110</f>
        <v>256.62583025830253</v>
      </c>
      <c r="N110" s="146">
        <f>Regional!O107/G110</f>
        <v>383.04199613424703</v>
      </c>
      <c r="O110" s="146">
        <f>Regional!P107/G110</f>
        <v>355.17896678966787</v>
      </c>
      <c r="P110" s="146">
        <f>Regional!Q107/G110</f>
        <v>316.82590054471973</v>
      </c>
      <c r="V110" s="87" t="s">
        <v>592</v>
      </c>
      <c r="W110" s="91">
        <f t="shared" si="14"/>
        <v>80.53034534775378</v>
      </c>
      <c r="X110" s="146">
        <f t="shared" si="15"/>
        <v>161.71142206512917</v>
      </c>
      <c r="Y110" s="146">
        <f t="shared" si="16"/>
        <v>34.447826156949567</v>
      </c>
      <c r="Z110" s="146">
        <f t="shared" si="17"/>
        <v>51.417131628419149</v>
      </c>
      <c r="AA110" s="146">
        <f t="shared" si="18"/>
        <v>47.676975035055356</v>
      </c>
      <c r="AB110" s="146">
        <f t="shared" si="19"/>
        <v>42.5287023250864</v>
      </c>
    </row>
    <row r="111" spans="1:28">
      <c r="A111" s="129"/>
      <c r="B111" s="135" t="s">
        <v>309</v>
      </c>
      <c r="D111" s="143" t="s">
        <v>309</v>
      </c>
      <c r="E111" s="144">
        <v>101.2</v>
      </c>
      <c r="F111" s="144">
        <v>100</v>
      </c>
      <c r="G111" s="126">
        <f t="shared" si="25"/>
        <v>0.98814229249011853</v>
      </c>
      <c r="J111" s="87" t="s">
        <v>309</v>
      </c>
      <c r="K111" s="146">
        <f>Regional!L108/G111</f>
        <v>407.8841904761905</v>
      </c>
      <c r="L111" s="146">
        <f>Regional!M108/G111</f>
        <v>478.3218</v>
      </c>
      <c r="M111" s="146">
        <f>Regional!N108/G111</f>
        <v>298.81599999999997</v>
      </c>
      <c r="N111" s="146">
        <f>Regional!O108/G111</f>
        <v>330.10476190476192</v>
      </c>
      <c r="O111" s="146">
        <f>Regional!P108/G111</f>
        <v>502.91799999999995</v>
      </c>
      <c r="P111" s="146">
        <f>Regional!Q108/G111</f>
        <v>301.04590476190481</v>
      </c>
      <c r="V111" s="87" t="s">
        <v>309</v>
      </c>
      <c r="W111" s="91">
        <f t="shared" si="14"/>
        <v>54.75179046298414</v>
      </c>
      <c r="X111" s="146">
        <f t="shared" si="15"/>
        <v>64.20688906060002</v>
      </c>
      <c r="Y111" s="146">
        <f t="shared" si="16"/>
        <v>40.111167338666675</v>
      </c>
      <c r="Z111" s="146">
        <f t="shared" si="17"/>
        <v>44.311172574603184</v>
      </c>
      <c r="AA111" s="146">
        <f t="shared" si="18"/>
        <v>67.508527172666675</v>
      </c>
      <c r="AB111" s="146">
        <f t="shared" si="19"/>
        <v>40.410495631174619</v>
      </c>
    </row>
    <row r="112" spans="1:28">
      <c r="A112" s="136" t="s">
        <v>735</v>
      </c>
      <c r="B112" s="141" t="s">
        <v>595</v>
      </c>
      <c r="D112" s="143" t="s">
        <v>595</v>
      </c>
      <c r="E112" s="144">
        <v>97.1</v>
      </c>
      <c r="F112" s="144">
        <v>110.2</v>
      </c>
      <c r="G112" s="126">
        <f t="shared" si="25"/>
        <v>1.1349124613800208</v>
      </c>
      <c r="J112" s="87" t="s">
        <v>595</v>
      </c>
      <c r="K112" s="146">
        <f>Regional!L109/G112</f>
        <v>1501.0178031285106</v>
      </c>
      <c r="L112" s="146">
        <f>Regional!M109/G112</f>
        <v>1595.0569419237747</v>
      </c>
      <c r="M112" s="146">
        <f>Regional!N109/G112</f>
        <v>1634.0066820656655</v>
      </c>
      <c r="N112" s="146">
        <f>Regional!O109/G112</f>
        <v>1386.1358568835881</v>
      </c>
      <c r="O112" s="146">
        <f>Regional!P109/G112</f>
        <v>1447.6887477313971</v>
      </c>
      <c r="P112" s="146">
        <f>Regional!Q109/G112</f>
        <v>1357.730057903379</v>
      </c>
      <c r="V112" s="87" t="s">
        <v>595</v>
      </c>
      <c r="W112" s="91">
        <f t="shared" si="14"/>
        <v>201.48712344588483</v>
      </c>
      <c r="X112" s="146">
        <f t="shared" si="15"/>
        <v>214.11034185654873</v>
      </c>
      <c r="Y112" s="146">
        <f t="shared" si="16"/>
        <v>219.33870829150857</v>
      </c>
      <c r="Z112" s="146">
        <f t="shared" si="17"/>
        <v>186.06609856762597</v>
      </c>
      <c r="AA112" s="146">
        <f t="shared" si="18"/>
        <v>194.32856880006051</v>
      </c>
      <c r="AB112" s="146">
        <f t="shared" si="19"/>
        <v>182.25308401591624</v>
      </c>
    </row>
    <row r="113" spans="1:28">
      <c r="A113" s="127" t="s">
        <v>736</v>
      </c>
      <c r="B113" s="128" t="s">
        <v>311</v>
      </c>
      <c r="D113" s="143" t="s">
        <v>311</v>
      </c>
      <c r="E113" s="144">
        <v>107.5</v>
      </c>
      <c r="F113" s="144">
        <v>130.19999999999999</v>
      </c>
      <c r="G113" s="126">
        <f t="shared" si="25"/>
        <v>1.2111627906976743</v>
      </c>
      <c r="J113" s="87" t="s">
        <v>311</v>
      </c>
      <c r="K113" s="146">
        <f>Regional!L110/G113</f>
        <v>1620.4813108038916</v>
      </c>
      <c r="L113" s="146">
        <f>Regional!M110/G113</f>
        <v>1504.2569124423965</v>
      </c>
      <c r="M113" s="146">
        <f>Regional!N110/G113</f>
        <v>1677.8391635246473</v>
      </c>
      <c r="N113" s="146">
        <f>Regional!O110/G113</f>
        <v>1669.1161948650431</v>
      </c>
      <c r="O113" s="146">
        <f>Regional!P110/G113</f>
        <v>1588.8938346599637</v>
      </c>
      <c r="P113" s="146">
        <f>Regional!Q110/G113</f>
        <v>1810.65668202765</v>
      </c>
      <c r="V113" s="87" t="s">
        <v>311</v>
      </c>
      <c r="W113" s="91">
        <f t="shared" si="14"/>
        <v>217.52314811401268</v>
      </c>
      <c r="X113" s="146">
        <f t="shared" si="15"/>
        <v>201.92192096582187</v>
      </c>
      <c r="Y113" s="146">
        <f t="shared" si="16"/>
        <v>225.22250299684637</v>
      </c>
      <c r="Z113" s="146">
        <f t="shared" si="17"/>
        <v>224.05158692944929</v>
      </c>
      <c r="AA113" s="146">
        <f t="shared" si="18"/>
        <v>213.28304537046739</v>
      </c>
      <c r="AB113" s="146">
        <f t="shared" si="19"/>
        <v>243.05108550307227</v>
      </c>
    </row>
    <row r="114" spans="1:28">
      <c r="A114" s="127" t="s">
        <v>737</v>
      </c>
      <c r="B114" s="128" t="s">
        <v>738</v>
      </c>
      <c r="D114" s="143" t="s">
        <v>312</v>
      </c>
      <c r="E114" s="144">
        <v>102.3</v>
      </c>
      <c r="F114" s="144">
        <v>116.9</v>
      </c>
      <c r="G114" s="126">
        <f t="shared" si="25"/>
        <v>1.1427174975562073</v>
      </c>
      <c r="J114" s="87" t="s">
        <v>312</v>
      </c>
      <c r="K114" s="146">
        <f>Regional!L111/G114</f>
        <v>1027.3755346449957</v>
      </c>
      <c r="L114" s="146">
        <f>Regional!M111/G114</f>
        <v>986.37677502138581</v>
      </c>
      <c r="M114" s="146">
        <f>Regional!N111/G114</f>
        <v>986.68306244653547</v>
      </c>
      <c r="N114" s="146">
        <f>Regional!O111/G114</f>
        <v>1072.6727361603321</v>
      </c>
      <c r="O114" s="146">
        <f>Regional!P111/G114</f>
        <v>1039.865697177074</v>
      </c>
      <c r="P114" s="146">
        <f>Regional!Q111/G114</f>
        <v>1062.1714530123427</v>
      </c>
      <c r="V114" s="87" t="s">
        <v>312</v>
      </c>
      <c r="W114" s="91">
        <f t="shared" si="14"/>
        <v>137.90838505902482</v>
      </c>
      <c r="X114" s="146">
        <f t="shared" si="15"/>
        <v>132.40497122596238</v>
      </c>
      <c r="Y114" s="146">
        <f t="shared" si="16"/>
        <v>132.44608531009413</v>
      </c>
      <c r="Z114" s="146">
        <f t="shared" si="17"/>
        <v>143.98879450816733</v>
      </c>
      <c r="AA114" s="146">
        <f t="shared" si="18"/>
        <v>139.58498537296833</v>
      </c>
      <c r="AB114" s="146">
        <f t="shared" si="19"/>
        <v>142.57916876650782</v>
      </c>
    </row>
    <row r="115" spans="1:28">
      <c r="A115" s="127" t="s">
        <v>739</v>
      </c>
      <c r="B115" s="128" t="s">
        <v>313</v>
      </c>
      <c r="D115" s="143" t="s">
        <v>313</v>
      </c>
      <c r="E115" s="144">
        <v>106.7</v>
      </c>
      <c r="F115" s="144">
        <v>113.6</v>
      </c>
      <c r="G115" s="126">
        <f t="shared" si="25"/>
        <v>1.064667291471415</v>
      </c>
      <c r="J115" s="87" t="s">
        <v>313</v>
      </c>
      <c r="K115" s="146">
        <f>Regional!L112/G115</f>
        <v>2289.8725268276326</v>
      </c>
      <c r="L115" s="146">
        <f>Regional!M112/G115</f>
        <v>1926.4234154929579</v>
      </c>
      <c r="M115" s="146">
        <f>Regional!N112/G115</f>
        <v>2384.8679577464791</v>
      </c>
      <c r="N115" s="146">
        <f>Regional!O112/G115</f>
        <v>2421.7268192488264</v>
      </c>
      <c r="O115" s="146">
        <f>Regional!P112/G115</f>
        <v>2407.8798415492956</v>
      </c>
      <c r="P115" s="146">
        <f>Regional!Q112/G115</f>
        <v>2625.5463615023473</v>
      </c>
      <c r="V115" s="87" t="s">
        <v>313</v>
      </c>
      <c r="W115" s="91">
        <f t="shared" si="14"/>
        <v>307.37798547533822</v>
      </c>
      <c r="X115" s="146">
        <f t="shared" si="15"/>
        <v>258.59087861414326</v>
      </c>
      <c r="Y115" s="146">
        <f t="shared" si="16"/>
        <v>320.12957048415501</v>
      </c>
      <c r="Z115" s="146">
        <f t="shared" si="17"/>
        <v>325.07727061277393</v>
      </c>
      <c r="AA115" s="146">
        <f t="shared" si="18"/>
        <v>323.21854002391439</v>
      </c>
      <c r="AB115" s="146">
        <f t="shared" si="19"/>
        <v>352.43671510778569</v>
      </c>
    </row>
    <row r="116" spans="1:28">
      <c r="A116" s="140"/>
      <c r="B116" s="140" t="s">
        <v>314</v>
      </c>
      <c r="D116" s="143" t="s">
        <v>314</v>
      </c>
      <c r="E116" s="145">
        <v>100</v>
      </c>
      <c r="F116" s="145">
        <v>100</v>
      </c>
      <c r="G116" s="126">
        <f t="shared" si="25"/>
        <v>1</v>
      </c>
      <c r="J116" s="87" t="s">
        <v>314</v>
      </c>
      <c r="K116" s="146">
        <f>Regional!L113/G116</f>
        <v>930.23809523809518</v>
      </c>
      <c r="L116" s="146">
        <f>Regional!M113/G116</f>
        <v>769.25</v>
      </c>
      <c r="M116" s="146">
        <f>Regional!N113/G116</f>
        <v>1291.3181818181815</v>
      </c>
      <c r="N116" s="146">
        <f>Regional!O113/G116</f>
        <v>941.80952380952385</v>
      </c>
      <c r="O116" s="146">
        <f>Regional!P113/G116</f>
        <v>891.90909090909088</v>
      </c>
      <c r="P116" s="146">
        <f>Regional!Q113/G116</f>
        <v>916.38095238095241</v>
      </c>
      <c r="V116" s="87" t="s">
        <v>314</v>
      </c>
      <c r="W116" s="91">
        <f t="shared" si="14"/>
        <v>124.86927039682541</v>
      </c>
      <c r="X116" s="146">
        <f t="shared" si="15"/>
        <v>103.25924808333336</v>
      </c>
      <c r="Y116" s="146">
        <f t="shared" si="16"/>
        <v>173.33837437878788</v>
      </c>
      <c r="Z116" s="146">
        <f t="shared" si="17"/>
        <v>126.42254568253972</v>
      </c>
      <c r="AA116" s="146">
        <f t="shared" si="18"/>
        <v>119.72422760606062</v>
      </c>
      <c r="AB116" s="146">
        <f t="shared" si="19"/>
        <v>123.00917530158733</v>
      </c>
    </row>
    <row r="117" spans="1:28">
      <c r="A117" s="129" t="s">
        <v>740</v>
      </c>
      <c r="B117" s="135" t="s">
        <v>741</v>
      </c>
      <c r="D117" s="143" t="s">
        <v>741</v>
      </c>
      <c r="E117" s="144">
        <v>96.6</v>
      </c>
      <c r="F117" s="144">
        <v>100.9</v>
      </c>
      <c r="G117" s="126">
        <f t="shared" si="25"/>
        <v>1.0445134575569359</v>
      </c>
      <c r="J117" s="87" t="s">
        <v>315</v>
      </c>
      <c r="K117" s="146">
        <f>Regional!L114/G117</f>
        <v>366.08523290386518</v>
      </c>
      <c r="L117" s="146">
        <f>Regional!M114/G117</f>
        <v>436.51902874132799</v>
      </c>
      <c r="M117" s="146">
        <f>Regional!N114/G117</f>
        <v>440.35291467699784</v>
      </c>
      <c r="N117" s="146">
        <f>Regional!O114/G117</f>
        <v>294.37264618434091</v>
      </c>
      <c r="O117" s="146">
        <f>Regional!P114/G117</f>
        <v>339.00081088386338</v>
      </c>
      <c r="P117" s="146">
        <f>Regional!Q114/G117</f>
        <v>253.56987115956392</v>
      </c>
      <c r="V117" s="87" t="s">
        <v>315</v>
      </c>
      <c r="W117" s="91">
        <f t="shared" si="14"/>
        <v>49.140963125206483</v>
      </c>
      <c r="X117" s="146">
        <f t="shared" si="15"/>
        <v>58.595549797720523</v>
      </c>
      <c r="Y117" s="146">
        <f t="shared" si="16"/>
        <v>59.110186364447252</v>
      </c>
      <c r="Z117" s="146">
        <f t="shared" si="17"/>
        <v>39.514719663693434</v>
      </c>
      <c r="AA117" s="146">
        <f t="shared" si="18"/>
        <v>45.505321847914232</v>
      </c>
      <c r="AB117" s="146">
        <f t="shared" si="19"/>
        <v>34.037613561942521</v>
      </c>
    </row>
    <row r="118" spans="1:28">
      <c r="A118" s="129" t="s">
        <v>742</v>
      </c>
      <c r="B118" s="135" t="s">
        <v>743</v>
      </c>
      <c r="D118" s="143" t="s">
        <v>743</v>
      </c>
      <c r="E118" s="144">
        <v>107.9</v>
      </c>
      <c r="F118" s="144">
        <v>121</v>
      </c>
      <c r="G118" s="126">
        <f t="shared" si="25"/>
        <v>1.1214087117701574</v>
      </c>
      <c r="J118" s="87" t="s">
        <v>603</v>
      </c>
      <c r="K118" s="146">
        <f>Regional!L115/G118</f>
        <v>326.37520661157026</v>
      </c>
      <c r="L118" s="146">
        <f>Regional!M115/G118</f>
        <v>363.82809917355377</v>
      </c>
      <c r="M118" s="146">
        <f>Regional!N115/G118</f>
        <v>283.81510142749812</v>
      </c>
      <c r="N118" s="146">
        <f>Regional!O115/G118</f>
        <v>466.12290436835895</v>
      </c>
      <c r="O118" s="146">
        <f>Regional!P115/G118</f>
        <v>198.04635612321565</v>
      </c>
      <c r="P118" s="146">
        <f>Regional!Q115/G118</f>
        <v>269.64384100747736</v>
      </c>
      <c r="V118" s="87" t="s">
        <v>603</v>
      </c>
      <c r="W118" s="91">
        <f t="shared" si="14"/>
        <v>43.810540692561993</v>
      </c>
      <c r="X118" s="146">
        <f t="shared" si="15"/>
        <v>48.83797978842977</v>
      </c>
      <c r="Y118" s="146">
        <f t="shared" si="16"/>
        <v>38.097541719984982</v>
      </c>
      <c r="Z118" s="146">
        <f t="shared" si="17"/>
        <v>62.569386570680855</v>
      </c>
      <c r="AA118" s="146">
        <f t="shared" si="18"/>
        <v>26.584488552391694</v>
      </c>
      <c r="AB118" s="146">
        <f t="shared" si="19"/>
        <v>36.195281472517387</v>
      </c>
    </row>
    <row r="119" spans="1:28">
      <c r="A119" s="142"/>
      <c r="B119" s="142" t="s">
        <v>744</v>
      </c>
      <c r="D119" s="121"/>
      <c r="E119" s="125">
        <v>100</v>
      </c>
      <c r="F119" s="125">
        <v>100</v>
      </c>
      <c r="G119" s="126">
        <f t="shared" si="25"/>
        <v>1</v>
      </c>
      <c r="J119" s="90" t="s">
        <v>609</v>
      </c>
      <c r="K119" s="146"/>
      <c r="L119" s="146"/>
      <c r="M119" s="146"/>
      <c r="N119" s="146"/>
      <c r="O119" s="146"/>
      <c r="P119" s="146"/>
      <c r="V119" s="90" t="s">
        <v>609</v>
      </c>
      <c r="W119" s="340">
        <f>Tuning_final!$C$116*PriceIndeces!W120</f>
        <v>1468.0103859282281</v>
      </c>
      <c r="X119" s="340">
        <f>Tuning_final!$C$116*PriceIndeces!X120</f>
        <v>1558.1587341557804</v>
      </c>
      <c r="Y119" s="340">
        <f>Tuning_final!$C$116*PriceIndeces!Y120</f>
        <v>1445.4778475901444</v>
      </c>
      <c r="Z119" s="340">
        <f>Tuning_final!$C$116*PriceIndeces!Z120</f>
        <v>1420.1218907410346</v>
      </c>
      <c r="AA119" s="340">
        <f>Tuning_final!$C$116*PriceIndeces!AA120</f>
        <v>1418.5962084388618</v>
      </c>
      <c r="AB119" s="340">
        <f>Tuning_final!$C$116*PriceIndeces!AB120</f>
        <v>1415.3295948580592</v>
      </c>
    </row>
    <row r="120" spans="1:28">
      <c r="W120" s="339">
        <f>SUM(W11:W118)/(1-Tuning_final!$C$116)</f>
        <v>19864.841272060457</v>
      </c>
      <c r="X120" s="339">
        <f>SUM(X11:X118)/(1-Tuning_final!$C$116)</f>
        <v>21084.711816332147</v>
      </c>
      <c r="Y120" s="339">
        <f>SUM(Y11:Y118)/(1-Tuning_final!$C$116)</f>
        <v>19559.935188402455</v>
      </c>
      <c r="Z120" s="339">
        <f>SUM(Z11:Z118)/(1-Tuning_final!$C$116)</f>
        <v>19216.823134879556</v>
      </c>
      <c r="AA120" s="339">
        <f>SUM(AA11:AA118)/(1-Tuning_final!$C$116)</f>
        <v>19196.177888051079</v>
      </c>
      <c r="AB120" s="339">
        <f>SUM(AB11:AB118)/(1-Tuning_final!$C$116)</f>
        <v>19151.974685606587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61" workbookViewId="0">
      <selection activeCell="B3" sqref="B3:B202"/>
    </sheetView>
  </sheetViews>
  <sheetFormatPr defaultRowHeight="10.199999999999999"/>
  <cols>
    <col min="1" max="3" width="8.88671875" style="86"/>
    <col min="4" max="4" width="8.88671875" style="151"/>
    <col min="5" max="7" width="8.88671875" style="86"/>
    <col min="8" max="8" width="11.44140625" style="86" customWidth="1"/>
    <col min="9" max="16384" width="8.88671875" style="86"/>
  </cols>
  <sheetData>
    <row r="1" spans="1:8">
      <c r="B1" s="86" t="s">
        <v>745</v>
      </c>
    </row>
    <row r="2" spans="1:8">
      <c r="B2" s="86" t="s">
        <v>760</v>
      </c>
      <c r="C2" s="86" t="s">
        <v>761</v>
      </c>
      <c r="G2" s="152"/>
      <c r="H2" s="153"/>
    </row>
    <row r="3" spans="1:8">
      <c r="A3" s="86">
        <v>1</v>
      </c>
      <c r="B3" s="155">
        <v>0</v>
      </c>
      <c r="C3" s="155">
        <v>0</v>
      </c>
      <c r="D3" s="151">
        <v>1</v>
      </c>
      <c r="G3" s="152"/>
      <c r="H3" s="153"/>
    </row>
    <row r="4" spans="1:8">
      <c r="A4" s="86">
        <v>2</v>
      </c>
      <c r="B4" s="155">
        <v>393.01990296508552</v>
      </c>
      <c r="C4" s="155">
        <v>453.36014757734205</v>
      </c>
      <c r="D4" s="151">
        <f t="shared" ref="D4:D65" si="0">C4/B4</f>
        <v>1.1535297427866318</v>
      </c>
      <c r="G4" s="152"/>
      <c r="H4" s="154"/>
    </row>
    <row r="5" spans="1:8">
      <c r="A5" s="86">
        <v>3</v>
      </c>
      <c r="B5" s="155">
        <v>207.1881432553858</v>
      </c>
      <c r="C5" s="155">
        <v>254.45242305389669</v>
      </c>
      <c r="D5" s="151">
        <f t="shared" si="0"/>
        <v>1.2281225124946056</v>
      </c>
      <c r="G5" s="152"/>
      <c r="H5" s="154"/>
    </row>
    <row r="6" spans="1:8">
      <c r="A6" s="86">
        <v>4</v>
      </c>
      <c r="B6" s="155">
        <v>819.22503505803593</v>
      </c>
      <c r="C6" s="155">
        <v>1027.4873161907633</v>
      </c>
      <c r="D6" s="151">
        <f t="shared" si="0"/>
        <v>1.2542186483814834</v>
      </c>
      <c r="G6" s="152"/>
      <c r="H6" s="153"/>
    </row>
    <row r="7" spans="1:8">
      <c r="A7" s="86">
        <v>5</v>
      </c>
      <c r="B7" s="155">
        <v>42.420167455414735</v>
      </c>
      <c r="C7" s="155">
        <v>54.488998408910945</v>
      </c>
      <c r="D7" s="151">
        <f t="shared" si="0"/>
        <v>1.284506914457163</v>
      </c>
      <c r="G7" s="152"/>
      <c r="H7" s="153"/>
    </row>
    <row r="8" spans="1:8">
      <c r="A8" s="86">
        <v>6</v>
      </c>
      <c r="B8" s="155">
        <v>0</v>
      </c>
      <c r="C8" s="155">
        <v>0</v>
      </c>
      <c r="D8" s="151">
        <v>1</v>
      </c>
      <c r="G8" s="152"/>
      <c r="H8" s="153"/>
    </row>
    <row r="9" spans="1:8">
      <c r="A9" s="86">
        <v>7</v>
      </c>
      <c r="B9" s="155">
        <v>6.4950152587204421E-2</v>
      </c>
      <c r="C9" s="155">
        <v>8.6866607143410032E-2</v>
      </c>
      <c r="D9" s="151">
        <f t="shared" si="0"/>
        <v>1.3374349971969626</v>
      </c>
      <c r="G9" s="152"/>
      <c r="H9" s="153"/>
    </row>
    <row r="10" spans="1:8">
      <c r="A10" s="86">
        <v>8</v>
      </c>
      <c r="B10" s="155">
        <v>78.508758258743299</v>
      </c>
      <c r="C10" s="155">
        <v>147.48041077192207</v>
      </c>
      <c r="D10" s="151">
        <f t="shared" si="0"/>
        <v>1.8785217604113307</v>
      </c>
      <c r="G10" s="152"/>
      <c r="H10" s="153"/>
    </row>
    <row r="11" spans="1:8">
      <c r="A11" s="86">
        <v>9</v>
      </c>
      <c r="B11" s="155">
        <v>0</v>
      </c>
      <c r="C11" s="155">
        <v>0</v>
      </c>
      <c r="D11" s="151">
        <v>1</v>
      </c>
      <c r="G11" s="152"/>
      <c r="H11" s="154"/>
    </row>
    <row r="12" spans="1:8">
      <c r="A12" s="86">
        <v>10</v>
      </c>
      <c r="B12" s="155">
        <v>0</v>
      </c>
      <c r="C12" s="155">
        <v>0</v>
      </c>
      <c r="D12" s="151">
        <v>1</v>
      </c>
      <c r="G12" s="152"/>
      <c r="H12" s="153"/>
    </row>
    <row r="13" spans="1:8">
      <c r="A13" s="86">
        <v>11</v>
      </c>
      <c r="B13" s="155">
        <v>201.27502839334591</v>
      </c>
      <c r="C13" s="155">
        <v>287.17961194880974</v>
      </c>
      <c r="D13" s="151">
        <f t="shared" si="0"/>
        <v>1.4268019944708838</v>
      </c>
      <c r="G13" s="152"/>
      <c r="H13" s="153"/>
    </row>
    <row r="14" spans="1:8">
      <c r="A14" s="86">
        <v>12</v>
      </c>
      <c r="B14" s="155">
        <v>277.54530891053048</v>
      </c>
      <c r="C14" s="155">
        <v>311.26151153119355</v>
      </c>
      <c r="D14" s="151">
        <f t="shared" si="0"/>
        <v>1.1214799945746221</v>
      </c>
    </row>
    <row r="15" spans="1:8">
      <c r="A15" s="86">
        <v>13</v>
      </c>
      <c r="B15" s="155">
        <v>83.555834785108885</v>
      </c>
      <c r="C15" s="155">
        <v>140.75401952914424</v>
      </c>
      <c r="D15" s="151">
        <f t="shared" si="0"/>
        <v>1.6845504552870445</v>
      </c>
    </row>
    <row r="16" spans="1:8">
      <c r="A16" s="86">
        <v>14</v>
      </c>
      <c r="B16" s="155">
        <v>1.3306819307283047</v>
      </c>
      <c r="C16" s="155">
        <v>1.4268571054310983</v>
      </c>
      <c r="D16" s="151">
        <f t="shared" si="0"/>
        <v>1.0722751038260174</v>
      </c>
    </row>
    <row r="17" spans="1:4">
      <c r="A17" s="86">
        <v>15</v>
      </c>
      <c r="B17" s="155">
        <v>0</v>
      </c>
      <c r="C17" s="155">
        <v>0</v>
      </c>
      <c r="D17" s="151">
        <v>1</v>
      </c>
    </row>
    <row r="18" spans="1:4">
      <c r="A18" s="86">
        <v>16</v>
      </c>
      <c r="B18" s="155">
        <v>0</v>
      </c>
      <c r="C18" s="155">
        <v>0</v>
      </c>
      <c r="D18" s="151">
        <v>1</v>
      </c>
    </row>
    <row r="19" spans="1:4">
      <c r="A19" s="86">
        <v>17</v>
      </c>
      <c r="B19" s="155">
        <v>0</v>
      </c>
      <c r="C19" s="155">
        <v>0</v>
      </c>
      <c r="D19" s="151">
        <v>1</v>
      </c>
    </row>
    <row r="20" spans="1:4">
      <c r="A20" s="86">
        <v>18</v>
      </c>
      <c r="B20" s="155">
        <v>237.96943235342778</v>
      </c>
      <c r="C20" s="155">
        <v>358.3186433959396</v>
      </c>
      <c r="D20" s="151">
        <f t="shared" si="0"/>
        <v>1.505733908142334</v>
      </c>
    </row>
    <row r="21" spans="1:4">
      <c r="A21" s="86">
        <v>19</v>
      </c>
      <c r="B21" s="155">
        <v>53.116997326760618</v>
      </c>
      <c r="C21" s="155">
        <v>72.866413688219808</v>
      </c>
      <c r="D21" s="151">
        <f t="shared" si="0"/>
        <v>1.3718097286254043</v>
      </c>
    </row>
    <row r="22" spans="1:4">
      <c r="A22" s="86">
        <v>20</v>
      </c>
      <c r="B22" s="155">
        <v>1.5522447947286586</v>
      </c>
      <c r="C22" s="155">
        <v>1.7459564361858484</v>
      </c>
      <c r="D22" s="151">
        <f t="shared" si="0"/>
        <v>1.1247945183098853</v>
      </c>
    </row>
    <row r="23" spans="1:4">
      <c r="A23" s="86">
        <v>21</v>
      </c>
      <c r="B23" s="155">
        <v>0</v>
      </c>
      <c r="C23" s="155">
        <v>0</v>
      </c>
      <c r="D23" s="151">
        <v>1</v>
      </c>
    </row>
    <row r="24" spans="1:4">
      <c r="A24" s="86">
        <v>22</v>
      </c>
      <c r="B24" s="155">
        <v>16.587922480159374</v>
      </c>
      <c r="C24" s="155">
        <v>18.696307395086379</v>
      </c>
      <c r="D24" s="151">
        <f t="shared" si="0"/>
        <v>1.1271036151422109</v>
      </c>
    </row>
    <row r="25" spans="1:4">
      <c r="A25" s="86">
        <v>23</v>
      </c>
      <c r="B25" s="155">
        <v>0</v>
      </c>
      <c r="C25" s="155">
        <v>0</v>
      </c>
      <c r="D25" s="151">
        <v>1</v>
      </c>
    </row>
    <row r="26" spans="1:4">
      <c r="A26" s="86">
        <v>24</v>
      </c>
      <c r="B26" s="155">
        <v>0</v>
      </c>
      <c r="C26" s="155">
        <v>0</v>
      </c>
      <c r="D26" s="151">
        <v>1</v>
      </c>
    </row>
    <row r="27" spans="1:4">
      <c r="A27" s="86">
        <v>25</v>
      </c>
      <c r="B27" s="155">
        <v>1.1332971357626188E-2</v>
      </c>
      <c r="C27" s="155">
        <v>1.2720919129201327E-2</v>
      </c>
      <c r="D27" s="151">
        <f t="shared" si="0"/>
        <v>1.1224698914147666</v>
      </c>
    </row>
    <row r="28" spans="1:4">
      <c r="A28" s="86">
        <v>26</v>
      </c>
      <c r="B28" s="155">
        <v>0</v>
      </c>
      <c r="C28" s="155">
        <v>0</v>
      </c>
      <c r="D28" s="151">
        <v>1</v>
      </c>
    </row>
    <row r="29" spans="1:4">
      <c r="A29" s="86">
        <v>27</v>
      </c>
      <c r="B29" s="155">
        <v>0</v>
      </c>
      <c r="C29" s="155">
        <v>0</v>
      </c>
      <c r="D29" s="151">
        <v>1</v>
      </c>
    </row>
    <row r="30" spans="1:4">
      <c r="A30" s="86">
        <v>28</v>
      </c>
      <c r="B30" s="155">
        <v>0</v>
      </c>
      <c r="C30" s="155">
        <v>0</v>
      </c>
      <c r="D30" s="151">
        <v>1</v>
      </c>
    </row>
    <row r="31" spans="1:4">
      <c r="A31" s="86">
        <v>29</v>
      </c>
      <c r="B31" s="155">
        <v>0</v>
      </c>
      <c r="C31" s="155">
        <v>0</v>
      </c>
      <c r="D31" s="151">
        <v>1</v>
      </c>
    </row>
    <row r="32" spans="1:4">
      <c r="A32" s="86">
        <v>30</v>
      </c>
      <c r="B32" s="155">
        <v>0</v>
      </c>
      <c r="C32" s="155">
        <v>0</v>
      </c>
      <c r="D32" s="151">
        <v>1</v>
      </c>
    </row>
    <row r="33" spans="1:4">
      <c r="A33" s="86">
        <v>31</v>
      </c>
      <c r="B33" s="155">
        <v>0</v>
      </c>
      <c r="C33" s="155">
        <v>0</v>
      </c>
      <c r="D33" s="151">
        <v>1</v>
      </c>
    </row>
    <row r="34" spans="1:4">
      <c r="A34" s="86">
        <v>32</v>
      </c>
      <c r="B34" s="155">
        <v>0</v>
      </c>
      <c r="C34" s="155">
        <v>0</v>
      </c>
      <c r="D34" s="151">
        <v>1</v>
      </c>
    </row>
    <row r="35" spans="1:4">
      <c r="A35" s="86">
        <v>33</v>
      </c>
      <c r="B35" s="155">
        <v>0</v>
      </c>
      <c r="C35" s="155">
        <v>0</v>
      </c>
      <c r="D35" s="151">
        <v>1</v>
      </c>
    </row>
    <row r="36" spans="1:4">
      <c r="A36" s="86">
        <v>34</v>
      </c>
      <c r="B36" s="155">
        <v>0</v>
      </c>
      <c r="C36" s="155">
        <v>0</v>
      </c>
      <c r="D36" s="151">
        <v>1</v>
      </c>
    </row>
    <row r="37" spans="1:4">
      <c r="A37" s="86">
        <v>35</v>
      </c>
      <c r="B37" s="155">
        <v>0</v>
      </c>
      <c r="C37" s="155">
        <v>0</v>
      </c>
      <c r="D37" s="151">
        <v>1</v>
      </c>
    </row>
    <row r="38" spans="1:4">
      <c r="A38" s="86">
        <v>36</v>
      </c>
      <c r="B38" s="155">
        <v>0</v>
      </c>
      <c r="C38" s="155">
        <v>0</v>
      </c>
      <c r="D38" s="151">
        <v>1</v>
      </c>
    </row>
    <row r="39" spans="1:4">
      <c r="A39" s="86">
        <v>37</v>
      </c>
      <c r="B39" s="155">
        <v>0</v>
      </c>
      <c r="C39" s="155">
        <v>0</v>
      </c>
      <c r="D39" s="151">
        <v>1</v>
      </c>
    </row>
    <row r="40" spans="1:4">
      <c r="A40" s="86">
        <v>38</v>
      </c>
      <c r="B40" s="155">
        <v>0</v>
      </c>
      <c r="C40" s="155">
        <v>0</v>
      </c>
      <c r="D40" s="151">
        <v>1</v>
      </c>
    </row>
    <row r="41" spans="1:4">
      <c r="A41" s="86">
        <v>39</v>
      </c>
      <c r="B41" s="155">
        <v>0</v>
      </c>
      <c r="C41" s="155">
        <v>0</v>
      </c>
      <c r="D41" s="151">
        <v>1</v>
      </c>
    </row>
    <row r="42" spans="1:4">
      <c r="A42" s="86">
        <v>40</v>
      </c>
      <c r="B42" s="155">
        <v>0</v>
      </c>
      <c r="C42" s="155">
        <v>0</v>
      </c>
      <c r="D42" s="151">
        <v>1</v>
      </c>
    </row>
    <row r="43" spans="1:4">
      <c r="A43" s="86">
        <v>41</v>
      </c>
      <c r="B43" s="155">
        <v>0</v>
      </c>
      <c r="C43" s="155">
        <v>0</v>
      </c>
      <c r="D43" s="151">
        <v>1</v>
      </c>
    </row>
    <row r="44" spans="1:4">
      <c r="A44" s="86">
        <v>42</v>
      </c>
      <c r="B44" s="155">
        <v>25.546632413983254</v>
      </c>
      <c r="C44" s="155">
        <v>48.708013205411106</v>
      </c>
      <c r="D44" s="151">
        <f t="shared" si="0"/>
        <v>1.9066314657876471</v>
      </c>
    </row>
    <row r="45" spans="1:4">
      <c r="A45" s="86">
        <v>43</v>
      </c>
      <c r="B45" s="155">
        <v>652.55221956438265</v>
      </c>
      <c r="C45" s="155">
        <v>694.22235093151301</v>
      </c>
      <c r="D45" s="151">
        <f t="shared" si="0"/>
        <v>1.0638571598069924</v>
      </c>
    </row>
    <row r="46" spans="1:4">
      <c r="A46" s="86">
        <v>44</v>
      </c>
      <c r="B46" s="155">
        <v>185.52712059424931</v>
      </c>
      <c r="C46" s="155">
        <v>329.71925172724207</v>
      </c>
      <c r="D46" s="151">
        <f t="shared" si="0"/>
        <v>1.7772024417300325</v>
      </c>
    </row>
    <row r="47" spans="1:4">
      <c r="A47" s="86">
        <v>45</v>
      </c>
      <c r="B47" s="155">
        <v>180.34750396901481</v>
      </c>
      <c r="C47" s="155">
        <v>267.78039325022178</v>
      </c>
      <c r="D47" s="151">
        <f t="shared" si="0"/>
        <v>1.4848023252721516</v>
      </c>
    </row>
    <row r="48" spans="1:4">
      <c r="A48" s="86">
        <v>46</v>
      </c>
      <c r="B48" s="155">
        <v>1209.3871955504469</v>
      </c>
      <c r="C48" s="155">
        <v>1229.2553280561358</v>
      </c>
      <c r="D48" s="151">
        <f t="shared" si="0"/>
        <v>1.0164282643133542</v>
      </c>
    </row>
    <row r="49" spans="1:4">
      <c r="A49" s="86">
        <v>47</v>
      </c>
      <c r="B49" s="155">
        <v>69.424676166611263</v>
      </c>
      <c r="C49" s="155">
        <v>77.422255995704347</v>
      </c>
      <c r="D49" s="151">
        <f t="shared" si="0"/>
        <v>1.1151979421538794</v>
      </c>
    </row>
    <row r="50" spans="1:4">
      <c r="A50" s="86">
        <v>48</v>
      </c>
      <c r="B50" s="155">
        <v>357.84719187068754</v>
      </c>
      <c r="C50" s="155">
        <v>790.45379404949483</v>
      </c>
      <c r="D50" s="151">
        <f t="shared" si="0"/>
        <v>2.2089143411110936</v>
      </c>
    </row>
    <row r="51" spans="1:4">
      <c r="A51" s="86">
        <v>49</v>
      </c>
      <c r="B51" s="155">
        <v>9.2677563827909086</v>
      </c>
      <c r="C51" s="155">
        <v>9.7641552539317136</v>
      </c>
      <c r="D51" s="151">
        <f t="shared" si="0"/>
        <v>1.0535619248756427</v>
      </c>
    </row>
    <row r="52" spans="1:4">
      <c r="A52" s="86">
        <v>50</v>
      </c>
      <c r="B52" s="155">
        <v>190.79264494931766</v>
      </c>
      <c r="C52" s="155">
        <v>218.12930081867674</v>
      </c>
      <c r="D52" s="151">
        <f t="shared" si="0"/>
        <v>1.1432794009256531</v>
      </c>
    </row>
    <row r="53" spans="1:4">
      <c r="A53" s="86">
        <v>51</v>
      </c>
      <c r="B53" s="155">
        <v>4080.9939734829086</v>
      </c>
      <c r="C53" s="155">
        <v>6478.0518462645296</v>
      </c>
      <c r="D53" s="151">
        <f t="shared" si="0"/>
        <v>1.587371088601697</v>
      </c>
    </row>
    <row r="54" spans="1:4">
      <c r="A54" s="86">
        <v>52</v>
      </c>
      <c r="B54" s="155">
        <v>385.5676384762607</v>
      </c>
      <c r="C54" s="155">
        <v>514.97345025685331</v>
      </c>
      <c r="D54" s="151">
        <f t="shared" si="0"/>
        <v>1.3356241522032199</v>
      </c>
    </row>
    <row r="55" spans="1:4">
      <c r="A55" s="86">
        <v>53</v>
      </c>
      <c r="B55" s="155">
        <v>823.79023698819583</v>
      </c>
      <c r="C55" s="155">
        <v>1629.1067496142061</v>
      </c>
      <c r="D55" s="151">
        <f t="shared" si="0"/>
        <v>1.9775747228691056</v>
      </c>
    </row>
    <row r="56" spans="1:4">
      <c r="A56" s="86">
        <v>54</v>
      </c>
      <c r="B56" s="155">
        <v>359.46795667457923</v>
      </c>
      <c r="C56" s="155">
        <v>1790.3376117684886</v>
      </c>
      <c r="D56" s="151">
        <f t="shared" si="0"/>
        <v>4.9805207349517762</v>
      </c>
    </row>
    <row r="57" spans="1:4">
      <c r="A57" s="86">
        <v>55</v>
      </c>
      <c r="B57" s="155">
        <v>639.64383789044564</v>
      </c>
      <c r="C57" s="155">
        <v>1456.6920723491219</v>
      </c>
      <c r="D57" s="151">
        <f t="shared" si="0"/>
        <v>2.2773487151120109</v>
      </c>
    </row>
    <row r="58" spans="1:4">
      <c r="A58" s="86">
        <v>56</v>
      </c>
      <c r="B58" s="155">
        <v>1245.8564082740475</v>
      </c>
      <c r="C58" s="155">
        <v>3510.2903947948266</v>
      </c>
      <c r="D58" s="151">
        <f t="shared" si="0"/>
        <v>2.8175722109563353</v>
      </c>
    </row>
    <row r="59" spans="1:4">
      <c r="A59" s="86">
        <v>57</v>
      </c>
      <c r="B59" s="155">
        <v>475.63573044308225</v>
      </c>
      <c r="C59" s="155">
        <v>1207.9853613081536</v>
      </c>
      <c r="D59" s="151">
        <f t="shared" si="0"/>
        <v>2.5397279556412746</v>
      </c>
    </row>
    <row r="60" spans="1:4">
      <c r="A60" s="86">
        <v>58</v>
      </c>
      <c r="B60" s="155">
        <v>202.09558237186678</v>
      </c>
      <c r="C60" s="155">
        <v>342.75219411049858</v>
      </c>
      <c r="D60" s="151">
        <f t="shared" si="0"/>
        <v>1.695990531251772</v>
      </c>
    </row>
    <row r="61" spans="1:4">
      <c r="A61" s="86">
        <v>59</v>
      </c>
      <c r="B61" s="155">
        <v>0</v>
      </c>
      <c r="C61" s="155">
        <v>0</v>
      </c>
      <c r="D61" s="151">
        <v>1</v>
      </c>
    </row>
    <row r="62" spans="1:4">
      <c r="A62" s="86">
        <v>60</v>
      </c>
      <c r="B62" s="155">
        <v>0</v>
      </c>
      <c r="C62" s="155">
        <v>0</v>
      </c>
      <c r="D62" s="151">
        <v>1</v>
      </c>
    </row>
    <row r="63" spans="1:4">
      <c r="A63" s="86">
        <v>61</v>
      </c>
      <c r="B63" s="155">
        <v>0</v>
      </c>
      <c r="C63" s="155">
        <v>0</v>
      </c>
      <c r="D63" s="151">
        <v>1</v>
      </c>
    </row>
    <row r="64" spans="1:4">
      <c r="A64" s="86">
        <v>62</v>
      </c>
      <c r="B64" s="155">
        <v>197.06723451162784</v>
      </c>
      <c r="C64" s="155">
        <v>312.57504143941406</v>
      </c>
      <c r="D64" s="151">
        <f t="shared" si="0"/>
        <v>1.5861340025095381</v>
      </c>
    </row>
    <row r="65" spans="1:4">
      <c r="A65" s="86">
        <v>63</v>
      </c>
      <c r="B65" s="155">
        <v>1385.5523010882289</v>
      </c>
      <c r="C65" s="155">
        <v>1590.2750735451511</v>
      </c>
      <c r="D65" s="151">
        <f t="shared" si="0"/>
        <v>1.1477553552443531</v>
      </c>
    </row>
    <row r="66" spans="1:4">
      <c r="A66" s="86">
        <v>64</v>
      </c>
      <c r="B66" s="155">
        <v>0</v>
      </c>
      <c r="C66" s="155">
        <v>0</v>
      </c>
      <c r="D66" s="151">
        <v>1</v>
      </c>
    </row>
    <row r="67" spans="1:4">
      <c r="A67" s="86">
        <v>65</v>
      </c>
      <c r="B67" s="155">
        <v>0</v>
      </c>
      <c r="C67" s="155">
        <v>0</v>
      </c>
      <c r="D67" s="151">
        <v>1</v>
      </c>
    </row>
    <row r="68" spans="1:4">
      <c r="A68" s="86">
        <v>66</v>
      </c>
      <c r="B68" s="155">
        <v>0</v>
      </c>
      <c r="C68" s="155">
        <v>0</v>
      </c>
      <c r="D68" s="151">
        <v>1</v>
      </c>
    </row>
    <row r="69" spans="1:4">
      <c r="A69" s="86">
        <v>67</v>
      </c>
      <c r="B69" s="155">
        <v>2320.349794456768</v>
      </c>
      <c r="C69" s="155">
        <v>3391.7756344223303</v>
      </c>
      <c r="D69" s="151">
        <f t="shared" ref="D69:D131" si="1">C69/B69</f>
        <v>1.4617518628118744</v>
      </c>
    </row>
    <row r="70" spans="1:4">
      <c r="A70" s="86">
        <v>68</v>
      </c>
      <c r="B70" s="155">
        <v>3.6612237946007667E-2</v>
      </c>
      <c r="C70" s="155">
        <v>5.3290542715052826E-2</v>
      </c>
      <c r="D70" s="151">
        <f t="shared" si="1"/>
        <v>1.4555390684841711</v>
      </c>
    </row>
    <row r="71" spans="1:4">
      <c r="A71" s="86">
        <v>69</v>
      </c>
      <c r="B71" s="155">
        <v>0</v>
      </c>
      <c r="C71" s="155">
        <v>0</v>
      </c>
      <c r="D71" s="151">
        <v>1</v>
      </c>
    </row>
    <row r="72" spans="1:4">
      <c r="A72" s="86">
        <v>70</v>
      </c>
      <c r="B72" s="155">
        <v>28.996817303770719</v>
      </c>
      <c r="C72" s="155">
        <v>43.202602967276768</v>
      </c>
      <c r="D72" s="151">
        <f t="shared" si="1"/>
        <v>1.489908444595357</v>
      </c>
    </row>
    <row r="73" spans="1:4">
      <c r="A73" s="86">
        <v>71</v>
      </c>
      <c r="B73" s="155">
        <v>2.2334330316611162</v>
      </c>
      <c r="C73" s="155">
        <v>3.2315117527111061</v>
      </c>
      <c r="D73" s="151">
        <f t="shared" si="1"/>
        <v>1.4468809706408206</v>
      </c>
    </row>
    <row r="74" spans="1:4">
      <c r="A74" s="86">
        <v>72</v>
      </c>
      <c r="B74" s="155">
        <v>822.80648316692157</v>
      </c>
      <c r="C74" s="155">
        <v>1229.1321691765486</v>
      </c>
      <c r="D74" s="151">
        <f t="shared" si="1"/>
        <v>1.4938289796231423</v>
      </c>
    </row>
    <row r="75" spans="1:4">
      <c r="A75" s="86">
        <v>73</v>
      </c>
      <c r="B75" s="155">
        <v>0</v>
      </c>
      <c r="C75" s="155">
        <v>0</v>
      </c>
      <c r="D75" s="151">
        <v>1</v>
      </c>
    </row>
    <row r="76" spans="1:4">
      <c r="A76" s="86">
        <v>74</v>
      </c>
      <c r="B76" s="155">
        <v>0</v>
      </c>
      <c r="C76" s="155">
        <v>0</v>
      </c>
      <c r="D76" s="151">
        <v>1</v>
      </c>
    </row>
    <row r="77" spans="1:4">
      <c r="A77" s="86">
        <v>75</v>
      </c>
      <c r="B77" s="155">
        <v>31.741098927130025</v>
      </c>
      <c r="C77" s="155">
        <v>47.431730944837469</v>
      </c>
      <c r="D77" s="151">
        <f t="shared" si="1"/>
        <v>1.4943317196965795</v>
      </c>
    </row>
    <row r="78" spans="1:4">
      <c r="A78" s="86">
        <v>76</v>
      </c>
      <c r="B78" s="155">
        <v>0</v>
      </c>
      <c r="C78" s="155">
        <v>0</v>
      </c>
      <c r="D78" s="151">
        <v>1</v>
      </c>
    </row>
    <row r="79" spans="1:4">
      <c r="A79" s="86">
        <v>77</v>
      </c>
      <c r="B79" s="155">
        <v>0</v>
      </c>
      <c r="C79" s="155">
        <v>0</v>
      </c>
      <c r="D79" s="151">
        <v>1</v>
      </c>
    </row>
    <row r="80" spans="1:4">
      <c r="A80" s="86">
        <v>78</v>
      </c>
      <c r="B80" s="155">
        <v>0</v>
      </c>
      <c r="C80" s="155">
        <v>0</v>
      </c>
      <c r="D80" s="151">
        <v>1</v>
      </c>
    </row>
    <row r="81" spans="1:4">
      <c r="A81" s="86">
        <v>79</v>
      </c>
      <c r="B81" s="155">
        <v>0</v>
      </c>
      <c r="C81" s="155">
        <v>0</v>
      </c>
      <c r="D81" s="151">
        <v>1</v>
      </c>
    </row>
    <row r="82" spans="1:4">
      <c r="A82" s="86">
        <v>80</v>
      </c>
      <c r="B82" s="155">
        <v>0</v>
      </c>
      <c r="C82" s="155">
        <v>0</v>
      </c>
      <c r="D82" s="151">
        <v>1</v>
      </c>
    </row>
    <row r="83" spans="1:4">
      <c r="A83" s="86">
        <v>81</v>
      </c>
      <c r="B83" s="155">
        <v>0</v>
      </c>
      <c r="C83" s="155">
        <v>0</v>
      </c>
      <c r="D83" s="151">
        <v>1</v>
      </c>
    </row>
    <row r="84" spans="1:4">
      <c r="A84" s="86">
        <v>82</v>
      </c>
      <c r="B84" s="155">
        <v>0</v>
      </c>
      <c r="C84" s="155">
        <v>0</v>
      </c>
      <c r="D84" s="151">
        <v>1</v>
      </c>
    </row>
    <row r="85" spans="1:4">
      <c r="A85" s="86">
        <v>83</v>
      </c>
      <c r="B85" s="155">
        <v>2.0225113483932375</v>
      </c>
      <c r="C85" s="155">
        <v>2.9993533444225626</v>
      </c>
      <c r="D85" s="151">
        <f t="shared" si="1"/>
        <v>1.4829846798166877</v>
      </c>
    </row>
    <row r="86" spans="1:4">
      <c r="A86" s="86">
        <v>84</v>
      </c>
      <c r="B86" s="155">
        <v>0</v>
      </c>
      <c r="C86" s="155">
        <v>0</v>
      </c>
      <c r="D86" s="151">
        <v>1</v>
      </c>
    </row>
    <row r="87" spans="1:4">
      <c r="A87" s="86">
        <v>85</v>
      </c>
      <c r="B87" s="155">
        <v>0</v>
      </c>
      <c r="C87" s="155">
        <v>0</v>
      </c>
      <c r="D87" s="151">
        <v>1</v>
      </c>
    </row>
    <row r="88" spans="1:4">
      <c r="A88" s="86">
        <v>86</v>
      </c>
      <c r="B88" s="155">
        <v>0</v>
      </c>
      <c r="C88" s="155">
        <v>0</v>
      </c>
      <c r="D88" s="151">
        <v>1</v>
      </c>
    </row>
    <row r="89" spans="1:4">
      <c r="A89" s="86">
        <v>87</v>
      </c>
      <c r="B89" s="155">
        <v>0</v>
      </c>
      <c r="C89" s="155">
        <v>0</v>
      </c>
      <c r="D89" s="151">
        <v>1</v>
      </c>
    </row>
    <row r="90" spans="1:4">
      <c r="A90" s="86">
        <v>88</v>
      </c>
      <c r="B90" s="155">
        <v>4.266468991979707</v>
      </c>
      <c r="C90" s="155">
        <v>6.2276285799781599</v>
      </c>
      <c r="D90" s="151">
        <f t="shared" si="1"/>
        <v>1.4596680748612321</v>
      </c>
    </row>
    <row r="91" spans="1:4">
      <c r="A91" s="86">
        <v>89</v>
      </c>
      <c r="B91" s="155">
        <v>7.8550561999598889</v>
      </c>
      <c r="C91" s="155">
        <v>11.281606852061502</v>
      </c>
      <c r="D91" s="151">
        <f t="shared" si="1"/>
        <v>1.4362222961713642</v>
      </c>
    </row>
    <row r="92" spans="1:4">
      <c r="A92" s="86">
        <v>90</v>
      </c>
      <c r="B92" s="155">
        <v>1524.2227827517459</v>
      </c>
      <c r="C92" s="155">
        <v>2333.3342916046527</v>
      </c>
      <c r="D92" s="151">
        <f t="shared" si="1"/>
        <v>1.5308354644799249</v>
      </c>
    </row>
    <row r="93" spans="1:4">
      <c r="A93" s="86">
        <v>91</v>
      </c>
      <c r="B93" s="155">
        <v>0</v>
      </c>
      <c r="C93" s="155">
        <v>0</v>
      </c>
      <c r="D93" s="151">
        <v>1</v>
      </c>
    </row>
    <row r="94" spans="1:4">
      <c r="A94" s="86">
        <v>92</v>
      </c>
      <c r="B94" s="155">
        <v>0</v>
      </c>
      <c r="C94" s="155">
        <v>0</v>
      </c>
      <c r="D94" s="151">
        <v>1</v>
      </c>
    </row>
    <row r="95" spans="1:4">
      <c r="A95" s="86">
        <v>93</v>
      </c>
      <c r="B95" s="155">
        <v>37.403947301767339</v>
      </c>
      <c r="C95" s="155">
        <v>49.727237267916593</v>
      </c>
      <c r="D95" s="151">
        <f t="shared" si="1"/>
        <v>1.3294649590517142</v>
      </c>
    </row>
    <row r="96" spans="1:4">
      <c r="A96" s="86">
        <v>94</v>
      </c>
      <c r="B96" s="155">
        <v>0.39143289280738319</v>
      </c>
      <c r="C96" s="155">
        <v>0.61379625952959194</v>
      </c>
      <c r="D96" s="151">
        <f t="shared" si="1"/>
        <v>1.568075322253589</v>
      </c>
    </row>
    <row r="97" spans="1:4">
      <c r="A97" s="86">
        <v>95</v>
      </c>
      <c r="B97" s="155">
        <v>0</v>
      </c>
      <c r="C97" s="155">
        <v>0</v>
      </c>
      <c r="D97" s="151">
        <v>1</v>
      </c>
    </row>
    <row r="98" spans="1:4">
      <c r="A98" s="86">
        <v>96</v>
      </c>
      <c r="B98" s="155">
        <v>470.9224858122393</v>
      </c>
      <c r="C98" s="155">
        <v>826.35128079853405</v>
      </c>
      <c r="D98" s="151">
        <f t="shared" si="1"/>
        <v>1.7547501036678192</v>
      </c>
    </row>
    <row r="99" spans="1:4">
      <c r="A99" s="86">
        <v>97</v>
      </c>
      <c r="B99" s="155">
        <v>0</v>
      </c>
      <c r="C99" s="155">
        <v>0</v>
      </c>
      <c r="D99" s="151">
        <v>1</v>
      </c>
    </row>
    <row r="100" spans="1:4">
      <c r="A100" s="86">
        <v>98</v>
      </c>
      <c r="B100" s="155">
        <v>0</v>
      </c>
      <c r="C100" s="155">
        <v>0</v>
      </c>
      <c r="D100" s="151">
        <v>1</v>
      </c>
    </row>
    <row r="101" spans="1:4">
      <c r="A101" s="86">
        <v>99</v>
      </c>
      <c r="B101" s="155">
        <v>102.30648882518031</v>
      </c>
      <c r="C101" s="155">
        <v>145.97925227550471</v>
      </c>
      <c r="D101" s="151">
        <f t="shared" si="1"/>
        <v>1.4268816567925786</v>
      </c>
    </row>
    <row r="102" spans="1:4">
      <c r="A102" s="86">
        <v>100</v>
      </c>
      <c r="B102" s="155">
        <v>0.90736956989134154</v>
      </c>
      <c r="C102" s="155">
        <v>1.2497793063966298</v>
      </c>
      <c r="D102" s="151">
        <f t="shared" si="1"/>
        <v>1.3773652410960753</v>
      </c>
    </row>
    <row r="103" spans="1:4">
      <c r="A103" s="86">
        <v>101</v>
      </c>
      <c r="B103" s="155">
        <v>1.2839014329812322</v>
      </c>
      <c r="C103" s="155">
        <v>1.7700171099230593</v>
      </c>
      <c r="D103" s="151">
        <f t="shared" si="1"/>
        <v>1.3786238292553825</v>
      </c>
    </row>
    <row r="104" spans="1:4">
      <c r="A104" s="86">
        <v>102</v>
      </c>
      <c r="B104" s="155">
        <v>0</v>
      </c>
      <c r="C104" s="155">
        <v>0</v>
      </c>
      <c r="D104" s="151">
        <v>1</v>
      </c>
    </row>
    <row r="105" spans="1:4">
      <c r="A105" s="86">
        <v>103</v>
      </c>
      <c r="B105" s="155">
        <v>237.49781446517275</v>
      </c>
      <c r="C105" s="155">
        <v>337.90737189709364</v>
      </c>
      <c r="D105" s="151">
        <f t="shared" si="1"/>
        <v>1.4227809744609048</v>
      </c>
    </row>
    <row r="106" spans="1:4">
      <c r="A106" s="86">
        <v>104</v>
      </c>
      <c r="B106" s="155">
        <v>2.4733643939942932E-2</v>
      </c>
      <c r="C106" s="155">
        <v>3.108114110221899E-2</v>
      </c>
      <c r="D106" s="151">
        <f t="shared" si="1"/>
        <v>1.2566341287069851</v>
      </c>
    </row>
    <row r="107" spans="1:4">
      <c r="A107" s="86">
        <v>105</v>
      </c>
      <c r="B107" s="155">
        <v>0</v>
      </c>
      <c r="C107" s="155">
        <v>0</v>
      </c>
      <c r="D107" s="151">
        <v>1</v>
      </c>
    </row>
    <row r="108" spans="1:4">
      <c r="A108" s="86">
        <v>106</v>
      </c>
      <c r="B108" s="155">
        <v>10.119512535050051</v>
      </c>
      <c r="C108" s="155">
        <v>13.658453737032398</v>
      </c>
      <c r="D108" s="151">
        <f t="shared" si="1"/>
        <v>1.3497145924494716</v>
      </c>
    </row>
    <row r="109" spans="1:4">
      <c r="A109" s="86">
        <v>107</v>
      </c>
      <c r="B109" s="155">
        <v>0</v>
      </c>
      <c r="C109" s="155">
        <v>0</v>
      </c>
      <c r="D109" s="151">
        <v>1</v>
      </c>
    </row>
    <row r="110" spans="1:4">
      <c r="A110" s="86">
        <v>108</v>
      </c>
      <c r="B110" s="155">
        <v>4.1484713107287661</v>
      </c>
      <c r="C110" s="155">
        <v>5.2208877424787881</v>
      </c>
      <c r="D110" s="151">
        <f t="shared" si="1"/>
        <v>1.2585088220271745</v>
      </c>
    </row>
    <row r="111" spans="1:4">
      <c r="A111" s="86">
        <v>109</v>
      </c>
      <c r="B111" s="155">
        <v>0</v>
      </c>
      <c r="C111" s="155">
        <v>0</v>
      </c>
      <c r="D111" s="151">
        <v>1</v>
      </c>
    </row>
    <row r="112" spans="1:4">
      <c r="A112" s="86">
        <v>110</v>
      </c>
      <c r="B112" s="155">
        <v>0</v>
      </c>
      <c r="C112" s="155">
        <v>0</v>
      </c>
      <c r="D112" s="151">
        <v>1</v>
      </c>
    </row>
    <row r="113" spans="1:4">
      <c r="A113" s="86">
        <v>111</v>
      </c>
      <c r="B113" s="155">
        <v>0</v>
      </c>
      <c r="C113" s="155">
        <v>0</v>
      </c>
      <c r="D113" s="151">
        <v>1</v>
      </c>
    </row>
    <row r="114" spans="1:4">
      <c r="A114" s="86">
        <v>112</v>
      </c>
      <c r="B114" s="155">
        <v>0</v>
      </c>
      <c r="C114" s="155">
        <v>0</v>
      </c>
      <c r="D114" s="151">
        <v>1</v>
      </c>
    </row>
    <row r="115" spans="1:4">
      <c r="A115" s="86">
        <v>113</v>
      </c>
      <c r="B115" s="155">
        <v>0</v>
      </c>
      <c r="C115" s="155">
        <v>0</v>
      </c>
      <c r="D115" s="151">
        <v>1</v>
      </c>
    </row>
    <row r="116" spans="1:4">
      <c r="A116" s="86">
        <v>114</v>
      </c>
      <c r="B116" s="155">
        <v>7.5543798338596932</v>
      </c>
      <c r="C116" s="155">
        <v>9.8402138205740943</v>
      </c>
      <c r="D116" s="151">
        <f t="shared" si="1"/>
        <v>1.3025839363370375</v>
      </c>
    </row>
    <row r="117" spans="1:4">
      <c r="A117" s="86">
        <v>115</v>
      </c>
      <c r="B117" s="155">
        <v>0</v>
      </c>
      <c r="C117" s="155">
        <v>0</v>
      </c>
      <c r="D117" s="151">
        <v>1</v>
      </c>
    </row>
    <row r="118" spans="1:4">
      <c r="A118" s="86">
        <v>116</v>
      </c>
      <c r="B118" s="155">
        <v>2.0620095645968698E-3</v>
      </c>
      <c r="C118" s="155">
        <v>2.6019509200738812E-3</v>
      </c>
      <c r="D118" s="151">
        <f t="shared" si="1"/>
        <v>1.2618520130785968</v>
      </c>
    </row>
    <row r="119" spans="1:4">
      <c r="A119" s="86">
        <v>117</v>
      </c>
      <c r="B119" s="155">
        <v>370.4493438009481</v>
      </c>
      <c r="C119" s="155">
        <v>495.69155023396894</v>
      </c>
      <c r="D119" s="151">
        <f t="shared" si="1"/>
        <v>1.3380818687596776</v>
      </c>
    </row>
    <row r="120" spans="1:4">
      <c r="A120" s="86">
        <v>118</v>
      </c>
      <c r="B120" s="155">
        <v>946.9109571839009</v>
      </c>
      <c r="C120" s="155">
        <v>1362.1960390561028</v>
      </c>
      <c r="D120" s="151">
        <f t="shared" si="1"/>
        <v>1.4385682505008217</v>
      </c>
    </row>
    <row r="121" spans="1:4">
      <c r="A121" s="86">
        <v>119</v>
      </c>
      <c r="B121" s="155">
        <v>0</v>
      </c>
      <c r="C121" s="155">
        <v>509.04491614879595</v>
      </c>
      <c r="D121" s="151">
        <v>1</v>
      </c>
    </row>
    <row r="122" spans="1:4">
      <c r="A122" s="86">
        <v>120</v>
      </c>
      <c r="B122" s="155">
        <v>335.1169103235186</v>
      </c>
      <c r="C122" s="155">
        <v>482.15670622664635</v>
      </c>
      <c r="D122" s="151">
        <f t="shared" si="1"/>
        <v>1.4387716387131195</v>
      </c>
    </row>
    <row r="123" spans="1:4">
      <c r="A123" s="86">
        <v>121</v>
      </c>
      <c r="B123" s="155">
        <v>1037.9641778224907</v>
      </c>
      <c r="C123" s="155">
        <v>1604.5930329198729</v>
      </c>
      <c r="D123" s="151">
        <f t="shared" si="1"/>
        <v>1.5459040564252355</v>
      </c>
    </row>
    <row r="124" spans="1:4">
      <c r="A124" s="86">
        <v>122</v>
      </c>
      <c r="B124" s="155">
        <v>531.96542630287547</v>
      </c>
      <c r="C124" s="155">
        <v>878.24493567944023</v>
      </c>
      <c r="D124" s="151">
        <f t="shared" si="1"/>
        <v>1.6509436370389414</v>
      </c>
    </row>
    <row r="125" spans="1:4">
      <c r="A125" s="86">
        <v>123</v>
      </c>
      <c r="B125" s="155">
        <v>2810.8685027896649</v>
      </c>
      <c r="C125" s="155">
        <v>6408.7940031642556</v>
      </c>
      <c r="D125" s="151">
        <f t="shared" si="1"/>
        <v>2.2800049154927757</v>
      </c>
    </row>
    <row r="126" spans="1:4">
      <c r="A126" s="86">
        <v>124</v>
      </c>
      <c r="B126" s="155">
        <v>442.41456083880888</v>
      </c>
      <c r="C126" s="155">
        <v>556.14825589017096</v>
      </c>
      <c r="D126" s="151">
        <f t="shared" si="1"/>
        <v>1.257074936312506</v>
      </c>
    </row>
    <row r="127" spans="1:4">
      <c r="A127" s="86">
        <v>125</v>
      </c>
      <c r="B127" s="155">
        <v>1474.9189886817389</v>
      </c>
      <c r="C127" s="155">
        <v>2724.1185827806212</v>
      </c>
      <c r="D127" s="151">
        <f t="shared" si="1"/>
        <v>1.8469614966550798</v>
      </c>
    </row>
    <row r="128" spans="1:4">
      <c r="A128" s="86">
        <v>126</v>
      </c>
      <c r="B128" s="155">
        <v>0</v>
      </c>
      <c r="C128" s="155">
        <v>0</v>
      </c>
      <c r="D128" s="151">
        <v>1</v>
      </c>
    </row>
    <row r="129" spans="1:4">
      <c r="A129" s="86">
        <v>127</v>
      </c>
      <c r="B129" s="155">
        <v>0</v>
      </c>
      <c r="C129" s="155">
        <v>0</v>
      </c>
      <c r="D129" s="151">
        <v>1</v>
      </c>
    </row>
    <row r="130" spans="1:4">
      <c r="A130" s="86">
        <v>128</v>
      </c>
      <c r="B130" s="155">
        <v>429.94869742824062</v>
      </c>
      <c r="C130" s="155">
        <v>684.7297576394127</v>
      </c>
      <c r="D130" s="151">
        <f t="shared" si="1"/>
        <v>1.5925847938025108</v>
      </c>
    </row>
    <row r="131" spans="1:4">
      <c r="A131" s="86">
        <v>129</v>
      </c>
      <c r="B131" s="155">
        <v>141.81627515489711</v>
      </c>
      <c r="C131" s="155">
        <v>225.85403354380571</v>
      </c>
      <c r="D131" s="151">
        <f t="shared" si="1"/>
        <v>1.5925819042780482</v>
      </c>
    </row>
    <row r="132" spans="1:4">
      <c r="A132" s="86">
        <v>130</v>
      </c>
      <c r="B132" s="155">
        <v>28.377049865679535</v>
      </c>
      <c r="C132" s="155">
        <v>45.187355866173725</v>
      </c>
      <c r="D132" s="151">
        <f t="shared" ref="D132:D195" si="2">C132/B132</f>
        <v>1.5923908961665998</v>
      </c>
    </row>
    <row r="133" spans="1:4">
      <c r="A133" s="86">
        <v>131</v>
      </c>
      <c r="B133" s="155">
        <v>53.101492312532791</v>
      </c>
      <c r="C133" s="155">
        <v>84.568008564861756</v>
      </c>
      <c r="D133" s="151">
        <f t="shared" si="2"/>
        <v>1.5925731063663982</v>
      </c>
    </row>
    <row r="134" spans="1:4">
      <c r="A134" s="86">
        <v>132</v>
      </c>
      <c r="B134" s="155">
        <v>134.22105845824095</v>
      </c>
      <c r="C134" s="155">
        <v>213.75796301553515</v>
      </c>
      <c r="D134" s="151">
        <f t="shared" si="2"/>
        <v>1.592581413609101</v>
      </c>
    </row>
    <row r="135" spans="1:4">
      <c r="A135" s="86">
        <v>133</v>
      </c>
      <c r="B135" s="155">
        <v>25.016826327228607</v>
      </c>
      <c r="C135" s="155">
        <v>39.836768333706004</v>
      </c>
      <c r="D135" s="151">
        <f t="shared" si="2"/>
        <v>1.5923989643061638</v>
      </c>
    </row>
    <row r="136" spans="1:4">
      <c r="A136" s="86">
        <v>134</v>
      </c>
      <c r="B136" s="155">
        <v>77.303645862246682</v>
      </c>
      <c r="C136" s="155">
        <v>123.11170206249612</v>
      </c>
      <c r="D136" s="151">
        <f t="shared" si="2"/>
        <v>1.5925730370062796</v>
      </c>
    </row>
    <row r="137" spans="1:4">
      <c r="A137" s="86">
        <v>135</v>
      </c>
      <c r="B137" s="155">
        <v>0.6082673545019267</v>
      </c>
      <c r="C137" s="155">
        <v>0.96541038584241923</v>
      </c>
      <c r="D137" s="151">
        <f t="shared" si="2"/>
        <v>1.58714811619791</v>
      </c>
    </row>
    <row r="138" spans="1:4">
      <c r="A138" s="86">
        <v>136</v>
      </c>
      <c r="B138" s="155">
        <v>0</v>
      </c>
      <c r="C138" s="155">
        <v>0</v>
      </c>
      <c r="D138" s="151">
        <v>1</v>
      </c>
    </row>
    <row r="139" spans="1:4">
      <c r="A139" s="86">
        <v>137</v>
      </c>
      <c r="B139" s="155">
        <v>0</v>
      </c>
      <c r="C139" s="155">
        <v>0</v>
      </c>
      <c r="D139" s="151">
        <v>1</v>
      </c>
    </row>
    <row r="140" spans="1:4">
      <c r="A140" s="86">
        <v>138</v>
      </c>
      <c r="B140" s="155">
        <v>0</v>
      </c>
      <c r="C140" s="155">
        <v>0</v>
      </c>
      <c r="D140" s="151">
        <v>1</v>
      </c>
    </row>
    <row r="141" spans="1:4">
      <c r="A141" s="86">
        <v>139</v>
      </c>
      <c r="B141" s="155">
        <v>2.2353701081163773</v>
      </c>
      <c r="C141" s="155">
        <v>3.550877857628032</v>
      </c>
      <c r="D141" s="151">
        <f t="shared" si="2"/>
        <v>1.5884966184056923</v>
      </c>
    </row>
    <row r="142" spans="1:4">
      <c r="A142" s="86">
        <v>140</v>
      </c>
      <c r="B142" s="155">
        <v>150.74920791045793</v>
      </c>
      <c r="C142" s="155">
        <v>240.08015356136337</v>
      </c>
      <c r="D142" s="151">
        <f t="shared" si="2"/>
        <v>1.5925798675105893</v>
      </c>
    </row>
    <row r="143" spans="1:4">
      <c r="A143" s="86">
        <v>141</v>
      </c>
      <c r="B143" s="155">
        <v>759.88701463179621</v>
      </c>
      <c r="C143" s="155">
        <v>1201.2690415878869</v>
      </c>
      <c r="D143" s="151">
        <f t="shared" si="2"/>
        <v>1.5808521773068629</v>
      </c>
    </row>
    <row r="144" spans="1:4">
      <c r="A144" s="86">
        <v>142</v>
      </c>
      <c r="B144" s="155">
        <v>0</v>
      </c>
      <c r="C144" s="155">
        <v>0</v>
      </c>
      <c r="D144" s="151">
        <v>1</v>
      </c>
    </row>
    <row r="145" spans="1:4">
      <c r="A145" s="86">
        <v>143</v>
      </c>
      <c r="B145" s="155">
        <v>0</v>
      </c>
      <c r="C145" s="155">
        <v>0</v>
      </c>
      <c r="D145" s="151">
        <v>1</v>
      </c>
    </row>
    <row r="146" spans="1:4">
      <c r="A146" s="86">
        <v>144</v>
      </c>
      <c r="B146" s="155">
        <v>0</v>
      </c>
      <c r="C146" s="155">
        <v>0</v>
      </c>
      <c r="D146" s="151">
        <v>1</v>
      </c>
    </row>
    <row r="147" spans="1:4">
      <c r="A147" s="86">
        <v>145</v>
      </c>
      <c r="B147" s="155">
        <v>0</v>
      </c>
      <c r="C147" s="155">
        <v>0</v>
      </c>
      <c r="D147" s="151">
        <v>1</v>
      </c>
    </row>
    <row r="148" spans="1:4">
      <c r="A148" s="86">
        <v>146</v>
      </c>
      <c r="B148" s="155">
        <v>0</v>
      </c>
      <c r="C148" s="155">
        <v>0</v>
      </c>
      <c r="D148" s="151">
        <v>1</v>
      </c>
    </row>
    <row r="149" spans="1:4">
      <c r="A149" s="86">
        <v>147</v>
      </c>
      <c r="B149" s="155">
        <v>992.20814718367262</v>
      </c>
      <c r="C149" s="155">
        <v>1572.9938638830085</v>
      </c>
      <c r="D149" s="151">
        <f t="shared" si="2"/>
        <v>1.5853466516555661</v>
      </c>
    </row>
    <row r="150" spans="1:4">
      <c r="A150" s="86">
        <v>148</v>
      </c>
      <c r="B150" s="155">
        <v>9.0271150830375753</v>
      </c>
      <c r="C150" s="155">
        <v>14.270531795578778</v>
      </c>
      <c r="D150" s="151">
        <f t="shared" si="2"/>
        <v>1.5808518739717696</v>
      </c>
    </row>
    <row r="151" spans="1:4">
      <c r="A151" s="86">
        <v>149</v>
      </c>
      <c r="B151" s="155">
        <v>350.71613347140993</v>
      </c>
      <c r="C151" s="155">
        <v>614.355622365984</v>
      </c>
      <c r="D151" s="151">
        <f t="shared" si="2"/>
        <v>1.7517175964648508</v>
      </c>
    </row>
    <row r="152" spans="1:4">
      <c r="A152" s="86">
        <v>150</v>
      </c>
      <c r="B152" s="155">
        <v>504.67788913738684</v>
      </c>
      <c r="C152" s="155">
        <v>538.83978221845985</v>
      </c>
      <c r="D152" s="151">
        <f t="shared" si="2"/>
        <v>1.0676904889561611</v>
      </c>
    </row>
    <row r="153" spans="1:4">
      <c r="A153" s="86">
        <v>151</v>
      </c>
      <c r="B153" s="155">
        <v>0</v>
      </c>
      <c r="C153" s="155">
        <v>0</v>
      </c>
      <c r="D153" s="151">
        <v>1</v>
      </c>
    </row>
    <row r="154" spans="1:4">
      <c r="A154" s="86">
        <v>152</v>
      </c>
      <c r="B154" s="155">
        <v>3332.09993582876</v>
      </c>
      <c r="C154" s="155">
        <v>2049.6233637367091</v>
      </c>
      <c r="D154" s="151">
        <f t="shared" si="2"/>
        <v>0.61511461336975981</v>
      </c>
    </row>
    <row r="155" spans="1:4">
      <c r="A155" s="86">
        <v>153</v>
      </c>
      <c r="B155" s="155">
        <v>17.772055994558556</v>
      </c>
      <c r="C155" s="155">
        <v>3.3629456265910562</v>
      </c>
      <c r="D155" s="151">
        <f t="shared" si="2"/>
        <v>0.18922659413298731</v>
      </c>
    </row>
    <row r="156" spans="1:4">
      <c r="A156" s="86">
        <v>154</v>
      </c>
      <c r="B156" s="155">
        <v>7346.6660458209808</v>
      </c>
      <c r="C156" s="155">
        <v>0</v>
      </c>
      <c r="D156" s="151">
        <v>1</v>
      </c>
    </row>
    <row r="157" spans="1:4">
      <c r="A157" s="86">
        <v>155</v>
      </c>
      <c r="B157" s="155">
        <v>3877.5815040717748</v>
      </c>
      <c r="C157" s="155">
        <v>612.87554475769753</v>
      </c>
      <c r="D157" s="151">
        <f t="shared" si="2"/>
        <v>0.15805613476186858</v>
      </c>
    </row>
    <row r="158" spans="1:4">
      <c r="A158" s="86">
        <v>156</v>
      </c>
      <c r="B158" s="155">
        <v>4589.2303549821636</v>
      </c>
      <c r="C158" s="155">
        <v>5465.9824712103709</v>
      </c>
      <c r="D158" s="151">
        <f t="shared" si="2"/>
        <v>1.191045567210717</v>
      </c>
    </row>
    <row r="159" spans="1:4">
      <c r="A159" s="86">
        <v>157</v>
      </c>
      <c r="B159" s="155">
        <v>261.19615997792397</v>
      </c>
      <c r="C159" s="155">
        <v>240.97599788995268</v>
      </c>
      <c r="D159" s="151">
        <f t="shared" si="2"/>
        <v>0.92258629648429646</v>
      </c>
    </row>
    <row r="160" spans="1:4">
      <c r="A160" s="86">
        <v>158</v>
      </c>
      <c r="B160" s="155">
        <v>885.98688497608111</v>
      </c>
      <c r="C160" s="155">
        <v>816.7158553778952</v>
      </c>
      <c r="D160" s="151">
        <f t="shared" si="2"/>
        <v>0.92181483634483363</v>
      </c>
    </row>
    <row r="161" spans="1:4">
      <c r="A161" s="86">
        <v>159</v>
      </c>
      <c r="B161" s="155">
        <v>0</v>
      </c>
      <c r="C161" s="155">
        <v>0</v>
      </c>
      <c r="D161" s="151">
        <v>1</v>
      </c>
    </row>
    <row r="162" spans="1:4">
      <c r="A162" s="86">
        <v>160</v>
      </c>
      <c r="B162" s="155">
        <v>82.766827306815671</v>
      </c>
      <c r="C162" s="155">
        <v>82.836704539937088</v>
      </c>
      <c r="D162" s="151">
        <f t="shared" si="2"/>
        <v>1.0008442661800045</v>
      </c>
    </row>
    <row r="163" spans="1:4">
      <c r="A163" s="86">
        <v>161</v>
      </c>
      <c r="B163" s="155">
        <v>86.521070072606008</v>
      </c>
      <c r="C163" s="155">
        <v>86.594878986560914</v>
      </c>
      <c r="D163" s="151">
        <f t="shared" si="2"/>
        <v>1.000853074446409</v>
      </c>
    </row>
    <row r="164" spans="1:4">
      <c r="A164" s="86">
        <v>162</v>
      </c>
      <c r="B164" s="155">
        <v>82.860603524797341</v>
      </c>
      <c r="C164" s="155">
        <v>83.065430867761336</v>
      </c>
      <c r="D164" s="151">
        <f t="shared" si="2"/>
        <v>1.0024719508940421</v>
      </c>
    </row>
    <row r="165" spans="1:4">
      <c r="A165" s="86">
        <v>163</v>
      </c>
      <c r="B165" s="155">
        <v>1717.7654050237315</v>
      </c>
      <c r="C165" s="155">
        <v>1733.5308671005096</v>
      </c>
      <c r="D165" s="151">
        <f t="shared" si="2"/>
        <v>1.0091778900836348</v>
      </c>
    </row>
    <row r="166" spans="1:4">
      <c r="A166" s="86">
        <v>164</v>
      </c>
      <c r="B166" s="155">
        <v>2057.1424522261659</v>
      </c>
      <c r="C166" s="155">
        <v>2214.1087738548545</v>
      </c>
      <c r="D166" s="151">
        <f t="shared" si="2"/>
        <v>1.0763030880330262</v>
      </c>
    </row>
    <row r="167" spans="1:4">
      <c r="A167" s="86">
        <v>165</v>
      </c>
      <c r="B167" s="155">
        <v>4950.2114387063375</v>
      </c>
      <c r="C167" s="155">
        <v>4961.0567667984342</v>
      </c>
      <c r="D167" s="151">
        <f t="shared" si="2"/>
        <v>1.0021908817888658</v>
      </c>
    </row>
    <row r="168" spans="1:4">
      <c r="A168" s="86">
        <v>166</v>
      </c>
      <c r="B168" s="155">
        <v>2620.2733596033818</v>
      </c>
      <c r="C168" s="155">
        <v>2804.3403970385807</v>
      </c>
      <c r="D168" s="151">
        <f t="shared" si="2"/>
        <v>1.0702472651414738</v>
      </c>
    </row>
    <row r="169" spans="1:4">
      <c r="A169" s="86">
        <v>167</v>
      </c>
      <c r="B169" s="155">
        <v>155.71521656332962</v>
      </c>
      <c r="C169" s="155">
        <v>157.8141237064502</v>
      </c>
      <c r="D169" s="151">
        <f t="shared" si="2"/>
        <v>1.01347913960783</v>
      </c>
    </row>
    <row r="170" spans="1:4">
      <c r="A170" s="86">
        <v>168</v>
      </c>
      <c r="B170" s="155">
        <v>20135.156900920061</v>
      </c>
      <c r="C170" s="155">
        <v>20335.45539956514</v>
      </c>
      <c r="D170" s="151">
        <f t="shared" si="2"/>
        <v>1.0099476999176464</v>
      </c>
    </row>
    <row r="171" spans="1:4">
      <c r="A171" s="86">
        <v>169</v>
      </c>
      <c r="B171" s="155">
        <v>1088.1785905311117</v>
      </c>
      <c r="C171" s="155">
        <v>1177.3220411446864</v>
      </c>
      <c r="D171" s="151">
        <f t="shared" si="2"/>
        <v>1.0819198717832392</v>
      </c>
    </row>
    <row r="172" spans="1:4">
      <c r="A172" s="86">
        <v>170</v>
      </c>
      <c r="B172" s="155">
        <v>455.91074977782927</v>
      </c>
      <c r="C172" s="155">
        <v>565.00621029494368</v>
      </c>
      <c r="D172" s="151">
        <f t="shared" si="2"/>
        <v>1.2392912660433604</v>
      </c>
    </row>
    <row r="173" spans="1:4">
      <c r="A173" s="86">
        <v>171</v>
      </c>
      <c r="B173" s="155">
        <v>0</v>
      </c>
      <c r="C173" s="155">
        <v>0</v>
      </c>
      <c r="D173" s="151">
        <v>1</v>
      </c>
    </row>
    <row r="174" spans="1:4">
      <c r="A174" s="86">
        <v>172</v>
      </c>
      <c r="B174" s="155">
        <v>329.08543140153773</v>
      </c>
      <c r="C174" s="155">
        <v>382.38308555968894</v>
      </c>
      <c r="D174" s="151">
        <f t="shared" si="2"/>
        <v>1.1619568934764524</v>
      </c>
    </row>
    <row r="175" spans="1:4">
      <c r="A175" s="86">
        <v>173</v>
      </c>
      <c r="B175" s="155">
        <v>262.12335818949288</v>
      </c>
      <c r="C175" s="155">
        <v>264.52637468296223</v>
      </c>
      <c r="D175" s="151">
        <f t="shared" si="2"/>
        <v>1.0091675023167228</v>
      </c>
    </row>
    <row r="176" spans="1:4">
      <c r="A176" s="86">
        <v>174</v>
      </c>
      <c r="B176" s="155">
        <v>931.57730804589357</v>
      </c>
      <c r="C176" s="155">
        <v>938.27920711713705</v>
      </c>
      <c r="D176" s="151">
        <f t="shared" si="2"/>
        <v>1.0071941416062415</v>
      </c>
    </row>
    <row r="177" spans="1:4">
      <c r="A177" s="86">
        <v>175</v>
      </c>
      <c r="B177" s="155">
        <v>3618.7227502974483</v>
      </c>
      <c r="C177" s="155">
        <v>3634.0614812293334</v>
      </c>
      <c r="D177" s="151">
        <f t="shared" si="2"/>
        <v>1.0042387140409208</v>
      </c>
    </row>
    <row r="178" spans="1:4">
      <c r="A178" s="86">
        <v>176</v>
      </c>
      <c r="B178" s="155">
        <v>247.57007261856623</v>
      </c>
      <c r="C178" s="155">
        <v>283.00056553543573</v>
      </c>
      <c r="D178" s="151">
        <f t="shared" si="2"/>
        <v>1.1431129883435371</v>
      </c>
    </row>
    <row r="179" spans="1:4">
      <c r="A179" s="86">
        <v>177</v>
      </c>
      <c r="B179" s="155">
        <v>247.17754441523493</v>
      </c>
      <c r="C179" s="155">
        <v>282.66450170110409</v>
      </c>
      <c r="D179" s="151">
        <f t="shared" si="2"/>
        <v>1.1435686941943821</v>
      </c>
    </row>
    <row r="180" spans="1:4">
      <c r="A180" s="86">
        <v>178</v>
      </c>
      <c r="B180" s="155">
        <v>54.06319610979758</v>
      </c>
      <c r="C180" s="155">
        <v>61.841745118907149</v>
      </c>
      <c r="D180" s="151">
        <f t="shared" si="2"/>
        <v>1.1438788227265</v>
      </c>
    </row>
    <row r="181" spans="1:4">
      <c r="A181" s="86">
        <v>179</v>
      </c>
      <c r="B181" s="155">
        <v>34.75657868094703</v>
      </c>
      <c r="C181" s="155">
        <v>39.713849696194252</v>
      </c>
      <c r="D181" s="151">
        <f t="shared" si="2"/>
        <v>1.1426282794044027</v>
      </c>
    </row>
    <row r="182" spans="1:4">
      <c r="A182" s="86">
        <v>180</v>
      </c>
      <c r="B182" s="155">
        <v>55.848421764162318</v>
      </c>
      <c r="C182" s="155">
        <v>63.86243288188134</v>
      </c>
      <c r="D182" s="151">
        <f t="shared" si="2"/>
        <v>1.1434957491110622</v>
      </c>
    </row>
    <row r="183" spans="1:4">
      <c r="A183" s="86">
        <v>181</v>
      </c>
      <c r="B183" s="155">
        <v>65.037645741946179</v>
      </c>
      <c r="C183" s="155">
        <v>74.370148513153723</v>
      </c>
      <c r="D183" s="151">
        <f t="shared" si="2"/>
        <v>1.1434938590525967</v>
      </c>
    </row>
    <row r="184" spans="1:4">
      <c r="A184" s="86">
        <v>182</v>
      </c>
      <c r="B184" s="155">
        <v>100.53597584795556</v>
      </c>
      <c r="C184" s="155">
        <v>114.96877775843882</v>
      </c>
      <c r="D184" s="151">
        <f t="shared" si="2"/>
        <v>1.1435585797894929</v>
      </c>
    </row>
    <row r="185" spans="1:4">
      <c r="A185" s="86">
        <v>183</v>
      </c>
      <c r="B185" s="155">
        <v>9.7607392018911678</v>
      </c>
      <c r="C185" s="155">
        <v>11.141651295531563</v>
      </c>
      <c r="D185" s="151">
        <f t="shared" si="2"/>
        <v>1.1414761797316375</v>
      </c>
    </row>
    <row r="186" spans="1:4">
      <c r="A186" s="86">
        <v>184</v>
      </c>
      <c r="B186" s="155">
        <v>1.1621036856464928</v>
      </c>
      <c r="C186" s="155">
        <v>1.3265131775170655</v>
      </c>
      <c r="D186" s="151">
        <f t="shared" si="2"/>
        <v>1.1414757511754294</v>
      </c>
    </row>
    <row r="187" spans="1:4">
      <c r="A187" s="86">
        <v>185</v>
      </c>
      <c r="B187" s="155">
        <v>127.28633830282008</v>
      </c>
      <c r="C187" s="155">
        <v>145.29426838995278</v>
      </c>
      <c r="D187" s="151">
        <f t="shared" si="2"/>
        <v>1.1414757493006908</v>
      </c>
    </row>
    <row r="188" spans="1:4">
      <c r="A188" s="86">
        <v>186</v>
      </c>
      <c r="B188" s="155">
        <v>9.931347723664075</v>
      </c>
      <c r="C188" s="155">
        <v>11.364782559133898</v>
      </c>
      <c r="D188" s="151">
        <f t="shared" si="2"/>
        <v>1.1443343718651884</v>
      </c>
    </row>
    <row r="189" spans="1:4">
      <c r="A189" s="86">
        <v>187</v>
      </c>
      <c r="B189" s="155">
        <v>3.9648129222656769E-3</v>
      </c>
      <c r="C189" s="155">
        <v>4.5370696246011177E-3</v>
      </c>
      <c r="D189" s="151">
        <f t="shared" si="2"/>
        <v>1.1443338471587776</v>
      </c>
    </row>
    <row r="190" spans="1:4">
      <c r="A190" s="86">
        <v>188</v>
      </c>
      <c r="B190" s="155">
        <v>26.590024992313669</v>
      </c>
      <c r="C190" s="155">
        <v>30.351906535888787</v>
      </c>
      <c r="D190" s="151">
        <f t="shared" si="2"/>
        <v>1.1414771721599568</v>
      </c>
    </row>
    <row r="191" spans="1:4">
      <c r="A191" s="86">
        <v>189</v>
      </c>
      <c r="B191" s="155">
        <v>54.490675947416939</v>
      </c>
      <c r="C191" s="155">
        <v>62.21005712764201</v>
      </c>
      <c r="D191" s="151">
        <f t="shared" si="2"/>
        <v>1.1416642580773675</v>
      </c>
    </row>
    <row r="192" spans="1:4">
      <c r="A192" s="86">
        <v>190</v>
      </c>
      <c r="B192" s="155">
        <v>1.0224629245523607</v>
      </c>
      <c r="C192" s="155">
        <v>1.1700355852802271</v>
      </c>
      <c r="D192" s="151">
        <f t="shared" si="2"/>
        <v>1.1443305739349663</v>
      </c>
    </row>
    <row r="193" spans="1:4">
      <c r="A193" s="86">
        <v>191</v>
      </c>
      <c r="B193" s="155">
        <v>0.85975782516354071</v>
      </c>
      <c r="C193" s="155">
        <v>0.98384708040070468</v>
      </c>
      <c r="D193" s="151">
        <f t="shared" si="2"/>
        <v>1.1443304749375909</v>
      </c>
    </row>
    <row r="194" spans="1:4">
      <c r="A194" s="86">
        <v>192</v>
      </c>
      <c r="B194" s="155">
        <v>8.7047006531996832E-2</v>
      </c>
      <c r="C194" s="155">
        <v>9.9598036101414406E-2</v>
      </c>
      <c r="D194" s="151">
        <f t="shared" si="2"/>
        <v>1.1441868028489188</v>
      </c>
    </row>
    <row r="195" spans="1:4">
      <c r="A195" s="86">
        <v>193</v>
      </c>
      <c r="B195" s="155">
        <v>77.924688241123022</v>
      </c>
      <c r="C195" s="155">
        <v>88.94914201941539</v>
      </c>
      <c r="D195" s="151">
        <f t="shared" si="2"/>
        <v>1.1414757508452176</v>
      </c>
    </row>
    <row r="196" spans="1:4">
      <c r="A196" s="86">
        <v>194</v>
      </c>
      <c r="B196" s="155">
        <v>0.1885111596674402</v>
      </c>
      <c r="C196" s="155">
        <v>0.21571970057460454</v>
      </c>
      <c r="D196" s="151">
        <f t="shared" ref="D196:D201" si="3">C196/B196</f>
        <v>1.1443338471587783</v>
      </c>
    </row>
    <row r="197" spans="1:4">
      <c r="A197" s="86">
        <v>195</v>
      </c>
      <c r="B197" s="155">
        <v>0.23075905048738227</v>
      </c>
      <c r="C197" s="155">
        <v>0.26406539201093293</v>
      </c>
      <c r="D197" s="151">
        <f t="shared" si="3"/>
        <v>1.1443338471587785</v>
      </c>
    </row>
    <row r="198" spans="1:4">
      <c r="A198" s="86">
        <v>196</v>
      </c>
      <c r="B198" s="155">
        <v>66.406505628242698</v>
      </c>
      <c r="C198" s="155">
        <v>66.556874469429317</v>
      </c>
      <c r="D198" s="151">
        <f t="shared" si="3"/>
        <v>1.0022643691271518</v>
      </c>
    </row>
    <row r="199" spans="1:4">
      <c r="A199" s="86">
        <v>197</v>
      </c>
      <c r="B199" s="155">
        <v>3021.5506801820043</v>
      </c>
      <c r="C199" s="155">
        <v>3295.4235646408588</v>
      </c>
      <c r="D199" s="151">
        <f t="shared" si="3"/>
        <v>1.0906398447178645</v>
      </c>
    </row>
    <row r="200" spans="1:4">
      <c r="A200" s="86">
        <v>198</v>
      </c>
      <c r="B200" s="155">
        <v>293.55414534457975</v>
      </c>
      <c r="C200" s="155">
        <v>344.5884257322636</v>
      </c>
      <c r="D200" s="151">
        <f t="shared" si="3"/>
        <v>1.1738496328429591</v>
      </c>
    </row>
    <row r="201" spans="1:4">
      <c r="A201" s="86">
        <v>199</v>
      </c>
      <c r="B201" s="155">
        <v>186.82052452151504</v>
      </c>
      <c r="C201" s="155">
        <v>186.82052452151504</v>
      </c>
      <c r="D201" s="151">
        <f t="shared" si="3"/>
        <v>1</v>
      </c>
    </row>
    <row r="202" spans="1:4">
      <c r="A202" s="86">
        <v>200</v>
      </c>
      <c r="B202" s="155">
        <v>0</v>
      </c>
      <c r="C202" s="155">
        <v>0</v>
      </c>
      <c r="D202" s="15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260"/>
  <sheetViews>
    <sheetView topLeftCell="FE215" zoomScale="80" zoomScaleNormal="80" workbookViewId="0">
      <selection activeCell="N9" sqref="N9"/>
    </sheetView>
  </sheetViews>
  <sheetFormatPr defaultColWidth="13" defaultRowHeight="15.6"/>
  <cols>
    <col min="1" max="1" width="4.44140625" style="158" customWidth="1"/>
    <col min="2" max="2" width="9.109375" style="158" customWidth="1"/>
    <col min="3" max="4" width="6.21875" style="158" customWidth="1"/>
    <col min="5" max="5" width="39.6640625" style="158" customWidth="1"/>
    <col min="6" max="6" width="11.109375" style="158" customWidth="1"/>
    <col min="7" max="7" width="12.109375" style="158" customWidth="1"/>
    <col min="8" max="182" width="13" style="158"/>
    <col min="183" max="183" width="13" style="59"/>
    <col min="184" max="184" width="13" style="187"/>
    <col min="185" max="16384" width="13" style="158"/>
  </cols>
  <sheetData>
    <row r="1" spans="1:9" s="158" customFormat="1" ht="14.4">
      <c r="B1" s="185" t="s">
        <v>774</v>
      </c>
      <c r="C1" s="158" t="s">
        <v>775</v>
      </c>
      <c r="D1" s="158" t="s">
        <v>745</v>
      </c>
    </row>
    <row r="2" spans="1:9" s="158" customFormat="1">
      <c r="A2" s="186"/>
      <c r="B2" s="185" t="s">
        <v>776</v>
      </c>
      <c r="C2" s="160" t="s">
        <v>762</v>
      </c>
      <c r="E2" s="158" t="s">
        <v>1689</v>
      </c>
      <c r="F2" s="160"/>
      <c r="G2" s="160"/>
      <c r="H2" s="59"/>
      <c r="I2" s="59"/>
    </row>
    <row r="3" spans="1:9" s="158" customFormat="1" ht="14.4">
      <c r="B3" s="185" t="s">
        <v>778</v>
      </c>
      <c r="C3" s="160" t="s">
        <v>779</v>
      </c>
      <c r="D3" s="160"/>
      <c r="E3" s="160"/>
      <c r="F3" s="159"/>
      <c r="G3" s="159"/>
      <c r="H3" s="59"/>
      <c r="I3" s="59"/>
    </row>
    <row r="4" spans="1:9" s="158" customFormat="1" ht="14.4">
      <c r="B4" s="185" t="s">
        <v>780</v>
      </c>
      <c r="C4" s="160">
        <v>2007</v>
      </c>
      <c r="D4" s="160"/>
      <c r="E4" s="159"/>
      <c r="F4" s="159"/>
      <c r="H4" s="59"/>
    </row>
    <row r="5" spans="1:9" s="158" customFormat="1" ht="14.4">
      <c r="B5" s="185" t="s">
        <v>781</v>
      </c>
      <c r="C5" s="159" t="s">
        <v>782</v>
      </c>
      <c r="D5" s="160"/>
      <c r="E5" s="159"/>
      <c r="F5" s="159"/>
      <c r="G5" s="159"/>
    </row>
    <row r="6" spans="1:9" s="158" customFormat="1" ht="14.4">
      <c r="B6" s="185" t="s">
        <v>783</v>
      </c>
      <c r="C6" s="160" t="s">
        <v>784</v>
      </c>
      <c r="D6" s="160"/>
      <c r="E6" s="159"/>
      <c r="F6" s="159"/>
      <c r="G6" s="159"/>
    </row>
    <row r="7" spans="1:9" s="158" customFormat="1" ht="14.4">
      <c r="B7" s="185" t="s">
        <v>785</v>
      </c>
      <c r="C7" s="160" t="s">
        <v>786</v>
      </c>
      <c r="D7" s="160"/>
      <c r="E7" s="159"/>
      <c r="F7" s="159"/>
      <c r="G7" s="159"/>
    </row>
    <row r="8" spans="1:9" s="158" customFormat="1" ht="14.4">
      <c r="D8" s="160"/>
      <c r="E8" s="159"/>
      <c r="F8" s="159"/>
      <c r="G8" s="159"/>
    </row>
    <row r="9" spans="1:9" s="158" customFormat="1" ht="14.4">
      <c r="B9" s="185"/>
      <c r="C9" s="160"/>
      <c r="D9" s="160"/>
      <c r="E9" s="159"/>
      <c r="F9" s="159"/>
      <c r="G9" s="159"/>
    </row>
    <row r="10" spans="1:9" s="158" customFormat="1" ht="14.4">
      <c r="B10" s="185"/>
      <c r="C10" s="160"/>
      <c r="D10" s="160"/>
      <c r="E10" s="159"/>
      <c r="F10" s="159"/>
      <c r="G10" s="159"/>
    </row>
    <row r="11" spans="1:9" s="158" customFormat="1" ht="14.4">
      <c r="B11" s="185"/>
      <c r="C11" s="160"/>
      <c r="D11" s="160"/>
      <c r="E11" s="159"/>
      <c r="F11" s="159"/>
      <c r="G11" s="159"/>
    </row>
    <row r="12" spans="1:9" s="158" customFormat="1" ht="14.4">
      <c r="B12" s="185"/>
      <c r="C12" s="160"/>
      <c r="D12" s="160"/>
      <c r="E12" s="159"/>
      <c r="F12" s="159"/>
      <c r="G12" s="159"/>
    </row>
    <row r="13" spans="1:9" s="158" customFormat="1" ht="14.4">
      <c r="B13" s="185"/>
      <c r="C13" s="160"/>
      <c r="D13" s="160"/>
      <c r="E13" s="159"/>
      <c r="F13" s="159"/>
      <c r="G13" s="159"/>
    </row>
    <row r="14" spans="1:9" s="158" customFormat="1" ht="14.4">
      <c r="B14" s="185"/>
      <c r="C14" s="160"/>
      <c r="D14" s="160"/>
      <c r="E14" s="159"/>
      <c r="F14" s="159"/>
      <c r="G14" s="159"/>
    </row>
    <row r="15" spans="1:9" s="158" customFormat="1" ht="14.4" hidden="1">
      <c r="B15" s="185"/>
      <c r="C15" s="160"/>
      <c r="D15" s="160"/>
      <c r="E15" s="159"/>
      <c r="F15" s="159"/>
      <c r="G15" s="159"/>
    </row>
    <row r="16" spans="1:9" s="158" customFormat="1" ht="14.4" hidden="1">
      <c r="B16" s="185"/>
      <c r="C16" s="160"/>
      <c r="D16" s="160"/>
      <c r="E16" s="159"/>
      <c r="F16" s="159"/>
      <c r="G16" s="159"/>
    </row>
    <row r="17" spans="2:7" s="158" customFormat="1" ht="14.4" hidden="1">
      <c r="B17" s="185"/>
      <c r="C17" s="160"/>
      <c r="D17" s="160"/>
      <c r="E17" s="159"/>
      <c r="F17" s="159"/>
      <c r="G17" s="159"/>
    </row>
    <row r="18" spans="2:7" s="158" customFormat="1" ht="14.4" hidden="1">
      <c r="B18" s="185"/>
      <c r="C18" s="160"/>
      <c r="D18" s="160"/>
      <c r="E18" s="159"/>
      <c r="F18" s="159"/>
      <c r="G18" s="159"/>
    </row>
    <row r="19" spans="2:7" s="158" customFormat="1" ht="14.4" hidden="1">
      <c r="B19" s="185"/>
      <c r="C19" s="160"/>
      <c r="D19" s="160"/>
      <c r="E19" s="159"/>
      <c r="F19" s="159"/>
      <c r="G19" s="159"/>
    </row>
    <row r="20" spans="2:7" s="158" customFormat="1" ht="14.4" hidden="1">
      <c r="B20" s="185"/>
      <c r="C20" s="160"/>
      <c r="D20" s="160"/>
      <c r="E20" s="159"/>
      <c r="F20" s="159"/>
      <c r="G20" s="159"/>
    </row>
    <row r="21" spans="2:7" s="158" customFormat="1" ht="14.4" hidden="1">
      <c r="B21" s="185"/>
      <c r="C21" s="160"/>
      <c r="D21" s="160"/>
      <c r="E21" s="159"/>
      <c r="F21" s="159"/>
      <c r="G21" s="159"/>
    </row>
    <row r="22" spans="2:7" s="158" customFormat="1" ht="14.4" hidden="1">
      <c r="B22" s="185"/>
      <c r="C22" s="160"/>
      <c r="D22" s="160"/>
      <c r="E22" s="159"/>
      <c r="F22" s="159"/>
      <c r="G22" s="159"/>
    </row>
    <row r="23" spans="2:7" s="158" customFormat="1" ht="14.4" hidden="1">
      <c r="B23" s="185"/>
      <c r="C23" s="160"/>
      <c r="D23" s="160"/>
      <c r="E23" s="159"/>
      <c r="F23" s="159"/>
      <c r="G23" s="159"/>
    </row>
    <row r="24" spans="2:7" s="158" customFormat="1" ht="14.4" hidden="1">
      <c r="B24" s="185"/>
      <c r="C24" s="160"/>
      <c r="D24" s="160"/>
      <c r="E24" s="159"/>
      <c r="F24" s="159"/>
      <c r="G24" s="159"/>
    </row>
    <row r="25" spans="2:7" s="158" customFormat="1" ht="14.4" hidden="1">
      <c r="B25" s="185"/>
      <c r="C25" s="160"/>
      <c r="D25" s="160"/>
      <c r="E25" s="159"/>
      <c r="F25" s="159"/>
      <c r="G25" s="159"/>
    </row>
    <row r="26" spans="2:7" s="158" customFormat="1" ht="14.4" hidden="1">
      <c r="B26" s="185"/>
      <c r="C26" s="160"/>
      <c r="D26" s="160"/>
      <c r="E26" s="159"/>
      <c r="F26" s="159"/>
      <c r="G26" s="159"/>
    </row>
    <row r="27" spans="2:7" s="158" customFormat="1" ht="14.4" hidden="1">
      <c r="B27" s="185"/>
      <c r="C27" s="160"/>
      <c r="D27" s="160"/>
      <c r="E27" s="159"/>
      <c r="F27" s="159"/>
      <c r="G27" s="159"/>
    </row>
    <row r="28" spans="2:7" s="158" customFormat="1" ht="14.4" hidden="1">
      <c r="B28" s="185"/>
      <c r="C28" s="160"/>
      <c r="D28" s="160"/>
      <c r="E28" s="159"/>
      <c r="F28" s="159"/>
      <c r="G28" s="159"/>
    </row>
    <row r="29" spans="2:7" s="158" customFormat="1" ht="14.4" hidden="1">
      <c r="B29" s="185"/>
      <c r="C29" s="160"/>
      <c r="D29" s="160"/>
      <c r="E29" s="159"/>
      <c r="F29" s="159"/>
      <c r="G29" s="159"/>
    </row>
    <row r="30" spans="2:7" s="158" customFormat="1" ht="14.4" hidden="1">
      <c r="B30" s="185"/>
      <c r="C30" s="160"/>
      <c r="D30" s="160"/>
      <c r="E30" s="159"/>
      <c r="F30" s="159"/>
      <c r="G30" s="159"/>
    </row>
    <row r="31" spans="2:7" s="158" customFormat="1" ht="14.4" hidden="1">
      <c r="B31" s="185"/>
      <c r="C31" s="160"/>
      <c r="D31" s="160"/>
      <c r="E31" s="159"/>
      <c r="F31" s="159"/>
      <c r="G31" s="159"/>
    </row>
    <row r="32" spans="2:7" s="158" customFormat="1" ht="14.4" hidden="1">
      <c r="B32" s="185"/>
      <c r="C32" s="160"/>
      <c r="D32" s="160"/>
      <c r="E32" s="159"/>
      <c r="F32" s="159"/>
      <c r="G32" s="159"/>
    </row>
    <row r="33" spans="2:190" ht="16.95" hidden="1" customHeight="1">
      <c r="B33" s="185"/>
      <c r="C33" s="160"/>
      <c r="D33" s="160"/>
      <c r="E33" s="159"/>
      <c r="F33" s="159"/>
      <c r="G33" s="159"/>
    </row>
    <row r="34" spans="2:190" ht="16.95" hidden="1" customHeight="1">
      <c r="B34" s="185"/>
      <c r="C34" s="160"/>
      <c r="D34" s="160"/>
      <c r="E34" s="159"/>
      <c r="F34" s="159"/>
      <c r="G34" s="159"/>
    </row>
    <row r="35" spans="2:190" ht="16.95" hidden="1" customHeight="1">
      <c r="B35" s="185"/>
      <c r="C35" s="160"/>
      <c r="D35" s="160"/>
      <c r="E35" s="159"/>
      <c r="F35" s="159"/>
      <c r="G35" s="159"/>
    </row>
    <row r="36" spans="2:190" ht="16.95" hidden="1" customHeight="1">
      <c r="B36" s="160"/>
      <c r="C36" s="160"/>
      <c r="D36" s="160"/>
      <c r="E36" s="159"/>
      <c r="F36" s="159"/>
      <c r="G36" s="159"/>
    </row>
    <row r="37" spans="2:190" ht="16.95" hidden="1" customHeight="1">
      <c r="B37" s="160"/>
      <c r="C37" s="160"/>
      <c r="D37" s="160"/>
      <c r="E37" s="159"/>
      <c r="F37" s="159"/>
      <c r="G37" s="159"/>
    </row>
    <row r="38" spans="2:190" s="85" customFormat="1" ht="16.95" customHeight="1">
      <c r="B38" s="188" t="s">
        <v>787</v>
      </c>
      <c r="C38" s="189"/>
      <c r="D38" s="190"/>
      <c r="E38" s="190"/>
      <c r="F38" s="190"/>
      <c r="G38" s="191"/>
      <c r="H38" s="192">
        <v>1</v>
      </c>
      <c r="I38" s="193">
        <v>2</v>
      </c>
      <c r="J38" s="193">
        <v>3</v>
      </c>
      <c r="K38" s="193">
        <v>4</v>
      </c>
      <c r="L38" s="193">
        <v>5</v>
      </c>
      <c r="M38" s="193">
        <v>6</v>
      </c>
      <c r="N38" s="193">
        <v>7</v>
      </c>
      <c r="O38" s="193">
        <v>8</v>
      </c>
      <c r="P38" s="193">
        <v>9</v>
      </c>
      <c r="Q38" s="193">
        <v>10</v>
      </c>
      <c r="R38" s="193">
        <v>11</v>
      </c>
      <c r="S38" s="193">
        <v>12</v>
      </c>
      <c r="T38" s="193">
        <v>13</v>
      </c>
      <c r="U38" s="193">
        <v>14</v>
      </c>
      <c r="V38" s="193">
        <v>15</v>
      </c>
      <c r="W38" s="193">
        <v>16</v>
      </c>
      <c r="X38" s="193">
        <v>17</v>
      </c>
      <c r="Y38" s="193">
        <v>18</v>
      </c>
      <c r="Z38" s="193">
        <v>19</v>
      </c>
      <c r="AA38" s="193">
        <v>20</v>
      </c>
      <c r="AB38" s="193">
        <v>21</v>
      </c>
      <c r="AC38" s="193">
        <v>22</v>
      </c>
      <c r="AD38" s="193">
        <v>23</v>
      </c>
      <c r="AE38" s="193">
        <v>24</v>
      </c>
      <c r="AF38" s="193">
        <v>25</v>
      </c>
      <c r="AG38" s="193">
        <v>26</v>
      </c>
      <c r="AH38" s="193">
        <v>27</v>
      </c>
      <c r="AI38" s="193">
        <v>28</v>
      </c>
      <c r="AJ38" s="193">
        <v>29</v>
      </c>
      <c r="AK38" s="193">
        <v>30</v>
      </c>
      <c r="AL38" s="193">
        <v>31</v>
      </c>
      <c r="AM38" s="193">
        <v>32</v>
      </c>
      <c r="AN38" s="193">
        <v>33</v>
      </c>
      <c r="AO38" s="193">
        <v>34</v>
      </c>
      <c r="AP38" s="193">
        <v>35</v>
      </c>
      <c r="AQ38" s="193">
        <v>36</v>
      </c>
      <c r="AR38" s="193">
        <v>37</v>
      </c>
      <c r="AS38" s="193">
        <v>38</v>
      </c>
      <c r="AT38" s="193">
        <v>39</v>
      </c>
      <c r="AU38" s="193">
        <v>40</v>
      </c>
      <c r="AV38" s="193">
        <v>41</v>
      </c>
      <c r="AW38" s="193">
        <v>42</v>
      </c>
      <c r="AX38" s="193">
        <v>43</v>
      </c>
      <c r="AY38" s="193">
        <v>44</v>
      </c>
      <c r="AZ38" s="193">
        <v>45</v>
      </c>
      <c r="BA38" s="193">
        <v>46</v>
      </c>
      <c r="BB38" s="193">
        <v>47</v>
      </c>
      <c r="BC38" s="193">
        <v>48</v>
      </c>
      <c r="BD38" s="193">
        <v>49</v>
      </c>
      <c r="BE38" s="193">
        <v>50</v>
      </c>
      <c r="BF38" s="193">
        <v>51</v>
      </c>
      <c r="BG38" s="193">
        <v>52</v>
      </c>
      <c r="BH38" s="193">
        <v>53</v>
      </c>
      <c r="BI38" s="193">
        <v>54</v>
      </c>
      <c r="BJ38" s="193">
        <v>55</v>
      </c>
      <c r="BK38" s="193">
        <v>56</v>
      </c>
      <c r="BL38" s="193">
        <v>57</v>
      </c>
      <c r="BM38" s="193">
        <v>58</v>
      </c>
      <c r="BN38" s="193">
        <v>59</v>
      </c>
      <c r="BO38" s="193">
        <v>60</v>
      </c>
      <c r="BP38" s="193">
        <v>61</v>
      </c>
      <c r="BQ38" s="193">
        <v>62</v>
      </c>
      <c r="BR38" s="193">
        <v>63</v>
      </c>
      <c r="BS38" s="193">
        <v>64</v>
      </c>
      <c r="BT38" s="193">
        <v>65</v>
      </c>
      <c r="BU38" s="193">
        <v>66</v>
      </c>
      <c r="BV38" s="193">
        <v>67</v>
      </c>
      <c r="BW38" s="193">
        <v>68</v>
      </c>
      <c r="BX38" s="193">
        <v>69</v>
      </c>
      <c r="BY38" s="193">
        <v>70</v>
      </c>
      <c r="BZ38" s="193">
        <v>71</v>
      </c>
      <c r="CA38" s="193">
        <v>72</v>
      </c>
      <c r="CB38" s="193">
        <v>73</v>
      </c>
      <c r="CC38" s="193">
        <v>74</v>
      </c>
      <c r="CD38" s="193">
        <v>75</v>
      </c>
      <c r="CE38" s="193">
        <v>76</v>
      </c>
      <c r="CF38" s="193">
        <v>77</v>
      </c>
      <c r="CG38" s="193">
        <v>78</v>
      </c>
      <c r="CH38" s="193">
        <v>79</v>
      </c>
      <c r="CI38" s="193">
        <v>80</v>
      </c>
      <c r="CJ38" s="193">
        <v>81</v>
      </c>
      <c r="CK38" s="193">
        <v>82</v>
      </c>
      <c r="CL38" s="193">
        <v>83</v>
      </c>
      <c r="CM38" s="193">
        <v>84</v>
      </c>
      <c r="CN38" s="193">
        <v>85</v>
      </c>
      <c r="CO38" s="193">
        <v>86</v>
      </c>
      <c r="CP38" s="193">
        <v>87</v>
      </c>
      <c r="CQ38" s="193">
        <v>88</v>
      </c>
      <c r="CR38" s="193">
        <v>89</v>
      </c>
      <c r="CS38" s="193">
        <v>90</v>
      </c>
      <c r="CT38" s="193">
        <v>91</v>
      </c>
      <c r="CU38" s="193">
        <v>92</v>
      </c>
      <c r="CV38" s="193">
        <v>93</v>
      </c>
      <c r="CW38" s="193">
        <v>94</v>
      </c>
      <c r="CX38" s="193">
        <v>95</v>
      </c>
      <c r="CY38" s="193">
        <v>96</v>
      </c>
      <c r="CZ38" s="193">
        <v>97</v>
      </c>
      <c r="DA38" s="193">
        <v>98</v>
      </c>
      <c r="DB38" s="193">
        <v>99</v>
      </c>
      <c r="DC38" s="193">
        <v>100</v>
      </c>
      <c r="DD38" s="193">
        <v>101</v>
      </c>
      <c r="DE38" s="193">
        <v>102</v>
      </c>
      <c r="DF38" s="193">
        <v>103</v>
      </c>
      <c r="DG38" s="193">
        <v>104</v>
      </c>
      <c r="DH38" s="193">
        <v>105</v>
      </c>
      <c r="DI38" s="193">
        <v>106</v>
      </c>
      <c r="DJ38" s="193">
        <v>107</v>
      </c>
      <c r="DK38" s="193">
        <v>108</v>
      </c>
      <c r="DL38" s="193">
        <v>109</v>
      </c>
      <c r="DM38" s="193">
        <v>110</v>
      </c>
      <c r="DN38" s="193">
        <v>111</v>
      </c>
      <c r="DO38" s="193">
        <v>112</v>
      </c>
      <c r="DP38" s="193">
        <v>113</v>
      </c>
      <c r="DQ38" s="193">
        <v>114</v>
      </c>
      <c r="DR38" s="193">
        <v>115</v>
      </c>
      <c r="DS38" s="193">
        <v>116</v>
      </c>
      <c r="DT38" s="193">
        <v>117</v>
      </c>
      <c r="DU38" s="193">
        <v>118</v>
      </c>
      <c r="DV38" s="193">
        <v>119</v>
      </c>
      <c r="DW38" s="193">
        <v>120</v>
      </c>
      <c r="DX38" s="193">
        <v>121</v>
      </c>
      <c r="DY38" s="193">
        <v>122</v>
      </c>
      <c r="DZ38" s="193">
        <v>123</v>
      </c>
      <c r="EA38" s="193">
        <v>124</v>
      </c>
      <c r="EB38" s="193">
        <v>125</v>
      </c>
      <c r="EC38" s="193">
        <v>126</v>
      </c>
      <c r="ED38" s="193">
        <v>127</v>
      </c>
      <c r="EE38" s="193">
        <v>128</v>
      </c>
      <c r="EF38" s="193">
        <v>129</v>
      </c>
      <c r="EG38" s="193">
        <v>130</v>
      </c>
      <c r="EH38" s="193">
        <v>131</v>
      </c>
      <c r="EI38" s="193">
        <v>132</v>
      </c>
      <c r="EJ38" s="193">
        <v>133</v>
      </c>
      <c r="EK38" s="193">
        <v>134</v>
      </c>
      <c r="EL38" s="193">
        <v>135</v>
      </c>
      <c r="EM38" s="193">
        <v>136</v>
      </c>
      <c r="EN38" s="193">
        <v>137</v>
      </c>
      <c r="EO38" s="193">
        <v>138</v>
      </c>
      <c r="EP38" s="193">
        <v>139</v>
      </c>
      <c r="EQ38" s="193">
        <v>140</v>
      </c>
      <c r="ER38" s="193">
        <v>141</v>
      </c>
      <c r="ES38" s="193">
        <v>142</v>
      </c>
      <c r="ET38" s="193">
        <v>143</v>
      </c>
      <c r="EU38" s="193">
        <v>144</v>
      </c>
      <c r="EV38" s="193">
        <v>145</v>
      </c>
      <c r="EW38" s="193">
        <v>146</v>
      </c>
      <c r="EX38" s="193">
        <v>147</v>
      </c>
      <c r="EY38" s="193">
        <v>148</v>
      </c>
      <c r="EZ38" s="193">
        <v>149</v>
      </c>
      <c r="FA38" s="193">
        <v>150</v>
      </c>
      <c r="FB38" s="193">
        <v>151</v>
      </c>
      <c r="FC38" s="193">
        <v>152</v>
      </c>
      <c r="FD38" s="193">
        <v>153</v>
      </c>
      <c r="FE38" s="193">
        <v>154</v>
      </c>
      <c r="FF38" s="193">
        <v>155</v>
      </c>
      <c r="FG38" s="193">
        <v>156</v>
      </c>
      <c r="FH38" s="193">
        <v>157</v>
      </c>
      <c r="FI38" s="193">
        <v>158</v>
      </c>
      <c r="FJ38" s="193">
        <v>159</v>
      </c>
      <c r="FK38" s="193">
        <v>160</v>
      </c>
      <c r="FL38" s="193">
        <v>161</v>
      </c>
      <c r="FM38" s="193">
        <v>162</v>
      </c>
      <c r="FN38" s="193">
        <v>163</v>
      </c>
      <c r="FO38" s="193"/>
      <c r="FP38" s="193">
        <v>164</v>
      </c>
      <c r="FQ38" s="193"/>
      <c r="FR38" s="193">
        <v>165</v>
      </c>
      <c r="FS38" s="193">
        <v>166</v>
      </c>
      <c r="FT38" s="193">
        <v>167</v>
      </c>
      <c r="FU38" s="193"/>
      <c r="FV38" s="193">
        <v>168</v>
      </c>
      <c r="FW38" s="193">
        <v>169</v>
      </c>
      <c r="FX38" s="193">
        <v>170</v>
      </c>
      <c r="FY38" s="193"/>
      <c r="FZ38" s="194"/>
      <c r="GA38" s="195"/>
      <c r="GB38" s="196"/>
    </row>
    <row r="39" spans="2:190" s="85" customFormat="1" ht="40.200000000000003" customHeight="1">
      <c r="B39" s="197"/>
      <c r="C39" s="198"/>
      <c r="D39" s="199"/>
      <c r="E39" s="199" t="s">
        <v>770</v>
      </c>
      <c r="F39" s="199"/>
      <c r="G39" s="200"/>
      <c r="H39" s="201" t="s">
        <v>788</v>
      </c>
      <c r="I39" s="202" t="s">
        <v>789</v>
      </c>
      <c r="J39" s="202" t="s">
        <v>790</v>
      </c>
      <c r="K39" s="202" t="s">
        <v>791</v>
      </c>
      <c r="L39" s="202" t="s">
        <v>792</v>
      </c>
      <c r="M39" s="202" t="s">
        <v>793</v>
      </c>
      <c r="N39" s="202" t="s">
        <v>794</v>
      </c>
      <c r="O39" s="202" t="s">
        <v>795</v>
      </c>
      <c r="P39" s="202" t="s">
        <v>796</v>
      </c>
      <c r="Q39" s="202" t="s">
        <v>797</v>
      </c>
      <c r="R39" s="202" t="s">
        <v>798</v>
      </c>
      <c r="S39" s="202" t="s">
        <v>15</v>
      </c>
      <c r="T39" s="202" t="s">
        <v>16</v>
      </c>
      <c r="U39" s="202" t="s">
        <v>17</v>
      </c>
      <c r="V39" s="202" t="s">
        <v>18</v>
      </c>
      <c r="W39" s="202" t="s">
        <v>799</v>
      </c>
      <c r="X39" s="202" t="s">
        <v>800</v>
      </c>
      <c r="Y39" s="202" t="s">
        <v>801</v>
      </c>
      <c r="Z39" s="202" t="s">
        <v>802</v>
      </c>
      <c r="AA39" s="202" t="s">
        <v>803</v>
      </c>
      <c r="AB39" s="202" t="s">
        <v>804</v>
      </c>
      <c r="AC39" s="202" t="s">
        <v>805</v>
      </c>
      <c r="AD39" s="202" t="s">
        <v>806</v>
      </c>
      <c r="AE39" s="202" t="s">
        <v>807</v>
      </c>
      <c r="AF39" s="202" t="s">
        <v>808</v>
      </c>
      <c r="AG39" s="202" t="s">
        <v>809</v>
      </c>
      <c r="AH39" s="202" t="s">
        <v>810</v>
      </c>
      <c r="AI39" s="202" t="s">
        <v>811</v>
      </c>
      <c r="AJ39" s="202" t="s">
        <v>812</v>
      </c>
      <c r="AK39" s="202" t="s">
        <v>813</v>
      </c>
      <c r="AL39" s="202" t="s">
        <v>814</v>
      </c>
      <c r="AM39" s="202" t="s">
        <v>815</v>
      </c>
      <c r="AN39" s="202" t="s">
        <v>816</v>
      </c>
      <c r="AO39" s="202" t="s">
        <v>817</v>
      </c>
      <c r="AP39" s="202" t="s">
        <v>818</v>
      </c>
      <c r="AQ39" s="202" t="s">
        <v>819</v>
      </c>
      <c r="AR39" s="202" t="s">
        <v>820</v>
      </c>
      <c r="AS39" s="202" t="s">
        <v>821</v>
      </c>
      <c r="AT39" s="202" t="s">
        <v>822</v>
      </c>
      <c r="AU39" s="202" t="s">
        <v>823</v>
      </c>
      <c r="AV39" s="202" t="s">
        <v>52</v>
      </c>
      <c r="AW39" s="202" t="s">
        <v>824</v>
      </c>
      <c r="AX39" s="202" t="s">
        <v>825</v>
      </c>
      <c r="AY39" s="202" t="s">
        <v>826</v>
      </c>
      <c r="AZ39" s="202" t="s">
        <v>827</v>
      </c>
      <c r="BA39" s="202" t="s">
        <v>828</v>
      </c>
      <c r="BB39" s="202" t="s">
        <v>829</v>
      </c>
      <c r="BC39" s="202" t="s">
        <v>830</v>
      </c>
      <c r="BD39" s="202" t="s">
        <v>831</v>
      </c>
      <c r="BE39" s="202" t="s">
        <v>832</v>
      </c>
      <c r="BF39" s="202" t="s">
        <v>833</v>
      </c>
      <c r="BG39" s="202" t="s">
        <v>62</v>
      </c>
      <c r="BH39" s="202" t="s">
        <v>834</v>
      </c>
      <c r="BI39" s="202" t="s">
        <v>835</v>
      </c>
      <c r="BJ39" s="202" t="s">
        <v>836</v>
      </c>
      <c r="BK39" s="202" t="s">
        <v>837</v>
      </c>
      <c r="BL39" s="202" t="s">
        <v>838</v>
      </c>
      <c r="BM39" s="202" t="s">
        <v>839</v>
      </c>
      <c r="BN39" s="202" t="s">
        <v>88</v>
      </c>
      <c r="BO39" s="202" t="s">
        <v>840</v>
      </c>
      <c r="BP39" s="202" t="s">
        <v>90</v>
      </c>
      <c r="BQ39" s="202" t="s">
        <v>91</v>
      </c>
      <c r="BR39" s="202" t="s">
        <v>92</v>
      </c>
      <c r="BS39" s="202" t="s">
        <v>841</v>
      </c>
      <c r="BT39" s="202" t="s">
        <v>842</v>
      </c>
      <c r="BU39" s="202" t="s">
        <v>843</v>
      </c>
      <c r="BV39" s="202" t="s">
        <v>844</v>
      </c>
      <c r="BW39" s="202" t="s">
        <v>845</v>
      </c>
      <c r="BX39" s="202" t="s">
        <v>846</v>
      </c>
      <c r="BY39" s="202" t="s">
        <v>847</v>
      </c>
      <c r="BZ39" s="202" t="s">
        <v>848</v>
      </c>
      <c r="CA39" s="202" t="s">
        <v>849</v>
      </c>
      <c r="CB39" s="202" t="s">
        <v>850</v>
      </c>
      <c r="CC39" s="202" t="s">
        <v>851</v>
      </c>
      <c r="CD39" s="202" t="s">
        <v>852</v>
      </c>
      <c r="CE39" s="202" t="s">
        <v>853</v>
      </c>
      <c r="CF39" s="202" t="s">
        <v>854</v>
      </c>
      <c r="CG39" s="202" t="s">
        <v>855</v>
      </c>
      <c r="CH39" s="202" t="s">
        <v>856</v>
      </c>
      <c r="CI39" s="202" t="s">
        <v>857</v>
      </c>
      <c r="CJ39" s="202" t="s">
        <v>858</v>
      </c>
      <c r="CK39" s="202" t="s">
        <v>859</v>
      </c>
      <c r="CL39" s="202" t="s">
        <v>860</v>
      </c>
      <c r="CM39" s="202" t="s">
        <v>861</v>
      </c>
      <c r="CN39" s="202" t="s">
        <v>862</v>
      </c>
      <c r="CO39" s="202" t="s">
        <v>863</v>
      </c>
      <c r="CP39" s="202" t="s">
        <v>864</v>
      </c>
      <c r="CQ39" s="202" t="s">
        <v>865</v>
      </c>
      <c r="CR39" s="202" t="s">
        <v>866</v>
      </c>
      <c r="CS39" s="202" t="s">
        <v>867</v>
      </c>
      <c r="CT39" s="202" t="s">
        <v>868</v>
      </c>
      <c r="CU39" s="202" t="s">
        <v>869</v>
      </c>
      <c r="CV39" s="202" t="s">
        <v>870</v>
      </c>
      <c r="CW39" s="202" t="s">
        <v>871</v>
      </c>
      <c r="CX39" s="202" t="s">
        <v>872</v>
      </c>
      <c r="CY39" s="202" t="s">
        <v>873</v>
      </c>
      <c r="CZ39" s="202" t="s">
        <v>874</v>
      </c>
      <c r="DA39" s="202" t="s">
        <v>875</v>
      </c>
      <c r="DB39" s="202" t="s">
        <v>876</v>
      </c>
      <c r="DC39" s="202" t="s">
        <v>877</v>
      </c>
      <c r="DD39" s="202" t="s">
        <v>878</v>
      </c>
      <c r="DE39" s="202" t="s">
        <v>879</v>
      </c>
      <c r="DF39" s="202" t="s">
        <v>880</v>
      </c>
      <c r="DG39" s="202" t="s">
        <v>881</v>
      </c>
      <c r="DH39" s="202" t="s">
        <v>882</v>
      </c>
      <c r="DI39" s="202" t="s">
        <v>883</v>
      </c>
      <c r="DJ39" s="202" t="s">
        <v>884</v>
      </c>
      <c r="DK39" s="202" t="s">
        <v>885</v>
      </c>
      <c r="DL39" s="202" t="s">
        <v>886</v>
      </c>
      <c r="DM39" s="202" t="s">
        <v>887</v>
      </c>
      <c r="DN39" s="202" t="s">
        <v>888</v>
      </c>
      <c r="DO39" s="202" t="s">
        <v>889</v>
      </c>
      <c r="DP39" s="202" t="s">
        <v>890</v>
      </c>
      <c r="DQ39" s="202" t="s">
        <v>891</v>
      </c>
      <c r="DR39" s="202" t="s">
        <v>154</v>
      </c>
      <c r="DS39" s="202" t="s">
        <v>892</v>
      </c>
      <c r="DT39" s="202" t="s">
        <v>893</v>
      </c>
      <c r="DU39" s="202" t="s">
        <v>894</v>
      </c>
      <c r="DV39" s="202" t="s">
        <v>895</v>
      </c>
      <c r="DW39" s="202" t="s">
        <v>896</v>
      </c>
      <c r="DX39" s="202" t="s">
        <v>897</v>
      </c>
      <c r="DY39" s="202" t="s">
        <v>898</v>
      </c>
      <c r="DZ39" s="202" t="s">
        <v>899</v>
      </c>
      <c r="EA39" s="202" t="s">
        <v>900</v>
      </c>
      <c r="EB39" s="202" t="s">
        <v>901</v>
      </c>
      <c r="EC39" s="202" t="s">
        <v>902</v>
      </c>
      <c r="ED39" s="202" t="s">
        <v>903</v>
      </c>
      <c r="EE39" s="202" t="s">
        <v>904</v>
      </c>
      <c r="EF39" s="202" t="s">
        <v>905</v>
      </c>
      <c r="EG39" s="202" t="s">
        <v>906</v>
      </c>
      <c r="EH39" s="202" t="s">
        <v>907</v>
      </c>
      <c r="EI39" s="202" t="s">
        <v>908</v>
      </c>
      <c r="EJ39" s="202" t="s">
        <v>909</v>
      </c>
      <c r="EK39" s="202" t="s">
        <v>910</v>
      </c>
      <c r="EL39" s="202" t="s">
        <v>911</v>
      </c>
      <c r="EM39" s="202" t="s">
        <v>912</v>
      </c>
      <c r="EN39" s="202" t="s">
        <v>913</v>
      </c>
      <c r="EO39" s="202" t="s">
        <v>914</v>
      </c>
      <c r="EP39" s="202" t="s">
        <v>915</v>
      </c>
      <c r="EQ39" s="202" t="s">
        <v>916</v>
      </c>
      <c r="ER39" s="202" t="s">
        <v>917</v>
      </c>
      <c r="ES39" s="202" t="s">
        <v>918</v>
      </c>
      <c r="ET39" s="202" t="s">
        <v>919</v>
      </c>
      <c r="EU39" s="202" t="s">
        <v>920</v>
      </c>
      <c r="EV39" s="202" t="s">
        <v>921</v>
      </c>
      <c r="EW39" s="202" t="s">
        <v>922</v>
      </c>
      <c r="EX39" s="202" t="s">
        <v>923</v>
      </c>
      <c r="EY39" s="202" t="s">
        <v>924</v>
      </c>
      <c r="EZ39" s="202" t="s">
        <v>925</v>
      </c>
      <c r="FA39" s="202" t="s">
        <v>926</v>
      </c>
      <c r="FB39" s="202" t="s">
        <v>927</v>
      </c>
      <c r="FC39" s="202" t="s">
        <v>928</v>
      </c>
      <c r="FD39" s="202" t="s">
        <v>929</v>
      </c>
      <c r="FE39" s="202" t="s">
        <v>930</v>
      </c>
      <c r="FF39" s="202" t="s">
        <v>931</v>
      </c>
      <c r="FG39" s="202" t="s">
        <v>932</v>
      </c>
      <c r="FH39" s="202" t="s">
        <v>933</v>
      </c>
      <c r="FI39" s="202" t="s">
        <v>934</v>
      </c>
      <c r="FJ39" s="202" t="s">
        <v>935</v>
      </c>
      <c r="FK39" s="202" t="s">
        <v>936</v>
      </c>
      <c r="FL39" s="202" t="s">
        <v>937</v>
      </c>
      <c r="FM39" s="202" t="s">
        <v>201</v>
      </c>
      <c r="FN39" s="202" t="s">
        <v>202</v>
      </c>
      <c r="FO39" s="202"/>
      <c r="FP39" s="202" t="s">
        <v>771</v>
      </c>
      <c r="FQ39" s="202"/>
      <c r="FR39" s="202" t="s">
        <v>938</v>
      </c>
      <c r="FS39" s="202" t="s">
        <v>939</v>
      </c>
      <c r="FT39" s="202" t="s">
        <v>940</v>
      </c>
      <c r="FU39" s="202"/>
      <c r="FV39" s="202" t="s">
        <v>941</v>
      </c>
      <c r="FW39" s="202" t="s">
        <v>942</v>
      </c>
      <c r="FX39" s="202" t="s">
        <v>943</v>
      </c>
      <c r="FY39" s="202"/>
      <c r="FZ39" s="203"/>
      <c r="GA39" s="204" t="s">
        <v>944</v>
      </c>
      <c r="GB39" s="205" t="s">
        <v>945</v>
      </c>
    </row>
    <row r="40" spans="2:190" s="215" customFormat="1" ht="16.95" customHeight="1">
      <c r="B40" s="206"/>
      <c r="C40" s="207"/>
      <c r="D40" s="208"/>
      <c r="E40" s="207"/>
      <c r="F40" s="207" t="s">
        <v>946</v>
      </c>
      <c r="G40" s="209"/>
      <c r="H40" s="210" t="s">
        <v>947</v>
      </c>
      <c r="I40" s="211" t="s">
        <v>948</v>
      </c>
      <c r="J40" s="211" t="s">
        <v>949</v>
      </c>
      <c r="K40" s="211" t="s">
        <v>950</v>
      </c>
      <c r="L40" s="211" t="s">
        <v>951</v>
      </c>
      <c r="M40" s="211" t="s">
        <v>952</v>
      </c>
      <c r="N40" s="211" t="s">
        <v>953</v>
      </c>
      <c r="O40" s="211" t="s">
        <v>954</v>
      </c>
      <c r="P40" s="211" t="s">
        <v>955</v>
      </c>
      <c r="Q40" s="211" t="s">
        <v>956</v>
      </c>
      <c r="R40" s="211" t="s">
        <v>957</v>
      </c>
      <c r="S40" s="211" t="s">
        <v>958</v>
      </c>
      <c r="T40" s="211" t="s">
        <v>959</v>
      </c>
      <c r="U40" s="211" t="s">
        <v>960</v>
      </c>
      <c r="V40" s="211" t="s">
        <v>961</v>
      </c>
      <c r="W40" s="211" t="s">
        <v>962</v>
      </c>
      <c r="X40" s="211" t="s">
        <v>963</v>
      </c>
      <c r="Y40" s="211" t="s">
        <v>964</v>
      </c>
      <c r="Z40" s="211" t="s">
        <v>965</v>
      </c>
      <c r="AA40" s="211" t="s">
        <v>966</v>
      </c>
      <c r="AB40" s="211" t="s">
        <v>967</v>
      </c>
      <c r="AC40" s="211" t="s">
        <v>968</v>
      </c>
      <c r="AD40" s="211" t="s">
        <v>969</v>
      </c>
      <c r="AE40" s="211" t="s">
        <v>970</v>
      </c>
      <c r="AF40" s="211" t="s">
        <v>971</v>
      </c>
      <c r="AG40" s="211" t="s">
        <v>972</v>
      </c>
      <c r="AH40" s="211" t="s">
        <v>973</v>
      </c>
      <c r="AI40" s="211" t="s">
        <v>974</v>
      </c>
      <c r="AJ40" s="211" t="s">
        <v>975</v>
      </c>
      <c r="AK40" s="211" t="s">
        <v>976</v>
      </c>
      <c r="AL40" s="211" t="s">
        <v>977</v>
      </c>
      <c r="AM40" s="211" t="s">
        <v>978</v>
      </c>
      <c r="AN40" s="211" t="s">
        <v>979</v>
      </c>
      <c r="AO40" s="211" t="s">
        <v>980</v>
      </c>
      <c r="AP40" s="211" t="s">
        <v>981</v>
      </c>
      <c r="AQ40" s="211" t="s">
        <v>982</v>
      </c>
      <c r="AR40" s="211" t="s">
        <v>983</v>
      </c>
      <c r="AS40" s="211" t="s">
        <v>984</v>
      </c>
      <c r="AT40" s="211" t="s">
        <v>985</v>
      </c>
      <c r="AU40" s="211" t="s">
        <v>986</v>
      </c>
      <c r="AV40" s="211" t="s">
        <v>987</v>
      </c>
      <c r="AW40" s="211" t="s">
        <v>988</v>
      </c>
      <c r="AX40" s="211" t="s">
        <v>989</v>
      </c>
      <c r="AY40" s="211" t="s">
        <v>990</v>
      </c>
      <c r="AZ40" s="211" t="s">
        <v>991</v>
      </c>
      <c r="BA40" s="211" t="s">
        <v>992</v>
      </c>
      <c r="BB40" s="211" t="s">
        <v>993</v>
      </c>
      <c r="BC40" s="211" t="s">
        <v>994</v>
      </c>
      <c r="BD40" s="211" t="s">
        <v>995</v>
      </c>
      <c r="BE40" s="211" t="s">
        <v>996</v>
      </c>
      <c r="BF40" s="211" t="s">
        <v>997</v>
      </c>
      <c r="BG40" s="211" t="s">
        <v>998</v>
      </c>
      <c r="BH40" s="211" t="s">
        <v>999</v>
      </c>
      <c r="BI40" s="211" t="s">
        <v>1000</v>
      </c>
      <c r="BJ40" s="211" t="s">
        <v>1001</v>
      </c>
      <c r="BK40" s="211" t="s">
        <v>1002</v>
      </c>
      <c r="BL40" s="211" t="s">
        <v>1003</v>
      </c>
      <c r="BM40" s="211" t="s">
        <v>1004</v>
      </c>
      <c r="BN40" s="211" t="s">
        <v>1005</v>
      </c>
      <c r="BO40" s="211" t="s">
        <v>1006</v>
      </c>
      <c r="BP40" s="211" t="s">
        <v>1007</v>
      </c>
      <c r="BQ40" s="211" t="s">
        <v>1008</v>
      </c>
      <c r="BR40" s="211" t="s">
        <v>1009</v>
      </c>
      <c r="BS40" s="211" t="s">
        <v>1010</v>
      </c>
      <c r="BT40" s="211" t="s">
        <v>1011</v>
      </c>
      <c r="BU40" s="211" t="s">
        <v>1012</v>
      </c>
      <c r="BV40" s="211" t="s">
        <v>1013</v>
      </c>
      <c r="BW40" s="211" t="s">
        <v>1014</v>
      </c>
      <c r="BX40" s="211" t="s">
        <v>1015</v>
      </c>
      <c r="BY40" s="211" t="s">
        <v>1016</v>
      </c>
      <c r="BZ40" s="211" t="s">
        <v>1017</v>
      </c>
      <c r="CA40" s="211" t="s">
        <v>1018</v>
      </c>
      <c r="CB40" s="211" t="s">
        <v>1019</v>
      </c>
      <c r="CC40" s="211" t="s">
        <v>1020</v>
      </c>
      <c r="CD40" s="211" t="s">
        <v>1021</v>
      </c>
      <c r="CE40" s="211" t="s">
        <v>1022</v>
      </c>
      <c r="CF40" s="211" t="s">
        <v>1023</v>
      </c>
      <c r="CG40" s="211" t="s">
        <v>1024</v>
      </c>
      <c r="CH40" s="211" t="s">
        <v>1025</v>
      </c>
      <c r="CI40" s="211" t="s">
        <v>1026</v>
      </c>
      <c r="CJ40" s="211" t="s">
        <v>1027</v>
      </c>
      <c r="CK40" s="211" t="s">
        <v>1028</v>
      </c>
      <c r="CL40" s="211" t="s">
        <v>1029</v>
      </c>
      <c r="CM40" s="211" t="s">
        <v>1030</v>
      </c>
      <c r="CN40" s="211" t="s">
        <v>1031</v>
      </c>
      <c r="CO40" s="211" t="s">
        <v>1032</v>
      </c>
      <c r="CP40" s="211" t="s">
        <v>1033</v>
      </c>
      <c r="CQ40" s="211" t="s">
        <v>1034</v>
      </c>
      <c r="CR40" s="211" t="s">
        <v>1035</v>
      </c>
      <c r="CS40" s="211" t="s">
        <v>1036</v>
      </c>
      <c r="CT40" s="211" t="s">
        <v>1037</v>
      </c>
      <c r="CU40" s="211" t="s">
        <v>1038</v>
      </c>
      <c r="CV40" s="211" t="s">
        <v>1039</v>
      </c>
      <c r="CW40" s="211" t="s">
        <v>1040</v>
      </c>
      <c r="CX40" s="211" t="s">
        <v>1041</v>
      </c>
      <c r="CY40" s="211" t="s">
        <v>1042</v>
      </c>
      <c r="CZ40" s="211" t="s">
        <v>1043</v>
      </c>
      <c r="DA40" s="211" t="s">
        <v>1044</v>
      </c>
      <c r="DB40" s="211" t="s">
        <v>1045</v>
      </c>
      <c r="DC40" s="211" t="s">
        <v>1046</v>
      </c>
      <c r="DD40" s="211" t="s">
        <v>1047</v>
      </c>
      <c r="DE40" s="211" t="s">
        <v>1048</v>
      </c>
      <c r="DF40" s="211" t="s">
        <v>1049</v>
      </c>
      <c r="DG40" s="211" t="s">
        <v>1050</v>
      </c>
      <c r="DH40" s="211" t="s">
        <v>1051</v>
      </c>
      <c r="DI40" s="211" t="s">
        <v>1052</v>
      </c>
      <c r="DJ40" s="211" t="s">
        <v>1053</v>
      </c>
      <c r="DK40" s="211" t="s">
        <v>1054</v>
      </c>
      <c r="DL40" s="211" t="s">
        <v>1055</v>
      </c>
      <c r="DM40" s="211" t="s">
        <v>1056</v>
      </c>
      <c r="DN40" s="211" t="s">
        <v>1057</v>
      </c>
      <c r="DO40" s="211" t="s">
        <v>1058</v>
      </c>
      <c r="DP40" s="211" t="s">
        <v>1059</v>
      </c>
      <c r="DQ40" s="211" t="s">
        <v>1060</v>
      </c>
      <c r="DR40" s="211" t="s">
        <v>1061</v>
      </c>
      <c r="DS40" s="211" t="s">
        <v>1062</v>
      </c>
      <c r="DT40" s="211" t="s">
        <v>1063</v>
      </c>
      <c r="DU40" s="211" t="s">
        <v>1064</v>
      </c>
      <c r="DV40" s="211" t="s">
        <v>1065</v>
      </c>
      <c r="DW40" s="211" t="s">
        <v>1066</v>
      </c>
      <c r="DX40" s="211" t="s">
        <v>1067</v>
      </c>
      <c r="DY40" s="211" t="s">
        <v>1068</v>
      </c>
      <c r="DZ40" s="211" t="s">
        <v>1069</v>
      </c>
      <c r="EA40" s="211" t="s">
        <v>1070</v>
      </c>
      <c r="EB40" s="211" t="s">
        <v>1071</v>
      </c>
      <c r="EC40" s="211" t="s">
        <v>1072</v>
      </c>
      <c r="ED40" s="211" t="s">
        <v>1073</v>
      </c>
      <c r="EE40" s="211" t="s">
        <v>1074</v>
      </c>
      <c r="EF40" s="211" t="s">
        <v>1075</v>
      </c>
      <c r="EG40" s="211" t="s">
        <v>1076</v>
      </c>
      <c r="EH40" s="211" t="s">
        <v>1077</v>
      </c>
      <c r="EI40" s="211" t="s">
        <v>1078</v>
      </c>
      <c r="EJ40" s="211" t="s">
        <v>1079</v>
      </c>
      <c r="EK40" s="211" t="s">
        <v>1080</v>
      </c>
      <c r="EL40" s="211" t="s">
        <v>1081</v>
      </c>
      <c r="EM40" s="211" t="s">
        <v>1082</v>
      </c>
      <c r="EN40" s="211" t="s">
        <v>1083</v>
      </c>
      <c r="EO40" s="211" t="s">
        <v>1084</v>
      </c>
      <c r="EP40" s="211" t="s">
        <v>1085</v>
      </c>
      <c r="EQ40" s="211" t="s">
        <v>1086</v>
      </c>
      <c r="ER40" s="211" t="s">
        <v>1087</v>
      </c>
      <c r="ES40" s="211" t="s">
        <v>1088</v>
      </c>
      <c r="ET40" s="211" t="s">
        <v>1089</v>
      </c>
      <c r="EU40" s="211" t="s">
        <v>1090</v>
      </c>
      <c r="EV40" s="211" t="s">
        <v>1091</v>
      </c>
      <c r="EW40" s="211" t="s">
        <v>1092</v>
      </c>
      <c r="EX40" s="211" t="s">
        <v>1093</v>
      </c>
      <c r="EY40" s="211" t="s">
        <v>1094</v>
      </c>
      <c r="EZ40" s="211" t="s">
        <v>1095</v>
      </c>
      <c r="FA40" s="211" t="s">
        <v>1096</v>
      </c>
      <c r="FB40" s="211" t="s">
        <v>1097</v>
      </c>
      <c r="FC40" s="211" t="s">
        <v>1098</v>
      </c>
      <c r="FD40" s="211" t="s">
        <v>1099</v>
      </c>
      <c r="FE40" s="211" t="s">
        <v>1100</v>
      </c>
      <c r="FF40" s="211" t="s">
        <v>1101</v>
      </c>
      <c r="FG40" s="211" t="s">
        <v>1102</v>
      </c>
      <c r="FH40" s="211" t="s">
        <v>1103</v>
      </c>
      <c r="FI40" s="211" t="s">
        <v>1104</v>
      </c>
      <c r="FJ40" s="211" t="s">
        <v>1105</v>
      </c>
      <c r="FK40" s="211" t="s">
        <v>1106</v>
      </c>
      <c r="FL40" s="211" t="s">
        <v>1107</v>
      </c>
      <c r="FM40" s="211" t="s">
        <v>1108</v>
      </c>
      <c r="FN40" s="211" t="s">
        <v>1109</v>
      </c>
      <c r="FO40" s="211"/>
      <c r="FP40" s="211" t="s">
        <v>772</v>
      </c>
      <c r="FQ40" s="211"/>
      <c r="FR40" s="211" t="s">
        <v>1110</v>
      </c>
      <c r="FS40" s="211" t="s">
        <v>1111</v>
      </c>
      <c r="FT40" s="211" t="s">
        <v>1112</v>
      </c>
      <c r="FU40" s="211"/>
      <c r="FV40" s="211" t="s">
        <v>1113</v>
      </c>
      <c r="FW40" s="211" t="s">
        <v>1114</v>
      </c>
      <c r="FX40" s="211" t="s">
        <v>1115</v>
      </c>
      <c r="FY40" s="211"/>
      <c r="FZ40" s="212"/>
      <c r="GA40" s="213"/>
      <c r="GB40" s="214"/>
    </row>
    <row r="41" spans="2:190" s="85" customFormat="1" ht="16.95" customHeight="1">
      <c r="B41" s="216"/>
      <c r="C41" s="216"/>
      <c r="D41" s="216"/>
      <c r="E41" s="216"/>
      <c r="F41" s="216"/>
      <c r="G41" s="217" t="s">
        <v>1116</v>
      </c>
      <c r="H41" s="218" t="s">
        <v>1117</v>
      </c>
      <c r="I41" s="218" t="s">
        <v>1118</v>
      </c>
      <c r="J41" s="218" t="s">
        <v>1119</v>
      </c>
      <c r="K41" s="218" t="s">
        <v>1120</v>
      </c>
      <c r="L41" s="218" t="s">
        <v>1121</v>
      </c>
      <c r="M41" s="218" t="s">
        <v>1122</v>
      </c>
      <c r="N41" s="218" t="s">
        <v>1123</v>
      </c>
      <c r="O41" s="218" t="s">
        <v>1124</v>
      </c>
      <c r="P41" s="218" t="s">
        <v>1125</v>
      </c>
      <c r="Q41" s="218" t="s">
        <v>1126</v>
      </c>
      <c r="R41" s="218" t="s">
        <v>1127</v>
      </c>
      <c r="S41" s="218" t="s">
        <v>1128</v>
      </c>
      <c r="T41" s="218" t="s">
        <v>1129</v>
      </c>
      <c r="U41" s="218" t="s">
        <v>1130</v>
      </c>
      <c r="V41" s="218" t="s">
        <v>1131</v>
      </c>
      <c r="W41" s="218" t="s">
        <v>1132</v>
      </c>
      <c r="X41" s="218" t="s">
        <v>1133</v>
      </c>
      <c r="Y41" s="218" t="s">
        <v>1134</v>
      </c>
      <c r="Z41" s="218" t="s">
        <v>1135</v>
      </c>
      <c r="AA41" s="218" t="s">
        <v>1136</v>
      </c>
      <c r="AB41" s="218" t="s">
        <v>1137</v>
      </c>
      <c r="AC41" s="218" t="s">
        <v>1138</v>
      </c>
      <c r="AD41" s="218" t="s">
        <v>1139</v>
      </c>
      <c r="AE41" s="218" t="s">
        <v>1140</v>
      </c>
      <c r="AF41" s="218" t="s">
        <v>1141</v>
      </c>
      <c r="AG41" s="218" t="s">
        <v>1142</v>
      </c>
      <c r="AH41" s="218" t="s">
        <v>1143</v>
      </c>
      <c r="AI41" s="218" t="s">
        <v>1144</v>
      </c>
      <c r="AJ41" s="218" t="s">
        <v>1145</v>
      </c>
      <c r="AK41" s="218" t="s">
        <v>1146</v>
      </c>
      <c r="AL41" s="218" t="s">
        <v>1147</v>
      </c>
      <c r="AM41" s="218" t="s">
        <v>1148</v>
      </c>
      <c r="AN41" s="218" t="s">
        <v>1149</v>
      </c>
      <c r="AO41" s="218" t="s">
        <v>1150</v>
      </c>
      <c r="AP41" s="218" t="s">
        <v>1151</v>
      </c>
      <c r="AQ41" s="218" t="s">
        <v>1152</v>
      </c>
      <c r="AR41" s="218" t="s">
        <v>1153</v>
      </c>
      <c r="AS41" s="218" t="s">
        <v>1154</v>
      </c>
      <c r="AT41" s="218" t="s">
        <v>1155</v>
      </c>
      <c r="AU41" s="218" t="s">
        <v>1156</v>
      </c>
      <c r="AV41" s="218" t="s">
        <v>1157</v>
      </c>
      <c r="AW41" s="218" t="s">
        <v>1158</v>
      </c>
      <c r="AX41" s="218" t="s">
        <v>1159</v>
      </c>
      <c r="AY41" s="218" t="s">
        <v>1160</v>
      </c>
      <c r="AZ41" s="218" t="s">
        <v>1161</v>
      </c>
      <c r="BA41" s="218" t="s">
        <v>1162</v>
      </c>
      <c r="BB41" s="218" t="s">
        <v>1163</v>
      </c>
      <c r="BC41" s="218" t="s">
        <v>1164</v>
      </c>
      <c r="BD41" s="218" t="s">
        <v>1165</v>
      </c>
      <c r="BE41" s="218" t="s">
        <v>1166</v>
      </c>
      <c r="BF41" s="218" t="s">
        <v>1167</v>
      </c>
      <c r="BG41" s="218" t="s">
        <v>1168</v>
      </c>
      <c r="BH41" s="218" t="s">
        <v>1169</v>
      </c>
      <c r="BI41" s="218" t="s">
        <v>1170</v>
      </c>
      <c r="BJ41" s="218" t="s">
        <v>1171</v>
      </c>
      <c r="BK41" s="218" t="s">
        <v>1172</v>
      </c>
      <c r="BL41" s="218" t="s">
        <v>1173</v>
      </c>
      <c r="BM41" s="218" t="s">
        <v>1174</v>
      </c>
      <c r="BN41" s="218" t="s">
        <v>1175</v>
      </c>
      <c r="BO41" s="218" t="s">
        <v>1176</v>
      </c>
      <c r="BP41" s="218" t="s">
        <v>1177</v>
      </c>
      <c r="BQ41" s="218" t="s">
        <v>1178</v>
      </c>
      <c r="BR41" s="218" t="s">
        <v>1179</v>
      </c>
      <c r="BS41" s="218" t="s">
        <v>1180</v>
      </c>
      <c r="BT41" s="218" t="s">
        <v>1181</v>
      </c>
      <c r="BU41" s="218" t="s">
        <v>1182</v>
      </c>
      <c r="BV41" s="218" t="s">
        <v>1183</v>
      </c>
      <c r="BW41" s="218" t="s">
        <v>1184</v>
      </c>
      <c r="BX41" s="218" t="s">
        <v>1185</v>
      </c>
      <c r="BY41" s="218" t="s">
        <v>1186</v>
      </c>
      <c r="BZ41" s="218" t="s">
        <v>1187</v>
      </c>
      <c r="CA41" s="218" t="s">
        <v>1188</v>
      </c>
      <c r="CB41" s="218" t="s">
        <v>1189</v>
      </c>
      <c r="CC41" s="218" t="s">
        <v>1190</v>
      </c>
      <c r="CD41" s="218" t="s">
        <v>1191</v>
      </c>
      <c r="CE41" s="218" t="s">
        <v>1192</v>
      </c>
      <c r="CF41" s="218" t="s">
        <v>1193</v>
      </c>
      <c r="CG41" s="218" t="s">
        <v>1194</v>
      </c>
      <c r="CH41" s="218" t="s">
        <v>1195</v>
      </c>
      <c r="CI41" s="218" t="s">
        <v>1196</v>
      </c>
      <c r="CJ41" s="218" t="s">
        <v>1197</v>
      </c>
      <c r="CK41" s="218" t="s">
        <v>1198</v>
      </c>
      <c r="CL41" s="218" t="s">
        <v>1199</v>
      </c>
      <c r="CM41" s="218" t="s">
        <v>1200</v>
      </c>
      <c r="CN41" s="218" t="s">
        <v>1201</v>
      </c>
      <c r="CO41" s="218" t="s">
        <v>1202</v>
      </c>
      <c r="CP41" s="218" t="s">
        <v>1203</v>
      </c>
      <c r="CQ41" s="218" t="s">
        <v>1204</v>
      </c>
      <c r="CR41" s="218" t="s">
        <v>1205</v>
      </c>
      <c r="CS41" s="218" t="s">
        <v>1206</v>
      </c>
      <c r="CT41" s="218" t="s">
        <v>1207</v>
      </c>
      <c r="CU41" s="218" t="s">
        <v>1208</v>
      </c>
      <c r="CV41" s="218" t="s">
        <v>1209</v>
      </c>
      <c r="CW41" s="218" t="s">
        <v>1210</v>
      </c>
      <c r="CX41" s="218" t="s">
        <v>1211</v>
      </c>
      <c r="CY41" s="218" t="s">
        <v>1212</v>
      </c>
      <c r="CZ41" s="218" t="s">
        <v>1213</v>
      </c>
      <c r="DA41" s="218" t="s">
        <v>1214</v>
      </c>
      <c r="DB41" s="218" t="s">
        <v>1215</v>
      </c>
      <c r="DC41" s="218" t="s">
        <v>1216</v>
      </c>
      <c r="DD41" s="218" t="s">
        <v>1217</v>
      </c>
      <c r="DE41" s="218" t="s">
        <v>1218</v>
      </c>
      <c r="DF41" s="218" t="s">
        <v>1219</v>
      </c>
      <c r="DG41" s="218" t="s">
        <v>1220</v>
      </c>
      <c r="DH41" s="218" t="s">
        <v>1221</v>
      </c>
      <c r="DI41" s="218" t="s">
        <v>1222</v>
      </c>
      <c r="DJ41" s="218" t="s">
        <v>1223</v>
      </c>
      <c r="DK41" s="218" t="s">
        <v>1224</v>
      </c>
      <c r="DL41" s="218" t="s">
        <v>1225</v>
      </c>
      <c r="DM41" s="218" t="s">
        <v>1226</v>
      </c>
      <c r="DN41" s="218" t="s">
        <v>1227</v>
      </c>
      <c r="DO41" s="218" t="s">
        <v>1228</v>
      </c>
      <c r="DP41" s="218" t="s">
        <v>1229</v>
      </c>
      <c r="DQ41" s="218" t="s">
        <v>1230</v>
      </c>
      <c r="DR41" s="218" t="s">
        <v>1231</v>
      </c>
      <c r="DS41" s="218" t="s">
        <v>1232</v>
      </c>
      <c r="DT41" s="218" t="s">
        <v>1233</v>
      </c>
      <c r="DU41" s="218" t="s">
        <v>1234</v>
      </c>
      <c r="DV41" s="218" t="s">
        <v>1235</v>
      </c>
      <c r="DW41" s="218" t="s">
        <v>1236</v>
      </c>
      <c r="DX41" s="218" t="s">
        <v>1237</v>
      </c>
      <c r="DY41" s="218" t="s">
        <v>1238</v>
      </c>
      <c r="DZ41" s="218" t="s">
        <v>1239</v>
      </c>
      <c r="EA41" s="218" t="s">
        <v>1240</v>
      </c>
      <c r="EB41" s="218" t="s">
        <v>1241</v>
      </c>
      <c r="EC41" s="218" t="s">
        <v>1242</v>
      </c>
      <c r="ED41" s="218" t="s">
        <v>1243</v>
      </c>
      <c r="EE41" s="218" t="s">
        <v>1244</v>
      </c>
      <c r="EF41" s="218" t="s">
        <v>1245</v>
      </c>
      <c r="EG41" s="218" t="s">
        <v>1246</v>
      </c>
      <c r="EH41" s="218" t="s">
        <v>1247</v>
      </c>
      <c r="EI41" s="218" t="s">
        <v>1248</v>
      </c>
      <c r="EJ41" s="218" t="s">
        <v>1249</v>
      </c>
      <c r="EK41" s="218" t="s">
        <v>1250</v>
      </c>
      <c r="EL41" s="218" t="s">
        <v>1251</v>
      </c>
      <c r="EM41" s="218" t="s">
        <v>1252</v>
      </c>
      <c r="EN41" s="218" t="s">
        <v>1253</v>
      </c>
      <c r="EO41" s="218" t="s">
        <v>1254</v>
      </c>
      <c r="EP41" s="218" t="s">
        <v>1255</v>
      </c>
      <c r="EQ41" s="218" t="s">
        <v>1256</v>
      </c>
      <c r="ER41" s="218" t="s">
        <v>1257</v>
      </c>
      <c r="ES41" s="218" t="s">
        <v>1258</v>
      </c>
      <c r="ET41" s="218" t="s">
        <v>1259</v>
      </c>
      <c r="EU41" s="218" t="s">
        <v>1260</v>
      </c>
      <c r="EV41" s="218" t="s">
        <v>1261</v>
      </c>
      <c r="EW41" s="218" t="s">
        <v>1262</v>
      </c>
      <c r="EX41" s="218" t="s">
        <v>1263</v>
      </c>
      <c r="EY41" s="218" t="s">
        <v>1264</v>
      </c>
      <c r="EZ41" s="218" t="s">
        <v>1265</v>
      </c>
      <c r="FA41" s="218" t="s">
        <v>1266</v>
      </c>
      <c r="FB41" s="218" t="s">
        <v>1267</v>
      </c>
      <c r="FC41" s="218" t="s">
        <v>1268</v>
      </c>
      <c r="FD41" s="218" t="s">
        <v>1269</v>
      </c>
      <c r="FE41" s="218" t="s">
        <v>1270</v>
      </c>
      <c r="FF41" s="218" t="s">
        <v>1271</v>
      </c>
      <c r="FG41" s="218" t="s">
        <v>1272</v>
      </c>
      <c r="FH41" s="218" t="s">
        <v>1273</v>
      </c>
      <c r="FI41" s="218" t="s">
        <v>1274</v>
      </c>
      <c r="FJ41" s="218" t="s">
        <v>1275</v>
      </c>
      <c r="FK41" s="218" t="s">
        <v>1276</v>
      </c>
      <c r="FL41" s="218" t="s">
        <v>1277</v>
      </c>
      <c r="FM41" s="218" t="s">
        <v>1278</v>
      </c>
      <c r="FN41" s="218" t="s">
        <v>1279</v>
      </c>
      <c r="FO41" s="218"/>
      <c r="FP41" s="218" t="s">
        <v>773</v>
      </c>
      <c r="FQ41" s="218"/>
      <c r="FR41" s="218" t="s">
        <v>1280</v>
      </c>
      <c r="FS41" s="218" t="s">
        <v>1281</v>
      </c>
      <c r="FT41" s="218" t="s">
        <v>1282</v>
      </c>
      <c r="FU41" s="218"/>
      <c r="FV41" s="218" t="s">
        <v>1283</v>
      </c>
      <c r="FW41" s="218" t="s">
        <v>1284</v>
      </c>
      <c r="FX41" s="218" t="s">
        <v>1285</v>
      </c>
      <c r="FY41" s="218"/>
      <c r="FZ41" s="219"/>
      <c r="GA41" s="220"/>
      <c r="GB41" s="221"/>
    </row>
    <row r="42" spans="2:190" ht="16.95" customHeight="1">
      <c r="B42" s="222" t="s">
        <v>1286</v>
      </c>
      <c r="C42" s="223"/>
      <c r="D42" s="223"/>
      <c r="E42" s="223"/>
      <c r="F42" s="223"/>
      <c r="G42" s="224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225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/>
      <c r="BS42" s="225"/>
      <c r="BT42" s="225"/>
      <c r="BU42" s="225"/>
      <c r="BV42" s="225"/>
      <c r="BW42" s="225"/>
      <c r="BX42" s="225"/>
      <c r="BY42" s="225"/>
      <c r="BZ42" s="225"/>
      <c r="CA42" s="225"/>
      <c r="CB42" s="225"/>
      <c r="CC42" s="225"/>
      <c r="CD42" s="225"/>
      <c r="CE42" s="225"/>
      <c r="CF42" s="225"/>
      <c r="CG42" s="225"/>
      <c r="CH42" s="225"/>
      <c r="CI42" s="225"/>
      <c r="CJ42" s="225"/>
      <c r="CK42" s="225"/>
      <c r="CL42" s="225"/>
      <c r="CM42" s="225"/>
      <c r="CN42" s="225"/>
      <c r="CO42" s="225"/>
      <c r="CP42" s="225"/>
      <c r="CQ42" s="225"/>
      <c r="CR42" s="225"/>
      <c r="CS42" s="225"/>
      <c r="CT42" s="225"/>
      <c r="CU42" s="225"/>
      <c r="CV42" s="225"/>
      <c r="CW42" s="225"/>
      <c r="CX42" s="225"/>
      <c r="CY42" s="225"/>
      <c r="CZ42" s="225"/>
      <c r="DA42" s="225"/>
      <c r="DB42" s="225"/>
      <c r="DC42" s="225"/>
      <c r="DD42" s="225"/>
      <c r="DE42" s="225"/>
      <c r="DF42" s="225"/>
      <c r="DG42" s="225"/>
      <c r="DH42" s="225"/>
      <c r="DI42" s="225"/>
      <c r="DJ42" s="225"/>
      <c r="DK42" s="225"/>
      <c r="DL42" s="225"/>
      <c r="DM42" s="225"/>
      <c r="DN42" s="225"/>
      <c r="DO42" s="225"/>
      <c r="DP42" s="225"/>
      <c r="DQ42" s="225"/>
      <c r="DR42" s="225"/>
      <c r="DS42" s="225"/>
      <c r="DT42" s="225"/>
      <c r="DU42" s="225"/>
      <c r="DV42" s="225"/>
      <c r="DW42" s="225"/>
      <c r="DX42" s="225"/>
      <c r="DY42" s="225"/>
      <c r="DZ42" s="225"/>
      <c r="EA42" s="225"/>
      <c r="EB42" s="225"/>
      <c r="EC42" s="225"/>
      <c r="ED42" s="225"/>
      <c r="EE42" s="225"/>
      <c r="EF42" s="225"/>
      <c r="EG42" s="225"/>
      <c r="EH42" s="225"/>
      <c r="EI42" s="225"/>
      <c r="EJ42" s="225"/>
      <c r="EK42" s="225"/>
      <c r="EL42" s="225"/>
      <c r="EM42" s="225"/>
      <c r="EN42" s="225"/>
      <c r="EO42" s="225"/>
      <c r="EP42" s="225"/>
      <c r="EQ42" s="225"/>
      <c r="ER42" s="225"/>
      <c r="ES42" s="225"/>
      <c r="ET42" s="225"/>
      <c r="EU42" s="225"/>
      <c r="EV42" s="225"/>
      <c r="EW42" s="225"/>
      <c r="EX42" s="225"/>
      <c r="EY42" s="225"/>
      <c r="EZ42" s="225"/>
      <c r="FA42" s="225"/>
      <c r="FB42" s="225"/>
      <c r="FC42" s="225"/>
      <c r="FD42" s="225"/>
      <c r="FE42" s="225"/>
      <c r="FF42" s="225"/>
      <c r="FG42" s="225"/>
      <c r="FH42" s="225"/>
      <c r="FI42" s="225"/>
      <c r="FJ42" s="225"/>
      <c r="FK42" s="225"/>
      <c r="FL42" s="225"/>
      <c r="FM42" s="225"/>
      <c r="FN42" s="225"/>
      <c r="FO42" s="225"/>
      <c r="FP42" s="225"/>
      <c r="FQ42" s="225"/>
      <c r="FR42" s="225"/>
      <c r="FS42" s="225"/>
      <c r="FT42" s="225"/>
      <c r="FU42" s="225"/>
      <c r="FV42" s="225"/>
      <c r="FW42" s="225"/>
      <c r="FX42" s="225"/>
      <c r="FY42" s="225"/>
      <c r="FZ42" s="225"/>
      <c r="GA42" s="226"/>
      <c r="GB42" s="227"/>
      <c r="GD42" s="228"/>
      <c r="GF42" s="228"/>
      <c r="GH42" s="228"/>
    </row>
    <row r="43" spans="2:190" ht="16.95" customHeight="1">
      <c r="B43" s="229"/>
      <c r="C43" s="230" t="s">
        <v>1287</v>
      </c>
      <c r="D43" s="231"/>
      <c r="E43" s="231"/>
      <c r="F43" s="231"/>
      <c r="G43" s="232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3"/>
      <c r="BF43" s="233"/>
      <c r="BG43" s="233"/>
      <c r="BH43" s="233"/>
      <c r="BI43" s="233"/>
      <c r="BJ43" s="233"/>
      <c r="BK43" s="233"/>
      <c r="BL43" s="233"/>
      <c r="BM43" s="233"/>
      <c r="BN43" s="233"/>
      <c r="BO43" s="233"/>
      <c r="BP43" s="233"/>
      <c r="BQ43" s="233"/>
      <c r="BR43" s="233"/>
      <c r="BS43" s="233"/>
      <c r="BT43" s="233"/>
      <c r="BU43" s="233"/>
      <c r="BV43" s="233"/>
      <c r="BW43" s="233"/>
      <c r="BX43" s="233"/>
      <c r="BY43" s="233"/>
      <c r="BZ43" s="233"/>
      <c r="CA43" s="233"/>
      <c r="CB43" s="233"/>
      <c r="CC43" s="233"/>
      <c r="CD43" s="233"/>
      <c r="CE43" s="233"/>
      <c r="CF43" s="233"/>
      <c r="CG43" s="233"/>
      <c r="CH43" s="233"/>
      <c r="CI43" s="233"/>
      <c r="CJ43" s="233"/>
      <c r="CK43" s="233"/>
      <c r="CL43" s="233"/>
      <c r="CM43" s="233"/>
      <c r="CN43" s="233"/>
      <c r="CO43" s="233"/>
      <c r="CP43" s="233"/>
      <c r="CQ43" s="233"/>
      <c r="CR43" s="233"/>
      <c r="CS43" s="233"/>
      <c r="CT43" s="233"/>
      <c r="CU43" s="233"/>
      <c r="CV43" s="233"/>
      <c r="CW43" s="233"/>
      <c r="CX43" s="233"/>
      <c r="CY43" s="233"/>
      <c r="CZ43" s="233"/>
      <c r="DA43" s="233"/>
      <c r="DB43" s="233"/>
      <c r="DC43" s="233"/>
      <c r="DD43" s="233"/>
      <c r="DE43" s="233"/>
      <c r="DF43" s="233"/>
      <c r="DG43" s="233"/>
      <c r="DH43" s="233"/>
      <c r="DI43" s="233"/>
      <c r="DJ43" s="233"/>
      <c r="DK43" s="233"/>
      <c r="DL43" s="233"/>
      <c r="DM43" s="233"/>
      <c r="DN43" s="233"/>
      <c r="DO43" s="233"/>
      <c r="DP43" s="233"/>
      <c r="DQ43" s="233"/>
      <c r="DR43" s="233"/>
      <c r="DS43" s="233"/>
      <c r="DT43" s="233"/>
      <c r="DU43" s="233"/>
      <c r="DV43" s="233"/>
      <c r="DW43" s="233"/>
      <c r="DX43" s="233"/>
      <c r="DY43" s="233"/>
      <c r="DZ43" s="233"/>
      <c r="EA43" s="233"/>
      <c r="EB43" s="233"/>
      <c r="EC43" s="233"/>
      <c r="ED43" s="233"/>
      <c r="EE43" s="233"/>
      <c r="EF43" s="233"/>
      <c r="EG43" s="233"/>
      <c r="EH43" s="233"/>
      <c r="EI43" s="233"/>
      <c r="EJ43" s="233"/>
      <c r="EK43" s="233"/>
      <c r="EL43" s="233"/>
      <c r="EM43" s="233"/>
      <c r="EN43" s="233"/>
      <c r="EO43" s="233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4"/>
      <c r="GB43" s="235"/>
      <c r="GD43" s="228"/>
      <c r="GF43" s="228"/>
      <c r="GH43" s="228"/>
    </row>
    <row r="44" spans="2:190" ht="16.95" customHeight="1">
      <c r="B44" s="236"/>
      <c r="C44" s="237"/>
      <c r="D44" s="238">
        <v>1</v>
      </c>
      <c r="E44" s="238" t="s">
        <v>4</v>
      </c>
      <c r="F44" s="238" t="s">
        <v>1288</v>
      </c>
      <c r="G44" s="239" t="s">
        <v>1289</v>
      </c>
      <c r="H44" s="158">
        <v>0</v>
      </c>
      <c r="I44" s="158">
        <v>0</v>
      </c>
      <c r="J44" s="158">
        <v>0</v>
      </c>
      <c r="K44" s="158">
        <v>0</v>
      </c>
      <c r="L44" s="158">
        <v>0</v>
      </c>
      <c r="M44" s="158">
        <v>0</v>
      </c>
      <c r="N44" s="158">
        <v>0</v>
      </c>
      <c r="O44" s="158">
        <v>0</v>
      </c>
      <c r="P44" s="158">
        <v>0</v>
      </c>
      <c r="Q44" s="158">
        <v>0</v>
      </c>
      <c r="R44" s="158">
        <v>0</v>
      </c>
      <c r="S44" s="158">
        <v>0</v>
      </c>
      <c r="T44" s="158">
        <v>0</v>
      </c>
      <c r="U44" s="158">
        <v>0</v>
      </c>
      <c r="V44" s="158">
        <v>0</v>
      </c>
      <c r="W44" s="158">
        <v>0</v>
      </c>
      <c r="X44" s="158">
        <v>0</v>
      </c>
      <c r="Y44" s="158">
        <v>0</v>
      </c>
      <c r="Z44" s="158">
        <v>0</v>
      </c>
      <c r="AA44" s="158">
        <v>0</v>
      </c>
      <c r="AB44" s="158">
        <v>0</v>
      </c>
      <c r="AC44" s="158">
        <v>0</v>
      </c>
      <c r="AD44" s="158">
        <v>0</v>
      </c>
      <c r="AE44" s="158">
        <v>0</v>
      </c>
      <c r="AF44" s="158">
        <v>0</v>
      </c>
      <c r="AG44" s="158">
        <v>0</v>
      </c>
      <c r="AH44" s="158">
        <v>0</v>
      </c>
      <c r="AI44" s="158">
        <v>0</v>
      </c>
      <c r="AJ44" s="158">
        <v>0</v>
      </c>
      <c r="AK44" s="158">
        <v>0</v>
      </c>
      <c r="AL44" s="158">
        <v>0</v>
      </c>
      <c r="AM44" s="158">
        <v>0</v>
      </c>
      <c r="AN44" s="158">
        <v>0</v>
      </c>
      <c r="AO44" s="158">
        <v>0</v>
      </c>
      <c r="AP44" s="158">
        <v>0</v>
      </c>
      <c r="AQ44" s="158">
        <v>0</v>
      </c>
      <c r="AR44" s="158">
        <v>0</v>
      </c>
      <c r="AS44" s="158">
        <v>0</v>
      </c>
      <c r="AT44" s="158">
        <v>0</v>
      </c>
      <c r="AU44" s="158">
        <v>0</v>
      </c>
      <c r="AV44" s="158">
        <v>0</v>
      </c>
      <c r="AW44" s="158">
        <v>0</v>
      </c>
      <c r="AX44" s="158">
        <v>0</v>
      </c>
      <c r="AY44" s="158">
        <v>0</v>
      </c>
      <c r="AZ44" s="158">
        <v>0</v>
      </c>
      <c r="BA44" s="158">
        <v>0</v>
      </c>
      <c r="BB44" s="158">
        <v>0</v>
      </c>
      <c r="BC44" s="158">
        <v>0</v>
      </c>
      <c r="BD44" s="158">
        <v>0</v>
      </c>
      <c r="BE44" s="158">
        <v>0</v>
      </c>
      <c r="BF44" s="158">
        <v>0</v>
      </c>
      <c r="BG44" s="158">
        <v>0</v>
      </c>
      <c r="BH44" s="158">
        <v>0</v>
      </c>
      <c r="BI44" s="158">
        <v>0</v>
      </c>
      <c r="BJ44" s="158">
        <v>0</v>
      </c>
      <c r="BK44" s="158">
        <v>0</v>
      </c>
      <c r="BL44" s="158">
        <v>0</v>
      </c>
      <c r="BM44" s="158">
        <v>0</v>
      </c>
      <c r="BN44" s="158">
        <v>0</v>
      </c>
      <c r="BO44" s="158">
        <v>0</v>
      </c>
      <c r="BP44" s="158">
        <v>0</v>
      </c>
      <c r="BQ44" s="158">
        <v>0</v>
      </c>
      <c r="BR44" s="158">
        <v>0</v>
      </c>
      <c r="BS44" s="158">
        <v>0</v>
      </c>
      <c r="BT44" s="158">
        <v>0</v>
      </c>
      <c r="BU44" s="158">
        <v>0</v>
      </c>
      <c r="BV44" s="158">
        <v>0</v>
      </c>
      <c r="BW44" s="158">
        <v>0</v>
      </c>
      <c r="BX44" s="158">
        <v>0</v>
      </c>
      <c r="BY44" s="158">
        <v>0</v>
      </c>
      <c r="BZ44" s="158">
        <v>0</v>
      </c>
      <c r="CA44" s="158">
        <v>0</v>
      </c>
      <c r="CB44" s="158">
        <v>0</v>
      </c>
      <c r="CC44" s="158">
        <v>0</v>
      </c>
      <c r="CD44" s="158">
        <v>0</v>
      </c>
      <c r="CE44" s="158">
        <v>0</v>
      </c>
      <c r="CF44" s="158">
        <v>0</v>
      </c>
      <c r="CG44" s="158">
        <v>0</v>
      </c>
      <c r="CH44" s="158">
        <v>0</v>
      </c>
      <c r="CI44" s="158">
        <v>0</v>
      </c>
      <c r="CJ44" s="158">
        <v>0</v>
      </c>
      <c r="CK44" s="158">
        <v>0</v>
      </c>
      <c r="CL44" s="158">
        <v>0</v>
      </c>
      <c r="CM44" s="158">
        <v>0</v>
      </c>
      <c r="CN44" s="158">
        <v>0</v>
      </c>
      <c r="CO44" s="158">
        <v>0</v>
      </c>
      <c r="CP44" s="158">
        <v>0</v>
      </c>
      <c r="CQ44" s="158">
        <v>0</v>
      </c>
      <c r="CR44" s="158">
        <v>0</v>
      </c>
      <c r="CS44" s="158">
        <v>0</v>
      </c>
      <c r="CT44" s="158">
        <v>0</v>
      </c>
      <c r="CU44" s="158">
        <v>0</v>
      </c>
      <c r="CV44" s="158">
        <v>0</v>
      </c>
      <c r="CW44" s="158">
        <v>0</v>
      </c>
      <c r="CX44" s="158">
        <v>0</v>
      </c>
      <c r="CY44" s="158">
        <v>0</v>
      </c>
      <c r="CZ44" s="158">
        <v>0</v>
      </c>
      <c r="DA44" s="158">
        <v>0</v>
      </c>
      <c r="DB44" s="158">
        <v>0</v>
      </c>
      <c r="DC44" s="158">
        <v>0</v>
      </c>
      <c r="DD44" s="158">
        <v>0</v>
      </c>
      <c r="DE44" s="158">
        <v>0</v>
      </c>
      <c r="DF44" s="158">
        <v>0</v>
      </c>
      <c r="DG44" s="158">
        <v>0</v>
      </c>
      <c r="DH44" s="158">
        <v>0</v>
      </c>
      <c r="DI44" s="158">
        <v>0</v>
      </c>
      <c r="DJ44" s="158">
        <v>0</v>
      </c>
      <c r="DK44" s="158">
        <v>0</v>
      </c>
      <c r="DL44" s="158">
        <v>0</v>
      </c>
      <c r="DM44" s="158">
        <v>0</v>
      </c>
      <c r="DN44" s="158">
        <v>0</v>
      </c>
      <c r="DO44" s="158">
        <v>0</v>
      </c>
      <c r="DP44" s="158">
        <v>0</v>
      </c>
      <c r="DQ44" s="158">
        <v>0</v>
      </c>
      <c r="DR44" s="158">
        <v>0</v>
      </c>
      <c r="DS44" s="158">
        <v>0</v>
      </c>
      <c r="DT44" s="158">
        <v>0</v>
      </c>
      <c r="DU44" s="158">
        <v>0</v>
      </c>
      <c r="DV44" s="158">
        <v>0</v>
      </c>
      <c r="DW44" s="158">
        <v>0</v>
      </c>
      <c r="DX44" s="158">
        <v>0</v>
      </c>
      <c r="DY44" s="158">
        <v>0</v>
      </c>
      <c r="DZ44" s="158">
        <v>0</v>
      </c>
      <c r="EA44" s="158">
        <v>0</v>
      </c>
      <c r="EB44" s="158">
        <v>0</v>
      </c>
      <c r="EC44" s="158">
        <v>0</v>
      </c>
      <c r="ED44" s="158">
        <v>0</v>
      </c>
      <c r="EE44" s="158">
        <v>0</v>
      </c>
      <c r="EF44" s="158">
        <v>0</v>
      </c>
      <c r="EG44" s="158">
        <v>0</v>
      </c>
      <c r="EH44" s="158">
        <v>0</v>
      </c>
      <c r="EI44" s="158">
        <v>0</v>
      </c>
      <c r="EJ44" s="158">
        <v>0</v>
      </c>
      <c r="EK44" s="158">
        <v>0</v>
      </c>
      <c r="EL44" s="158">
        <v>0</v>
      </c>
      <c r="EM44" s="158">
        <v>0</v>
      </c>
      <c r="EN44" s="158">
        <v>0</v>
      </c>
      <c r="EO44" s="158">
        <v>0</v>
      </c>
      <c r="EP44" s="158">
        <v>0</v>
      </c>
      <c r="EQ44" s="158">
        <v>0</v>
      </c>
      <c r="ER44" s="158">
        <v>0</v>
      </c>
      <c r="ES44" s="158">
        <v>0</v>
      </c>
      <c r="ET44" s="158">
        <v>0</v>
      </c>
      <c r="EU44" s="158">
        <v>0</v>
      </c>
      <c r="EV44" s="158">
        <v>0</v>
      </c>
      <c r="EW44" s="158">
        <v>0</v>
      </c>
      <c r="EX44" s="158">
        <v>0</v>
      </c>
      <c r="EY44" s="158">
        <v>0</v>
      </c>
      <c r="EZ44" s="158">
        <v>0</v>
      </c>
      <c r="FA44" s="158">
        <v>0</v>
      </c>
      <c r="FB44" s="158">
        <v>0</v>
      </c>
      <c r="FC44" s="158">
        <v>0</v>
      </c>
      <c r="FD44" s="158">
        <v>0</v>
      </c>
      <c r="FE44" s="158">
        <v>0</v>
      </c>
      <c r="FF44" s="158">
        <v>0</v>
      </c>
      <c r="FG44" s="158">
        <v>0</v>
      </c>
      <c r="FH44" s="158">
        <v>0</v>
      </c>
      <c r="FI44" s="158">
        <v>0</v>
      </c>
      <c r="FJ44" s="158">
        <v>0</v>
      </c>
      <c r="FK44" s="158">
        <v>0</v>
      </c>
      <c r="FL44" s="158">
        <v>0</v>
      </c>
      <c r="FM44" s="158">
        <v>0</v>
      </c>
      <c r="FN44" s="158">
        <v>0</v>
      </c>
      <c r="FO44" s="158">
        <v>0</v>
      </c>
      <c r="FP44" s="158">
        <v>0</v>
      </c>
      <c r="FQ44" s="158">
        <v>0</v>
      </c>
      <c r="FR44" s="158">
        <v>0</v>
      </c>
      <c r="FS44" s="158">
        <v>0</v>
      </c>
      <c r="FT44" s="158">
        <v>0</v>
      </c>
      <c r="FU44" s="158">
        <v>0</v>
      </c>
      <c r="FV44" s="158">
        <v>0</v>
      </c>
      <c r="FW44" s="158">
        <v>0</v>
      </c>
      <c r="FX44" s="158">
        <v>0</v>
      </c>
      <c r="FY44" s="158">
        <v>0</v>
      </c>
      <c r="FZ44" s="158">
        <v>0</v>
      </c>
      <c r="GA44" s="158">
        <v>0</v>
      </c>
      <c r="GB44" s="240">
        <v>0</v>
      </c>
    </row>
    <row r="45" spans="2:190" ht="16.95" customHeight="1">
      <c r="B45" s="236"/>
      <c r="C45" s="237"/>
      <c r="D45" s="238">
        <v>2</v>
      </c>
      <c r="E45" s="238" t="s">
        <v>5</v>
      </c>
      <c r="F45" s="238" t="s">
        <v>1290</v>
      </c>
      <c r="G45" s="239" t="s">
        <v>1291</v>
      </c>
      <c r="H45" s="158">
        <v>0</v>
      </c>
      <c r="I45" s="158">
        <v>0</v>
      </c>
      <c r="J45" s="158">
        <v>0</v>
      </c>
      <c r="K45" s="158">
        <v>0</v>
      </c>
      <c r="L45" s="158">
        <v>0</v>
      </c>
      <c r="M45" s="158">
        <v>0</v>
      </c>
      <c r="N45" s="158">
        <v>0</v>
      </c>
      <c r="O45" s="158">
        <v>0</v>
      </c>
      <c r="P45" s="158">
        <v>0</v>
      </c>
      <c r="Q45" s="158">
        <v>0</v>
      </c>
      <c r="R45" s="158">
        <v>0</v>
      </c>
      <c r="S45" s="158">
        <v>0</v>
      </c>
      <c r="T45" s="158">
        <v>0</v>
      </c>
      <c r="U45" s="158">
        <v>0</v>
      </c>
      <c r="V45" s="158">
        <v>0</v>
      </c>
      <c r="W45" s="158">
        <v>0</v>
      </c>
      <c r="X45" s="158">
        <v>0</v>
      </c>
      <c r="Y45" s="158">
        <v>0</v>
      </c>
      <c r="Z45" s="158">
        <v>0</v>
      </c>
      <c r="AA45" s="158">
        <v>0</v>
      </c>
      <c r="AB45" s="158">
        <v>0</v>
      </c>
      <c r="AC45" s="158">
        <v>0</v>
      </c>
      <c r="AD45" s="158">
        <v>0</v>
      </c>
      <c r="AE45" s="158">
        <v>0</v>
      </c>
      <c r="AF45" s="158">
        <v>0</v>
      </c>
      <c r="AG45" s="158">
        <v>0</v>
      </c>
      <c r="AH45" s="158">
        <v>0</v>
      </c>
      <c r="AI45" s="158">
        <v>0</v>
      </c>
      <c r="AJ45" s="158">
        <v>0</v>
      </c>
      <c r="AK45" s="158">
        <v>0</v>
      </c>
      <c r="AL45" s="158">
        <v>0</v>
      </c>
      <c r="AM45" s="158">
        <v>0</v>
      </c>
      <c r="AN45" s="158">
        <v>0</v>
      </c>
      <c r="AO45" s="158">
        <v>0</v>
      </c>
      <c r="AP45" s="158">
        <v>0</v>
      </c>
      <c r="AQ45" s="158">
        <v>0</v>
      </c>
      <c r="AR45" s="158">
        <v>0</v>
      </c>
      <c r="AS45" s="158">
        <v>0</v>
      </c>
      <c r="AT45" s="158">
        <v>0</v>
      </c>
      <c r="AU45" s="158">
        <v>0</v>
      </c>
      <c r="AV45" s="158">
        <v>0</v>
      </c>
      <c r="AW45" s="158">
        <v>0</v>
      </c>
      <c r="AX45" s="158">
        <v>0</v>
      </c>
      <c r="AY45" s="158">
        <v>0</v>
      </c>
      <c r="AZ45" s="158">
        <v>0</v>
      </c>
      <c r="BA45" s="158">
        <v>0</v>
      </c>
      <c r="BB45" s="158">
        <v>0</v>
      </c>
      <c r="BC45" s="158">
        <v>0</v>
      </c>
      <c r="BD45" s="158">
        <v>0</v>
      </c>
      <c r="BE45" s="158">
        <v>0</v>
      </c>
      <c r="BF45" s="158">
        <v>0</v>
      </c>
      <c r="BG45" s="158">
        <v>0</v>
      </c>
      <c r="BH45" s="158">
        <v>0</v>
      </c>
      <c r="BI45" s="158">
        <v>0</v>
      </c>
      <c r="BJ45" s="158">
        <v>0</v>
      </c>
      <c r="BK45" s="158">
        <v>0</v>
      </c>
      <c r="BL45" s="158">
        <v>0</v>
      </c>
      <c r="BM45" s="158">
        <v>0</v>
      </c>
      <c r="BN45" s="158">
        <v>0</v>
      </c>
      <c r="BO45" s="158">
        <v>0</v>
      </c>
      <c r="BP45" s="158">
        <v>0</v>
      </c>
      <c r="BQ45" s="158">
        <v>0</v>
      </c>
      <c r="BR45" s="158">
        <v>0</v>
      </c>
      <c r="BS45" s="158">
        <v>0</v>
      </c>
      <c r="BT45" s="158">
        <v>0</v>
      </c>
      <c r="BU45" s="158">
        <v>0</v>
      </c>
      <c r="BV45" s="158">
        <v>0</v>
      </c>
      <c r="BW45" s="158">
        <v>0</v>
      </c>
      <c r="BX45" s="158">
        <v>0</v>
      </c>
      <c r="BY45" s="158">
        <v>0</v>
      </c>
      <c r="BZ45" s="158">
        <v>0</v>
      </c>
      <c r="CA45" s="158">
        <v>0</v>
      </c>
      <c r="CB45" s="158">
        <v>0</v>
      </c>
      <c r="CC45" s="158">
        <v>0</v>
      </c>
      <c r="CD45" s="158">
        <v>0</v>
      </c>
      <c r="CE45" s="158">
        <v>0</v>
      </c>
      <c r="CF45" s="158">
        <v>0</v>
      </c>
      <c r="CG45" s="158">
        <v>0</v>
      </c>
      <c r="CH45" s="158">
        <v>0</v>
      </c>
      <c r="CI45" s="158">
        <v>0</v>
      </c>
      <c r="CJ45" s="158">
        <v>0</v>
      </c>
      <c r="CK45" s="158">
        <v>0</v>
      </c>
      <c r="CL45" s="158">
        <v>0</v>
      </c>
      <c r="CM45" s="158">
        <v>0</v>
      </c>
      <c r="CN45" s="158">
        <v>0</v>
      </c>
      <c r="CO45" s="158">
        <v>0</v>
      </c>
      <c r="CP45" s="158">
        <v>0</v>
      </c>
      <c r="CQ45" s="158">
        <v>0</v>
      </c>
      <c r="CR45" s="158">
        <v>0</v>
      </c>
      <c r="CS45" s="158">
        <v>0</v>
      </c>
      <c r="CT45" s="158">
        <v>0</v>
      </c>
      <c r="CU45" s="158">
        <v>0</v>
      </c>
      <c r="CV45" s="158">
        <v>0</v>
      </c>
      <c r="CW45" s="158">
        <v>0</v>
      </c>
      <c r="CX45" s="158">
        <v>0</v>
      </c>
      <c r="CY45" s="158">
        <v>0</v>
      </c>
      <c r="CZ45" s="158">
        <v>0</v>
      </c>
      <c r="DA45" s="158">
        <v>0</v>
      </c>
      <c r="DB45" s="158">
        <v>0</v>
      </c>
      <c r="DC45" s="158">
        <v>0</v>
      </c>
      <c r="DD45" s="158">
        <v>0</v>
      </c>
      <c r="DE45" s="158">
        <v>0</v>
      </c>
      <c r="DF45" s="158">
        <v>0</v>
      </c>
      <c r="DG45" s="158">
        <v>0</v>
      </c>
      <c r="DH45" s="158">
        <v>0</v>
      </c>
      <c r="DI45" s="158">
        <v>0</v>
      </c>
      <c r="DJ45" s="158">
        <v>0</v>
      </c>
      <c r="DK45" s="158">
        <v>0</v>
      </c>
      <c r="DL45" s="158">
        <v>0</v>
      </c>
      <c r="DM45" s="158">
        <v>0</v>
      </c>
      <c r="DN45" s="158">
        <v>0</v>
      </c>
      <c r="DO45" s="158">
        <v>0</v>
      </c>
      <c r="DP45" s="158">
        <v>0</v>
      </c>
      <c r="DQ45" s="158">
        <v>0</v>
      </c>
      <c r="DR45" s="158">
        <v>0</v>
      </c>
      <c r="DS45" s="158">
        <v>0</v>
      </c>
      <c r="DT45" s="158">
        <v>0</v>
      </c>
      <c r="DU45" s="158">
        <v>0</v>
      </c>
      <c r="DV45" s="158">
        <v>0</v>
      </c>
      <c r="DW45" s="158">
        <v>0</v>
      </c>
      <c r="DX45" s="158">
        <v>0</v>
      </c>
      <c r="DY45" s="158">
        <v>0</v>
      </c>
      <c r="DZ45" s="158">
        <v>0</v>
      </c>
      <c r="EA45" s="158">
        <v>0</v>
      </c>
      <c r="EB45" s="158">
        <v>0</v>
      </c>
      <c r="EC45" s="158">
        <v>0</v>
      </c>
      <c r="ED45" s="158">
        <v>0</v>
      </c>
      <c r="EE45" s="158">
        <v>0</v>
      </c>
      <c r="EF45" s="158">
        <v>0</v>
      </c>
      <c r="EG45" s="158">
        <v>0</v>
      </c>
      <c r="EH45" s="158">
        <v>0</v>
      </c>
      <c r="EI45" s="158">
        <v>0</v>
      </c>
      <c r="EJ45" s="158">
        <v>0</v>
      </c>
      <c r="EK45" s="158">
        <v>0</v>
      </c>
      <c r="EL45" s="158">
        <v>0</v>
      </c>
      <c r="EM45" s="158">
        <v>0</v>
      </c>
      <c r="EN45" s="158">
        <v>0</v>
      </c>
      <c r="EO45" s="158">
        <v>0</v>
      </c>
      <c r="EP45" s="158">
        <v>0</v>
      </c>
      <c r="EQ45" s="158">
        <v>0</v>
      </c>
      <c r="ER45" s="158">
        <v>0</v>
      </c>
      <c r="ES45" s="158">
        <v>0</v>
      </c>
      <c r="ET45" s="158">
        <v>0</v>
      </c>
      <c r="EU45" s="158">
        <v>0</v>
      </c>
      <c r="EV45" s="158">
        <v>0</v>
      </c>
      <c r="EW45" s="158">
        <v>0</v>
      </c>
      <c r="EX45" s="158">
        <v>0</v>
      </c>
      <c r="EY45" s="158">
        <v>0</v>
      </c>
      <c r="EZ45" s="158">
        <v>0</v>
      </c>
      <c r="FA45" s="158">
        <v>0</v>
      </c>
      <c r="FB45" s="158">
        <v>0</v>
      </c>
      <c r="FC45" s="158">
        <v>0</v>
      </c>
      <c r="FD45" s="158">
        <v>0</v>
      </c>
      <c r="FE45" s="158">
        <v>0</v>
      </c>
      <c r="FF45" s="158">
        <v>0</v>
      </c>
      <c r="FG45" s="158">
        <v>0</v>
      </c>
      <c r="FH45" s="158">
        <v>0</v>
      </c>
      <c r="FI45" s="158">
        <v>0</v>
      </c>
      <c r="FJ45" s="158">
        <v>0</v>
      </c>
      <c r="FK45" s="158">
        <v>0</v>
      </c>
      <c r="FL45" s="158">
        <v>0</v>
      </c>
      <c r="FM45" s="158">
        <v>0</v>
      </c>
      <c r="FN45" s="158">
        <v>0</v>
      </c>
      <c r="FO45" s="158">
        <v>0</v>
      </c>
      <c r="FP45" s="158">
        <v>0</v>
      </c>
      <c r="FQ45" s="158">
        <v>0</v>
      </c>
      <c r="FR45" s="158">
        <v>0</v>
      </c>
      <c r="FS45" s="158">
        <v>0</v>
      </c>
      <c r="FT45" s="158">
        <v>0</v>
      </c>
      <c r="FU45" s="158">
        <v>0</v>
      </c>
      <c r="FV45" s="158">
        <v>0</v>
      </c>
      <c r="FW45" s="158">
        <v>0</v>
      </c>
      <c r="FX45" s="158">
        <v>0</v>
      </c>
      <c r="FY45" s="158">
        <v>0</v>
      </c>
      <c r="FZ45" s="158">
        <v>0</v>
      </c>
      <c r="GA45" s="158">
        <v>0</v>
      </c>
      <c r="GB45" s="240">
        <v>0</v>
      </c>
    </row>
    <row r="46" spans="2:190" ht="16.95" customHeight="1">
      <c r="B46" s="236"/>
      <c r="C46" s="237"/>
      <c r="D46" s="238">
        <v>3</v>
      </c>
      <c r="E46" s="238" t="s">
        <v>6</v>
      </c>
      <c r="F46" s="238" t="s">
        <v>1292</v>
      </c>
      <c r="G46" s="239" t="s">
        <v>1293</v>
      </c>
      <c r="H46" s="158">
        <v>0</v>
      </c>
      <c r="I46" s="158">
        <v>0</v>
      </c>
      <c r="J46" s="158">
        <v>0</v>
      </c>
      <c r="K46" s="158">
        <v>0</v>
      </c>
      <c r="L46" s="158">
        <v>0</v>
      </c>
      <c r="M46" s="158">
        <v>0</v>
      </c>
      <c r="N46" s="158">
        <v>0</v>
      </c>
      <c r="O46" s="158">
        <v>0</v>
      </c>
      <c r="P46" s="158">
        <v>0</v>
      </c>
      <c r="Q46" s="158">
        <v>0</v>
      </c>
      <c r="R46" s="158">
        <v>0</v>
      </c>
      <c r="S46" s="158">
        <v>0</v>
      </c>
      <c r="T46" s="158">
        <v>0</v>
      </c>
      <c r="U46" s="158">
        <v>0</v>
      </c>
      <c r="V46" s="158">
        <v>0</v>
      </c>
      <c r="W46" s="158">
        <v>0</v>
      </c>
      <c r="X46" s="158">
        <v>0</v>
      </c>
      <c r="Y46" s="158">
        <v>0</v>
      </c>
      <c r="Z46" s="158">
        <v>0</v>
      </c>
      <c r="AA46" s="158">
        <v>0</v>
      </c>
      <c r="AB46" s="158">
        <v>0</v>
      </c>
      <c r="AC46" s="158">
        <v>0</v>
      </c>
      <c r="AD46" s="158">
        <v>0</v>
      </c>
      <c r="AE46" s="158">
        <v>0</v>
      </c>
      <c r="AF46" s="158">
        <v>0</v>
      </c>
      <c r="AG46" s="158">
        <v>0</v>
      </c>
      <c r="AH46" s="158">
        <v>0</v>
      </c>
      <c r="AI46" s="158">
        <v>0</v>
      </c>
      <c r="AJ46" s="158">
        <v>0</v>
      </c>
      <c r="AK46" s="158">
        <v>0</v>
      </c>
      <c r="AL46" s="158">
        <v>0</v>
      </c>
      <c r="AM46" s="158">
        <v>0</v>
      </c>
      <c r="AN46" s="158">
        <v>0</v>
      </c>
      <c r="AO46" s="158">
        <v>0</v>
      </c>
      <c r="AP46" s="158">
        <v>0</v>
      </c>
      <c r="AQ46" s="158">
        <v>0</v>
      </c>
      <c r="AR46" s="158">
        <v>0</v>
      </c>
      <c r="AS46" s="158">
        <v>0</v>
      </c>
      <c r="AT46" s="158">
        <v>0</v>
      </c>
      <c r="AU46" s="158">
        <v>0</v>
      </c>
      <c r="AV46" s="158">
        <v>0</v>
      </c>
      <c r="AW46" s="158">
        <v>0</v>
      </c>
      <c r="AX46" s="158">
        <v>0</v>
      </c>
      <c r="AY46" s="158">
        <v>0</v>
      </c>
      <c r="AZ46" s="158">
        <v>0</v>
      </c>
      <c r="BA46" s="158">
        <v>0</v>
      </c>
      <c r="BB46" s="158">
        <v>0</v>
      </c>
      <c r="BC46" s="158">
        <v>0</v>
      </c>
      <c r="BD46" s="158">
        <v>0</v>
      </c>
      <c r="BE46" s="158">
        <v>0</v>
      </c>
      <c r="BF46" s="158">
        <v>0</v>
      </c>
      <c r="BG46" s="158">
        <v>0</v>
      </c>
      <c r="BH46" s="158">
        <v>0</v>
      </c>
      <c r="BI46" s="158">
        <v>0</v>
      </c>
      <c r="BJ46" s="158">
        <v>0</v>
      </c>
      <c r="BK46" s="158">
        <v>0</v>
      </c>
      <c r="BL46" s="158">
        <v>0</v>
      </c>
      <c r="BM46" s="158">
        <v>0</v>
      </c>
      <c r="BN46" s="158">
        <v>0</v>
      </c>
      <c r="BO46" s="158">
        <v>0</v>
      </c>
      <c r="BP46" s="158">
        <v>0</v>
      </c>
      <c r="BQ46" s="158">
        <v>0</v>
      </c>
      <c r="BR46" s="158">
        <v>0</v>
      </c>
      <c r="BS46" s="158">
        <v>0</v>
      </c>
      <c r="BT46" s="158">
        <v>0</v>
      </c>
      <c r="BU46" s="158">
        <v>0</v>
      </c>
      <c r="BV46" s="158">
        <v>0</v>
      </c>
      <c r="BW46" s="158">
        <v>0</v>
      </c>
      <c r="BX46" s="158">
        <v>0</v>
      </c>
      <c r="BY46" s="158">
        <v>0</v>
      </c>
      <c r="BZ46" s="158">
        <v>0</v>
      </c>
      <c r="CA46" s="158">
        <v>0</v>
      </c>
      <c r="CB46" s="158">
        <v>0</v>
      </c>
      <c r="CC46" s="158">
        <v>0</v>
      </c>
      <c r="CD46" s="158">
        <v>0</v>
      </c>
      <c r="CE46" s="158">
        <v>0</v>
      </c>
      <c r="CF46" s="158">
        <v>0</v>
      </c>
      <c r="CG46" s="158">
        <v>0</v>
      </c>
      <c r="CH46" s="158">
        <v>0</v>
      </c>
      <c r="CI46" s="158">
        <v>0</v>
      </c>
      <c r="CJ46" s="158">
        <v>0</v>
      </c>
      <c r="CK46" s="158">
        <v>0</v>
      </c>
      <c r="CL46" s="158">
        <v>0</v>
      </c>
      <c r="CM46" s="158">
        <v>0</v>
      </c>
      <c r="CN46" s="158">
        <v>0</v>
      </c>
      <c r="CO46" s="158">
        <v>0</v>
      </c>
      <c r="CP46" s="158">
        <v>0</v>
      </c>
      <c r="CQ46" s="158">
        <v>0</v>
      </c>
      <c r="CR46" s="158">
        <v>0</v>
      </c>
      <c r="CS46" s="158">
        <v>0</v>
      </c>
      <c r="CT46" s="158">
        <v>0</v>
      </c>
      <c r="CU46" s="158">
        <v>0</v>
      </c>
      <c r="CV46" s="158">
        <v>0</v>
      </c>
      <c r="CW46" s="158">
        <v>0</v>
      </c>
      <c r="CX46" s="158">
        <v>0</v>
      </c>
      <c r="CY46" s="158">
        <v>0</v>
      </c>
      <c r="CZ46" s="158">
        <v>0</v>
      </c>
      <c r="DA46" s="158">
        <v>0</v>
      </c>
      <c r="DB46" s="158">
        <v>0</v>
      </c>
      <c r="DC46" s="158">
        <v>0</v>
      </c>
      <c r="DD46" s="158">
        <v>0</v>
      </c>
      <c r="DE46" s="158">
        <v>0</v>
      </c>
      <c r="DF46" s="158">
        <v>0</v>
      </c>
      <c r="DG46" s="158">
        <v>0</v>
      </c>
      <c r="DH46" s="158">
        <v>0</v>
      </c>
      <c r="DI46" s="158">
        <v>0</v>
      </c>
      <c r="DJ46" s="158">
        <v>0</v>
      </c>
      <c r="DK46" s="158">
        <v>0</v>
      </c>
      <c r="DL46" s="158">
        <v>0</v>
      </c>
      <c r="DM46" s="158">
        <v>0</v>
      </c>
      <c r="DN46" s="158">
        <v>0</v>
      </c>
      <c r="DO46" s="158">
        <v>0</v>
      </c>
      <c r="DP46" s="158">
        <v>0</v>
      </c>
      <c r="DQ46" s="158">
        <v>0</v>
      </c>
      <c r="DR46" s="158">
        <v>0</v>
      </c>
      <c r="DS46" s="158">
        <v>0</v>
      </c>
      <c r="DT46" s="158">
        <v>0</v>
      </c>
      <c r="DU46" s="158">
        <v>0</v>
      </c>
      <c r="DV46" s="158">
        <v>0</v>
      </c>
      <c r="DW46" s="158">
        <v>0</v>
      </c>
      <c r="DX46" s="158">
        <v>0</v>
      </c>
      <c r="DY46" s="158">
        <v>0</v>
      </c>
      <c r="DZ46" s="158">
        <v>0</v>
      </c>
      <c r="EA46" s="158">
        <v>0</v>
      </c>
      <c r="EB46" s="158">
        <v>0</v>
      </c>
      <c r="EC46" s="158">
        <v>0</v>
      </c>
      <c r="ED46" s="158">
        <v>0</v>
      </c>
      <c r="EE46" s="158">
        <v>0</v>
      </c>
      <c r="EF46" s="158">
        <v>0</v>
      </c>
      <c r="EG46" s="158">
        <v>0</v>
      </c>
      <c r="EH46" s="158">
        <v>0</v>
      </c>
      <c r="EI46" s="158">
        <v>0</v>
      </c>
      <c r="EJ46" s="158">
        <v>0</v>
      </c>
      <c r="EK46" s="158">
        <v>0</v>
      </c>
      <c r="EL46" s="158">
        <v>0</v>
      </c>
      <c r="EM46" s="158">
        <v>0</v>
      </c>
      <c r="EN46" s="158">
        <v>0</v>
      </c>
      <c r="EO46" s="158">
        <v>0</v>
      </c>
      <c r="EP46" s="158">
        <v>0</v>
      </c>
      <c r="EQ46" s="158">
        <v>0</v>
      </c>
      <c r="ER46" s="158">
        <v>0</v>
      </c>
      <c r="ES46" s="158">
        <v>0</v>
      </c>
      <c r="ET46" s="158">
        <v>0</v>
      </c>
      <c r="EU46" s="158">
        <v>0</v>
      </c>
      <c r="EV46" s="158">
        <v>0</v>
      </c>
      <c r="EW46" s="158">
        <v>0</v>
      </c>
      <c r="EX46" s="158">
        <v>0</v>
      </c>
      <c r="EY46" s="158">
        <v>0</v>
      </c>
      <c r="EZ46" s="158">
        <v>0</v>
      </c>
      <c r="FA46" s="158">
        <v>0</v>
      </c>
      <c r="FB46" s="158">
        <v>0</v>
      </c>
      <c r="FC46" s="158">
        <v>0</v>
      </c>
      <c r="FD46" s="158">
        <v>0</v>
      </c>
      <c r="FE46" s="158">
        <v>0</v>
      </c>
      <c r="FF46" s="158">
        <v>0</v>
      </c>
      <c r="FG46" s="158">
        <v>0</v>
      </c>
      <c r="FH46" s="158">
        <v>0</v>
      </c>
      <c r="FI46" s="158">
        <v>0</v>
      </c>
      <c r="FJ46" s="158">
        <v>0</v>
      </c>
      <c r="FK46" s="158">
        <v>0</v>
      </c>
      <c r="FL46" s="158">
        <v>0</v>
      </c>
      <c r="FM46" s="158">
        <v>0</v>
      </c>
      <c r="FN46" s="158">
        <v>0</v>
      </c>
      <c r="FO46" s="158">
        <v>0</v>
      </c>
      <c r="FP46" s="158">
        <v>0</v>
      </c>
      <c r="FQ46" s="158">
        <v>0</v>
      </c>
      <c r="FR46" s="158">
        <v>0</v>
      </c>
      <c r="FS46" s="158">
        <v>0</v>
      </c>
      <c r="FT46" s="158">
        <v>0</v>
      </c>
      <c r="FU46" s="158">
        <v>0</v>
      </c>
      <c r="FV46" s="158">
        <v>0</v>
      </c>
      <c r="FW46" s="158">
        <v>0</v>
      </c>
      <c r="FX46" s="158">
        <v>0</v>
      </c>
      <c r="FY46" s="158">
        <v>0</v>
      </c>
      <c r="FZ46" s="158">
        <v>0</v>
      </c>
      <c r="GA46" s="158">
        <v>0</v>
      </c>
      <c r="GB46" s="240">
        <v>0</v>
      </c>
    </row>
    <row r="47" spans="2:190" ht="16.95" customHeight="1">
      <c r="B47" s="236"/>
      <c r="C47" s="237"/>
      <c r="D47" s="238">
        <v>4</v>
      </c>
      <c r="E47" s="238" t="s">
        <v>7</v>
      </c>
      <c r="F47" s="238" t="s">
        <v>1294</v>
      </c>
      <c r="G47" s="239" t="s">
        <v>1295</v>
      </c>
      <c r="H47" s="158">
        <v>0</v>
      </c>
      <c r="I47" s="158">
        <v>0</v>
      </c>
      <c r="J47" s="158">
        <v>0</v>
      </c>
      <c r="K47" s="158">
        <v>0</v>
      </c>
      <c r="L47" s="158">
        <v>0</v>
      </c>
      <c r="M47" s="158">
        <v>0</v>
      </c>
      <c r="N47" s="158">
        <v>0</v>
      </c>
      <c r="O47" s="158">
        <v>0</v>
      </c>
      <c r="P47" s="158">
        <v>0</v>
      </c>
      <c r="Q47" s="158">
        <v>0</v>
      </c>
      <c r="R47" s="158">
        <v>0</v>
      </c>
      <c r="S47" s="158">
        <v>0</v>
      </c>
      <c r="T47" s="158">
        <v>0</v>
      </c>
      <c r="U47" s="158">
        <v>0</v>
      </c>
      <c r="V47" s="158">
        <v>0</v>
      </c>
      <c r="W47" s="158">
        <v>0</v>
      </c>
      <c r="X47" s="158">
        <v>0</v>
      </c>
      <c r="Y47" s="158">
        <v>0</v>
      </c>
      <c r="Z47" s="158">
        <v>0</v>
      </c>
      <c r="AA47" s="158">
        <v>0</v>
      </c>
      <c r="AB47" s="158">
        <v>0</v>
      </c>
      <c r="AC47" s="158">
        <v>0</v>
      </c>
      <c r="AD47" s="158">
        <v>0</v>
      </c>
      <c r="AE47" s="158">
        <v>0</v>
      </c>
      <c r="AF47" s="158">
        <v>0</v>
      </c>
      <c r="AG47" s="158">
        <v>0</v>
      </c>
      <c r="AH47" s="158">
        <v>0</v>
      </c>
      <c r="AI47" s="158">
        <v>0</v>
      </c>
      <c r="AJ47" s="158">
        <v>0</v>
      </c>
      <c r="AK47" s="158">
        <v>0</v>
      </c>
      <c r="AL47" s="158">
        <v>0</v>
      </c>
      <c r="AM47" s="158">
        <v>0</v>
      </c>
      <c r="AN47" s="158">
        <v>0</v>
      </c>
      <c r="AO47" s="158">
        <v>0</v>
      </c>
      <c r="AP47" s="158">
        <v>0</v>
      </c>
      <c r="AQ47" s="158">
        <v>0</v>
      </c>
      <c r="AR47" s="158">
        <v>0</v>
      </c>
      <c r="AS47" s="158">
        <v>0</v>
      </c>
      <c r="AT47" s="158">
        <v>0</v>
      </c>
      <c r="AU47" s="158">
        <v>0</v>
      </c>
      <c r="AV47" s="158">
        <v>0</v>
      </c>
      <c r="AW47" s="158">
        <v>0</v>
      </c>
      <c r="AX47" s="158">
        <v>0</v>
      </c>
      <c r="AY47" s="158">
        <v>0</v>
      </c>
      <c r="AZ47" s="158">
        <v>0</v>
      </c>
      <c r="BA47" s="158">
        <v>0</v>
      </c>
      <c r="BB47" s="158">
        <v>0</v>
      </c>
      <c r="BC47" s="158">
        <v>0</v>
      </c>
      <c r="BD47" s="158">
        <v>0</v>
      </c>
      <c r="BE47" s="158">
        <v>0</v>
      </c>
      <c r="BF47" s="158">
        <v>0</v>
      </c>
      <c r="BG47" s="158">
        <v>0</v>
      </c>
      <c r="BH47" s="158">
        <v>0</v>
      </c>
      <c r="BI47" s="158">
        <v>0</v>
      </c>
      <c r="BJ47" s="158">
        <v>0</v>
      </c>
      <c r="BK47" s="158">
        <v>0</v>
      </c>
      <c r="BL47" s="158">
        <v>0</v>
      </c>
      <c r="BM47" s="158">
        <v>0</v>
      </c>
      <c r="BN47" s="158">
        <v>0</v>
      </c>
      <c r="BO47" s="158">
        <v>0</v>
      </c>
      <c r="BP47" s="158">
        <v>0</v>
      </c>
      <c r="BQ47" s="158">
        <v>0</v>
      </c>
      <c r="BR47" s="158">
        <v>0</v>
      </c>
      <c r="BS47" s="158">
        <v>0</v>
      </c>
      <c r="BT47" s="158">
        <v>0</v>
      </c>
      <c r="BU47" s="158">
        <v>0</v>
      </c>
      <c r="BV47" s="158">
        <v>0</v>
      </c>
      <c r="BW47" s="158">
        <v>0</v>
      </c>
      <c r="BX47" s="158">
        <v>0</v>
      </c>
      <c r="BY47" s="158">
        <v>0</v>
      </c>
      <c r="BZ47" s="158">
        <v>0</v>
      </c>
      <c r="CA47" s="158">
        <v>0</v>
      </c>
      <c r="CB47" s="158">
        <v>0</v>
      </c>
      <c r="CC47" s="158">
        <v>0</v>
      </c>
      <c r="CD47" s="158">
        <v>0</v>
      </c>
      <c r="CE47" s="158">
        <v>0</v>
      </c>
      <c r="CF47" s="158">
        <v>0</v>
      </c>
      <c r="CG47" s="158">
        <v>0</v>
      </c>
      <c r="CH47" s="158">
        <v>0</v>
      </c>
      <c r="CI47" s="158">
        <v>0</v>
      </c>
      <c r="CJ47" s="158">
        <v>0</v>
      </c>
      <c r="CK47" s="158">
        <v>0</v>
      </c>
      <c r="CL47" s="158">
        <v>0</v>
      </c>
      <c r="CM47" s="158">
        <v>0</v>
      </c>
      <c r="CN47" s="158">
        <v>0</v>
      </c>
      <c r="CO47" s="158">
        <v>0</v>
      </c>
      <c r="CP47" s="158">
        <v>0</v>
      </c>
      <c r="CQ47" s="158">
        <v>0</v>
      </c>
      <c r="CR47" s="158">
        <v>0</v>
      </c>
      <c r="CS47" s="158">
        <v>0</v>
      </c>
      <c r="CT47" s="158">
        <v>0</v>
      </c>
      <c r="CU47" s="158">
        <v>0</v>
      </c>
      <c r="CV47" s="158">
        <v>0</v>
      </c>
      <c r="CW47" s="158">
        <v>0</v>
      </c>
      <c r="CX47" s="158">
        <v>0</v>
      </c>
      <c r="CY47" s="158">
        <v>0</v>
      </c>
      <c r="CZ47" s="158">
        <v>0</v>
      </c>
      <c r="DA47" s="158">
        <v>0</v>
      </c>
      <c r="DB47" s="158">
        <v>0</v>
      </c>
      <c r="DC47" s="158">
        <v>0</v>
      </c>
      <c r="DD47" s="158">
        <v>0</v>
      </c>
      <c r="DE47" s="158">
        <v>0</v>
      </c>
      <c r="DF47" s="158">
        <v>0</v>
      </c>
      <c r="DG47" s="158">
        <v>0</v>
      </c>
      <c r="DH47" s="158">
        <v>0</v>
      </c>
      <c r="DI47" s="158">
        <v>0</v>
      </c>
      <c r="DJ47" s="158">
        <v>0</v>
      </c>
      <c r="DK47" s="158">
        <v>0</v>
      </c>
      <c r="DL47" s="158">
        <v>0</v>
      </c>
      <c r="DM47" s="158">
        <v>0</v>
      </c>
      <c r="DN47" s="158">
        <v>0</v>
      </c>
      <c r="DO47" s="158">
        <v>0</v>
      </c>
      <c r="DP47" s="158">
        <v>0</v>
      </c>
      <c r="DQ47" s="158">
        <v>0</v>
      </c>
      <c r="DR47" s="158">
        <v>0</v>
      </c>
      <c r="DS47" s="158">
        <v>0</v>
      </c>
      <c r="DT47" s="158">
        <v>0</v>
      </c>
      <c r="DU47" s="158">
        <v>0</v>
      </c>
      <c r="DV47" s="158">
        <v>0</v>
      </c>
      <c r="DW47" s="158">
        <v>0</v>
      </c>
      <c r="DX47" s="158">
        <v>0</v>
      </c>
      <c r="DY47" s="158">
        <v>0</v>
      </c>
      <c r="DZ47" s="158">
        <v>0</v>
      </c>
      <c r="EA47" s="158">
        <v>0</v>
      </c>
      <c r="EB47" s="158">
        <v>0</v>
      </c>
      <c r="EC47" s="158">
        <v>0</v>
      </c>
      <c r="ED47" s="158">
        <v>0</v>
      </c>
      <c r="EE47" s="158">
        <v>0</v>
      </c>
      <c r="EF47" s="158">
        <v>0</v>
      </c>
      <c r="EG47" s="158">
        <v>0</v>
      </c>
      <c r="EH47" s="158">
        <v>0</v>
      </c>
      <c r="EI47" s="158">
        <v>0</v>
      </c>
      <c r="EJ47" s="158">
        <v>0</v>
      </c>
      <c r="EK47" s="158">
        <v>0</v>
      </c>
      <c r="EL47" s="158">
        <v>0</v>
      </c>
      <c r="EM47" s="158">
        <v>0</v>
      </c>
      <c r="EN47" s="158">
        <v>0</v>
      </c>
      <c r="EO47" s="158">
        <v>0</v>
      </c>
      <c r="EP47" s="158">
        <v>0</v>
      </c>
      <c r="EQ47" s="158">
        <v>0</v>
      </c>
      <c r="ER47" s="158">
        <v>0</v>
      </c>
      <c r="ES47" s="158">
        <v>0</v>
      </c>
      <c r="ET47" s="158">
        <v>0</v>
      </c>
      <c r="EU47" s="158">
        <v>0</v>
      </c>
      <c r="EV47" s="158">
        <v>0</v>
      </c>
      <c r="EW47" s="158">
        <v>0</v>
      </c>
      <c r="EX47" s="158">
        <v>0</v>
      </c>
      <c r="EY47" s="158">
        <v>0</v>
      </c>
      <c r="EZ47" s="158">
        <v>0</v>
      </c>
      <c r="FA47" s="158">
        <v>0</v>
      </c>
      <c r="FB47" s="158">
        <v>0</v>
      </c>
      <c r="FC47" s="158">
        <v>0</v>
      </c>
      <c r="FD47" s="158">
        <v>0</v>
      </c>
      <c r="FE47" s="158">
        <v>0</v>
      </c>
      <c r="FF47" s="158">
        <v>0</v>
      </c>
      <c r="FG47" s="158">
        <v>0</v>
      </c>
      <c r="FH47" s="158">
        <v>0</v>
      </c>
      <c r="FI47" s="158">
        <v>0</v>
      </c>
      <c r="FJ47" s="158">
        <v>0</v>
      </c>
      <c r="FK47" s="158">
        <v>0</v>
      </c>
      <c r="FL47" s="158">
        <v>0</v>
      </c>
      <c r="FM47" s="158">
        <v>0</v>
      </c>
      <c r="FN47" s="158">
        <v>0</v>
      </c>
      <c r="FO47" s="158">
        <v>0</v>
      </c>
      <c r="FP47" s="158">
        <v>0</v>
      </c>
      <c r="FQ47" s="158">
        <v>0</v>
      </c>
      <c r="FR47" s="158">
        <v>0</v>
      </c>
      <c r="FS47" s="158">
        <v>0</v>
      </c>
      <c r="FT47" s="158">
        <v>0</v>
      </c>
      <c r="FU47" s="158">
        <v>0</v>
      </c>
      <c r="FV47" s="158">
        <v>0</v>
      </c>
      <c r="FW47" s="158">
        <v>0</v>
      </c>
      <c r="FX47" s="158">
        <v>0</v>
      </c>
      <c r="FY47" s="158">
        <v>0</v>
      </c>
      <c r="FZ47" s="158">
        <v>0</v>
      </c>
      <c r="GA47" s="158">
        <v>0</v>
      </c>
      <c r="GB47" s="240">
        <v>0</v>
      </c>
    </row>
    <row r="48" spans="2:190" ht="16.95" customHeight="1">
      <c r="B48" s="236"/>
      <c r="C48" s="237"/>
      <c r="D48" s="238">
        <v>5</v>
      </c>
      <c r="E48" s="238" t="s">
        <v>8</v>
      </c>
      <c r="F48" s="238" t="s">
        <v>1296</v>
      </c>
      <c r="G48" s="239" t="s">
        <v>1297</v>
      </c>
      <c r="H48" s="158">
        <v>0</v>
      </c>
      <c r="I48" s="158">
        <v>0</v>
      </c>
      <c r="J48" s="158">
        <v>0</v>
      </c>
      <c r="K48" s="158">
        <v>0</v>
      </c>
      <c r="L48" s="158">
        <v>0</v>
      </c>
      <c r="M48" s="158">
        <v>0</v>
      </c>
      <c r="N48" s="158">
        <v>0</v>
      </c>
      <c r="O48" s="158">
        <v>0</v>
      </c>
      <c r="P48" s="158">
        <v>0</v>
      </c>
      <c r="Q48" s="158">
        <v>0</v>
      </c>
      <c r="R48" s="158">
        <v>0</v>
      </c>
      <c r="S48" s="158">
        <v>0</v>
      </c>
      <c r="T48" s="158">
        <v>0</v>
      </c>
      <c r="U48" s="158">
        <v>0</v>
      </c>
      <c r="V48" s="158">
        <v>0</v>
      </c>
      <c r="W48" s="158">
        <v>0</v>
      </c>
      <c r="X48" s="158">
        <v>0</v>
      </c>
      <c r="Y48" s="158">
        <v>0</v>
      </c>
      <c r="Z48" s="158">
        <v>0</v>
      </c>
      <c r="AA48" s="158">
        <v>0</v>
      </c>
      <c r="AB48" s="158">
        <v>0</v>
      </c>
      <c r="AC48" s="158">
        <v>0</v>
      </c>
      <c r="AD48" s="158">
        <v>0</v>
      </c>
      <c r="AE48" s="158">
        <v>0</v>
      </c>
      <c r="AF48" s="158">
        <v>0</v>
      </c>
      <c r="AG48" s="158">
        <v>0</v>
      </c>
      <c r="AH48" s="158">
        <v>0</v>
      </c>
      <c r="AI48" s="158">
        <v>0</v>
      </c>
      <c r="AJ48" s="158">
        <v>0</v>
      </c>
      <c r="AK48" s="158">
        <v>0</v>
      </c>
      <c r="AL48" s="158">
        <v>0</v>
      </c>
      <c r="AM48" s="158">
        <v>0</v>
      </c>
      <c r="AN48" s="158">
        <v>0</v>
      </c>
      <c r="AO48" s="158">
        <v>0</v>
      </c>
      <c r="AP48" s="158">
        <v>0</v>
      </c>
      <c r="AQ48" s="158">
        <v>0</v>
      </c>
      <c r="AR48" s="158">
        <v>0</v>
      </c>
      <c r="AS48" s="158">
        <v>0</v>
      </c>
      <c r="AT48" s="158">
        <v>0</v>
      </c>
      <c r="AU48" s="158">
        <v>0</v>
      </c>
      <c r="AV48" s="158">
        <v>0</v>
      </c>
      <c r="AW48" s="158">
        <v>0</v>
      </c>
      <c r="AX48" s="158">
        <v>0</v>
      </c>
      <c r="AY48" s="158">
        <v>0</v>
      </c>
      <c r="AZ48" s="158">
        <v>0</v>
      </c>
      <c r="BA48" s="158">
        <v>0</v>
      </c>
      <c r="BB48" s="158">
        <v>0</v>
      </c>
      <c r="BC48" s="158">
        <v>0</v>
      </c>
      <c r="BD48" s="158">
        <v>0</v>
      </c>
      <c r="BE48" s="158">
        <v>0</v>
      </c>
      <c r="BF48" s="158">
        <v>0</v>
      </c>
      <c r="BG48" s="158">
        <v>0</v>
      </c>
      <c r="BH48" s="158">
        <v>0</v>
      </c>
      <c r="BI48" s="158">
        <v>0</v>
      </c>
      <c r="BJ48" s="158">
        <v>0</v>
      </c>
      <c r="BK48" s="158">
        <v>0</v>
      </c>
      <c r="BL48" s="158">
        <v>0</v>
      </c>
      <c r="BM48" s="158">
        <v>0</v>
      </c>
      <c r="BN48" s="158">
        <v>0</v>
      </c>
      <c r="BO48" s="158">
        <v>0</v>
      </c>
      <c r="BP48" s="158">
        <v>0</v>
      </c>
      <c r="BQ48" s="158">
        <v>0</v>
      </c>
      <c r="BR48" s="158">
        <v>0</v>
      </c>
      <c r="BS48" s="158">
        <v>0</v>
      </c>
      <c r="BT48" s="158">
        <v>0</v>
      </c>
      <c r="BU48" s="158">
        <v>0</v>
      </c>
      <c r="BV48" s="158">
        <v>0</v>
      </c>
      <c r="BW48" s="158">
        <v>0</v>
      </c>
      <c r="BX48" s="158">
        <v>0</v>
      </c>
      <c r="BY48" s="158">
        <v>0</v>
      </c>
      <c r="BZ48" s="158">
        <v>0</v>
      </c>
      <c r="CA48" s="158">
        <v>0</v>
      </c>
      <c r="CB48" s="158">
        <v>0</v>
      </c>
      <c r="CC48" s="158">
        <v>0</v>
      </c>
      <c r="CD48" s="158">
        <v>0</v>
      </c>
      <c r="CE48" s="158">
        <v>0</v>
      </c>
      <c r="CF48" s="158">
        <v>0</v>
      </c>
      <c r="CG48" s="158">
        <v>0</v>
      </c>
      <c r="CH48" s="158">
        <v>0</v>
      </c>
      <c r="CI48" s="158">
        <v>0</v>
      </c>
      <c r="CJ48" s="158">
        <v>0</v>
      </c>
      <c r="CK48" s="158">
        <v>0</v>
      </c>
      <c r="CL48" s="158">
        <v>0</v>
      </c>
      <c r="CM48" s="158">
        <v>0</v>
      </c>
      <c r="CN48" s="158">
        <v>0</v>
      </c>
      <c r="CO48" s="158">
        <v>0</v>
      </c>
      <c r="CP48" s="158">
        <v>0</v>
      </c>
      <c r="CQ48" s="158">
        <v>0</v>
      </c>
      <c r="CR48" s="158">
        <v>0</v>
      </c>
      <c r="CS48" s="158">
        <v>0</v>
      </c>
      <c r="CT48" s="158">
        <v>0</v>
      </c>
      <c r="CU48" s="158">
        <v>0</v>
      </c>
      <c r="CV48" s="158">
        <v>0</v>
      </c>
      <c r="CW48" s="158">
        <v>0</v>
      </c>
      <c r="CX48" s="158">
        <v>0</v>
      </c>
      <c r="CY48" s="158">
        <v>0</v>
      </c>
      <c r="CZ48" s="158">
        <v>0</v>
      </c>
      <c r="DA48" s="158">
        <v>0</v>
      </c>
      <c r="DB48" s="158">
        <v>0</v>
      </c>
      <c r="DC48" s="158">
        <v>0</v>
      </c>
      <c r="DD48" s="158">
        <v>0</v>
      </c>
      <c r="DE48" s="158">
        <v>0</v>
      </c>
      <c r="DF48" s="158">
        <v>0</v>
      </c>
      <c r="DG48" s="158">
        <v>0</v>
      </c>
      <c r="DH48" s="158">
        <v>0</v>
      </c>
      <c r="DI48" s="158">
        <v>0</v>
      </c>
      <c r="DJ48" s="158">
        <v>0</v>
      </c>
      <c r="DK48" s="158">
        <v>0</v>
      </c>
      <c r="DL48" s="158">
        <v>0</v>
      </c>
      <c r="DM48" s="158">
        <v>0</v>
      </c>
      <c r="DN48" s="158">
        <v>0</v>
      </c>
      <c r="DO48" s="158">
        <v>0</v>
      </c>
      <c r="DP48" s="158">
        <v>0</v>
      </c>
      <c r="DQ48" s="158">
        <v>0</v>
      </c>
      <c r="DR48" s="158">
        <v>0</v>
      </c>
      <c r="DS48" s="158">
        <v>0</v>
      </c>
      <c r="DT48" s="158">
        <v>0</v>
      </c>
      <c r="DU48" s="158">
        <v>0</v>
      </c>
      <c r="DV48" s="158">
        <v>0</v>
      </c>
      <c r="DW48" s="158">
        <v>0</v>
      </c>
      <c r="DX48" s="158">
        <v>0</v>
      </c>
      <c r="DY48" s="158">
        <v>0</v>
      </c>
      <c r="DZ48" s="158">
        <v>0</v>
      </c>
      <c r="EA48" s="158">
        <v>0</v>
      </c>
      <c r="EB48" s="158">
        <v>0</v>
      </c>
      <c r="EC48" s="158">
        <v>0</v>
      </c>
      <c r="ED48" s="158">
        <v>0</v>
      </c>
      <c r="EE48" s="158">
        <v>0</v>
      </c>
      <c r="EF48" s="158">
        <v>0</v>
      </c>
      <c r="EG48" s="158">
        <v>0</v>
      </c>
      <c r="EH48" s="158">
        <v>0</v>
      </c>
      <c r="EI48" s="158">
        <v>0</v>
      </c>
      <c r="EJ48" s="158">
        <v>0</v>
      </c>
      <c r="EK48" s="158">
        <v>0</v>
      </c>
      <c r="EL48" s="158">
        <v>0</v>
      </c>
      <c r="EM48" s="158">
        <v>0</v>
      </c>
      <c r="EN48" s="158">
        <v>0</v>
      </c>
      <c r="EO48" s="158">
        <v>0</v>
      </c>
      <c r="EP48" s="158">
        <v>0</v>
      </c>
      <c r="EQ48" s="158">
        <v>0</v>
      </c>
      <c r="ER48" s="158">
        <v>0</v>
      </c>
      <c r="ES48" s="158">
        <v>0</v>
      </c>
      <c r="ET48" s="158">
        <v>0</v>
      </c>
      <c r="EU48" s="158">
        <v>0</v>
      </c>
      <c r="EV48" s="158">
        <v>0</v>
      </c>
      <c r="EW48" s="158">
        <v>0</v>
      </c>
      <c r="EX48" s="158">
        <v>0</v>
      </c>
      <c r="EY48" s="158">
        <v>0</v>
      </c>
      <c r="EZ48" s="158">
        <v>0</v>
      </c>
      <c r="FA48" s="158">
        <v>0</v>
      </c>
      <c r="FB48" s="158">
        <v>0</v>
      </c>
      <c r="FC48" s="158">
        <v>0</v>
      </c>
      <c r="FD48" s="158">
        <v>0</v>
      </c>
      <c r="FE48" s="158">
        <v>0</v>
      </c>
      <c r="FF48" s="158">
        <v>0</v>
      </c>
      <c r="FG48" s="158">
        <v>0</v>
      </c>
      <c r="FH48" s="158">
        <v>0</v>
      </c>
      <c r="FI48" s="158">
        <v>0</v>
      </c>
      <c r="FJ48" s="158">
        <v>0</v>
      </c>
      <c r="FK48" s="158">
        <v>0</v>
      </c>
      <c r="FL48" s="158">
        <v>0</v>
      </c>
      <c r="FM48" s="158">
        <v>0</v>
      </c>
      <c r="FN48" s="158">
        <v>0</v>
      </c>
      <c r="FO48" s="158">
        <v>0</v>
      </c>
      <c r="FP48" s="158">
        <v>0</v>
      </c>
      <c r="FQ48" s="158">
        <v>0</v>
      </c>
      <c r="FR48" s="158">
        <v>0</v>
      </c>
      <c r="FS48" s="158">
        <v>0</v>
      </c>
      <c r="FT48" s="158">
        <v>0</v>
      </c>
      <c r="FU48" s="158">
        <v>0</v>
      </c>
      <c r="FV48" s="158">
        <v>0</v>
      </c>
      <c r="FW48" s="158">
        <v>0</v>
      </c>
      <c r="FX48" s="158">
        <v>0</v>
      </c>
      <c r="FY48" s="158">
        <v>0</v>
      </c>
      <c r="FZ48" s="158">
        <v>0</v>
      </c>
      <c r="GA48" s="158">
        <v>0</v>
      </c>
      <c r="GB48" s="240">
        <v>0</v>
      </c>
    </row>
    <row r="49" spans="2:184">
      <c r="B49" s="236"/>
      <c r="C49" s="237"/>
      <c r="D49" s="238">
        <v>6</v>
      </c>
      <c r="E49" s="238" t="s">
        <v>9</v>
      </c>
      <c r="F49" s="238" t="s">
        <v>1298</v>
      </c>
      <c r="G49" s="239" t="s">
        <v>1299</v>
      </c>
      <c r="H49" s="158">
        <v>0</v>
      </c>
      <c r="I49" s="158">
        <v>0</v>
      </c>
      <c r="J49" s="158">
        <v>0</v>
      </c>
      <c r="K49" s="158">
        <v>0</v>
      </c>
      <c r="L49" s="158">
        <v>0</v>
      </c>
      <c r="M49" s="158">
        <v>0</v>
      </c>
      <c r="N49" s="158">
        <v>0</v>
      </c>
      <c r="O49" s="158">
        <v>0</v>
      </c>
      <c r="P49" s="158">
        <v>0</v>
      </c>
      <c r="Q49" s="158">
        <v>0</v>
      </c>
      <c r="R49" s="158">
        <v>0</v>
      </c>
      <c r="S49" s="158">
        <v>0</v>
      </c>
      <c r="T49" s="158">
        <v>0</v>
      </c>
      <c r="U49" s="158">
        <v>0</v>
      </c>
      <c r="V49" s="158">
        <v>0</v>
      </c>
      <c r="W49" s="158">
        <v>0</v>
      </c>
      <c r="X49" s="158">
        <v>0</v>
      </c>
      <c r="Y49" s="158">
        <v>0</v>
      </c>
      <c r="Z49" s="158">
        <v>0</v>
      </c>
      <c r="AA49" s="158">
        <v>0</v>
      </c>
      <c r="AB49" s="158">
        <v>0</v>
      </c>
      <c r="AC49" s="158">
        <v>0</v>
      </c>
      <c r="AD49" s="158">
        <v>0</v>
      </c>
      <c r="AE49" s="158">
        <v>0</v>
      </c>
      <c r="AF49" s="158">
        <v>0</v>
      </c>
      <c r="AG49" s="158">
        <v>0</v>
      </c>
      <c r="AH49" s="158">
        <v>0</v>
      </c>
      <c r="AI49" s="158">
        <v>0</v>
      </c>
      <c r="AJ49" s="158">
        <v>0</v>
      </c>
      <c r="AK49" s="158">
        <v>0</v>
      </c>
      <c r="AL49" s="158">
        <v>0</v>
      </c>
      <c r="AM49" s="158">
        <v>0</v>
      </c>
      <c r="AN49" s="158">
        <v>0</v>
      </c>
      <c r="AO49" s="158">
        <v>0</v>
      </c>
      <c r="AP49" s="158">
        <v>0</v>
      </c>
      <c r="AQ49" s="158">
        <v>0</v>
      </c>
      <c r="AR49" s="158">
        <v>0</v>
      </c>
      <c r="AS49" s="158">
        <v>0</v>
      </c>
      <c r="AT49" s="158">
        <v>0</v>
      </c>
      <c r="AU49" s="158">
        <v>0</v>
      </c>
      <c r="AV49" s="158">
        <v>0</v>
      </c>
      <c r="AW49" s="158">
        <v>0</v>
      </c>
      <c r="AX49" s="158">
        <v>0</v>
      </c>
      <c r="AY49" s="158">
        <v>0</v>
      </c>
      <c r="AZ49" s="158">
        <v>0</v>
      </c>
      <c r="BA49" s="158">
        <v>0</v>
      </c>
      <c r="BB49" s="158">
        <v>0</v>
      </c>
      <c r="BC49" s="158">
        <v>0</v>
      </c>
      <c r="BD49" s="158">
        <v>0</v>
      </c>
      <c r="BE49" s="158">
        <v>0</v>
      </c>
      <c r="BF49" s="158">
        <v>0</v>
      </c>
      <c r="BG49" s="158">
        <v>0</v>
      </c>
      <c r="BH49" s="158">
        <v>0</v>
      </c>
      <c r="BI49" s="158">
        <v>0</v>
      </c>
      <c r="BJ49" s="158">
        <v>0</v>
      </c>
      <c r="BK49" s="158">
        <v>0</v>
      </c>
      <c r="BL49" s="158">
        <v>0</v>
      </c>
      <c r="BM49" s="158">
        <v>0</v>
      </c>
      <c r="BN49" s="158">
        <v>0</v>
      </c>
      <c r="BO49" s="158">
        <v>0</v>
      </c>
      <c r="BP49" s="158">
        <v>0</v>
      </c>
      <c r="BQ49" s="158">
        <v>0</v>
      </c>
      <c r="BR49" s="158">
        <v>0</v>
      </c>
      <c r="BS49" s="158">
        <v>0</v>
      </c>
      <c r="BT49" s="158">
        <v>0</v>
      </c>
      <c r="BU49" s="158">
        <v>0</v>
      </c>
      <c r="BV49" s="158">
        <v>0</v>
      </c>
      <c r="BW49" s="158">
        <v>0</v>
      </c>
      <c r="BX49" s="158">
        <v>0</v>
      </c>
      <c r="BY49" s="158">
        <v>0</v>
      </c>
      <c r="BZ49" s="158">
        <v>0</v>
      </c>
      <c r="CA49" s="158">
        <v>0</v>
      </c>
      <c r="CB49" s="158">
        <v>0</v>
      </c>
      <c r="CC49" s="158">
        <v>0</v>
      </c>
      <c r="CD49" s="158">
        <v>0</v>
      </c>
      <c r="CE49" s="158">
        <v>0</v>
      </c>
      <c r="CF49" s="158">
        <v>0</v>
      </c>
      <c r="CG49" s="158">
        <v>0</v>
      </c>
      <c r="CH49" s="158">
        <v>0</v>
      </c>
      <c r="CI49" s="158">
        <v>0</v>
      </c>
      <c r="CJ49" s="158">
        <v>0</v>
      </c>
      <c r="CK49" s="158">
        <v>0</v>
      </c>
      <c r="CL49" s="158">
        <v>0</v>
      </c>
      <c r="CM49" s="158">
        <v>0</v>
      </c>
      <c r="CN49" s="158">
        <v>0</v>
      </c>
      <c r="CO49" s="158">
        <v>0</v>
      </c>
      <c r="CP49" s="158">
        <v>0</v>
      </c>
      <c r="CQ49" s="158">
        <v>0</v>
      </c>
      <c r="CR49" s="158">
        <v>0</v>
      </c>
      <c r="CS49" s="158">
        <v>0</v>
      </c>
      <c r="CT49" s="158">
        <v>0</v>
      </c>
      <c r="CU49" s="158">
        <v>0</v>
      </c>
      <c r="CV49" s="158">
        <v>0</v>
      </c>
      <c r="CW49" s="158">
        <v>0</v>
      </c>
      <c r="CX49" s="158">
        <v>0</v>
      </c>
      <c r="CY49" s="158">
        <v>0</v>
      </c>
      <c r="CZ49" s="158">
        <v>0</v>
      </c>
      <c r="DA49" s="158">
        <v>0</v>
      </c>
      <c r="DB49" s="158">
        <v>0</v>
      </c>
      <c r="DC49" s="158">
        <v>0</v>
      </c>
      <c r="DD49" s="158">
        <v>0</v>
      </c>
      <c r="DE49" s="158">
        <v>0</v>
      </c>
      <c r="DF49" s="158">
        <v>0</v>
      </c>
      <c r="DG49" s="158">
        <v>0</v>
      </c>
      <c r="DH49" s="158">
        <v>0</v>
      </c>
      <c r="DI49" s="158">
        <v>0</v>
      </c>
      <c r="DJ49" s="158">
        <v>0</v>
      </c>
      <c r="DK49" s="158">
        <v>0</v>
      </c>
      <c r="DL49" s="158">
        <v>0</v>
      </c>
      <c r="DM49" s="158">
        <v>0</v>
      </c>
      <c r="DN49" s="158">
        <v>0</v>
      </c>
      <c r="DO49" s="158">
        <v>0</v>
      </c>
      <c r="DP49" s="158">
        <v>0</v>
      </c>
      <c r="DQ49" s="158">
        <v>0</v>
      </c>
      <c r="DR49" s="158">
        <v>0</v>
      </c>
      <c r="DS49" s="158">
        <v>0</v>
      </c>
      <c r="DT49" s="158">
        <v>0</v>
      </c>
      <c r="DU49" s="158">
        <v>0</v>
      </c>
      <c r="DV49" s="158">
        <v>0</v>
      </c>
      <c r="DW49" s="158">
        <v>0</v>
      </c>
      <c r="DX49" s="158">
        <v>0</v>
      </c>
      <c r="DY49" s="158">
        <v>0</v>
      </c>
      <c r="DZ49" s="158">
        <v>0</v>
      </c>
      <c r="EA49" s="158">
        <v>0</v>
      </c>
      <c r="EB49" s="158">
        <v>0</v>
      </c>
      <c r="EC49" s="158">
        <v>0</v>
      </c>
      <c r="ED49" s="158">
        <v>0</v>
      </c>
      <c r="EE49" s="158">
        <v>0</v>
      </c>
      <c r="EF49" s="158">
        <v>0</v>
      </c>
      <c r="EG49" s="158">
        <v>0</v>
      </c>
      <c r="EH49" s="158">
        <v>0</v>
      </c>
      <c r="EI49" s="158">
        <v>0</v>
      </c>
      <c r="EJ49" s="158">
        <v>0</v>
      </c>
      <c r="EK49" s="158">
        <v>0</v>
      </c>
      <c r="EL49" s="158">
        <v>0</v>
      </c>
      <c r="EM49" s="158">
        <v>0</v>
      </c>
      <c r="EN49" s="158">
        <v>0</v>
      </c>
      <c r="EO49" s="158">
        <v>0</v>
      </c>
      <c r="EP49" s="158">
        <v>0</v>
      </c>
      <c r="EQ49" s="158">
        <v>0</v>
      </c>
      <c r="ER49" s="158">
        <v>0</v>
      </c>
      <c r="ES49" s="158">
        <v>0</v>
      </c>
      <c r="ET49" s="158">
        <v>0</v>
      </c>
      <c r="EU49" s="158">
        <v>0</v>
      </c>
      <c r="EV49" s="158">
        <v>0</v>
      </c>
      <c r="EW49" s="158">
        <v>0</v>
      </c>
      <c r="EX49" s="158">
        <v>0</v>
      </c>
      <c r="EY49" s="158">
        <v>0</v>
      </c>
      <c r="EZ49" s="158">
        <v>0</v>
      </c>
      <c r="FA49" s="158">
        <v>0</v>
      </c>
      <c r="FB49" s="158">
        <v>0</v>
      </c>
      <c r="FC49" s="158">
        <v>0</v>
      </c>
      <c r="FD49" s="158">
        <v>0</v>
      </c>
      <c r="FE49" s="158">
        <v>0</v>
      </c>
      <c r="FF49" s="158">
        <v>0</v>
      </c>
      <c r="FG49" s="158">
        <v>0</v>
      </c>
      <c r="FH49" s="158">
        <v>0</v>
      </c>
      <c r="FI49" s="158">
        <v>0</v>
      </c>
      <c r="FJ49" s="158">
        <v>0</v>
      </c>
      <c r="FK49" s="158">
        <v>0</v>
      </c>
      <c r="FL49" s="158">
        <v>0</v>
      </c>
      <c r="FM49" s="158">
        <v>0</v>
      </c>
      <c r="FN49" s="158">
        <v>0</v>
      </c>
      <c r="FO49" s="158">
        <v>0</v>
      </c>
      <c r="FP49" s="158">
        <v>0</v>
      </c>
      <c r="FQ49" s="158">
        <v>0</v>
      </c>
      <c r="FR49" s="158">
        <v>0</v>
      </c>
      <c r="FS49" s="158">
        <v>0</v>
      </c>
      <c r="FT49" s="158">
        <v>0</v>
      </c>
      <c r="FU49" s="158">
        <v>0</v>
      </c>
      <c r="FV49" s="158">
        <v>0</v>
      </c>
      <c r="FW49" s="158">
        <v>0</v>
      </c>
      <c r="FX49" s="158">
        <v>0</v>
      </c>
      <c r="FY49" s="158">
        <v>0</v>
      </c>
      <c r="FZ49" s="158">
        <v>0</v>
      </c>
      <c r="GA49" s="158">
        <v>0</v>
      </c>
      <c r="GB49" s="240">
        <v>0</v>
      </c>
    </row>
    <row r="50" spans="2:184">
      <c r="B50" s="236"/>
      <c r="C50" s="237"/>
      <c r="D50" s="238">
        <v>7</v>
      </c>
      <c r="E50" s="238" t="s">
        <v>10</v>
      </c>
      <c r="F50" s="238" t="s">
        <v>1300</v>
      </c>
      <c r="G50" s="239" t="s">
        <v>1301</v>
      </c>
      <c r="H50" s="158">
        <v>0</v>
      </c>
      <c r="I50" s="158">
        <v>0</v>
      </c>
      <c r="J50" s="158">
        <v>0</v>
      </c>
      <c r="K50" s="158">
        <v>0</v>
      </c>
      <c r="L50" s="158">
        <v>0</v>
      </c>
      <c r="M50" s="158">
        <v>0</v>
      </c>
      <c r="N50" s="158">
        <v>0</v>
      </c>
      <c r="O50" s="158">
        <v>0</v>
      </c>
      <c r="P50" s="158">
        <v>0</v>
      </c>
      <c r="Q50" s="158">
        <v>0</v>
      </c>
      <c r="R50" s="158">
        <v>0</v>
      </c>
      <c r="S50" s="158">
        <v>0</v>
      </c>
      <c r="T50" s="158">
        <v>0</v>
      </c>
      <c r="U50" s="158">
        <v>0</v>
      </c>
      <c r="V50" s="158">
        <v>0</v>
      </c>
      <c r="W50" s="158">
        <v>0</v>
      </c>
      <c r="X50" s="158">
        <v>0</v>
      </c>
      <c r="Y50" s="158">
        <v>0</v>
      </c>
      <c r="Z50" s="158">
        <v>0</v>
      </c>
      <c r="AA50" s="158">
        <v>0</v>
      </c>
      <c r="AB50" s="158">
        <v>0</v>
      </c>
      <c r="AC50" s="158">
        <v>0</v>
      </c>
      <c r="AD50" s="158">
        <v>0</v>
      </c>
      <c r="AE50" s="158">
        <v>0</v>
      </c>
      <c r="AF50" s="158">
        <v>0</v>
      </c>
      <c r="AG50" s="158">
        <v>0</v>
      </c>
      <c r="AH50" s="158">
        <v>0</v>
      </c>
      <c r="AI50" s="158">
        <v>0</v>
      </c>
      <c r="AJ50" s="158">
        <v>0</v>
      </c>
      <c r="AK50" s="158">
        <v>0</v>
      </c>
      <c r="AL50" s="158">
        <v>0</v>
      </c>
      <c r="AM50" s="158">
        <v>0</v>
      </c>
      <c r="AN50" s="158">
        <v>0</v>
      </c>
      <c r="AO50" s="158">
        <v>0</v>
      </c>
      <c r="AP50" s="158">
        <v>0</v>
      </c>
      <c r="AQ50" s="158">
        <v>0</v>
      </c>
      <c r="AR50" s="158">
        <v>0</v>
      </c>
      <c r="AS50" s="158">
        <v>0</v>
      </c>
      <c r="AT50" s="158">
        <v>0</v>
      </c>
      <c r="AU50" s="158">
        <v>0</v>
      </c>
      <c r="AV50" s="158">
        <v>0</v>
      </c>
      <c r="AW50" s="158">
        <v>0</v>
      </c>
      <c r="AX50" s="158">
        <v>0</v>
      </c>
      <c r="AY50" s="158">
        <v>0</v>
      </c>
      <c r="AZ50" s="158">
        <v>0</v>
      </c>
      <c r="BA50" s="158">
        <v>0</v>
      </c>
      <c r="BB50" s="158">
        <v>0</v>
      </c>
      <c r="BC50" s="158">
        <v>0</v>
      </c>
      <c r="BD50" s="158">
        <v>0</v>
      </c>
      <c r="BE50" s="158">
        <v>0</v>
      </c>
      <c r="BF50" s="158">
        <v>0</v>
      </c>
      <c r="BG50" s="158">
        <v>0</v>
      </c>
      <c r="BH50" s="158">
        <v>0</v>
      </c>
      <c r="BI50" s="158">
        <v>0</v>
      </c>
      <c r="BJ50" s="158">
        <v>0</v>
      </c>
      <c r="BK50" s="158">
        <v>0</v>
      </c>
      <c r="BL50" s="158">
        <v>0</v>
      </c>
      <c r="BM50" s="158">
        <v>0</v>
      </c>
      <c r="BN50" s="158">
        <v>0</v>
      </c>
      <c r="BO50" s="158">
        <v>0</v>
      </c>
      <c r="BP50" s="158">
        <v>0</v>
      </c>
      <c r="BQ50" s="158">
        <v>0</v>
      </c>
      <c r="BR50" s="158">
        <v>0</v>
      </c>
      <c r="BS50" s="158">
        <v>0</v>
      </c>
      <c r="BT50" s="158">
        <v>0</v>
      </c>
      <c r="BU50" s="158">
        <v>0</v>
      </c>
      <c r="BV50" s="158">
        <v>0</v>
      </c>
      <c r="BW50" s="158">
        <v>0</v>
      </c>
      <c r="BX50" s="158">
        <v>0</v>
      </c>
      <c r="BY50" s="158">
        <v>0</v>
      </c>
      <c r="BZ50" s="158">
        <v>0</v>
      </c>
      <c r="CA50" s="158">
        <v>0</v>
      </c>
      <c r="CB50" s="158">
        <v>0</v>
      </c>
      <c r="CC50" s="158">
        <v>0</v>
      </c>
      <c r="CD50" s="158">
        <v>0</v>
      </c>
      <c r="CE50" s="158">
        <v>0</v>
      </c>
      <c r="CF50" s="158">
        <v>0</v>
      </c>
      <c r="CG50" s="158">
        <v>0</v>
      </c>
      <c r="CH50" s="158">
        <v>0</v>
      </c>
      <c r="CI50" s="158">
        <v>0</v>
      </c>
      <c r="CJ50" s="158">
        <v>0</v>
      </c>
      <c r="CK50" s="158">
        <v>0</v>
      </c>
      <c r="CL50" s="158">
        <v>0</v>
      </c>
      <c r="CM50" s="158">
        <v>0</v>
      </c>
      <c r="CN50" s="158">
        <v>0</v>
      </c>
      <c r="CO50" s="158">
        <v>0</v>
      </c>
      <c r="CP50" s="158">
        <v>0</v>
      </c>
      <c r="CQ50" s="158">
        <v>0</v>
      </c>
      <c r="CR50" s="158">
        <v>0</v>
      </c>
      <c r="CS50" s="158">
        <v>0</v>
      </c>
      <c r="CT50" s="158">
        <v>0</v>
      </c>
      <c r="CU50" s="158">
        <v>0</v>
      </c>
      <c r="CV50" s="158">
        <v>0</v>
      </c>
      <c r="CW50" s="158">
        <v>0</v>
      </c>
      <c r="CX50" s="158">
        <v>0</v>
      </c>
      <c r="CY50" s="158">
        <v>0</v>
      </c>
      <c r="CZ50" s="158">
        <v>0</v>
      </c>
      <c r="DA50" s="158">
        <v>0</v>
      </c>
      <c r="DB50" s="158">
        <v>0</v>
      </c>
      <c r="DC50" s="158">
        <v>0</v>
      </c>
      <c r="DD50" s="158">
        <v>0</v>
      </c>
      <c r="DE50" s="158">
        <v>0</v>
      </c>
      <c r="DF50" s="158">
        <v>0</v>
      </c>
      <c r="DG50" s="158">
        <v>0</v>
      </c>
      <c r="DH50" s="158">
        <v>0</v>
      </c>
      <c r="DI50" s="158">
        <v>0</v>
      </c>
      <c r="DJ50" s="158">
        <v>0</v>
      </c>
      <c r="DK50" s="158">
        <v>0</v>
      </c>
      <c r="DL50" s="158">
        <v>0</v>
      </c>
      <c r="DM50" s="158">
        <v>0</v>
      </c>
      <c r="DN50" s="158">
        <v>0</v>
      </c>
      <c r="DO50" s="158">
        <v>0</v>
      </c>
      <c r="DP50" s="158">
        <v>0</v>
      </c>
      <c r="DQ50" s="158">
        <v>0</v>
      </c>
      <c r="DR50" s="158">
        <v>0</v>
      </c>
      <c r="DS50" s="158">
        <v>0</v>
      </c>
      <c r="DT50" s="158">
        <v>0</v>
      </c>
      <c r="DU50" s="158">
        <v>0</v>
      </c>
      <c r="DV50" s="158">
        <v>0</v>
      </c>
      <c r="DW50" s="158">
        <v>0</v>
      </c>
      <c r="DX50" s="158">
        <v>0</v>
      </c>
      <c r="DY50" s="158">
        <v>0</v>
      </c>
      <c r="DZ50" s="158">
        <v>0</v>
      </c>
      <c r="EA50" s="158">
        <v>0</v>
      </c>
      <c r="EB50" s="158">
        <v>0</v>
      </c>
      <c r="EC50" s="158">
        <v>0</v>
      </c>
      <c r="ED50" s="158">
        <v>0</v>
      </c>
      <c r="EE50" s="158">
        <v>0</v>
      </c>
      <c r="EF50" s="158">
        <v>0</v>
      </c>
      <c r="EG50" s="158">
        <v>0</v>
      </c>
      <c r="EH50" s="158">
        <v>0</v>
      </c>
      <c r="EI50" s="158">
        <v>0</v>
      </c>
      <c r="EJ50" s="158">
        <v>0</v>
      </c>
      <c r="EK50" s="158">
        <v>0</v>
      </c>
      <c r="EL50" s="158">
        <v>0</v>
      </c>
      <c r="EM50" s="158">
        <v>0</v>
      </c>
      <c r="EN50" s="158">
        <v>0</v>
      </c>
      <c r="EO50" s="158">
        <v>0</v>
      </c>
      <c r="EP50" s="158">
        <v>0</v>
      </c>
      <c r="EQ50" s="158">
        <v>0</v>
      </c>
      <c r="ER50" s="158">
        <v>0</v>
      </c>
      <c r="ES50" s="158">
        <v>0</v>
      </c>
      <c r="ET50" s="158">
        <v>0</v>
      </c>
      <c r="EU50" s="158">
        <v>0</v>
      </c>
      <c r="EV50" s="158">
        <v>0</v>
      </c>
      <c r="EW50" s="158">
        <v>0</v>
      </c>
      <c r="EX50" s="158">
        <v>0</v>
      </c>
      <c r="EY50" s="158">
        <v>0</v>
      </c>
      <c r="EZ50" s="158">
        <v>0</v>
      </c>
      <c r="FA50" s="158">
        <v>0</v>
      </c>
      <c r="FB50" s="158">
        <v>0</v>
      </c>
      <c r="FC50" s="158">
        <v>0</v>
      </c>
      <c r="FD50" s="158">
        <v>0</v>
      </c>
      <c r="FE50" s="158">
        <v>0</v>
      </c>
      <c r="FF50" s="158">
        <v>0</v>
      </c>
      <c r="FG50" s="158">
        <v>0</v>
      </c>
      <c r="FH50" s="158">
        <v>0</v>
      </c>
      <c r="FI50" s="158">
        <v>0</v>
      </c>
      <c r="FJ50" s="158">
        <v>0</v>
      </c>
      <c r="FK50" s="158">
        <v>0</v>
      </c>
      <c r="FL50" s="158">
        <v>0</v>
      </c>
      <c r="FM50" s="158">
        <v>0</v>
      </c>
      <c r="FN50" s="158">
        <v>0</v>
      </c>
      <c r="FO50" s="158">
        <v>0</v>
      </c>
      <c r="FP50" s="158">
        <v>0</v>
      </c>
      <c r="FQ50" s="158">
        <v>0</v>
      </c>
      <c r="FR50" s="158">
        <v>0</v>
      </c>
      <c r="FS50" s="158">
        <v>0</v>
      </c>
      <c r="FT50" s="158">
        <v>0</v>
      </c>
      <c r="FU50" s="158">
        <v>0</v>
      </c>
      <c r="FV50" s="158">
        <v>0</v>
      </c>
      <c r="FW50" s="158">
        <v>0</v>
      </c>
      <c r="FX50" s="158">
        <v>0</v>
      </c>
      <c r="FY50" s="158">
        <v>0</v>
      </c>
      <c r="FZ50" s="158">
        <v>0</v>
      </c>
      <c r="GA50" s="158">
        <v>0</v>
      </c>
      <c r="GB50" s="240">
        <v>0</v>
      </c>
    </row>
    <row r="51" spans="2:184">
      <c r="B51" s="236"/>
      <c r="C51" s="237"/>
      <c r="D51" s="238">
        <v>8</v>
      </c>
      <c r="E51" s="238" t="s">
        <v>11</v>
      </c>
      <c r="F51" s="238" t="s">
        <v>1302</v>
      </c>
      <c r="G51" s="239" t="s">
        <v>1303</v>
      </c>
      <c r="H51" s="158">
        <v>0</v>
      </c>
      <c r="I51" s="158">
        <v>0</v>
      </c>
      <c r="J51" s="158">
        <v>0</v>
      </c>
      <c r="K51" s="158">
        <v>0</v>
      </c>
      <c r="L51" s="158">
        <v>0</v>
      </c>
      <c r="M51" s="158">
        <v>0</v>
      </c>
      <c r="N51" s="158">
        <v>0</v>
      </c>
      <c r="O51" s="158">
        <v>0</v>
      </c>
      <c r="P51" s="158">
        <v>0</v>
      </c>
      <c r="Q51" s="158">
        <v>0</v>
      </c>
      <c r="R51" s="158">
        <v>0</v>
      </c>
      <c r="S51" s="158">
        <v>0</v>
      </c>
      <c r="T51" s="158">
        <v>0</v>
      </c>
      <c r="U51" s="158">
        <v>0</v>
      </c>
      <c r="V51" s="158">
        <v>0</v>
      </c>
      <c r="W51" s="158">
        <v>0</v>
      </c>
      <c r="X51" s="158">
        <v>0</v>
      </c>
      <c r="Y51" s="158">
        <v>0</v>
      </c>
      <c r="Z51" s="158">
        <v>0</v>
      </c>
      <c r="AA51" s="158">
        <v>0</v>
      </c>
      <c r="AB51" s="158">
        <v>0</v>
      </c>
      <c r="AC51" s="158">
        <v>0</v>
      </c>
      <c r="AD51" s="158">
        <v>0</v>
      </c>
      <c r="AE51" s="158">
        <v>0</v>
      </c>
      <c r="AF51" s="158">
        <v>0</v>
      </c>
      <c r="AG51" s="158">
        <v>0</v>
      </c>
      <c r="AH51" s="158">
        <v>0</v>
      </c>
      <c r="AI51" s="158">
        <v>0</v>
      </c>
      <c r="AJ51" s="158">
        <v>0</v>
      </c>
      <c r="AK51" s="158">
        <v>0</v>
      </c>
      <c r="AL51" s="158">
        <v>0</v>
      </c>
      <c r="AM51" s="158">
        <v>0</v>
      </c>
      <c r="AN51" s="158">
        <v>0</v>
      </c>
      <c r="AO51" s="158">
        <v>0</v>
      </c>
      <c r="AP51" s="158">
        <v>0</v>
      </c>
      <c r="AQ51" s="158">
        <v>0</v>
      </c>
      <c r="AR51" s="158">
        <v>0</v>
      </c>
      <c r="AS51" s="158">
        <v>0</v>
      </c>
      <c r="AT51" s="158">
        <v>0</v>
      </c>
      <c r="AU51" s="158">
        <v>0</v>
      </c>
      <c r="AV51" s="158">
        <v>0</v>
      </c>
      <c r="AW51" s="158">
        <v>0</v>
      </c>
      <c r="AX51" s="158">
        <v>0</v>
      </c>
      <c r="AY51" s="158">
        <v>0</v>
      </c>
      <c r="AZ51" s="158">
        <v>0</v>
      </c>
      <c r="BA51" s="158">
        <v>0</v>
      </c>
      <c r="BB51" s="158">
        <v>0</v>
      </c>
      <c r="BC51" s="158">
        <v>0</v>
      </c>
      <c r="BD51" s="158">
        <v>0</v>
      </c>
      <c r="BE51" s="158">
        <v>0</v>
      </c>
      <c r="BF51" s="158">
        <v>0</v>
      </c>
      <c r="BG51" s="158">
        <v>0</v>
      </c>
      <c r="BH51" s="158">
        <v>0</v>
      </c>
      <c r="BI51" s="158">
        <v>0</v>
      </c>
      <c r="BJ51" s="158">
        <v>0</v>
      </c>
      <c r="BK51" s="158">
        <v>0</v>
      </c>
      <c r="BL51" s="158">
        <v>0</v>
      </c>
      <c r="BM51" s="158">
        <v>0</v>
      </c>
      <c r="BN51" s="158">
        <v>0</v>
      </c>
      <c r="BO51" s="158">
        <v>0</v>
      </c>
      <c r="BP51" s="158">
        <v>0</v>
      </c>
      <c r="BQ51" s="158">
        <v>0</v>
      </c>
      <c r="BR51" s="158">
        <v>0</v>
      </c>
      <c r="BS51" s="158">
        <v>0</v>
      </c>
      <c r="BT51" s="158">
        <v>0</v>
      </c>
      <c r="BU51" s="158">
        <v>0</v>
      </c>
      <c r="BV51" s="158">
        <v>0</v>
      </c>
      <c r="BW51" s="158">
        <v>0</v>
      </c>
      <c r="BX51" s="158">
        <v>0</v>
      </c>
      <c r="BY51" s="158">
        <v>0</v>
      </c>
      <c r="BZ51" s="158">
        <v>0</v>
      </c>
      <c r="CA51" s="158">
        <v>0</v>
      </c>
      <c r="CB51" s="158">
        <v>0</v>
      </c>
      <c r="CC51" s="158">
        <v>0</v>
      </c>
      <c r="CD51" s="158">
        <v>0</v>
      </c>
      <c r="CE51" s="158">
        <v>0</v>
      </c>
      <c r="CF51" s="158">
        <v>0</v>
      </c>
      <c r="CG51" s="158">
        <v>0</v>
      </c>
      <c r="CH51" s="158">
        <v>0</v>
      </c>
      <c r="CI51" s="158">
        <v>0</v>
      </c>
      <c r="CJ51" s="158">
        <v>0</v>
      </c>
      <c r="CK51" s="158">
        <v>0</v>
      </c>
      <c r="CL51" s="158">
        <v>0</v>
      </c>
      <c r="CM51" s="158">
        <v>0</v>
      </c>
      <c r="CN51" s="158">
        <v>0</v>
      </c>
      <c r="CO51" s="158">
        <v>0</v>
      </c>
      <c r="CP51" s="158">
        <v>0</v>
      </c>
      <c r="CQ51" s="158">
        <v>0</v>
      </c>
      <c r="CR51" s="158">
        <v>0</v>
      </c>
      <c r="CS51" s="158">
        <v>0</v>
      </c>
      <c r="CT51" s="158">
        <v>0</v>
      </c>
      <c r="CU51" s="158">
        <v>0</v>
      </c>
      <c r="CV51" s="158">
        <v>0</v>
      </c>
      <c r="CW51" s="158">
        <v>0</v>
      </c>
      <c r="CX51" s="158">
        <v>0</v>
      </c>
      <c r="CY51" s="158">
        <v>0</v>
      </c>
      <c r="CZ51" s="158">
        <v>0</v>
      </c>
      <c r="DA51" s="158">
        <v>0</v>
      </c>
      <c r="DB51" s="158">
        <v>0</v>
      </c>
      <c r="DC51" s="158">
        <v>0</v>
      </c>
      <c r="DD51" s="158">
        <v>0</v>
      </c>
      <c r="DE51" s="158">
        <v>0</v>
      </c>
      <c r="DF51" s="158">
        <v>0</v>
      </c>
      <c r="DG51" s="158">
        <v>0</v>
      </c>
      <c r="DH51" s="158">
        <v>0</v>
      </c>
      <c r="DI51" s="158">
        <v>0</v>
      </c>
      <c r="DJ51" s="158">
        <v>0</v>
      </c>
      <c r="DK51" s="158">
        <v>0</v>
      </c>
      <c r="DL51" s="158">
        <v>0</v>
      </c>
      <c r="DM51" s="158">
        <v>0</v>
      </c>
      <c r="DN51" s="158">
        <v>0</v>
      </c>
      <c r="DO51" s="158">
        <v>0</v>
      </c>
      <c r="DP51" s="158">
        <v>0</v>
      </c>
      <c r="DQ51" s="158">
        <v>0</v>
      </c>
      <c r="DR51" s="158">
        <v>0</v>
      </c>
      <c r="DS51" s="158">
        <v>0</v>
      </c>
      <c r="DT51" s="158">
        <v>0</v>
      </c>
      <c r="DU51" s="158">
        <v>0</v>
      </c>
      <c r="DV51" s="158">
        <v>0</v>
      </c>
      <c r="DW51" s="158">
        <v>0</v>
      </c>
      <c r="DX51" s="158">
        <v>0</v>
      </c>
      <c r="DY51" s="158">
        <v>0</v>
      </c>
      <c r="DZ51" s="158">
        <v>0</v>
      </c>
      <c r="EA51" s="158">
        <v>0</v>
      </c>
      <c r="EB51" s="158">
        <v>0</v>
      </c>
      <c r="EC51" s="158">
        <v>0</v>
      </c>
      <c r="ED51" s="158">
        <v>0</v>
      </c>
      <c r="EE51" s="158">
        <v>0</v>
      </c>
      <c r="EF51" s="158">
        <v>0</v>
      </c>
      <c r="EG51" s="158">
        <v>0</v>
      </c>
      <c r="EH51" s="158">
        <v>0</v>
      </c>
      <c r="EI51" s="158">
        <v>0</v>
      </c>
      <c r="EJ51" s="158">
        <v>0</v>
      </c>
      <c r="EK51" s="158">
        <v>0</v>
      </c>
      <c r="EL51" s="158">
        <v>0</v>
      </c>
      <c r="EM51" s="158">
        <v>0</v>
      </c>
      <c r="EN51" s="158">
        <v>0</v>
      </c>
      <c r="EO51" s="158">
        <v>0</v>
      </c>
      <c r="EP51" s="158">
        <v>0</v>
      </c>
      <c r="EQ51" s="158">
        <v>0</v>
      </c>
      <c r="ER51" s="158">
        <v>0</v>
      </c>
      <c r="ES51" s="158">
        <v>0</v>
      </c>
      <c r="ET51" s="158">
        <v>0</v>
      </c>
      <c r="EU51" s="158">
        <v>0</v>
      </c>
      <c r="EV51" s="158">
        <v>0</v>
      </c>
      <c r="EW51" s="158">
        <v>0</v>
      </c>
      <c r="EX51" s="158">
        <v>0</v>
      </c>
      <c r="EY51" s="158">
        <v>0</v>
      </c>
      <c r="EZ51" s="158">
        <v>0</v>
      </c>
      <c r="FA51" s="158">
        <v>0</v>
      </c>
      <c r="FB51" s="158">
        <v>0</v>
      </c>
      <c r="FC51" s="158">
        <v>0</v>
      </c>
      <c r="FD51" s="158">
        <v>0</v>
      </c>
      <c r="FE51" s="158">
        <v>0</v>
      </c>
      <c r="FF51" s="158">
        <v>0</v>
      </c>
      <c r="FG51" s="158">
        <v>0</v>
      </c>
      <c r="FH51" s="158">
        <v>0</v>
      </c>
      <c r="FI51" s="158">
        <v>0</v>
      </c>
      <c r="FJ51" s="158">
        <v>0</v>
      </c>
      <c r="FK51" s="158">
        <v>0</v>
      </c>
      <c r="FL51" s="158">
        <v>0</v>
      </c>
      <c r="FM51" s="158">
        <v>0</v>
      </c>
      <c r="FN51" s="158">
        <v>0</v>
      </c>
      <c r="FO51" s="158">
        <v>0</v>
      </c>
      <c r="FP51" s="158">
        <v>0</v>
      </c>
      <c r="FQ51" s="158">
        <v>0</v>
      </c>
      <c r="FR51" s="158">
        <v>0</v>
      </c>
      <c r="FS51" s="158">
        <v>0</v>
      </c>
      <c r="FT51" s="158">
        <v>0</v>
      </c>
      <c r="FU51" s="158">
        <v>0</v>
      </c>
      <c r="FV51" s="158">
        <v>0</v>
      </c>
      <c r="FW51" s="158">
        <v>0</v>
      </c>
      <c r="FX51" s="158">
        <v>0</v>
      </c>
      <c r="FY51" s="158">
        <v>0</v>
      </c>
      <c r="FZ51" s="158">
        <v>0</v>
      </c>
      <c r="GA51" s="158">
        <v>0</v>
      </c>
      <c r="GB51" s="240">
        <v>0</v>
      </c>
    </row>
    <row r="52" spans="2:184">
      <c r="B52" s="236"/>
      <c r="C52" s="237"/>
      <c r="D52" s="238">
        <v>9</v>
      </c>
      <c r="E52" s="238" t="s">
        <v>12</v>
      </c>
      <c r="F52" s="238" t="s">
        <v>1304</v>
      </c>
      <c r="G52" s="239" t="s">
        <v>1305</v>
      </c>
      <c r="H52" s="158">
        <v>0</v>
      </c>
      <c r="I52" s="158">
        <v>0</v>
      </c>
      <c r="J52" s="158">
        <v>0</v>
      </c>
      <c r="K52" s="158">
        <v>0</v>
      </c>
      <c r="L52" s="158">
        <v>0</v>
      </c>
      <c r="M52" s="158">
        <v>0</v>
      </c>
      <c r="N52" s="158">
        <v>0</v>
      </c>
      <c r="O52" s="158">
        <v>0</v>
      </c>
      <c r="P52" s="158">
        <v>0</v>
      </c>
      <c r="Q52" s="158">
        <v>0</v>
      </c>
      <c r="R52" s="158">
        <v>0</v>
      </c>
      <c r="S52" s="158">
        <v>0</v>
      </c>
      <c r="T52" s="158">
        <v>0</v>
      </c>
      <c r="U52" s="158">
        <v>0</v>
      </c>
      <c r="V52" s="158">
        <v>0</v>
      </c>
      <c r="W52" s="158">
        <v>0</v>
      </c>
      <c r="X52" s="158">
        <v>0</v>
      </c>
      <c r="Y52" s="158">
        <v>0</v>
      </c>
      <c r="Z52" s="158">
        <v>0</v>
      </c>
      <c r="AA52" s="158">
        <v>0</v>
      </c>
      <c r="AB52" s="158">
        <v>0</v>
      </c>
      <c r="AC52" s="158">
        <v>0</v>
      </c>
      <c r="AD52" s="158">
        <v>0</v>
      </c>
      <c r="AE52" s="158">
        <v>0</v>
      </c>
      <c r="AF52" s="158">
        <v>0</v>
      </c>
      <c r="AG52" s="158">
        <v>0</v>
      </c>
      <c r="AH52" s="158">
        <v>0</v>
      </c>
      <c r="AI52" s="158">
        <v>0</v>
      </c>
      <c r="AJ52" s="158">
        <v>0</v>
      </c>
      <c r="AK52" s="158">
        <v>0</v>
      </c>
      <c r="AL52" s="158">
        <v>0</v>
      </c>
      <c r="AM52" s="158">
        <v>0</v>
      </c>
      <c r="AN52" s="158">
        <v>0</v>
      </c>
      <c r="AO52" s="158">
        <v>0</v>
      </c>
      <c r="AP52" s="158">
        <v>0</v>
      </c>
      <c r="AQ52" s="158">
        <v>0</v>
      </c>
      <c r="AR52" s="158">
        <v>0</v>
      </c>
      <c r="AS52" s="158">
        <v>0</v>
      </c>
      <c r="AT52" s="158">
        <v>0</v>
      </c>
      <c r="AU52" s="158">
        <v>0</v>
      </c>
      <c r="AV52" s="158">
        <v>0</v>
      </c>
      <c r="AW52" s="158">
        <v>0</v>
      </c>
      <c r="AX52" s="158">
        <v>0</v>
      </c>
      <c r="AY52" s="158">
        <v>0</v>
      </c>
      <c r="AZ52" s="158">
        <v>0</v>
      </c>
      <c r="BA52" s="158">
        <v>0</v>
      </c>
      <c r="BB52" s="158">
        <v>0</v>
      </c>
      <c r="BC52" s="158">
        <v>0</v>
      </c>
      <c r="BD52" s="158">
        <v>0</v>
      </c>
      <c r="BE52" s="158">
        <v>0</v>
      </c>
      <c r="BF52" s="158">
        <v>0</v>
      </c>
      <c r="BG52" s="158">
        <v>0</v>
      </c>
      <c r="BH52" s="158">
        <v>0</v>
      </c>
      <c r="BI52" s="158">
        <v>0</v>
      </c>
      <c r="BJ52" s="158">
        <v>0</v>
      </c>
      <c r="BK52" s="158">
        <v>0</v>
      </c>
      <c r="BL52" s="158">
        <v>0</v>
      </c>
      <c r="BM52" s="158">
        <v>0</v>
      </c>
      <c r="BN52" s="158">
        <v>0</v>
      </c>
      <c r="BO52" s="158">
        <v>0</v>
      </c>
      <c r="BP52" s="158">
        <v>0</v>
      </c>
      <c r="BQ52" s="158">
        <v>0</v>
      </c>
      <c r="BR52" s="158">
        <v>0</v>
      </c>
      <c r="BS52" s="158">
        <v>0</v>
      </c>
      <c r="BT52" s="158">
        <v>0</v>
      </c>
      <c r="BU52" s="158">
        <v>0</v>
      </c>
      <c r="BV52" s="158">
        <v>0</v>
      </c>
      <c r="BW52" s="158">
        <v>0</v>
      </c>
      <c r="BX52" s="158">
        <v>0</v>
      </c>
      <c r="BY52" s="158">
        <v>0</v>
      </c>
      <c r="BZ52" s="158">
        <v>0</v>
      </c>
      <c r="CA52" s="158">
        <v>0</v>
      </c>
      <c r="CB52" s="158">
        <v>0</v>
      </c>
      <c r="CC52" s="158">
        <v>0</v>
      </c>
      <c r="CD52" s="158">
        <v>0</v>
      </c>
      <c r="CE52" s="158">
        <v>0</v>
      </c>
      <c r="CF52" s="158">
        <v>0</v>
      </c>
      <c r="CG52" s="158">
        <v>0</v>
      </c>
      <c r="CH52" s="158">
        <v>0</v>
      </c>
      <c r="CI52" s="158">
        <v>0</v>
      </c>
      <c r="CJ52" s="158">
        <v>0</v>
      </c>
      <c r="CK52" s="158">
        <v>0</v>
      </c>
      <c r="CL52" s="158">
        <v>0</v>
      </c>
      <c r="CM52" s="158">
        <v>0</v>
      </c>
      <c r="CN52" s="158">
        <v>0</v>
      </c>
      <c r="CO52" s="158">
        <v>0</v>
      </c>
      <c r="CP52" s="158">
        <v>0</v>
      </c>
      <c r="CQ52" s="158">
        <v>0</v>
      </c>
      <c r="CR52" s="158">
        <v>0</v>
      </c>
      <c r="CS52" s="158">
        <v>0</v>
      </c>
      <c r="CT52" s="158">
        <v>0</v>
      </c>
      <c r="CU52" s="158">
        <v>0</v>
      </c>
      <c r="CV52" s="158">
        <v>0</v>
      </c>
      <c r="CW52" s="158">
        <v>0</v>
      </c>
      <c r="CX52" s="158">
        <v>0</v>
      </c>
      <c r="CY52" s="158">
        <v>0</v>
      </c>
      <c r="CZ52" s="158">
        <v>0</v>
      </c>
      <c r="DA52" s="158">
        <v>0</v>
      </c>
      <c r="DB52" s="158">
        <v>0</v>
      </c>
      <c r="DC52" s="158">
        <v>0</v>
      </c>
      <c r="DD52" s="158">
        <v>0</v>
      </c>
      <c r="DE52" s="158">
        <v>0</v>
      </c>
      <c r="DF52" s="158">
        <v>0</v>
      </c>
      <c r="DG52" s="158">
        <v>0</v>
      </c>
      <c r="DH52" s="158">
        <v>0</v>
      </c>
      <c r="DI52" s="158">
        <v>0</v>
      </c>
      <c r="DJ52" s="158">
        <v>0</v>
      </c>
      <c r="DK52" s="158">
        <v>0</v>
      </c>
      <c r="DL52" s="158">
        <v>0</v>
      </c>
      <c r="DM52" s="158">
        <v>0</v>
      </c>
      <c r="DN52" s="158">
        <v>0</v>
      </c>
      <c r="DO52" s="158">
        <v>0</v>
      </c>
      <c r="DP52" s="158">
        <v>0</v>
      </c>
      <c r="DQ52" s="158">
        <v>0</v>
      </c>
      <c r="DR52" s="158">
        <v>0</v>
      </c>
      <c r="DS52" s="158">
        <v>0</v>
      </c>
      <c r="DT52" s="158">
        <v>0</v>
      </c>
      <c r="DU52" s="158">
        <v>0</v>
      </c>
      <c r="DV52" s="158">
        <v>0</v>
      </c>
      <c r="DW52" s="158">
        <v>0</v>
      </c>
      <c r="DX52" s="158">
        <v>0</v>
      </c>
      <c r="DY52" s="158">
        <v>0</v>
      </c>
      <c r="DZ52" s="158">
        <v>0</v>
      </c>
      <c r="EA52" s="158">
        <v>0</v>
      </c>
      <c r="EB52" s="158">
        <v>0</v>
      </c>
      <c r="EC52" s="158">
        <v>0</v>
      </c>
      <c r="ED52" s="158">
        <v>0</v>
      </c>
      <c r="EE52" s="158">
        <v>0</v>
      </c>
      <c r="EF52" s="158">
        <v>0</v>
      </c>
      <c r="EG52" s="158">
        <v>0</v>
      </c>
      <c r="EH52" s="158">
        <v>0</v>
      </c>
      <c r="EI52" s="158">
        <v>0</v>
      </c>
      <c r="EJ52" s="158">
        <v>0</v>
      </c>
      <c r="EK52" s="158">
        <v>0</v>
      </c>
      <c r="EL52" s="158">
        <v>0</v>
      </c>
      <c r="EM52" s="158">
        <v>0</v>
      </c>
      <c r="EN52" s="158">
        <v>0</v>
      </c>
      <c r="EO52" s="158">
        <v>0</v>
      </c>
      <c r="EP52" s="158">
        <v>0</v>
      </c>
      <c r="EQ52" s="158">
        <v>0</v>
      </c>
      <c r="ER52" s="158">
        <v>0</v>
      </c>
      <c r="ES52" s="158">
        <v>0</v>
      </c>
      <c r="ET52" s="158">
        <v>0</v>
      </c>
      <c r="EU52" s="158">
        <v>0</v>
      </c>
      <c r="EV52" s="158">
        <v>0</v>
      </c>
      <c r="EW52" s="158">
        <v>0</v>
      </c>
      <c r="EX52" s="158">
        <v>0</v>
      </c>
      <c r="EY52" s="158">
        <v>0</v>
      </c>
      <c r="EZ52" s="158">
        <v>0</v>
      </c>
      <c r="FA52" s="158">
        <v>0</v>
      </c>
      <c r="FB52" s="158">
        <v>0</v>
      </c>
      <c r="FC52" s="158">
        <v>0</v>
      </c>
      <c r="FD52" s="158">
        <v>0</v>
      </c>
      <c r="FE52" s="158">
        <v>0</v>
      </c>
      <c r="FF52" s="158">
        <v>0</v>
      </c>
      <c r="FG52" s="158">
        <v>0</v>
      </c>
      <c r="FH52" s="158">
        <v>0</v>
      </c>
      <c r="FI52" s="158">
        <v>0</v>
      </c>
      <c r="FJ52" s="158">
        <v>0</v>
      </c>
      <c r="FK52" s="158">
        <v>0</v>
      </c>
      <c r="FL52" s="158">
        <v>0</v>
      </c>
      <c r="FM52" s="158">
        <v>0</v>
      </c>
      <c r="FN52" s="158">
        <v>0</v>
      </c>
      <c r="FO52" s="158">
        <v>0</v>
      </c>
      <c r="FP52" s="158">
        <v>0</v>
      </c>
      <c r="FQ52" s="158">
        <v>0</v>
      </c>
      <c r="FR52" s="158">
        <v>0</v>
      </c>
      <c r="FS52" s="158">
        <v>0</v>
      </c>
      <c r="FT52" s="158">
        <v>0</v>
      </c>
      <c r="FU52" s="158">
        <v>0</v>
      </c>
      <c r="FV52" s="158">
        <v>0</v>
      </c>
      <c r="FW52" s="158">
        <v>0</v>
      </c>
      <c r="FX52" s="158">
        <v>0</v>
      </c>
      <c r="FY52" s="158">
        <v>0</v>
      </c>
      <c r="FZ52" s="158">
        <v>0</v>
      </c>
      <c r="GA52" s="158">
        <v>0</v>
      </c>
      <c r="GB52" s="240">
        <v>0</v>
      </c>
    </row>
    <row r="53" spans="2:184">
      <c r="B53" s="236"/>
      <c r="C53" s="237"/>
      <c r="D53" s="238">
        <v>10</v>
      </c>
      <c r="E53" s="238" t="s">
        <v>13</v>
      </c>
      <c r="F53" s="238" t="s">
        <v>1306</v>
      </c>
      <c r="G53" s="239" t="s">
        <v>1307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  <c r="AH53" s="158">
        <v>0</v>
      </c>
      <c r="AI53" s="158">
        <v>0</v>
      </c>
      <c r="AJ53" s="158">
        <v>0</v>
      </c>
      <c r="AK53" s="158">
        <v>0</v>
      </c>
      <c r="AL53" s="158">
        <v>0</v>
      </c>
      <c r="AM53" s="158">
        <v>0</v>
      </c>
      <c r="AN53" s="158">
        <v>0</v>
      </c>
      <c r="AO53" s="158">
        <v>0</v>
      </c>
      <c r="AP53" s="158">
        <v>0</v>
      </c>
      <c r="AQ53" s="158">
        <v>0</v>
      </c>
      <c r="AR53" s="158">
        <v>0</v>
      </c>
      <c r="AS53" s="158">
        <v>0</v>
      </c>
      <c r="AT53" s="158">
        <v>0</v>
      </c>
      <c r="AU53" s="158">
        <v>0</v>
      </c>
      <c r="AV53" s="158">
        <v>0</v>
      </c>
      <c r="AW53" s="158">
        <v>0</v>
      </c>
      <c r="AX53" s="158">
        <v>0</v>
      </c>
      <c r="AY53" s="158">
        <v>0</v>
      </c>
      <c r="AZ53" s="158">
        <v>0</v>
      </c>
      <c r="BA53" s="158">
        <v>0</v>
      </c>
      <c r="BB53" s="158">
        <v>0</v>
      </c>
      <c r="BC53" s="158">
        <v>0</v>
      </c>
      <c r="BD53" s="158">
        <v>0</v>
      </c>
      <c r="BE53" s="158">
        <v>0</v>
      </c>
      <c r="BF53" s="158">
        <v>0</v>
      </c>
      <c r="BG53" s="158">
        <v>0</v>
      </c>
      <c r="BH53" s="158">
        <v>0</v>
      </c>
      <c r="BI53" s="158">
        <v>0</v>
      </c>
      <c r="BJ53" s="158">
        <v>0</v>
      </c>
      <c r="BK53" s="158">
        <v>0</v>
      </c>
      <c r="BL53" s="158">
        <v>0</v>
      </c>
      <c r="BM53" s="158">
        <v>0</v>
      </c>
      <c r="BN53" s="158">
        <v>0</v>
      </c>
      <c r="BO53" s="158">
        <v>0</v>
      </c>
      <c r="BP53" s="158">
        <v>0</v>
      </c>
      <c r="BQ53" s="158">
        <v>0</v>
      </c>
      <c r="BR53" s="158">
        <v>0</v>
      </c>
      <c r="BS53" s="158">
        <v>0</v>
      </c>
      <c r="BT53" s="158">
        <v>0</v>
      </c>
      <c r="BU53" s="158">
        <v>0</v>
      </c>
      <c r="BV53" s="158">
        <v>0</v>
      </c>
      <c r="BW53" s="158">
        <v>0</v>
      </c>
      <c r="BX53" s="158">
        <v>0</v>
      </c>
      <c r="BY53" s="158">
        <v>0</v>
      </c>
      <c r="BZ53" s="158">
        <v>0</v>
      </c>
      <c r="CA53" s="158">
        <v>0</v>
      </c>
      <c r="CB53" s="158">
        <v>0</v>
      </c>
      <c r="CC53" s="158">
        <v>0</v>
      </c>
      <c r="CD53" s="158">
        <v>0</v>
      </c>
      <c r="CE53" s="158">
        <v>0</v>
      </c>
      <c r="CF53" s="158">
        <v>0</v>
      </c>
      <c r="CG53" s="158">
        <v>0</v>
      </c>
      <c r="CH53" s="158">
        <v>0</v>
      </c>
      <c r="CI53" s="158">
        <v>0</v>
      </c>
      <c r="CJ53" s="158">
        <v>0</v>
      </c>
      <c r="CK53" s="158">
        <v>0</v>
      </c>
      <c r="CL53" s="158">
        <v>0</v>
      </c>
      <c r="CM53" s="158">
        <v>0</v>
      </c>
      <c r="CN53" s="158">
        <v>0</v>
      </c>
      <c r="CO53" s="158">
        <v>0</v>
      </c>
      <c r="CP53" s="158">
        <v>0</v>
      </c>
      <c r="CQ53" s="158">
        <v>0</v>
      </c>
      <c r="CR53" s="158">
        <v>0</v>
      </c>
      <c r="CS53" s="158">
        <v>0</v>
      </c>
      <c r="CT53" s="158">
        <v>0</v>
      </c>
      <c r="CU53" s="158">
        <v>0</v>
      </c>
      <c r="CV53" s="158">
        <v>0</v>
      </c>
      <c r="CW53" s="158">
        <v>0</v>
      </c>
      <c r="CX53" s="158">
        <v>0</v>
      </c>
      <c r="CY53" s="158">
        <v>0</v>
      </c>
      <c r="CZ53" s="158">
        <v>0</v>
      </c>
      <c r="DA53" s="158">
        <v>0</v>
      </c>
      <c r="DB53" s="158">
        <v>0</v>
      </c>
      <c r="DC53" s="158">
        <v>0</v>
      </c>
      <c r="DD53" s="158">
        <v>0</v>
      </c>
      <c r="DE53" s="158">
        <v>0</v>
      </c>
      <c r="DF53" s="158">
        <v>0</v>
      </c>
      <c r="DG53" s="158">
        <v>0</v>
      </c>
      <c r="DH53" s="158">
        <v>0</v>
      </c>
      <c r="DI53" s="158">
        <v>0</v>
      </c>
      <c r="DJ53" s="158">
        <v>0</v>
      </c>
      <c r="DK53" s="158">
        <v>0</v>
      </c>
      <c r="DL53" s="158">
        <v>0</v>
      </c>
      <c r="DM53" s="158">
        <v>0</v>
      </c>
      <c r="DN53" s="158">
        <v>0</v>
      </c>
      <c r="DO53" s="158">
        <v>0</v>
      </c>
      <c r="DP53" s="158">
        <v>0</v>
      </c>
      <c r="DQ53" s="158">
        <v>0</v>
      </c>
      <c r="DR53" s="158">
        <v>0</v>
      </c>
      <c r="DS53" s="158">
        <v>0</v>
      </c>
      <c r="DT53" s="158">
        <v>0</v>
      </c>
      <c r="DU53" s="158">
        <v>0</v>
      </c>
      <c r="DV53" s="158">
        <v>0</v>
      </c>
      <c r="DW53" s="158">
        <v>0</v>
      </c>
      <c r="DX53" s="158">
        <v>0</v>
      </c>
      <c r="DY53" s="158">
        <v>0</v>
      </c>
      <c r="DZ53" s="158">
        <v>0</v>
      </c>
      <c r="EA53" s="158">
        <v>0</v>
      </c>
      <c r="EB53" s="158">
        <v>0</v>
      </c>
      <c r="EC53" s="158">
        <v>0</v>
      </c>
      <c r="ED53" s="158">
        <v>0</v>
      </c>
      <c r="EE53" s="158">
        <v>0</v>
      </c>
      <c r="EF53" s="158">
        <v>0</v>
      </c>
      <c r="EG53" s="158">
        <v>0</v>
      </c>
      <c r="EH53" s="158">
        <v>0</v>
      </c>
      <c r="EI53" s="158">
        <v>0</v>
      </c>
      <c r="EJ53" s="158">
        <v>0</v>
      </c>
      <c r="EK53" s="158">
        <v>0</v>
      </c>
      <c r="EL53" s="158">
        <v>0</v>
      </c>
      <c r="EM53" s="158">
        <v>0</v>
      </c>
      <c r="EN53" s="158">
        <v>0</v>
      </c>
      <c r="EO53" s="158">
        <v>0</v>
      </c>
      <c r="EP53" s="158">
        <v>0</v>
      </c>
      <c r="EQ53" s="158">
        <v>0</v>
      </c>
      <c r="ER53" s="158">
        <v>0</v>
      </c>
      <c r="ES53" s="158">
        <v>0</v>
      </c>
      <c r="ET53" s="158">
        <v>0</v>
      </c>
      <c r="EU53" s="158">
        <v>0</v>
      </c>
      <c r="EV53" s="158">
        <v>0</v>
      </c>
      <c r="EW53" s="158">
        <v>0</v>
      </c>
      <c r="EX53" s="158">
        <v>0</v>
      </c>
      <c r="EY53" s="158">
        <v>0</v>
      </c>
      <c r="EZ53" s="158">
        <v>0</v>
      </c>
      <c r="FA53" s="158">
        <v>0</v>
      </c>
      <c r="FB53" s="158">
        <v>0</v>
      </c>
      <c r="FC53" s="158">
        <v>0</v>
      </c>
      <c r="FD53" s="158">
        <v>0</v>
      </c>
      <c r="FE53" s="158">
        <v>0</v>
      </c>
      <c r="FF53" s="158">
        <v>0</v>
      </c>
      <c r="FG53" s="158">
        <v>0</v>
      </c>
      <c r="FH53" s="158">
        <v>0</v>
      </c>
      <c r="FI53" s="158">
        <v>0</v>
      </c>
      <c r="FJ53" s="158">
        <v>0</v>
      </c>
      <c r="FK53" s="158">
        <v>0</v>
      </c>
      <c r="FL53" s="158">
        <v>0</v>
      </c>
      <c r="FM53" s="158">
        <v>0</v>
      </c>
      <c r="FN53" s="158">
        <v>0</v>
      </c>
      <c r="FO53" s="158">
        <v>0</v>
      </c>
      <c r="FP53" s="158">
        <v>0</v>
      </c>
      <c r="FQ53" s="158">
        <v>0</v>
      </c>
      <c r="FR53" s="158">
        <v>0</v>
      </c>
      <c r="FS53" s="158">
        <v>0</v>
      </c>
      <c r="FT53" s="158">
        <v>0</v>
      </c>
      <c r="FU53" s="158">
        <v>0</v>
      </c>
      <c r="FV53" s="158">
        <v>0</v>
      </c>
      <c r="FW53" s="158">
        <v>0</v>
      </c>
      <c r="FX53" s="158">
        <v>0</v>
      </c>
      <c r="FY53" s="158">
        <v>0</v>
      </c>
      <c r="FZ53" s="158">
        <v>0</v>
      </c>
      <c r="GA53" s="158">
        <v>0</v>
      </c>
      <c r="GB53" s="240">
        <v>0</v>
      </c>
    </row>
    <row r="54" spans="2:184">
      <c r="B54" s="236"/>
      <c r="C54" s="237"/>
      <c r="D54" s="238">
        <v>11</v>
      </c>
      <c r="E54" s="238" t="s">
        <v>14</v>
      </c>
      <c r="F54" s="238" t="s">
        <v>1308</v>
      </c>
      <c r="G54" s="239" t="s">
        <v>1309</v>
      </c>
      <c r="H54" s="158">
        <v>0</v>
      </c>
      <c r="I54" s="158">
        <v>0</v>
      </c>
      <c r="J54" s="158">
        <v>0</v>
      </c>
      <c r="K54" s="158">
        <v>0</v>
      </c>
      <c r="L54" s="158">
        <v>0</v>
      </c>
      <c r="M54" s="158">
        <v>0</v>
      </c>
      <c r="N54" s="158">
        <v>0</v>
      </c>
      <c r="O54" s="158">
        <v>0</v>
      </c>
      <c r="P54" s="158">
        <v>0</v>
      </c>
      <c r="Q54" s="158">
        <v>0</v>
      </c>
      <c r="R54" s="158">
        <v>0</v>
      </c>
      <c r="S54" s="158">
        <v>0</v>
      </c>
      <c r="T54" s="158">
        <v>0</v>
      </c>
      <c r="U54" s="158">
        <v>0</v>
      </c>
      <c r="V54" s="158">
        <v>0</v>
      </c>
      <c r="W54" s="158">
        <v>0</v>
      </c>
      <c r="X54" s="158">
        <v>0</v>
      </c>
      <c r="Y54" s="158">
        <v>0</v>
      </c>
      <c r="Z54" s="158">
        <v>0</v>
      </c>
      <c r="AA54" s="158">
        <v>0</v>
      </c>
      <c r="AB54" s="158">
        <v>0</v>
      </c>
      <c r="AC54" s="158">
        <v>0</v>
      </c>
      <c r="AD54" s="158">
        <v>0</v>
      </c>
      <c r="AE54" s="158">
        <v>0</v>
      </c>
      <c r="AF54" s="158">
        <v>0</v>
      </c>
      <c r="AG54" s="158">
        <v>0</v>
      </c>
      <c r="AH54" s="158">
        <v>0</v>
      </c>
      <c r="AI54" s="158">
        <v>0</v>
      </c>
      <c r="AJ54" s="158">
        <v>0</v>
      </c>
      <c r="AK54" s="158">
        <v>0</v>
      </c>
      <c r="AL54" s="158">
        <v>0</v>
      </c>
      <c r="AM54" s="158">
        <v>0</v>
      </c>
      <c r="AN54" s="158">
        <v>0</v>
      </c>
      <c r="AO54" s="158">
        <v>0</v>
      </c>
      <c r="AP54" s="158">
        <v>0</v>
      </c>
      <c r="AQ54" s="158">
        <v>0</v>
      </c>
      <c r="AR54" s="158">
        <v>0</v>
      </c>
      <c r="AS54" s="158">
        <v>0</v>
      </c>
      <c r="AT54" s="158">
        <v>0</v>
      </c>
      <c r="AU54" s="158">
        <v>0</v>
      </c>
      <c r="AV54" s="158">
        <v>0</v>
      </c>
      <c r="AW54" s="158">
        <v>0</v>
      </c>
      <c r="AX54" s="158">
        <v>0</v>
      </c>
      <c r="AY54" s="158">
        <v>0</v>
      </c>
      <c r="AZ54" s="158">
        <v>0</v>
      </c>
      <c r="BA54" s="158">
        <v>0</v>
      </c>
      <c r="BB54" s="158">
        <v>0</v>
      </c>
      <c r="BC54" s="158">
        <v>0</v>
      </c>
      <c r="BD54" s="158">
        <v>0</v>
      </c>
      <c r="BE54" s="158">
        <v>0</v>
      </c>
      <c r="BF54" s="158">
        <v>0</v>
      </c>
      <c r="BG54" s="158">
        <v>0</v>
      </c>
      <c r="BH54" s="158">
        <v>0</v>
      </c>
      <c r="BI54" s="158">
        <v>0</v>
      </c>
      <c r="BJ54" s="158">
        <v>0</v>
      </c>
      <c r="BK54" s="158">
        <v>0</v>
      </c>
      <c r="BL54" s="158">
        <v>0</v>
      </c>
      <c r="BM54" s="158">
        <v>0</v>
      </c>
      <c r="BN54" s="158">
        <v>0</v>
      </c>
      <c r="BO54" s="158">
        <v>0</v>
      </c>
      <c r="BP54" s="158">
        <v>0</v>
      </c>
      <c r="BQ54" s="158">
        <v>0</v>
      </c>
      <c r="BR54" s="158">
        <v>0</v>
      </c>
      <c r="BS54" s="158">
        <v>0</v>
      </c>
      <c r="BT54" s="158">
        <v>0</v>
      </c>
      <c r="BU54" s="158">
        <v>0</v>
      </c>
      <c r="BV54" s="158">
        <v>0</v>
      </c>
      <c r="BW54" s="158">
        <v>0</v>
      </c>
      <c r="BX54" s="158">
        <v>0</v>
      </c>
      <c r="BY54" s="158">
        <v>0</v>
      </c>
      <c r="BZ54" s="158">
        <v>0</v>
      </c>
      <c r="CA54" s="158">
        <v>0</v>
      </c>
      <c r="CB54" s="158">
        <v>0</v>
      </c>
      <c r="CC54" s="158">
        <v>0</v>
      </c>
      <c r="CD54" s="158">
        <v>0</v>
      </c>
      <c r="CE54" s="158">
        <v>0</v>
      </c>
      <c r="CF54" s="158">
        <v>0</v>
      </c>
      <c r="CG54" s="158">
        <v>0</v>
      </c>
      <c r="CH54" s="158">
        <v>0</v>
      </c>
      <c r="CI54" s="158">
        <v>0</v>
      </c>
      <c r="CJ54" s="158">
        <v>0</v>
      </c>
      <c r="CK54" s="158">
        <v>0</v>
      </c>
      <c r="CL54" s="158">
        <v>0</v>
      </c>
      <c r="CM54" s="158">
        <v>0</v>
      </c>
      <c r="CN54" s="158">
        <v>0</v>
      </c>
      <c r="CO54" s="158">
        <v>0</v>
      </c>
      <c r="CP54" s="158">
        <v>0</v>
      </c>
      <c r="CQ54" s="158">
        <v>0</v>
      </c>
      <c r="CR54" s="158">
        <v>0</v>
      </c>
      <c r="CS54" s="158">
        <v>0</v>
      </c>
      <c r="CT54" s="158">
        <v>0</v>
      </c>
      <c r="CU54" s="158">
        <v>0</v>
      </c>
      <c r="CV54" s="158">
        <v>0</v>
      </c>
      <c r="CW54" s="158">
        <v>0</v>
      </c>
      <c r="CX54" s="158">
        <v>0</v>
      </c>
      <c r="CY54" s="158">
        <v>0</v>
      </c>
      <c r="CZ54" s="158">
        <v>0</v>
      </c>
      <c r="DA54" s="158">
        <v>0</v>
      </c>
      <c r="DB54" s="158">
        <v>0</v>
      </c>
      <c r="DC54" s="158">
        <v>0</v>
      </c>
      <c r="DD54" s="158">
        <v>0</v>
      </c>
      <c r="DE54" s="158">
        <v>0</v>
      </c>
      <c r="DF54" s="158">
        <v>0</v>
      </c>
      <c r="DG54" s="158">
        <v>0</v>
      </c>
      <c r="DH54" s="158">
        <v>0</v>
      </c>
      <c r="DI54" s="158">
        <v>0</v>
      </c>
      <c r="DJ54" s="158">
        <v>0</v>
      </c>
      <c r="DK54" s="158">
        <v>0</v>
      </c>
      <c r="DL54" s="158">
        <v>0</v>
      </c>
      <c r="DM54" s="158">
        <v>0</v>
      </c>
      <c r="DN54" s="158">
        <v>0</v>
      </c>
      <c r="DO54" s="158">
        <v>0</v>
      </c>
      <c r="DP54" s="158">
        <v>0</v>
      </c>
      <c r="DQ54" s="158">
        <v>0</v>
      </c>
      <c r="DR54" s="158">
        <v>0</v>
      </c>
      <c r="DS54" s="158">
        <v>0</v>
      </c>
      <c r="DT54" s="158">
        <v>0</v>
      </c>
      <c r="DU54" s="158">
        <v>0</v>
      </c>
      <c r="DV54" s="158">
        <v>0</v>
      </c>
      <c r="DW54" s="158">
        <v>0</v>
      </c>
      <c r="DX54" s="158">
        <v>0</v>
      </c>
      <c r="DY54" s="158">
        <v>0</v>
      </c>
      <c r="DZ54" s="158">
        <v>0</v>
      </c>
      <c r="EA54" s="158">
        <v>0</v>
      </c>
      <c r="EB54" s="158">
        <v>0</v>
      </c>
      <c r="EC54" s="158">
        <v>0</v>
      </c>
      <c r="ED54" s="158">
        <v>0</v>
      </c>
      <c r="EE54" s="158">
        <v>0</v>
      </c>
      <c r="EF54" s="158">
        <v>0</v>
      </c>
      <c r="EG54" s="158">
        <v>0</v>
      </c>
      <c r="EH54" s="158">
        <v>0</v>
      </c>
      <c r="EI54" s="158">
        <v>0</v>
      </c>
      <c r="EJ54" s="158">
        <v>0</v>
      </c>
      <c r="EK54" s="158">
        <v>0</v>
      </c>
      <c r="EL54" s="158">
        <v>0</v>
      </c>
      <c r="EM54" s="158">
        <v>0</v>
      </c>
      <c r="EN54" s="158">
        <v>0</v>
      </c>
      <c r="EO54" s="158">
        <v>0</v>
      </c>
      <c r="EP54" s="158">
        <v>0</v>
      </c>
      <c r="EQ54" s="158">
        <v>0</v>
      </c>
      <c r="ER54" s="158">
        <v>0</v>
      </c>
      <c r="ES54" s="158">
        <v>0</v>
      </c>
      <c r="ET54" s="158">
        <v>0</v>
      </c>
      <c r="EU54" s="158">
        <v>0</v>
      </c>
      <c r="EV54" s="158">
        <v>0</v>
      </c>
      <c r="EW54" s="158">
        <v>0</v>
      </c>
      <c r="EX54" s="158">
        <v>0</v>
      </c>
      <c r="EY54" s="158">
        <v>0</v>
      </c>
      <c r="EZ54" s="158">
        <v>0</v>
      </c>
      <c r="FA54" s="158">
        <v>0</v>
      </c>
      <c r="FB54" s="158">
        <v>0</v>
      </c>
      <c r="FC54" s="158">
        <v>0</v>
      </c>
      <c r="FD54" s="158">
        <v>0</v>
      </c>
      <c r="FE54" s="158">
        <v>0</v>
      </c>
      <c r="FF54" s="158">
        <v>0</v>
      </c>
      <c r="FG54" s="158">
        <v>0</v>
      </c>
      <c r="FH54" s="158">
        <v>0</v>
      </c>
      <c r="FI54" s="158">
        <v>0</v>
      </c>
      <c r="FJ54" s="158">
        <v>0</v>
      </c>
      <c r="FK54" s="158">
        <v>0</v>
      </c>
      <c r="FL54" s="158">
        <v>0</v>
      </c>
      <c r="FM54" s="158">
        <v>0</v>
      </c>
      <c r="FN54" s="158">
        <v>0</v>
      </c>
      <c r="FO54" s="158">
        <v>0</v>
      </c>
      <c r="FP54" s="158">
        <v>0</v>
      </c>
      <c r="FQ54" s="158">
        <v>0</v>
      </c>
      <c r="FR54" s="158">
        <v>0</v>
      </c>
      <c r="FS54" s="158">
        <v>0</v>
      </c>
      <c r="FT54" s="158">
        <v>0</v>
      </c>
      <c r="FU54" s="158">
        <v>0</v>
      </c>
      <c r="FV54" s="158">
        <v>0</v>
      </c>
      <c r="FW54" s="158">
        <v>0</v>
      </c>
      <c r="FX54" s="158">
        <v>0</v>
      </c>
      <c r="FY54" s="158">
        <v>0</v>
      </c>
      <c r="FZ54" s="158">
        <v>0</v>
      </c>
      <c r="GA54" s="158">
        <v>0</v>
      </c>
      <c r="GB54" s="240">
        <v>0</v>
      </c>
    </row>
    <row r="55" spans="2:184">
      <c r="B55" s="236"/>
      <c r="C55" s="237"/>
      <c r="D55" s="238">
        <v>12</v>
      </c>
      <c r="E55" s="238" t="s">
        <v>15</v>
      </c>
      <c r="F55" s="238" t="s">
        <v>1310</v>
      </c>
      <c r="G55" s="239" t="s">
        <v>1311</v>
      </c>
      <c r="H55" s="158">
        <v>0</v>
      </c>
      <c r="I55" s="158">
        <v>0</v>
      </c>
      <c r="J55" s="158">
        <v>0</v>
      </c>
      <c r="K55" s="158">
        <v>0</v>
      </c>
      <c r="L55" s="158">
        <v>0</v>
      </c>
      <c r="M55" s="158">
        <v>0</v>
      </c>
      <c r="N55" s="158">
        <v>0</v>
      </c>
      <c r="O55" s="158">
        <v>0</v>
      </c>
      <c r="P55" s="158">
        <v>0</v>
      </c>
      <c r="Q55" s="158">
        <v>0</v>
      </c>
      <c r="R55" s="158">
        <v>0</v>
      </c>
      <c r="S55" s="158">
        <v>0</v>
      </c>
      <c r="T55" s="158">
        <v>0</v>
      </c>
      <c r="U55" s="158">
        <v>0</v>
      </c>
      <c r="V55" s="158">
        <v>0</v>
      </c>
      <c r="W55" s="158">
        <v>0</v>
      </c>
      <c r="X55" s="158">
        <v>0</v>
      </c>
      <c r="Y55" s="158">
        <v>0</v>
      </c>
      <c r="Z55" s="158">
        <v>0</v>
      </c>
      <c r="AA55" s="158">
        <v>0</v>
      </c>
      <c r="AB55" s="158">
        <v>0</v>
      </c>
      <c r="AC55" s="158">
        <v>0</v>
      </c>
      <c r="AD55" s="158">
        <v>0</v>
      </c>
      <c r="AE55" s="158">
        <v>0</v>
      </c>
      <c r="AF55" s="158">
        <v>0</v>
      </c>
      <c r="AG55" s="158">
        <v>0</v>
      </c>
      <c r="AH55" s="158">
        <v>0</v>
      </c>
      <c r="AI55" s="158">
        <v>0</v>
      </c>
      <c r="AJ55" s="158">
        <v>0</v>
      </c>
      <c r="AK55" s="158">
        <v>0</v>
      </c>
      <c r="AL55" s="158">
        <v>0</v>
      </c>
      <c r="AM55" s="158">
        <v>0</v>
      </c>
      <c r="AN55" s="158">
        <v>0</v>
      </c>
      <c r="AO55" s="158">
        <v>0</v>
      </c>
      <c r="AP55" s="158">
        <v>0</v>
      </c>
      <c r="AQ55" s="158">
        <v>0</v>
      </c>
      <c r="AR55" s="158">
        <v>0</v>
      </c>
      <c r="AS55" s="158">
        <v>0</v>
      </c>
      <c r="AT55" s="158">
        <v>0</v>
      </c>
      <c r="AU55" s="158">
        <v>0</v>
      </c>
      <c r="AV55" s="158">
        <v>0</v>
      </c>
      <c r="AW55" s="158">
        <v>0</v>
      </c>
      <c r="AX55" s="158">
        <v>0</v>
      </c>
      <c r="AY55" s="158">
        <v>0</v>
      </c>
      <c r="AZ55" s="158">
        <v>0</v>
      </c>
      <c r="BA55" s="158">
        <v>0</v>
      </c>
      <c r="BB55" s="158">
        <v>0</v>
      </c>
      <c r="BC55" s="158">
        <v>0</v>
      </c>
      <c r="BD55" s="158">
        <v>0</v>
      </c>
      <c r="BE55" s="158">
        <v>0</v>
      </c>
      <c r="BF55" s="158">
        <v>0</v>
      </c>
      <c r="BG55" s="158">
        <v>0</v>
      </c>
      <c r="BH55" s="158">
        <v>0</v>
      </c>
      <c r="BI55" s="158">
        <v>0</v>
      </c>
      <c r="BJ55" s="158">
        <v>0</v>
      </c>
      <c r="BK55" s="158">
        <v>0</v>
      </c>
      <c r="BL55" s="158">
        <v>0</v>
      </c>
      <c r="BM55" s="158">
        <v>0</v>
      </c>
      <c r="BN55" s="158">
        <v>0</v>
      </c>
      <c r="BO55" s="158">
        <v>0</v>
      </c>
      <c r="BP55" s="158">
        <v>0</v>
      </c>
      <c r="BQ55" s="158">
        <v>0</v>
      </c>
      <c r="BR55" s="158">
        <v>0</v>
      </c>
      <c r="BS55" s="158">
        <v>0</v>
      </c>
      <c r="BT55" s="158">
        <v>0</v>
      </c>
      <c r="BU55" s="158">
        <v>0</v>
      </c>
      <c r="BV55" s="158">
        <v>0</v>
      </c>
      <c r="BW55" s="158">
        <v>0</v>
      </c>
      <c r="BX55" s="158">
        <v>0</v>
      </c>
      <c r="BY55" s="158">
        <v>0</v>
      </c>
      <c r="BZ55" s="158">
        <v>0</v>
      </c>
      <c r="CA55" s="158">
        <v>0</v>
      </c>
      <c r="CB55" s="158">
        <v>0</v>
      </c>
      <c r="CC55" s="158">
        <v>0</v>
      </c>
      <c r="CD55" s="158">
        <v>0</v>
      </c>
      <c r="CE55" s="158">
        <v>0</v>
      </c>
      <c r="CF55" s="158">
        <v>0</v>
      </c>
      <c r="CG55" s="158">
        <v>0</v>
      </c>
      <c r="CH55" s="158">
        <v>0</v>
      </c>
      <c r="CI55" s="158">
        <v>0</v>
      </c>
      <c r="CJ55" s="158">
        <v>0</v>
      </c>
      <c r="CK55" s="158">
        <v>0</v>
      </c>
      <c r="CL55" s="158">
        <v>0</v>
      </c>
      <c r="CM55" s="158">
        <v>0</v>
      </c>
      <c r="CN55" s="158">
        <v>0</v>
      </c>
      <c r="CO55" s="158">
        <v>0</v>
      </c>
      <c r="CP55" s="158">
        <v>0</v>
      </c>
      <c r="CQ55" s="158">
        <v>0</v>
      </c>
      <c r="CR55" s="158">
        <v>0</v>
      </c>
      <c r="CS55" s="158">
        <v>0</v>
      </c>
      <c r="CT55" s="158">
        <v>0</v>
      </c>
      <c r="CU55" s="158">
        <v>0</v>
      </c>
      <c r="CV55" s="158">
        <v>0</v>
      </c>
      <c r="CW55" s="158">
        <v>0</v>
      </c>
      <c r="CX55" s="158">
        <v>0</v>
      </c>
      <c r="CY55" s="158">
        <v>0</v>
      </c>
      <c r="CZ55" s="158">
        <v>0</v>
      </c>
      <c r="DA55" s="158">
        <v>0</v>
      </c>
      <c r="DB55" s="158">
        <v>0</v>
      </c>
      <c r="DC55" s="158">
        <v>0</v>
      </c>
      <c r="DD55" s="158">
        <v>0</v>
      </c>
      <c r="DE55" s="158">
        <v>0</v>
      </c>
      <c r="DF55" s="158">
        <v>0</v>
      </c>
      <c r="DG55" s="158">
        <v>0</v>
      </c>
      <c r="DH55" s="158">
        <v>0</v>
      </c>
      <c r="DI55" s="158">
        <v>0</v>
      </c>
      <c r="DJ55" s="158">
        <v>0</v>
      </c>
      <c r="DK55" s="158">
        <v>0</v>
      </c>
      <c r="DL55" s="158">
        <v>0</v>
      </c>
      <c r="DM55" s="158">
        <v>0</v>
      </c>
      <c r="DN55" s="158">
        <v>0</v>
      </c>
      <c r="DO55" s="158">
        <v>0</v>
      </c>
      <c r="DP55" s="158">
        <v>0</v>
      </c>
      <c r="DQ55" s="158">
        <v>0</v>
      </c>
      <c r="DR55" s="158">
        <v>0</v>
      </c>
      <c r="DS55" s="158">
        <v>0</v>
      </c>
      <c r="DT55" s="158">
        <v>0</v>
      </c>
      <c r="DU55" s="158">
        <v>0</v>
      </c>
      <c r="DV55" s="158">
        <v>0</v>
      </c>
      <c r="DW55" s="158">
        <v>0</v>
      </c>
      <c r="DX55" s="158">
        <v>0</v>
      </c>
      <c r="DY55" s="158">
        <v>0</v>
      </c>
      <c r="DZ55" s="158">
        <v>0</v>
      </c>
      <c r="EA55" s="158">
        <v>0</v>
      </c>
      <c r="EB55" s="158">
        <v>0</v>
      </c>
      <c r="EC55" s="158">
        <v>0</v>
      </c>
      <c r="ED55" s="158">
        <v>0</v>
      </c>
      <c r="EE55" s="158">
        <v>0</v>
      </c>
      <c r="EF55" s="158">
        <v>0</v>
      </c>
      <c r="EG55" s="158">
        <v>0</v>
      </c>
      <c r="EH55" s="158">
        <v>0</v>
      </c>
      <c r="EI55" s="158">
        <v>0</v>
      </c>
      <c r="EJ55" s="158">
        <v>0</v>
      </c>
      <c r="EK55" s="158">
        <v>0</v>
      </c>
      <c r="EL55" s="158">
        <v>0</v>
      </c>
      <c r="EM55" s="158">
        <v>0</v>
      </c>
      <c r="EN55" s="158">
        <v>0</v>
      </c>
      <c r="EO55" s="158">
        <v>0</v>
      </c>
      <c r="EP55" s="158">
        <v>0</v>
      </c>
      <c r="EQ55" s="158">
        <v>0</v>
      </c>
      <c r="ER55" s="158">
        <v>0</v>
      </c>
      <c r="ES55" s="158">
        <v>0</v>
      </c>
      <c r="ET55" s="158">
        <v>0</v>
      </c>
      <c r="EU55" s="158">
        <v>0</v>
      </c>
      <c r="EV55" s="158">
        <v>0</v>
      </c>
      <c r="EW55" s="158">
        <v>0</v>
      </c>
      <c r="EX55" s="158">
        <v>0</v>
      </c>
      <c r="EY55" s="158">
        <v>0</v>
      </c>
      <c r="EZ55" s="158">
        <v>0</v>
      </c>
      <c r="FA55" s="158">
        <v>0</v>
      </c>
      <c r="FB55" s="158">
        <v>0</v>
      </c>
      <c r="FC55" s="158">
        <v>0</v>
      </c>
      <c r="FD55" s="158">
        <v>0</v>
      </c>
      <c r="FE55" s="158">
        <v>0</v>
      </c>
      <c r="FF55" s="158">
        <v>0</v>
      </c>
      <c r="FG55" s="158">
        <v>0</v>
      </c>
      <c r="FH55" s="158">
        <v>0</v>
      </c>
      <c r="FI55" s="158">
        <v>0</v>
      </c>
      <c r="FJ55" s="158">
        <v>0</v>
      </c>
      <c r="FK55" s="158">
        <v>0</v>
      </c>
      <c r="FL55" s="158">
        <v>0</v>
      </c>
      <c r="FM55" s="158">
        <v>0</v>
      </c>
      <c r="FN55" s="158">
        <v>0</v>
      </c>
      <c r="FO55" s="158">
        <v>0</v>
      </c>
      <c r="FP55" s="158">
        <v>0</v>
      </c>
      <c r="FQ55" s="158">
        <v>0</v>
      </c>
      <c r="FR55" s="158">
        <v>0</v>
      </c>
      <c r="FS55" s="158">
        <v>0</v>
      </c>
      <c r="FT55" s="158">
        <v>0</v>
      </c>
      <c r="FU55" s="158">
        <v>0</v>
      </c>
      <c r="FV55" s="158">
        <v>0</v>
      </c>
      <c r="FW55" s="158">
        <v>0</v>
      </c>
      <c r="FX55" s="158">
        <v>0</v>
      </c>
      <c r="FY55" s="158">
        <v>0</v>
      </c>
      <c r="FZ55" s="158">
        <v>0</v>
      </c>
      <c r="GA55" s="158">
        <v>0</v>
      </c>
      <c r="GB55" s="240">
        <v>0</v>
      </c>
    </row>
    <row r="56" spans="2:184">
      <c r="B56" s="236"/>
      <c r="C56" s="237"/>
      <c r="D56" s="238">
        <v>13</v>
      </c>
      <c r="E56" s="238" t="s">
        <v>16</v>
      </c>
      <c r="F56" s="238" t="s">
        <v>1312</v>
      </c>
      <c r="G56" s="239" t="s">
        <v>1313</v>
      </c>
      <c r="H56" s="158">
        <v>0</v>
      </c>
      <c r="I56" s="158">
        <v>0</v>
      </c>
      <c r="J56" s="158">
        <v>0</v>
      </c>
      <c r="K56" s="158">
        <v>0</v>
      </c>
      <c r="L56" s="158">
        <v>0</v>
      </c>
      <c r="M56" s="158">
        <v>0</v>
      </c>
      <c r="N56" s="158">
        <v>0</v>
      </c>
      <c r="O56" s="158">
        <v>0</v>
      </c>
      <c r="P56" s="158">
        <v>0</v>
      </c>
      <c r="Q56" s="158">
        <v>0</v>
      </c>
      <c r="R56" s="158">
        <v>0</v>
      </c>
      <c r="S56" s="158">
        <v>0</v>
      </c>
      <c r="T56" s="158">
        <v>0</v>
      </c>
      <c r="U56" s="158">
        <v>0</v>
      </c>
      <c r="V56" s="158">
        <v>0</v>
      </c>
      <c r="W56" s="158">
        <v>0</v>
      </c>
      <c r="X56" s="158">
        <v>0</v>
      </c>
      <c r="Y56" s="158">
        <v>0</v>
      </c>
      <c r="Z56" s="158">
        <v>0</v>
      </c>
      <c r="AA56" s="158">
        <v>0</v>
      </c>
      <c r="AB56" s="158">
        <v>0</v>
      </c>
      <c r="AC56" s="158">
        <v>0</v>
      </c>
      <c r="AD56" s="158">
        <v>0</v>
      </c>
      <c r="AE56" s="158">
        <v>0</v>
      </c>
      <c r="AF56" s="158">
        <v>0</v>
      </c>
      <c r="AG56" s="158">
        <v>0</v>
      </c>
      <c r="AH56" s="158">
        <v>0</v>
      </c>
      <c r="AI56" s="158">
        <v>0</v>
      </c>
      <c r="AJ56" s="158">
        <v>0</v>
      </c>
      <c r="AK56" s="158">
        <v>0</v>
      </c>
      <c r="AL56" s="158">
        <v>0</v>
      </c>
      <c r="AM56" s="158">
        <v>0</v>
      </c>
      <c r="AN56" s="158">
        <v>0</v>
      </c>
      <c r="AO56" s="158">
        <v>0</v>
      </c>
      <c r="AP56" s="158">
        <v>0</v>
      </c>
      <c r="AQ56" s="158">
        <v>0</v>
      </c>
      <c r="AR56" s="158">
        <v>0</v>
      </c>
      <c r="AS56" s="158">
        <v>0</v>
      </c>
      <c r="AT56" s="158">
        <v>0</v>
      </c>
      <c r="AU56" s="158">
        <v>0</v>
      </c>
      <c r="AV56" s="158">
        <v>0</v>
      </c>
      <c r="AW56" s="158">
        <v>0</v>
      </c>
      <c r="AX56" s="158">
        <v>0</v>
      </c>
      <c r="AY56" s="158">
        <v>0</v>
      </c>
      <c r="AZ56" s="158">
        <v>0</v>
      </c>
      <c r="BA56" s="158">
        <v>0</v>
      </c>
      <c r="BB56" s="158">
        <v>0</v>
      </c>
      <c r="BC56" s="158">
        <v>0</v>
      </c>
      <c r="BD56" s="158">
        <v>0</v>
      </c>
      <c r="BE56" s="158">
        <v>0</v>
      </c>
      <c r="BF56" s="158">
        <v>0</v>
      </c>
      <c r="BG56" s="158">
        <v>0</v>
      </c>
      <c r="BH56" s="158">
        <v>0</v>
      </c>
      <c r="BI56" s="158">
        <v>0</v>
      </c>
      <c r="BJ56" s="158">
        <v>0</v>
      </c>
      <c r="BK56" s="158">
        <v>0</v>
      </c>
      <c r="BL56" s="158">
        <v>0</v>
      </c>
      <c r="BM56" s="158">
        <v>0</v>
      </c>
      <c r="BN56" s="158">
        <v>0</v>
      </c>
      <c r="BO56" s="158">
        <v>0</v>
      </c>
      <c r="BP56" s="158">
        <v>0</v>
      </c>
      <c r="BQ56" s="158">
        <v>0</v>
      </c>
      <c r="BR56" s="158">
        <v>0</v>
      </c>
      <c r="BS56" s="158">
        <v>0</v>
      </c>
      <c r="BT56" s="158">
        <v>0</v>
      </c>
      <c r="BU56" s="158">
        <v>0</v>
      </c>
      <c r="BV56" s="158">
        <v>0</v>
      </c>
      <c r="BW56" s="158">
        <v>0</v>
      </c>
      <c r="BX56" s="158">
        <v>0</v>
      </c>
      <c r="BY56" s="158">
        <v>0</v>
      </c>
      <c r="BZ56" s="158">
        <v>0</v>
      </c>
      <c r="CA56" s="158">
        <v>0</v>
      </c>
      <c r="CB56" s="158">
        <v>0</v>
      </c>
      <c r="CC56" s="158">
        <v>0</v>
      </c>
      <c r="CD56" s="158">
        <v>0</v>
      </c>
      <c r="CE56" s="158">
        <v>0</v>
      </c>
      <c r="CF56" s="158">
        <v>0</v>
      </c>
      <c r="CG56" s="158">
        <v>0</v>
      </c>
      <c r="CH56" s="158">
        <v>0</v>
      </c>
      <c r="CI56" s="158">
        <v>0</v>
      </c>
      <c r="CJ56" s="158">
        <v>0</v>
      </c>
      <c r="CK56" s="158">
        <v>0</v>
      </c>
      <c r="CL56" s="158">
        <v>0</v>
      </c>
      <c r="CM56" s="158">
        <v>0</v>
      </c>
      <c r="CN56" s="158">
        <v>0</v>
      </c>
      <c r="CO56" s="158">
        <v>0</v>
      </c>
      <c r="CP56" s="158">
        <v>0</v>
      </c>
      <c r="CQ56" s="158">
        <v>0</v>
      </c>
      <c r="CR56" s="158">
        <v>0</v>
      </c>
      <c r="CS56" s="158">
        <v>0</v>
      </c>
      <c r="CT56" s="158">
        <v>0</v>
      </c>
      <c r="CU56" s="158">
        <v>0</v>
      </c>
      <c r="CV56" s="158">
        <v>0</v>
      </c>
      <c r="CW56" s="158">
        <v>0</v>
      </c>
      <c r="CX56" s="158">
        <v>0</v>
      </c>
      <c r="CY56" s="158">
        <v>0</v>
      </c>
      <c r="CZ56" s="158">
        <v>0</v>
      </c>
      <c r="DA56" s="158">
        <v>0</v>
      </c>
      <c r="DB56" s="158">
        <v>0</v>
      </c>
      <c r="DC56" s="158">
        <v>0</v>
      </c>
      <c r="DD56" s="158">
        <v>0</v>
      </c>
      <c r="DE56" s="158">
        <v>0</v>
      </c>
      <c r="DF56" s="158">
        <v>0</v>
      </c>
      <c r="DG56" s="158">
        <v>0</v>
      </c>
      <c r="DH56" s="158">
        <v>0</v>
      </c>
      <c r="DI56" s="158">
        <v>0</v>
      </c>
      <c r="DJ56" s="158">
        <v>0</v>
      </c>
      <c r="DK56" s="158">
        <v>0</v>
      </c>
      <c r="DL56" s="158">
        <v>0</v>
      </c>
      <c r="DM56" s="158">
        <v>0</v>
      </c>
      <c r="DN56" s="158">
        <v>0</v>
      </c>
      <c r="DO56" s="158">
        <v>0</v>
      </c>
      <c r="DP56" s="158">
        <v>0</v>
      </c>
      <c r="DQ56" s="158">
        <v>0</v>
      </c>
      <c r="DR56" s="158">
        <v>0</v>
      </c>
      <c r="DS56" s="158">
        <v>0</v>
      </c>
      <c r="DT56" s="158">
        <v>0</v>
      </c>
      <c r="DU56" s="158">
        <v>0</v>
      </c>
      <c r="DV56" s="158">
        <v>0</v>
      </c>
      <c r="DW56" s="158">
        <v>0</v>
      </c>
      <c r="DX56" s="158">
        <v>0</v>
      </c>
      <c r="DY56" s="158">
        <v>0</v>
      </c>
      <c r="DZ56" s="158">
        <v>0</v>
      </c>
      <c r="EA56" s="158">
        <v>0</v>
      </c>
      <c r="EB56" s="158">
        <v>0</v>
      </c>
      <c r="EC56" s="158">
        <v>0</v>
      </c>
      <c r="ED56" s="158">
        <v>0</v>
      </c>
      <c r="EE56" s="158">
        <v>0</v>
      </c>
      <c r="EF56" s="158">
        <v>0</v>
      </c>
      <c r="EG56" s="158">
        <v>0</v>
      </c>
      <c r="EH56" s="158">
        <v>0</v>
      </c>
      <c r="EI56" s="158">
        <v>0</v>
      </c>
      <c r="EJ56" s="158">
        <v>0</v>
      </c>
      <c r="EK56" s="158">
        <v>0</v>
      </c>
      <c r="EL56" s="158">
        <v>0</v>
      </c>
      <c r="EM56" s="158">
        <v>0</v>
      </c>
      <c r="EN56" s="158">
        <v>0</v>
      </c>
      <c r="EO56" s="158">
        <v>0</v>
      </c>
      <c r="EP56" s="158">
        <v>0</v>
      </c>
      <c r="EQ56" s="158">
        <v>0</v>
      </c>
      <c r="ER56" s="158">
        <v>0</v>
      </c>
      <c r="ES56" s="158">
        <v>0</v>
      </c>
      <c r="ET56" s="158">
        <v>0</v>
      </c>
      <c r="EU56" s="158">
        <v>0</v>
      </c>
      <c r="EV56" s="158">
        <v>0</v>
      </c>
      <c r="EW56" s="158">
        <v>0</v>
      </c>
      <c r="EX56" s="158">
        <v>0</v>
      </c>
      <c r="EY56" s="158">
        <v>0</v>
      </c>
      <c r="EZ56" s="158">
        <v>0</v>
      </c>
      <c r="FA56" s="158">
        <v>0</v>
      </c>
      <c r="FB56" s="158">
        <v>0</v>
      </c>
      <c r="FC56" s="158">
        <v>0</v>
      </c>
      <c r="FD56" s="158">
        <v>0</v>
      </c>
      <c r="FE56" s="158">
        <v>0</v>
      </c>
      <c r="FF56" s="158">
        <v>0</v>
      </c>
      <c r="FG56" s="158">
        <v>0</v>
      </c>
      <c r="FH56" s="158">
        <v>0</v>
      </c>
      <c r="FI56" s="158">
        <v>0</v>
      </c>
      <c r="FJ56" s="158">
        <v>0</v>
      </c>
      <c r="FK56" s="158">
        <v>0</v>
      </c>
      <c r="FL56" s="158">
        <v>0</v>
      </c>
      <c r="FM56" s="158">
        <v>0</v>
      </c>
      <c r="FN56" s="158">
        <v>0</v>
      </c>
      <c r="FO56" s="158">
        <v>0</v>
      </c>
      <c r="FP56" s="158">
        <v>0</v>
      </c>
      <c r="FQ56" s="158">
        <v>0</v>
      </c>
      <c r="FR56" s="158">
        <v>0</v>
      </c>
      <c r="FS56" s="158">
        <v>0</v>
      </c>
      <c r="FT56" s="158">
        <v>0</v>
      </c>
      <c r="FU56" s="158">
        <v>0</v>
      </c>
      <c r="FV56" s="158">
        <v>0</v>
      </c>
      <c r="FW56" s="158">
        <v>0</v>
      </c>
      <c r="FX56" s="158">
        <v>0</v>
      </c>
      <c r="FY56" s="158">
        <v>0</v>
      </c>
      <c r="FZ56" s="158">
        <v>0</v>
      </c>
      <c r="GA56" s="158">
        <v>0</v>
      </c>
      <c r="GB56" s="240">
        <v>0</v>
      </c>
    </row>
    <row r="57" spans="2:184">
      <c r="B57" s="236"/>
      <c r="C57" s="237"/>
      <c r="D57" s="238">
        <v>14</v>
      </c>
      <c r="E57" s="238" t="s">
        <v>17</v>
      </c>
      <c r="F57" s="238" t="s">
        <v>1314</v>
      </c>
      <c r="G57" s="239" t="s">
        <v>1315</v>
      </c>
      <c r="H57" s="158">
        <v>0</v>
      </c>
      <c r="I57" s="158">
        <v>0</v>
      </c>
      <c r="J57" s="158">
        <v>0</v>
      </c>
      <c r="K57" s="158">
        <v>0</v>
      </c>
      <c r="L57" s="158">
        <v>0</v>
      </c>
      <c r="M57" s="158">
        <v>0</v>
      </c>
      <c r="N57" s="158">
        <v>0</v>
      </c>
      <c r="O57" s="158">
        <v>0</v>
      </c>
      <c r="P57" s="158">
        <v>0</v>
      </c>
      <c r="Q57" s="158">
        <v>0</v>
      </c>
      <c r="R57" s="158">
        <v>0</v>
      </c>
      <c r="S57" s="158">
        <v>0</v>
      </c>
      <c r="T57" s="158">
        <v>0</v>
      </c>
      <c r="U57" s="158">
        <v>0</v>
      </c>
      <c r="V57" s="158">
        <v>0</v>
      </c>
      <c r="W57" s="158">
        <v>0</v>
      </c>
      <c r="X57" s="158">
        <v>0</v>
      </c>
      <c r="Y57" s="158">
        <v>0</v>
      </c>
      <c r="Z57" s="158">
        <v>0</v>
      </c>
      <c r="AA57" s="158">
        <v>0</v>
      </c>
      <c r="AB57" s="158">
        <v>0</v>
      </c>
      <c r="AC57" s="158">
        <v>0</v>
      </c>
      <c r="AD57" s="158">
        <v>0</v>
      </c>
      <c r="AE57" s="158">
        <v>0</v>
      </c>
      <c r="AF57" s="158">
        <v>0</v>
      </c>
      <c r="AG57" s="158">
        <v>0</v>
      </c>
      <c r="AH57" s="158">
        <v>0</v>
      </c>
      <c r="AI57" s="158">
        <v>0</v>
      </c>
      <c r="AJ57" s="158">
        <v>0</v>
      </c>
      <c r="AK57" s="158">
        <v>0</v>
      </c>
      <c r="AL57" s="158">
        <v>0</v>
      </c>
      <c r="AM57" s="158">
        <v>0</v>
      </c>
      <c r="AN57" s="158">
        <v>0</v>
      </c>
      <c r="AO57" s="158">
        <v>0</v>
      </c>
      <c r="AP57" s="158">
        <v>0</v>
      </c>
      <c r="AQ57" s="158">
        <v>0</v>
      </c>
      <c r="AR57" s="158">
        <v>0</v>
      </c>
      <c r="AS57" s="158">
        <v>0</v>
      </c>
      <c r="AT57" s="158">
        <v>0</v>
      </c>
      <c r="AU57" s="158">
        <v>0</v>
      </c>
      <c r="AV57" s="158">
        <v>0</v>
      </c>
      <c r="AW57" s="158">
        <v>0</v>
      </c>
      <c r="AX57" s="158">
        <v>0</v>
      </c>
      <c r="AY57" s="158">
        <v>0</v>
      </c>
      <c r="AZ57" s="158">
        <v>0</v>
      </c>
      <c r="BA57" s="158">
        <v>0</v>
      </c>
      <c r="BB57" s="158">
        <v>0</v>
      </c>
      <c r="BC57" s="158">
        <v>0</v>
      </c>
      <c r="BD57" s="158">
        <v>0</v>
      </c>
      <c r="BE57" s="158">
        <v>0</v>
      </c>
      <c r="BF57" s="158">
        <v>0</v>
      </c>
      <c r="BG57" s="158">
        <v>0</v>
      </c>
      <c r="BH57" s="158">
        <v>0</v>
      </c>
      <c r="BI57" s="158">
        <v>0</v>
      </c>
      <c r="BJ57" s="158">
        <v>0</v>
      </c>
      <c r="BK57" s="158">
        <v>0</v>
      </c>
      <c r="BL57" s="158">
        <v>0</v>
      </c>
      <c r="BM57" s="158">
        <v>0</v>
      </c>
      <c r="BN57" s="158">
        <v>0</v>
      </c>
      <c r="BO57" s="158">
        <v>0</v>
      </c>
      <c r="BP57" s="158">
        <v>0</v>
      </c>
      <c r="BQ57" s="158">
        <v>0</v>
      </c>
      <c r="BR57" s="158">
        <v>0</v>
      </c>
      <c r="BS57" s="158">
        <v>0</v>
      </c>
      <c r="BT57" s="158">
        <v>0</v>
      </c>
      <c r="BU57" s="158">
        <v>0</v>
      </c>
      <c r="BV57" s="158">
        <v>0</v>
      </c>
      <c r="BW57" s="158">
        <v>0</v>
      </c>
      <c r="BX57" s="158">
        <v>0</v>
      </c>
      <c r="BY57" s="158">
        <v>0</v>
      </c>
      <c r="BZ57" s="158">
        <v>0</v>
      </c>
      <c r="CA57" s="158">
        <v>0</v>
      </c>
      <c r="CB57" s="158">
        <v>0</v>
      </c>
      <c r="CC57" s="158">
        <v>0</v>
      </c>
      <c r="CD57" s="158">
        <v>0</v>
      </c>
      <c r="CE57" s="158">
        <v>0</v>
      </c>
      <c r="CF57" s="158">
        <v>0</v>
      </c>
      <c r="CG57" s="158">
        <v>0</v>
      </c>
      <c r="CH57" s="158">
        <v>0</v>
      </c>
      <c r="CI57" s="158">
        <v>0</v>
      </c>
      <c r="CJ57" s="158">
        <v>0</v>
      </c>
      <c r="CK57" s="158">
        <v>0</v>
      </c>
      <c r="CL57" s="158">
        <v>0</v>
      </c>
      <c r="CM57" s="158">
        <v>0</v>
      </c>
      <c r="CN57" s="158">
        <v>0</v>
      </c>
      <c r="CO57" s="158">
        <v>0</v>
      </c>
      <c r="CP57" s="158">
        <v>0</v>
      </c>
      <c r="CQ57" s="158">
        <v>0</v>
      </c>
      <c r="CR57" s="158">
        <v>0</v>
      </c>
      <c r="CS57" s="158">
        <v>0</v>
      </c>
      <c r="CT57" s="158">
        <v>0</v>
      </c>
      <c r="CU57" s="158">
        <v>0</v>
      </c>
      <c r="CV57" s="158">
        <v>0</v>
      </c>
      <c r="CW57" s="158">
        <v>0</v>
      </c>
      <c r="CX57" s="158">
        <v>0</v>
      </c>
      <c r="CY57" s="158">
        <v>0</v>
      </c>
      <c r="CZ57" s="158">
        <v>0</v>
      </c>
      <c r="DA57" s="158">
        <v>0</v>
      </c>
      <c r="DB57" s="158">
        <v>0</v>
      </c>
      <c r="DC57" s="158">
        <v>0</v>
      </c>
      <c r="DD57" s="158">
        <v>0</v>
      </c>
      <c r="DE57" s="158">
        <v>0</v>
      </c>
      <c r="DF57" s="158">
        <v>0</v>
      </c>
      <c r="DG57" s="158">
        <v>0</v>
      </c>
      <c r="DH57" s="158">
        <v>0</v>
      </c>
      <c r="DI57" s="158">
        <v>0</v>
      </c>
      <c r="DJ57" s="158">
        <v>0</v>
      </c>
      <c r="DK57" s="158">
        <v>0</v>
      </c>
      <c r="DL57" s="158">
        <v>0</v>
      </c>
      <c r="DM57" s="158">
        <v>0</v>
      </c>
      <c r="DN57" s="158">
        <v>0</v>
      </c>
      <c r="DO57" s="158">
        <v>0</v>
      </c>
      <c r="DP57" s="158">
        <v>0</v>
      </c>
      <c r="DQ57" s="158">
        <v>0</v>
      </c>
      <c r="DR57" s="158">
        <v>0</v>
      </c>
      <c r="DS57" s="158">
        <v>0</v>
      </c>
      <c r="DT57" s="158">
        <v>0</v>
      </c>
      <c r="DU57" s="158">
        <v>0</v>
      </c>
      <c r="DV57" s="158">
        <v>0</v>
      </c>
      <c r="DW57" s="158">
        <v>0</v>
      </c>
      <c r="DX57" s="158">
        <v>0</v>
      </c>
      <c r="DY57" s="158">
        <v>0</v>
      </c>
      <c r="DZ57" s="158">
        <v>0</v>
      </c>
      <c r="EA57" s="158">
        <v>0</v>
      </c>
      <c r="EB57" s="158">
        <v>0</v>
      </c>
      <c r="EC57" s="158">
        <v>0</v>
      </c>
      <c r="ED57" s="158">
        <v>0</v>
      </c>
      <c r="EE57" s="158">
        <v>0</v>
      </c>
      <c r="EF57" s="158">
        <v>0</v>
      </c>
      <c r="EG57" s="158">
        <v>0</v>
      </c>
      <c r="EH57" s="158">
        <v>0</v>
      </c>
      <c r="EI57" s="158">
        <v>0</v>
      </c>
      <c r="EJ57" s="158">
        <v>0</v>
      </c>
      <c r="EK57" s="158">
        <v>0</v>
      </c>
      <c r="EL57" s="158">
        <v>0</v>
      </c>
      <c r="EM57" s="158">
        <v>0</v>
      </c>
      <c r="EN57" s="158">
        <v>0</v>
      </c>
      <c r="EO57" s="158">
        <v>0</v>
      </c>
      <c r="EP57" s="158">
        <v>0</v>
      </c>
      <c r="EQ57" s="158">
        <v>0</v>
      </c>
      <c r="ER57" s="158">
        <v>0</v>
      </c>
      <c r="ES57" s="158">
        <v>0</v>
      </c>
      <c r="ET57" s="158">
        <v>0</v>
      </c>
      <c r="EU57" s="158">
        <v>0</v>
      </c>
      <c r="EV57" s="158">
        <v>0</v>
      </c>
      <c r="EW57" s="158">
        <v>0</v>
      </c>
      <c r="EX57" s="158">
        <v>0</v>
      </c>
      <c r="EY57" s="158">
        <v>0</v>
      </c>
      <c r="EZ57" s="158">
        <v>0</v>
      </c>
      <c r="FA57" s="158">
        <v>0</v>
      </c>
      <c r="FB57" s="158">
        <v>0</v>
      </c>
      <c r="FC57" s="158">
        <v>0</v>
      </c>
      <c r="FD57" s="158">
        <v>0</v>
      </c>
      <c r="FE57" s="158">
        <v>0</v>
      </c>
      <c r="FF57" s="158">
        <v>0</v>
      </c>
      <c r="FG57" s="158">
        <v>0</v>
      </c>
      <c r="FH57" s="158">
        <v>0</v>
      </c>
      <c r="FI57" s="158">
        <v>0</v>
      </c>
      <c r="FJ57" s="158">
        <v>0</v>
      </c>
      <c r="FK57" s="158">
        <v>0</v>
      </c>
      <c r="FL57" s="158">
        <v>0</v>
      </c>
      <c r="FM57" s="158">
        <v>0</v>
      </c>
      <c r="FN57" s="158">
        <v>0</v>
      </c>
      <c r="FO57" s="158">
        <v>0</v>
      </c>
      <c r="FP57" s="158">
        <v>0</v>
      </c>
      <c r="FQ57" s="158">
        <v>0</v>
      </c>
      <c r="FR57" s="158">
        <v>0</v>
      </c>
      <c r="FS57" s="158">
        <v>0</v>
      </c>
      <c r="FT57" s="158">
        <v>0</v>
      </c>
      <c r="FU57" s="158">
        <v>0</v>
      </c>
      <c r="FV57" s="158">
        <v>0</v>
      </c>
      <c r="FW57" s="158">
        <v>0</v>
      </c>
      <c r="FX57" s="158">
        <v>0</v>
      </c>
      <c r="FY57" s="158">
        <v>0</v>
      </c>
      <c r="FZ57" s="158">
        <v>0</v>
      </c>
      <c r="GA57" s="158">
        <v>0</v>
      </c>
      <c r="GB57" s="240">
        <v>0</v>
      </c>
    </row>
    <row r="58" spans="2:184">
      <c r="B58" s="236"/>
      <c r="C58" s="237"/>
      <c r="D58" s="238">
        <v>15</v>
      </c>
      <c r="E58" s="238" t="s">
        <v>18</v>
      </c>
      <c r="F58" s="238" t="s">
        <v>1316</v>
      </c>
      <c r="G58" s="239" t="s">
        <v>1317</v>
      </c>
      <c r="H58" s="158">
        <v>0</v>
      </c>
      <c r="I58" s="158">
        <v>0</v>
      </c>
      <c r="J58" s="158">
        <v>0</v>
      </c>
      <c r="K58" s="158">
        <v>0</v>
      </c>
      <c r="L58" s="158">
        <v>0</v>
      </c>
      <c r="M58" s="158">
        <v>0</v>
      </c>
      <c r="N58" s="158">
        <v>0</v>
      </c>
      <c r="O58" s="158">
        <v>0</v>
      </c>
      <c r="P58" s="158">
        <v>0</v>
      </c>
      <c r="Q58" s="158">
        <v>0</v>
      </c>
      <c r="R58" s="158">
        <v>0</v>
      </c>
      <c r="S58" s="158">
        <v>0</v>
      </c>
      <c r="T58" s="158">
        <v>0</v>
      </c>
      <c r="U58" s="158">
        <v>0</v>
      </c>
      <c r="V58" s="158">
        <v>0</v>
      </c>
      <c r="W58" s="158">
        <v>0</v>
      </c>
      <c r="X58" s="158">
        <v>0</v>
      </c>
      <c r="Y58" s="158">
        <v>0</v>
      </c>
      <c r="Z58" s="158">
        <v>0</v>
      </c>
      <c r="AA58" s="158">
        <v>0</v>
      </c>
      <c r="AB58" s="158">
        <v>0</v>
      </c>
      <c r="AC58" s="158">
        <v>0</v>
      </c>
      <c r="AD58" s="158">
        <v>0</v>
      </c>
      <c r="AE58" s="158">
        <v>0</v>
      </c>
      <c r="AF58" s="158">
        <v>0</v>
      </c>
      <c r="AG58" s="158">
        <v>0</v>
      </c>
      <c r="AH58" s="158">
        <v>0</v>
      </c>
      <c r="AI58" s="158">
        <v>0</v>
      </c>
      <c r="AJ58" s="158">
        <v>0</v>
      </c>
      <c r="AK58" s="158">
        <v>0</v>
      </c>
      <c r="AL58" s="158">
        <v>0</v>
      </c>
      <c r="AM58" s="158">
        <v>0</v>
      </c>
      <c r="AN58" s="158">
        <v>0</v>
      </c>
      <c r="AO58" s="158">
        <v>0</v>
      </c>
      <c r="AP58" s="158">
        <v>0</v>
      </c>
      <c r="AQ58" s="158">
        <v>0</v>
      </c>
      <c r="AR58" s="158">
        <v>0</v>
      </c>
      <c r="AS58" s="158">
        <v>0</v>
      </c>
      <c r="AT58" s="158">
        <v>0</v>
      </c>
      <c r="AU58" s="158">
        <v>0</v>
      </c>
      <c r="AV58" s="158">
        <v>0</v>
      </c>
      <c r="AW58" s="158">
        <v>0</v>
      </c>
      <c r="AX58" s="158">
        <v>0</v>
      </c>
      <c r="AY58" s="158">
        <v>0</v>
      </c>
      <c r="AZ58" s="158">
        <v>0</v>
      </c>
      <c r="BA58" s="158">
        <v>0</v>
      </c>
      <c r="BB58" s="158">
        <v>0</v>
      </c>
      <c r="BC58" s="158">
        <v>0</v>
      </c>
      <c r="BD58" s="158">
        <v>0</v>
      </c>
      <c r="BE58" s="158">
        <v>0</v>
      </c>
      <c r="BF58" s="158">
        <v>0</v>
      </c>
      <c r="BG58" s="158">
        <v>0</v>
      </c>
      <c r="BH58" s="158">
        <v>0</v>
      </c>
      <c r="BI58" s="158">
        <v>0</v>
      </c>
      <c r="BJ58" s="158">
        <v>0</v>
      </c>
      <c r="BK58" s="158">
        <v>0</v>
      </c>
      <c r="BL58" s="158">
        <v>0</v>
      </c>
      <c r="BM58" s="158">
        <v>0</v>
      </c>
      <c r="BN58" s="158">
        <v>0</v>
      </c>
      <c r="BO58" s="158">
        <v>0</v>
      </c>
      <c r="BP58" s="158">
        <v>0</v>
      </c>
      <c r="BQ58" s="158">
        <v>0</v>
      </c>
      <c r="BR58" s="158">
        <v>0</v>
      </c>
      <c r="BS58" s="158">
        <v>0</v>
      </c>
      <c r="BT58" s="158">
        <v>0</v>
      </c>
      <c r="BU58" s="158">
        <v>0</v>
      </c>
      <c r="BV58" s="158">
        <v>0</v>
      </c>
      <c r="BW58" s="158">
        <v>0</v>
      </c>
      <c r="BX58" s="158">
        <v>0</v>
      </c>
      <c r="BY58" s="158">
        <v>0</v>
      </c>
      <c r="BZ58" s="158">
        <v>0</v>
      </c>
      <c r="CA58" s="158">
        <v>0</v>
      </c>
      <c r="CB58" s="158">
        <v>0</v>
      </c>
      <c r="CC58" s="158">
        <v>0</v>
      </c>
      <c r="CD58" s="158">
        <v>0</v>
      </c>
      <c r="CE58" s="158">
        <v>0</v>
      </c>
      <c r="CF58" s="158">
        <v>0</v>
      </c>
      <c r="CG58" s="158">
        <v>0</v>
      </c>
      <c r="CH58" s="158">
        <v>0</v>
      </c>
      <c r="CI58" s="158">
        <v>0</v>
      </c>
      <c r="CJ58" s="158">
        <v>0</v>
      </c>
      <c r="CK58" s="158">
        <v>0</v>
      </c>
      <c r="CL58" s="158">
        <v>0</v>
      </c>
      <c r="CM58" s="158">
        <v>0</v>
      </c>
      <c r="CN58" s="158">
        <v>0</v>
      </c>
      <c r="CO58" s="158">
        <v>0</v>
      </c>
      <c r="CP58" s="158">
        <v>0</v>
      </c>
      <c r="CQ58" s="158">
        <v>0</v>
      </c>
      <c r="CR58" s="158">
        <v>0</v>
      </c>
      <c r="CS58" s="158">
        <v>0</v>
      </c>
      <c r="CT58" s="158">
        <v>0</v>
      </c>
      <c r="CU58" s="158">
        <v>0</v>
      </c>
      <c r="CV58" s="158">
        <v>0</v>
      </c>
      <c r="CW58" s="158">
        <v>0</v>
      </c>
      <c r="CX58" s="158">
        <v>0</v>
      </c>
      <c r="CY58" s="158">
        <v>0</v>
      </c>
      <c r="CZ58" s="158">
        <v>0</v>
      </c>
      <c r="DA58" s="158">
        <v>0</v>
      </c>
      <c r="DB58" s="158">
        <v>0</v>
      </c>
      <c r="DC58" s="158">
        <v>0</v>
      </c>
      <c r="DD58" s="158">
        <v>0</v>
      </c>
      <c r="DE58" s="158">
        <v>0</v>
      </c>
      <c r="DF58" s="158">
        <v>0</v>
      </c>
      <c r="DG58" s="158">
        <v>0</v>
      </c>
      <c r="DH58" s="158">
        <v>0</v>
      </c>
      <c r="DI58" s="158">
        <v>0</v>
      </c>
      <c r="DJ58" s="158">
        <v>0</v>
      </c>
      <c r="DK58" s="158">
        <v>0</v>
      </c>
      <c r="DL58" s="158">
        <v>0</v>
      </c>
      <c r="DM58" s="158">
        <v>0</v>
      </c>
      <c r="DN58" s="158">
        <v>0</v>
      </c>
      <c r="DO58" s="158">
        <v>0</v>
      </c>
      <c r="DP58" s="158">
        <v>0</v>
      </c>
      <c r="DQ58" s="158">
        <v>0</v>
      </c>
      <c r="DR58" s="158">
        <v>0</v>
      </c>
      <c r="DS58" s="158">
        <v>0</v>
      </c>
      <c r="DT58" s="158">
        <v>0</v>
      </c>
      <c r="DU58" s="158">
        <v>0</v>
      </c>
      <c r="DV58" s="158">
        <v>0</v>
      </c>
      <c r="DW58" s="158">
        <v>0</v>
      </c>
      <c r="DX58" s="158">
        <v>0</v>
      </c>
      <c r="DY58" s="158">
        <v>0</v>
      </c>
      <c r="DZ58" s="158">
        <v>0</v>
      </c>
      <c r="EA58" s="158">
        <v>0</v>
      </c>
      <c r="EB58" s="158">
        <v>0</v>
      </c>
      <c r="EC58" s="158">
        <v>0</v>
      </c>
      <c r="ED58" s="158">
        <v>0</v>
      </c>
      <c r="EE58" s="158">
        <v>0</v>
      </c>
      <c r="EF58" s="158">
        <v>0</v>
      </c>
      <c r="EG58" s="158">
        <v>0</v>
      </c>
      <c r="EH58" s="158">
        <v>0</v>
      </c>
      <c r="EI58" s="158">
        <v>0</v>
      </c>
      <c r="EJ58" s="158">
        <v>0</v>
      </c>
      <c r="EK58" s="158">
        <v>0</v>
      </c>
      <c r="EL58" s="158">
        <v>0</v>
      </c>
      <c r="EM58" s="158">
        <v>0</v>
      </c>
      <c r="EN58" s="158">
        <v>0</v>
      </c>
      <c r="EO58" s="158">
        <v>0</v>
      </c>
      <c r="EP58" s="158">
        <v>0</v>
      </c>
      <c r="EQ58" s="158">
        <v>0</v>
      </c>
      <c r="ER58" s="158">
        <v>0</v>
      </c>
      <c r="ES58" s="158">
        <v>0</v>
      </c>
      <c r="ET58" s="158">
        <v>0</v>
      </c>
      <c r="EU58" s="158">
        <v>0</v>
      </c>
      <c r="EV58" s="158">
        <v>0</v>
      </c>
      <c r="EW58" s="158">
        <v>0</v>
      </c>
      <c r="EX58" s="158">
        <v>0</v>
      </c>
      <c r="EY58" s="158">
        <v>0</v>
      </c>
      <c r="EZ58" s="158">
        <v>0</v>
      </c>
      <c r="FA58" s="158">
        <v>0</v>
      </c>
      <c r="FB58" s="158">
        <v>0</v>
      </c>
      <c r="FC58" s="158">
        <v>0</v>
      </c>
      <c r="FD58" s="158">
        <v>0</v>
      </c>
      <c r="FE58" s="158">
        <v>0</v>
      </c>
      <c r="FF58" s="158">
        <v>0</v>
      </c>
      <c r="FG58" s="158">
        <v>0</v>
      </c>
      <c r="FH58" s="158">
        <v>0</v>
      </c>
      <c r="FI58" s="158">
        <v>0</v>
      </c>
      <c r="FJ58" s="158">
        <v>0</v>
      </c>
      <c r="FK58" s="158">
        <v>0</v>
      </c>
      <c r="FL58" s="158">
        <v>0</v>
      </c>
      <c r="FM58" s="158">
        <v>0</v>
      </c>
      <c r="FN58" s="158">
        <v>0</v>
      </c>
      <c r="FO58" s="158">
        <v>0</v>
      </c>
      <c r="FP58" s="158">
        <v>0</v>
      </c>
      <c r="FQ58" s="158">
        <v>0</v>
      </c>
      <c r="FR58" s="158">
        <v>0</v>
      </c>
      <c r="FS58" s="158">
        <v>0</v>
      </c>
      <c r="FT58" s="158">
        <v>0</v>
      </c>
      <c r="FU58" s="158">
        <v>0</v>
      </c>
      <c r="FV58" s="158">
        <v>0</v>
      </c>
      <c r="FW58" s="158">
        <v>0</v>
      </c>
      <c r="FX58" s="158">
        <v>0</v>
      </c>
      <c r="FY58" s="158">
        <v>0</v>
      </c>
      <c r="FZ58" s="158">
        <v>0</v>
      </c>
      <c r="GA58" s="158">
        <v>0</v>
      </c>
      <c r="GB58" s="240">
        <v>0</v>
      </c>
    </row>
    <row r="59" spans="2:184">
      <c r="B59" s="236"/>
      <c r="C59" s="237"/>
      <c r="D59" s="238">
        <v>16</v>
      </c>
      <c r="E59" s="238" t="s">
        <v>19</v>
      </c>
      <c r="F59" s="238" t="s">
        <v>1318</v>
      </c>
      <c r="G59" s="239" t="s">
        <v>1319</v>
      </c>
      <c r="H59" s="158">
        <v>0</v>
      </c>
      <c r="I59" s="158">
        <v>0</v>
      </c>
      <c r="J59" s="158">
        <v>0</v>
      </c>
      <c r="K59" s="158">
        <v>0</v>
      </c>
      <c r="L59" s="158">
        <v>0</v>
      </c>
      <c r="M59" s="158">
        <v>0</v>
      </c>
      <c r="N59" s="158">
        <v>0</v>
      </c>
      <c r="O59" s="158">
        <v>0</v>
      </c>
      <c r="P59" s="158">
        <v>0</v>
      </c>
      <c r="Q59" s="158">
        <v>0</v>
      </c>
      <c r="R59" s="158">
        <v>0</v>
      </c>
      <c r="S59" s="158">
        <v>0</v>
      </c>
      <c r="T59" s="158">
        <v>0</v>
      </c>
      <c r="U59" s="158">
        <v>0</v>
      </c>
      <c r="V59" s="158">
        <v>0</v>
      </c>
      <c r="W59" s="158">
        <v>0</v>
      </c>
      <c r="X59" s="158">
        <v>0</v>
      </c>
      <c r="Y59" s="158">
        <v>0</v>
      </c>
      <c r="Z59" s="158">
        <v>0</v>
      </c>
      <c r="AA59" s="158">
        <v>0</v>
      </c>
      <c r="AB59" s="158">
        <v>0</v>
      </c>
      <c r="AC59" s="158">
        <v>0</v>
      </c>
      <c r="AD59" s="158">
        <v>0</v>
      </c>
      <c r="AE59" s="158">
        <v>0</v>
      </c>
      <c r="AF59" s="158">
        <v>0</v>
      </c>
      <c r="AG59" s="158">
        <v>0</v>
      </c>
      <c r="AH59" s="158">
        <v>0</v>
      </c>
      <c r="AI59" s="158">
        <v>0</v>
      </c>
      <c r="AJ59" s="158">
        <v>0</v>
      </c>
      <c r="AK59" s="158">
        <v>0</v>
      </c>
      <c r="AL59" s="158">
        <v>0</v>
      </c>
      <c r="AM59" s="158">
        <v>0</v>
      </c>
      <c r="AN59" s="158">
        <v>0</v>
      </c>
      <c r="AO59" s="158">
        <v>0</v>
      </c>
      <c r="AP59" s="158">
        <v>0</v>
      </c>
      <c r="AQ59" s="158">
        <v>0</v>
      </c>
      <c r="AR59" s="158">
        <v>0</v>
      </c>
      <c r="AS59" s="158">
        <v>0</v>
      </c>
      <c r="AT59" s="158">
        <v>0</v>
      </c>
      <c r="AU59" s="158">
        <v>0</v>
      </c>
      <c r="AV59" s="158">
        <v>0</v>
      </c>
      <c r="AW59" s="158">
        <v>0</v>
      </c>
      <c r="AX59" s="158">
        <v>0</v>
      </c>
      <c r="AY59" s="158">
        <v>0</v>
      </c>
      <c r="AZ59" s="158">
        <v>0</v>
      </c>
      <c r="BA59" s="158">
        <v>0</v>
      </c>
      <c r="BB59" s="158">
        <v>0</v>
      </c>
      <c r="BC59" s="158">
        <v>0</v>
      </c>
      <c r="BD59" s="158">
        <v>0</v>
      </c>
      <c r="BE59" s="158">
        <v>0</v>
      </c>
      <c r="BF59" s="158">
        <v>0</v>
      </c>
      <c r="BG59" s="158">
        <v>0</v>
      </c>
      <c r="BH59" s="158">
        <v>0</v>
      </c>
      <c r="BI59" s="158">
        <v>0</v>
      </c>
      <c r="BJ59" s="158">
        <v>0</v>
      </c>
      <c r="BK59" s="158">
        <v>0</v>
      </c>
      <c r="BL59" s="158">
        <v>0</v>
      </c>
      <c r="BM59" s="158">
        <v>0</v>
      </c>
      <c r="BN59" s="158">
        <v>0</v>
      </c>
      <c r="BO59" s="158">
        <v>0</v>
      </c>
      <c r="BP59" s="158">
        <v>0</v>
      </c>
      <c r="BQ59" s="158">
        <v>0</v>
      </c>
      <c r="BR59" s="158">
        <v>0</v>
      </c>
      <c r="BS59" s="158">
        <v>0</v>
      </c>
      <c r="BT59" s="158">
        <v>0</v>
      </c>
      <c r="BU59" s="158">
        <v>0</v>
      </c>
      <c r="BV59" s="158">
        <v>0</v>
      </c>
      <c r="BW59" s="158">
        <v>0</v>
      </c>
      <c r="BX59" s="158">
        <v>0</v>
      </c>
      <c r="BY59" s="158">
        <v>0</v>
      </c>
      <c r="BZ59" s="158">
        <v>0</v>
      </c>
      <c r="CA59" s="158">
        <v>0</v>
      </c>
      <c r="CB59" s="158">
        <v>0</v>
      </c>
      <c r="CC59" s="158">
        <v>0</v>
      </c>
      <c r="CD59" s="158">
        <v>0</v>
      </c>
      <c r="CE59" s="158">
        <v>0</v>
      </c>
      <c r="CF59" s="158">
        <v>0</v>
      </c>
      <c r="CG59" s="158">
        <v>0</v>
      </c>
      <c r="CH59" s="158">
        <v>0</v>
      </c>
      <c r="CI59" s="158">
        <v>0</v>
      </c>
      <c r="CJ59" s="158">
        <v>0</v>
      </c>
      <c r="CK59" s="158">
        <v>0</v>
      </c>
      <c r="CL59" s="158">
        <v>0</v>
      </c>
      <c r="CM59" s="158">
        <v>0</v>
      </c>
      <c r="CN59" s="158">
        <v>0</v>
      </c>
      <c r="CO59" s="158">
        <v>0</v>
      </c>
      <c r="CP59" s="158">
        <v>0</v>
      </c>
      <c r="CQ59" s="158">
        <v>0</v>
      </c>
      <c r="CR59" s="158">
        <v>0</v>
      </c>
      <c r="CS59" s="158">
        <v>0</v>
      </c>
      <c r="CT59" s="158">
        <v>0</v>
      </c>
      <c r="CU59" s="158">
        <v>0</v>
      </c>
      <c r="CV59" s="158">
        <v>0</v>
      </c>
      <c r="CW59" s="158">
        <v>0</v>
      </c>
      <c r="CX59" s="158">
        <v>0</v>
      </c>
      <c r="CY59" s="158">
        <v>0</v>
      </c>
      <c r="CZ59" s="158">
        <v>0</v>
      </c>
      <c r="DA59" s="158">
        <v>0</v>
      </c>
      <c r="DB59" s="158">
        <v>0</v>
      </c>
      <c r="DC59" s="158">
        <v>0</v>
      </c>
      <c r="DD59" s="158">
        <v>0</v>
      </c>
      <c r="DE59" s="158">
        <v>0</v>
      </c>
      <c r="DF59" s="158">
        <v>0</v>
      </c>
      <c r="DG59" s="158">
        <v>0</v>
      </c>
      <c r="DH59" s="158">
        <v>0</v>
      </c>
      <c r="DI59" s="158">
        <v>0</v>
      </c>
      <c r="DJ59" s="158">
        <v>0</v>
      </c>
      <c r="DK59" s="158">
        <v>0</v>
      </c>
      <c r="DL59" s="158">
        <v>0</v>
      </c>
      <c r="DM59" s="158">
        <v>0</v>
      </c>
      <c r="DN59" s="158">
        <v>0</v>
      </c>
      <c r="DO59" s="158">
        <v>0</v>
      </c>
      <c r="DP59" s="158">
        <v>0</v>
      </c>
      <c r="DQ59" s="158">
        <v>0</v>
      </c>
      <c r="DR59" s="158">
        <v>0</v>
      </c>
      <c r="DS59" s="158">
        <v>0</v>
      </c>
      <c r="DT59" s="158">
        <v>0</v>
      </c>
      <c r="DU59" s="158">
        <v>0</v>
      </c>
      <c r="DV59" s="158">
        <v>0</v>
      </c>
      <c r="DW59" s="158">
        <v>0</v>
      </c>
      <c r="DX59" s="158">
        <v>0</v>
      </c>
      <c r="DY59" s="158">
        <v>0</v>
      </c>
      <c r="DZ59" s="158">
        <v>0</v>
      </c>
      <c r="EA59" s="158">
        <v>0</v>
      </c>
      <c r="EB59" s="158">
        <v>0</v>
      </c>
      <c r="EC59" s="158">
        <v>0</v>
      </c>
      <c r="ED59" s="158">
        <v>0</v>
      </c>
      <c r="EE59" s="158">
        <v>0</v>
      </c>
      <c r="EF59" s="158">
        <v>0</v>
      </c>
      <c r="EG59" s="158">
        <v>0</v>
      </c>
      <c r="EH59" s="158">
        <v>0</v>
      </c>
      <c r="EI59" s="158">
        <v>0</v>
      </c>
      <c r="EJ59" s="158">
        <v>0</v>
      </c>
      <c r="EK59" s="158">
        <v>0</v>
      </c>
      <c r="EL59" s="158">
        <v>0</v>
      </c>
      <c r="EM59" s="158">
        <v>0</v>
      </c>
      <c r="EN59" s="158">
        <v>0</v>
      </c>
      <c r="EO59" s="158">
        <v>0</v>
      </c>
      <c r="EP59" s="158">
        <v>0</v>
      </c>
      <c r="EQ59" s="158">
        <v>0</v>
      </c>
      <c r="ER59" s="158">
        <v>0</v>
      </c>
      <c r="ES59" s="158">
        <v>0</v>
      </c>
      <c r="ET59" s="158">
        <v>0</v>
      </c>
      <c r="EU59" s="158">
        <v>0</v>
      </c>
      <c r="EV59" s="158">
        <v>0</v>
      </c>
      <c r="EW59" s="158">
        <v>0</v>
      </c>
      <c r="EX59" s="158">
        <v>0</v>
      </c>
      <c r="EY59" s="158">
        <v>0</v>
      </c>
      <c r="EZ59" s="158">
        <v>0</v>
      </c>
      <c r="FA59" s="158">
        <v>0</v>
      </c>
      <c r="FB59" s="158">
        <v>0</v>
      </c>
      <c r="FC59" s="158">
        <v>0</v>
      </c>
      <c r="FD59" s="158">
        <v>0</v>
      </c>
      <c r="FE59" s="158">
        <v>0</v>
      </c>
      <c r="FF59" s="158">
        <v>0</v>
      </c>
      <c r="FG59" s="158">
        <v>0</v>
      </c>
      <c r="FH59" s="158">
        <v>0</v>
      </c>
      <c r="FI59" s="158">
        <v>0</v>
      </c>
      <c r="FJ59" s="158">
        <v>0</v>
      </c>
      <c r="FK59" s="158">
        <v>0</v>
      </c>
      <c r="FL59" s="158">
        <v>0</v>
      </c>
      <c r="FM59" s="158">
        <v>0</v>
      </c>
      <c r="FN59" s="158">
        <v>0</v>
      </c>
      <c r="FO59" s="158">
        <v>0</v>
      </c>
      <c r="FP59" s="158">
        <v>0</v>
      </c>
      <c r="FQ59" s="158">
        <v>0</v>
      </c>
      <c r="FR59" s="158">
        <v>0</v>
      </c>
      <c r="FS59" s="158">
        <v>0</v>
      </c>
      <c r="FT59" s="158">
        <v>0</v>
      </c>
      <c r="FU59" s="158">
        <v>0</v>
      </c>
      <c r="FV59" s="158">
        <v>0</v>
      </c>
      <c r="FW59" s="158">
        <v>0</v>
      </c>
      <c r="FX59" s="158">
        <v>0</v>
      </c>
      <c r="FY59" s="158">
        <v>0</v>
      </c>
      <c r="FZ59" s="158">
        <v>0</v>
      </c>
      <c r="GA59" s="158">
        <v>0</v>
      </c>
      <c r="GB59" s="240">
        <v>0</v>
      </c>
    </row>
    <row r="60" spans="2:184">
      <c r="B60" s="236"/>
      <c r="C60" s="237"/>
      <c r="D60" s="238">
        <v>17</v>
      </c>
      <c r="E60" s="238" t="s">
        <v>20</v>
      </c>
      <c r="F60" s="238" t="s">
        <v>1320</v>
      </c>
      <c r="G60" s="239" t="s">
        <v>1321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  <c r="AH60" s="158">
        <v>0</v>
      </c>
      <c r="AI60" s="158">
        <v>0</v>
      </c>
      <c r="AJ60" s="158">
        <v>0</v>
      </c>
      <c r="AK60" s="158">
        <v>0</v>
      </c>
      <c r="AL60" s="158">
        <v>0</v>
      </c>
      <c r="AM60" s="158">
        <v>0</v>
      </c>
      <c r="AN60" s="158">
        <v>0</v>
      </c>
      <c r="AO60" s="158">
        <v>0</v>
      </c>
      <c r="AP60" s="158">
        <v>0</v>
      </c>
      <c r="AQ60" s="158">
        <v>0</v>
      </c>
      <c r="AR60" s="158">
        <v>0</v>
      </c>
      <c r="AS60" s="158">
        <v>0</v>
      </c>
      <c r="AT60" s="158">
        <v>0</v>
      </c>
      <c r="AU60" s="158">
        <v>0</v>
      </c>
      <c r="AV60" s="158">
        <v>0</v>
      </c>
      <c r="AW60" s="158">
        <v>0</v>
      </c>
      <c r="AX60" s="158">
        <v>0</v>
      </c>
      <c r="AY60" s="158">
        <v>0</v>
      </c>
      <c r="AZ60" s="158">
        <v>0</v>
      </c>
      <c r="BA60" s="158">
        <v>0</v>
      </c>
      <c r="BB60" s="158">
        <v>0</v>
      </c>
      <c r="BC60" s="158">
        <v>0</v>
      </c>
      <c r="BD60" s="158">
        <v>0</v>
      </c>
      <c r="BE60" s="158">
        <v>0</v>
      </c>
      <c r="BF60" s="158">
        <v>0</v>
      </c>
      <c r="BG60" s="158">
        <v>0</v>
      </c>
      <c r="BH60" s="158">
        <v>0</v>
      </c>
      <c r="BI60" s="158">
        <v>0</v>
      </c>
      <c r="BJ60" s="158">
        <v>0</v>
      </c>
      <c r="BK60" s="158">
        <v>0</v>
      </c>
      <c r="BL60" s="158">
        <v>0</v>
      </c>
      <c r="BM60" s="158">
        <v>0</v>
      </c>
      <c r="BN60" s="158">
        <v>0</v>
      </c>
      <c r="BO60" s="158">
        <v>0</v>
      </c>
      <c r="BP60" s="158">
        <v>0</v>
      </c>
      <c r="BQ60" s="158">
        <v>0</v>
      </c>
      <c r="BR60" s="158">
        <v>0</v>
      </c>
      <c r="BS60" s="158">
        <v>0</v>
      </c>
      <c r="BT60" s="158">
        <v>0</v>
      </c>
      <c r="BU60" s="158">
        <v>0</v>
      </c>
      <c r="BV60" s="158">
        <v>0</v>
      </c>
      <c r="BW60" s="158">
        <v>0</v>
      </c>
      <c r="BX60" s="158">
        <v>0</v>
      </c>
      <c r="BY60" s="158">
        <v>0</v>
      </c>
      <c r="BZ60" s="158">
        <v>0</v>
      </c>
      <c r="CA60" s="158">
        <v>0</v>
      </c>
      <c r="CB60" s="158">
        <v>0</v>
      </c>
      <c r="CC60" s="158">
        <v>0</v>
      </c>
      <c r="CD60" s="158">
        <v>0</v>
      </c>
      <c r="CE60" s="158">
        <v>0</v>
      </c>
      <c r="CF60" s="158">
        <v>0</v>
      </c>
      <c r="CG60" s="158">
        <v>0</v>
      </c>
      <c r="CH60" s="158">
        <v>0</v>
      </c>
      <c r="CI60" s="158">
        <v>0</v>
      </c>
      <c r="CJ60" s="158">
        <v>0</v>
      </c>
      <c r="CK60" s="158">
        <v>0</v>
      </c>
      <c r="CL60" s="158">
        <v>0</v>
      </c>
      <c r="CM60" s="158">
        <v>0</v>
      </c>
      <c r="CN60" s="158">
        <v>0</v>
      </c>
      <c r="CO60" s="158">
        <v>0</v>
      </c>
      <c r="CP60" s="158">
        <v>0</v>
      </c>
      <c r="CQ60" s="158">
        <v>0</v>
      </c>
      <c r="CR60" s="158">
        <v>0</v>
      </c>
      <c r="CS60" s="158">
        <v>0</v>
      </c>
      <c r="CT60" s="158">
        <v>0</v>
      </c>
      <c r="CU60" s="158">
        <v>0</v>
      </c>
      <c r="CV60" s="158">
        <v>0</v>
      </c>
      <c r="CW60" s="158">
        <v>0</v>
      </c>
      <c r="CX60" s="158">
        <v>0</v>
      </c>
      <c r="CY60" s="158">
        <v>0</v>
      </c>
      <c r="CZ60" s="158">
        <v>0</v>
      </c>
      <c r="DA60" s="158">
        <v>0</v>
      </c>
      <c r="DB60" s="158">
        <v>0</v>
      </c>
      <c r="DC60" s="158">
        <v>0</v>
      </c>
      <c r="DD60" s="158">
        <v>0</v>
      </c>
      <c r="DE60" s="158">
        <v>0</v>
      </c>
      <c r="DF60" s="158">
        <v>0</v>
      </c>
      <c r="DG60" s="158">
        <v>0</v>
      </c>
      <c r="DH60" s="158">
        <v>0</v>
      </c>
      <c r="DI60" s="158">
        <v>0</v>
      </c>
      <c r="DJ60" s="158">
        <v>0</v>
      </c>
      <c r="DK60" s="158">
        <v>0</v>
      </c>
      <c r="DL60" s="158">
        <v>0</v>
      </c>
      <c r="DM60" s="158">
        <v>0</v>
      </c>
      <c r="DN60" s="158">
        <v>0</v>
      </c>
      <c r="DO60" s="158">
        <v>0</v>
      </c>
      <c r="DP60" s="158">
        <v>0</v>
      </c>
      <c r="DQ60" s="158">
        <v>0</v>
      </c>
      <c r="DR60" s="158">
        <v>0</v>
      </c>
      <c r="DS60" s="158">
        <v>0</v>
      </c>
      <c r="DT60" s="158">
        <v>0</v>
      </c>
      <c r="DU60" s="158">
        <v>0</v>
      </c>
      <c r="DV60" s="158">
        <v>0</v>
      </c>
      <c r="DW60" s="158">
        <v>0</v>
      </c>
      <c r="DX60" s="158">
        <v>0</v>
      </c>
      <c r="DY60" s="158">
        <v>0</v>
      </c>
      <c r="DZ60" s="158">
        <v>0</v>
      </c>
      <c r="EA60" s="158">
        <v>0</v>
      </c>
      <c r="EB60" s="158">
        <v>0</v>
      </c>
      <c r="EC60" s="158">
        <v>0</v>
      </c>
      <c r="ED60" s="158">
        <v>0</v>
      </c>
      <c r="EE60" s="158">
        <v>0</v>
      </c>
      <c r="EF60" s="158">
        <v>0</v>
      </c>
      <c r="EG60" s="158">
        <v>0</v>
      </c>
      <c r="EH60" s="158">
        <v>0</v>
      </c>
      <c r="EI60" s="158">
        <v>0</v>
      </c>
      <c r="EJ60" s="158">
        <v>0</v>
      </c>
      <c r="EK60" s="158">
        <v>0</v>
      </c>
      <c r="EL60" s="158">
        <v>0</v>
      </c>
      <c r="EM60" s="158">
        <v>0</v>
      </c>
      <c r="EN60" s="158">
        <v>0</v>
      </c>
      <c r="EO60" s="158">
        <v>0</v>
      </c>
      <c r="EP60" s="158">
        <v>0</v>
      </c>
      <c r="EQ60" s="158">
        <v>0</v>
      </c>
      <c r="ER60" s="158">
        <v>0</v>
      </c>
      <c r="ES60" s="158">
        <v>0</v>
      </c>
      <c r="ET60" s="158">
        <v>0</v>
      </c>
      <c r="EU60" s="158">
        <v>0</v>
      </c>
      <c r="EV60" s="158">
        <v>0</v>
      </c>
      <c r="EW60" s="158">
        <v>0</v>
      </c>
      <c r="EX60" s="158">
        <v>0</v>
      </c>
      <c r="EY60" s="158">
        <v>0</v>
      </c>
      <c r="EZ60" s="158">
        <v>0</v>
      </c>
      <c r="FA60" s="158">
        <v>0</v>
      </c>
      <c r="FB60" s="158">
        <v>0</v>
      </c>
      <c r="FC60" s="158">
        <v>0</v>
      </c>
      <c r="FD60" s="158">
        <v>0</v>
      </c>
      <c r="FE60" s="158">
        <v>0</v>
      </c>
      <c r="FF60" s="158">
        <v>0</v>
      </c>
      <c r="FG60" s="158">
        <v>0</v>
      </c>
      <c r="FH60" s="158">
        <v>0</v>
      </c>
      <c r="FI60" s="158">
        <v>0</v>
      </c>
      <c r="FJ60" s="158">
        <v>0</v>
      </c>
      <c r="FK60" s="158">
        <v>0</v>
      </c>
      <c r="FL60" s="158">
        <v>0</v>
      </c>
      <c r="FM60" s="158">
        <v>0</v>
      </c>
      <c r="FN60" s="158">
        <v>0</v>
      </c>
      <c r="FO60" s="158">
        <v>0</v>
      </c>
      <c r="FP60" s="158">
        <v>0</v>
      </c>
      <c r="FQ60" s="158">
        <v>0</v>
      </c>
      <c r="FR60" s="158">
        <v>0</v>
      </c>
      <c r="FS60" s="158">
        <v>0</v>
      </c>
      <c r="FT60" s="158">
        <v>0</v>
      </c>
      <c r="FU60" s="158">
        <v>0</v>
      </c>
      <c r="FV60" s="158">
        <v>0</v>
      </c>
      <c r="FW60" s="158">
        <v>0</v>
      </c>
      <c r="FX60" s="158">
        <v>0</v>
      </c>
      <c r="FY60" s="158">
        <v>0</v>
      </c>
      <c r="FZ60" s="158">
        <v>0</v>
      </c>
      <c r="GA60" s="158">
        <v>0</v>
      </c>
      <c r="GB60" s="240">
        <v>0</v>
      </c>
    </row>
    <row r="61" spans="2:184">
      <c r="B61" s="236"/>
      <c r="C61" s="237"/>
      <c r="D61" s="238">
        <v>18</v>
      </c>
      <c r="E61" s="238" t="s">
        <v>21</v>
      </c>
      <c r="F61" s="238" t="s">
        <v>1322</v>
      </c>
      <c r="G61" s="239" t="s">
        <v>1323</v>
      </c>
      <c r="H61" s="158">
        <v>0</v>
      </c>
      <c r="I61" s="158">
        <v>0</v>
      </c>
      <c r="J61" s="158">
        <v>0</v>
      </c>
      <c r="K61" s="158">
        <v>0</v>
      </c>
      <c r="L61" s="158">
        <v>0</v>
      </c>
      <c r="M61" s="158">
        <v>0</v>
      </c>
      <c r="N61" s="158">
        <v>0</v>
      </c>
      <c r="O61" s="158">
        <v>0</v>
      </c>
      <c r="P61" s="158">
        <v>0</v>
      </c>
      <c r="Q61" s="158">
        <v>0</v>
      </c>
      <c r="R61" s="158">
        <v>0</v>
      </c>
      <c r="S61" s="158">
        <v>0</v>
      </c>
      <c r="T61" s="158">
        <v>0</v>
      </c>
      <c r="U61" s="158">
        <v>0</v>
      </c>
      <c r="V61" s="158">
        <v>0</v>
      </c>
      <c r="W61" s="158">
        <v>0</v>
      </c>
      <c r="X61" s="158">
        <v>0</v>
      </c>
      <c r="Y61" s="158">
        <v>0</v>
      </c>
      <c r="Z61" s="158">
        <v>0</v>
      </c>
      <c r="AA61" s="158">
        <v>0</v>
      </c>
      <c r="AB61" s="158">
        <v>0</v>
      </c>
      <c r="AC61" s="158">
        <v>0</v>
      </c>
      <c r="AD61" s="158">
        <v>0</v>
      </c>
      <c r="AE61" s="158">
        <v>0</v>
      </c>
      <c r="AF61" s="158">
        <v>0</v>
      </c>
      <c r="AG61" s="158">
        <v>0</v>
      </c>
      <c r="AH61" s="158">
        <v>0</v>
      </c>
      <c r="AI61" s="158">
        <v>0</v>
      </c>
      <c r="AJ61" s="158">
        <v>0</v>
      </c>
      <c r="AK61" s="158">
        <v>0</v>
      </c>
      <c r="AL61" s="158">
        <v>0</v>
      </c>
      <c r="AM61" s="158">
        <v>0</v>
      </c>
      <c r="AN61" s="158">
        <v>0</v>
      </c>
      <c r="AO61" s="158">
        <v>0</v>
      </c>
      <c r="AP61" s="158">
        <v>0</v>
      </c>
      <c r="AQ61" s="158">
        <v>0</v>
      </c>
      <c r="AR61" s="158">
        <v>0</v>
      </c>
      <c r="AS61" s="158">
        <v>0</v>
      </c>
      <c r="AT61" s="158">
        <v>0</v>
      </c>
      <c r="AU61" s="158">
        <v>0</v>
      </c>
      <c r="AV61" s="158">
        <v>0</v>
      </c>
      <c r="AW61" s="158">
        <v>0</v>
      </c>
      <c r="AX61" s="158">
        <v>0</v>
      </c>
      <c r="AY61" s="158">
        <v>0</v>
      </c>
      <c r="AZ61" s="158">
        <v>0</v>
      </c>
      <c r="BA61" s="158">
        <v>0</v>
      </c>
      <c r="BB61" s="158">
        <v>0</v>
      </c>
      <c r="BC61" s="158">
        <v>0</v>
      </c>
      <c r="BD61" s="158">
        <v>0</v>
      </c>
      <c r="BE61" s="158">
        <v>0</v>
      </c>
      <c r="BF61" s="158">
        <v>0</v>
      </c>
      <c r="BG61" s="158">
        <v>0</v>
      </c>
      <c r="BH61" s="158">
        <v>0</v>
      </c>
      <c r="BI61" s="158">
        <v>0</v>
      </c>
      <c r="BJ61" s="158">
        <v>0</v>
      </c>
      <c r="BK61" s="158">
        <v>0</v>
      </c>
      <c r="BL61" s="158">
        <v>0</v>
      </c>
      <c r="BM61" s="158">
        <v>0</v>
      </c>
      <c r="BN61" s="158">
        <v>0</v>
      </c>
      <c r="BO61" s="158">
        <v>0</v>
      </c>
      <c r="BP61" s="158">
        <v>0</v>
      </c>
      <c r="BQ61" s="158">
        <v>0</v>
      </c>
      <c r="BR61" s="158">
        <v>0</v>
      </c>
      <c r="BS61" s="158">
        <v>0</v>
      </c>
      <c r="BT61" s="158">
        <v>0</v>
      </c>
      <c r="BU61" s="158">
        <v>0</v>
      </c>
      <c r="BV61" s="158">
        <v>0</v>
      </c>
      <c r="BW61" s="158">
        <v>0</v>
      </c>
      <c r="BX61" s="158">
        <v>0</v>
      </c>
      <c r="BY61" s="158">
        <v>0</v>
      </c>
      <c r="BZ61" s="158">
        <v>0</v>
      </c>
      <c r="CA61" s="158">
        <v>0</v>
      </c>
      <c r="CB61" s="158">
        <v>0</v>
      </c>
      <c r="CC61" s="158">
        <v>0</v>
      </c>
      <c r="CD61" s="158">
        <v>0</v>
      </c>
      <c r="CE61" s="158">
        <v>0</v>
      </c>
      <c r="CF61" s="158">
        <v>0</v>
      </c>
      <c r="CG61" s="158">
        <v>0</v>
      </c>
      <c r="CH61" s="158">
        <v>0</v>
      </c>
      <c r="CI61" s="158">
        <v>0</v>
      </c>
      <c r="CJ61" s="158">
        <v>0</v>
      </c>
      <c r="CK61" s="158">
        <v>0</v>
      </c>
      <c r="CL61" s="158">
        <v>0</v>
      </c>
      <c r="CM61" s="158">
        <v>0</v>
      </c>
      <c r="CN61" s="158">
        <v>0</v>
      </c>
      <c r="CO61" s="158">
        <v>0</v>
      </c>
      <c r="CP61" s="158">
        <v>0</v>
      </c>
      <c r="CQ61" s="158">
        <v>0</v>
      </c>
      <c r="CR61" s="158">
        <v>0</v>
      </c>
      <c r="CS61" s="158">
        <v>0</v>
      </c>
      <c r="CT61" s="158">
        <v>0</v>
      </c>
      <c r="CU61" s="158">
        <v>0</v>
      </c>
      <c r="CV61" s="158">
        <v>0</v>
      </c>
      <c r="CW61" s="158">
        <v>0</v>
      </c>
      <c r="CX61" s="158">
        <v>0</v>
      </c>
      <c r="CY61" s="158">
        <v>0</v>
      </c>
      <c r="CZ61" s="158">
        <v>0</v>
      </c>
      <c r="DA61" s="158">
        <v>0</v>
      </c>
      <c r="DB61" s="158">
        <v>0</v>
      </c>
      <c r="DC61" s="158">
        <v>0</v>
      </c>
      <c r="DD61" s="158">
        <v>0</v>
      </c>
      <c r="DE61" s="158">
        <v>0</v>
      </c>
      <c r="DF61" s="158">
        <v>0</v>
      </c>
      <c r="DG61" s="158">
        <v>0</v>
      </c>
      <c r="DH61" s="158">
        <v>0</v>
      </c>
      <c r="DI61" s="158">
        <v>0</v>
      </c>
      <c r="DJ61" s="158">
        <v>0</v>
      </c>
      <c r="DK61" s="158">
        <v>0</v>
      </c>
      <c r="DL61" s="158">
        <v>0</v>
      </c>
      <c r="DM61" s="158">
        <v>0</v>
      </c>
      <c r="DN61" s="158">
        <v>0</v>
      </c>
      <c r="DO61" s="158">
        <v>0</v>
      </c>
      <c r="DP61" s="158">
        <v>0</v>
      </c>
      <c r="DQ61" s="158">
        <v>0</v>
      </c>
      <c r="DR61" s="158">
        <v>0</v>
      </c>
      <c r="DS61" s="158">
        <v>0</v>
      </c>
      <c r="DT61" s="158">
        <v>0</v>
      </c>
      <c r="DU61" s="158">
        <v>0</v>
      </c>
      <c r="DV61" s="158">
        <v>0</v>
      </c>
      <c r="DW61" s="158">
        <v>0</v>
      </c>
      <c r="DX61" s="158">
        <v>0</v>
      </c>
      <c r="DY61" s="158">
        <v>0</v>
      </c>
      <c r="DZ61" s="158">
        <v>0</v>
      </c>
      <c r="EA61" s="158">
        <v>0</v>
      </c>
      <c r="EB61" s="158">
        <v>0</v>
      </c>
      <c r="EC61" s="158">
        <v>0</v>
      </c>
      <c r="ED61" s="158">
        <v>0</v>
      </c>
      <c r="EE61" s="158">
        <v>0</v>
      </c>
      <c r="EF61" s="158">
        <v>0</v>
      </c>
      <c r="EG61" s="158">
        <v>0</v>
      </c>
      <c r="EH61" s="158">
        <v>0</v>
      </c>
      <c r="EI61" s="158">
        <v>0</v>
      </c>
      <c r="EJ61" s="158">
        <v>0</v>
      </c>
      <c r="EK61" s="158">
        <v>0</v>
      </c>
      <c r="EL61" s="158">
        <v>0</v>
      </c>
      <c r="EM61" s="158">
        <v>0</v>
      </c>
      <c r="EN61" s="158">
        <v>0</v>
      </c>
      <c r="EO61" s="158">
        <v>0</v>
      </c>
      <c r="EP61" s="158">
        <v>0</v>
      </c>
      <c r="EQ61" s="158">
        <v>0</v>
      </c>
      <c r="ER61" s="158">
        <v>0</v>
      </c>
      <c r="ES61" s="158">
        <v>0</v>
      </c>
      <c r="ET61" s="158">
        <v>0</v>
      </c>
      <c r="EU61" s="158">
        <v>0</v>
      </c>
      <c r="EV61" s="158">
        <v>0</v>
      </c>
      <c r="EW61" s="158">
        <v>0</v>
      </c>
      <c r="EX61" s="158">
        <v>0</v>
      </c>
      <c r="EY61" s="158">
        <v>0</v>
      </c>
      <c r="EZ61" s="158">
        <v>0</v>
      </c>
      <c r="FA61" s="158">
        <v>0</v>
      </c>
      <c r="FB61" s="158">
        <v>0</v>
      </c>
      <c r="FC61" s="158">
        <v>0</v>
      </c>
      <c r="FD61" s="158">
        <v>0</v>
      </c>
      <c r="FE61" s="158">
        <v>0</v>
      </c>
      <c r="FF61" s="158">
        <v>0</v>
      </c>
      <c r="FG61" s="158">
        <v>0</v>
      </c>
      <c r="FH61" s="158">
        <v>0</v>
      </c>
      <c r="FI61" s="158">
        <v>0</v>
      </c>
      <c r="FJ61" s="158">
        <v>0</v>
      </c>
      <c r="FK61" s="158">
        <v>0</v>
      </c>
      <c r="FL61" s="158">
        <v>0</v>
      </c>
      <c r="FM61" s="158">
        <v>0</v>
      </c>
      <c r="FN61" s="158">
        <v>0</v>
      </c>
      <c r="FO61" s="158">
        <v>0</v>
      </c>
      <c r="FP61" s="158">
        <v>0</v>
      </c>
      <c r="FQ61" s="158">
        <v>0</v>
      </c>
      <c r="FR61" s="158">
        <v>0</v>
      </c>
      <c r="FS61" s="158">
        <v>0</v>
      </c>
      <c r="FT61" s="158">
        <v>0</v>
      </c>
      <c r="FU61" s="158">
        <v>0</v>
      </c>
      <c r="FV61" s="158">
        <v>0</v>
      </c>
      <c r="FW61" s="158">
        <v>0</v>
      </c>
      <c r="FX61" s="158">
        <v>0</v>
      </c>
      <c r="FY61" s="158">
        <v>0</v>
      </c>
      <c r="FZ61" s="158">
        <v>0</v>
      </c>
      <c r="GA61" s="158">
        <v>0</v>
      </c>
      <c r="GB61" s="240">
        <v>0</v>
      </c>
    </row>
    <row r="62" spans="2:184">
      <c r="B62" s="236"/>
      <c r="C62" s="237"/>
      <c r="D62" s="238">
        <v>19</v>
      </c>
      <c r="E62" s="238" t="s">
        <v>22</v>
      </c>
      <c r="F62" s="238" t="s">
        <v>1324</v>
      </c>
      <c r="G62" s="239" t="s">
        <v>1325</v>
      </c>
      <c r="H62" s="158">
        <v>0</v>
      </c>
      <c r="I62" s="158">
        <v>0</v>
      </c>
      <c r="J62" s="158">
        <v>0</v>
      </c>
      <c r="K62" s="158">
        <v>0</v>
      </c>
      <c r="L62" s="158">
        <v>0</v>
      </c>
      <c r="M62" s="158">
        <v>0</v>
      </c>
      <c r="N62" s="158">
        <v>0</v>
      </c>
      <c r="O62" s="158">
        <v>0</v>
      </c>
      <c r="P62" s="158">
        <v>0</v>
      </c>
      <c r="Q62" s="158">
        <v>0</v>
      </c>
      <c r="R62" s="158">
        <v>0</v>
      </c>
      <c r="S62" s="158">
        <v>0</v>
      </c>
      <c r="T62" s="158">
        <v>0</v>
      </c>
      <c r="U62" s="158">
        <v>0</v>
      </c>
      <c r="V62" s="158">
        <v>0</v>
      </c>
      <c r="W62" s="158">
        <v>0</v>
      </c>
      <c r="X62" s="158">
        <v>0</v>
      </c>
      <c r="Y62" s="158">
        <v>0</v>
      </c>
      <c r="Z62" s="158">
        <v>0</v>
      </c>
      <c r="AA62" s="158">
        <v>0</v>
      </c>
      <c r="AB62" s="158">
        <v>0</v>
      </c>
      <c r="AC62" s="158">
        <v>0</v>
      </c>
      <c r="AD62" s="158">
        <v>0</v>
      </c>
      <c r="AE62" s="158">
        <v>0</v>
      </c>
      <c r="AF62" s="158">
        <v>0</v>
      </c>
      <c r="AG62" s="158">
        <v>0</v>
      </c>
      <c r="AH62" s="158">
        <v>0</v>
      </c>
      <c r="AI62" s="158">
        <v>0</v>
      </c>
      <c r="AJ62" s="158">
        <v>0</v>
      </c>
      <c r="AK62" s="158">
        <v>0</v>
      </c>
      <c r="AL62" s="158">
        <v>0</v>
      </c>
      <c r="AM62" s="158">
        <v>0</v>
      </c>
      <c r="AN62" s="158">
        <v>0</v>
      </c>
      <c r="AO62" s="158">
        <v>0</v>
      </c>
      <c r="AP62" s="158">
        <v>0</v>
      </c>
      <c r="AQ62" s="158">
        <v>0</v>
      </c>
      <c r="AR62" s="158">
        <v>0</v>
      </c>
      <c r="AS62" s="158">
        <v>0</v>
      </c>
      <c r="AT62" s="158">
        <v>0</v>
      </c>
      <c r="AU62" s="158">
        <v>0</v>
      </c>
      <c r="AV62" s="158">
        <v>0</v>
      </c>
      <c r="AW62" s="158">
        <v>0</v>
      </c>
      <c r="AX62" s="158">
        <v>0</v>
      </c>
      <c r="AY62" s="158">
        <v>0</v>
      </c>
      <c r="AZ62" s="158">
        <v>0</v>
      </c>
      <c r="BA62" s="158">
        <v>0</v>
      </c>
      <c r="BB62" s="158">
        <v>0</v>
      </c>
      <c r="BC62" s="158">
        <v>0</v>
      </c>
      <c r="BD62" s="158">
        <v>0</v>
      </c>
      <c r="BE62" s="158">
        <v>0</v>
      </c>
      <c r="BF62" s="158">
        <v>0</v>
      </c>
      <c r="BG62" s="158">
        <v>0</v>
      </c>
      <c r="BH62" s="158">
        <v>0</v>
      </c>
      <c r="BI62" s="158">
        <v>0</v>
      </c>
      <c r="BJ62" s="158">
        <v>0</v>
      </c>
      <c r="BK62" s="158">
        <v>0</v>
      </c>
      <c r="BL62" s="158">
        <v>0</v>
      </c>
      <c r="BM62" s="158">
        <v>0</v>
      </c>
      <c r="BN62" s="158">
        <v>0</v>
      </c>
      <c r="BO62" s="158">
        <v>0</v>
      </c>
      <c r="BP62" s="158">
        <v>0</v>
      </c>
      <c r="BQ62" s="158">
        <v>0</v>
      </c>
      <c r="BR62" s="158">
        <v>0</v>
      </c>
      <c r="BS62" s="158">
        <v>0</v>
      </c>
      <c r="BT62" s="158">
        <v>0</v>
      </c>
      <c r="BU62" s="158">
        <v>0</v>
      </c>
      <c r="BV62" s="158">
        <v>0</v>
      </c>
      <c r="BW62" s="158">
        <v>0</v>
      </c>
      <c r="BX62" s="158">
        <v>0</v>
      </c>
      <c r="BY62" s="158">
        <v>0</v>
      </c>
      <c r="BZ62" s="158">
        <v>0</v>
      </c>
      <c r="CA62" s="158">
        <v>0</v>
      </c>
      <c r="CB62" s="158">
        <v>0</v>
      </c>
      <c r="CC62" s="158">
        <v>0</v>
      </c>
      <c r="CD62" s="158">
        <v>0</v>
      </c>
      <c r="CE62" s="158">
        <v>0</v>
      </c>
      <c r="CF62" s="158">
        <v>0</v>
      </c>
      <c r="CG62" s="158">
        <v>0</v>
      </c>
      <c r="CH62" s="158">
        <v>0</v>
      </c>
      <c r="CI62" s="158">
        <v>0</v>
      </c>
      <c r="CJ62" s="158">
        <v>0</v>
      </c>
      <c r="CK62" s="158">
        <v>0</v>
      </c>
      <c r="CL62" s="158">
        <v>0</v>
      </c>
      <c r="CM62" s="158">
        <v>0</v>
      </c>
      <c r="CN62" s="158">
        <v>0</v>
      </c>
      <c r="CO62" s="158">
        <v>0</v>
      </c>
      <c r="CP62" s="158">
        <v>0</v>
      </c>
      <c r="CQ62" s="158">
        <v>0</v>
      </c>
      <c r="CR62" s="158">
        <v>0</v>
      </c>
      <c r="CS62" s="158">
        <v>0</v>
      </c>
      <c r="CT62" s="158">
        <v>0</v>
      </c>
      <c r="CU62" s="158">
        <v>0</v>
      </c>
      <c r="CV62" s="158">
        <v>0</v>
      </c>
      <c r="CW62" s="158">
        <v>0</v>
      </c>
      <c r="CX62" s="158">
        <v>0</v>
      </c>
      <c r="CY62" s="158">
        <v>0</v>
      </c>
      <c r="CZ62" s="158">
        <v>0</v>
      </c>
      <c r="DA62" s="158">
        <v>0</v>
      </c>
      <c r="DB62" s="158">
        <v>0</v>
      </c>
      <c r="DC62" s="158">
        <v>0</v>
      </c>
      <c r="DD62" s="158">
        <v>0</v>
      </c>
      <c r="DE62" s="158">
        <v>0</v>
      </c>
      <c r="DF62" s="158">
        <v>0</v>
      </c>
      <c r="DG62" s="158">
        <v>0</v>
      </c>
      <c r="DH62" s="158">
        <v>0</v>
      </c>
      <c r="DI62" s="158">
        <v>0</v>
      </c>
      <c r="DJ62" s="158">
        <v>0</v>
      </c>
      <c r="DK62" s="158">
        <v>0</v>
      </c>
      <c r="DL62" s="158">
        <v>0</v>
      </c>
      <c r="DM62" s="158">
        <v>0</v>
      </c>
      <c r="DN62" s="158">
        <v>0</v>
      </c>
      <c r="DO62" s="158">
        <v>0</v>
      </c>
      <c r="DP62" s="158">
        <v>0</v>
      </c>
      <c r="DQ62" s="158">
        <v>0</v>
      </c>
      <c r="DR62" s="158">
        <v>0</v>
      </c>
      <c r="DS62" s="158">
        <v>0</v>
      </c>
      <c r="DT62" s="158">
        <v>0</v>
      </c>
      <c r="DU62" s="158">
        <v>0</v>
      </c>
      <c r="DV62" s="158">
        <v>0</v>
      </c>
      <c r="DW62" s="158">
        <v>0</v>
      </c>
      <c r="DX62" s="158">
        <v>0</v>
      </c>
      <c r="DY62" s="158">
        <v>0</v>
      </c>
      <c r="DZ62" s="158">
        <v>0</v>
      </c>
      <c r="EA62" s="158">
        <v>0</v>
      </c>
      <c r="EB62" s="158">
        <v>0</v>
      </c>
      <c r="EC62" s="158">
        <v>0</v>
      </c>
      <c r="ED62" s="158">
        <v>0</v>
      </c>
      <c r="EE62" s="158">
        <v>0</v>
      </c>
      <c r="EF62" s="158">
        <v>0</v>
      </c>
      <c r="EG62" s="158">
        <v>0</v>
      </c>
      <c r="EH62" s="158">
        <v>0</v>
      </c>
      <c r="EI62" s="158">
        <v>0</v>
      </c>
      <c r="EJ62" s="158">
        <v>0</v>
      </c>
      <c r="EK62" s="158">
        <v>0</v>
      </c>
      <c r="EL62" s="158">
        <v>0</v>
      </c>
      <c r="EM62" s="158">
        <v>0</v>
      </c>
      <c r="EN62" s="158">
        <v>0</v>
      </c>
      <c r="EO62" s="158">
        <v>0</v>
      </c>
      <c r="EP62" s="158">
        <v>0</v>
      </c>
      <c r="EQ62" s="158">
        <v>0</v>
      </c>
      <c r="ER62" s="158">
        <v>0</v>
      </c>
      <c r="ES62" s="158">
        <v>0</v>
      </c>
      <c r="ET62" s="158">
        <v>0</v>
      </c>
      <c r="EU62" s="158">
        <v>0</v>
      </c>
      <c r="EV62" s="158">
        <v>0</v>
      </c>
      <c r="EW62" s="158">
        <v>0</v>
      </c>
      <c r="EX62" s="158">
        <v>0</v>
      </c>
      <c r="EY62" s="158">
        <v>0</v>
      </c>
      <c r="EZ62" s="158">
        <v>0</v>
      </c>
      <c r="FA62" s="158">
        <v>0</v>
      </c>
      <c r="FB62" s="158">
        <v>0</v>
      </c>
      <c r="FC62" s="158">
        <v>0</v>
      </c>
      <c r="FD62" s="158">
        <v>0</v>
      </c>
      <c r="FE62" s="158">
        <v>0</v>
      </c>
      <c r="FF62" s="158">
        <v>0</v>
      </c>
      <c r="FG62" s="158">
        <v>0</v>
      </c>
      <c r="FH62" s="158">
        <v>0</v>
      </c>
      <c r="FI62" s="158">
        <v>0</v>
      </c>
      <c r="FJ62" s="158">
        <v>0</v>
      </c>
      <c r="FK62" s="158">
        <v>0</v>
      </c>
      <c r="FL62" s="158">
        <v>0</v>
      </c>
      <c r="FM62" s="158">
        <v>0</v>
      </c>
      <c r="FN62" s="158">
        <v>0</v>
      </c>
      <c r="FO62" s="158">
        <v>0</v>
      </c>
      <c r="FP62" s="158">
        <v>0</v>
      </c>
      <c r="FQ62" s="158">
        <v>0</v>
      </c>
      <c r="FR62" s="158">
        <v>0</v>
      </c>
      <c r="FS62" s="158">
        <v>0</v>
      </c>
      <c r="FT62" s="158">
        <v>0</v>
      </c>
      <c r="FU62" s="158">
        <v>0</v>
      </c>
      <c r="FV62" s="158">
        <v>0</v>
      </c>
      <c r="FW62" s="158">
        <v>0</v>
      </c>
      <c r="FX62" s="158">
        <v>0</v>
      </c>
      <c r="FY62" s="158">
        <v>0</v>
      </c>
      <c r="FZ62" s="158">
        <v>0</v>
      </c>
      <c r="GA62" s="158">
        <v>0</v>
      </c>
      <c r="GB62" s="240">
        <v>0</v>
      </c>
    </row>
    <row r="63" spans="2:184">
      <c r="B63" s="236"/>
      <c r="C63" s="237"/>
      <c r="D63" s="238">
        <v>20</v>
      </c>
      <c r="E63" s="238" t="s">
        <v>23</v>
      </c>
      <c r="F63" s="238" t="s">
        <v>1326</v>
      </c>
      <c r="G63" s="239" t="s">
        <v>1327</v>
      </c>
      <c r="H63" s="158">
        <v>0</v>
      </c>
      <c r="I63" s="158">
        <v>0</v>
      </c>
      <c r="J63" s="158">
        <v>0</v>
      </c>
      <c r="K63" s="158">
        <v>0</v>
      </c>
      <c r="L63" s="158">
        <v>0</v>
      </c>
      <c r="M63" s="158">
        <v>0</v>
      </c>
      <c r="N63" s="158">
        <v>0</v>
      </c>
      <c r="O63" s="158">
        <v>0</v>
      </c>
      <c r="P63" s="158">
        <v>0</v>
      </c>
      <c r="Q63" s="158">
        <v>0</v>
      </c>
      <c r="R63" s="158">
        <v>0</v>
      </c>
      <c r="S63" s="158">
        <v>0</v>
      </c>
      <c r="T63" s="158">
        <v>0</v>
      </c>
      <c r="U63" s="158">
        <v>0</v>
      </c>
      <c r="V63" s="158">
        <v>0</v>
      </c>
      <c r="W63" s="158">
        <v>0</v>
      </c>
      <c r="X63" s="158">
        <v>0</v>
      </c>
      <c r="Y63" s="158">
        <v>0</v>
      </c>
      <c r="Z63" s="158">
        <v>0</v>
      </c>
      <c r="AA63" s="158">
        <v>0</v>
      </c>
      <c r="AB63" s="158">
        <v>0</v>
      </c>
      <c r="AC63" s="158">
        <v>0</v>
      </c>
      <c r="AD63" s="158">
        <v>0</v>
      </c>
      <c r="AE63" s="158">
        <v>0</v>
      </c>
      <c r="AF63" s="158">
        <v>0</v>
      </c>
      <c r="AG63" s="158">
        <v>0</v>
      </c>
      <c r="AH63" s="158">
        <v>0</v>
      </c>
      <c r="AI63" s="158">
        <v>0</v>
      </c>
      <c r="AJ63" s="158">
        <v>0</v>
      </c>
      <c r="AK63" s="158">
        <v>0</v>
      </c>
      <c r="AL63" s="158">
        <v>0</v>
      </c>
      <c r="AM63" s="158">
        <v>0</v>
      </c>
      <c r="AN63" s="158">
        <v>0</v>
      </c>
      <c r="AO63" s="158">
        <v>0</v>
      </c>
      <c r="AP63" s="158">
        <v>0</v>
      </c>
      <c r="AQ63" s="158">
        <v>0</v>
      </c>
      <c r="AR63" s="158">
        <v>0</v>
      </c>
      <c r="AS63" s="158">
        <v>0</v>
      </c>
      <c r="AT63" s="158">
        <v>0</v>
      </c>
      <c r="AU63" s="158">
        <v>0</v>
      </c>
      <c r="AV63" s="158">
        <v>0</v>
      </c>
      <c r="AW63" s="158">
        <v>0</v>
      </c>
      <c r="AX63" s="158">
        <v>0</v>
      </c>
      <c r="AY63" s="158">
        <v>0</v>
      </c>
      <c r="AZ63" s="158">
        <v>0</v>
      </c>
      <c r="BA63" s="158">
        <v>0</v>
      </c>
      <c r="BB63" s="158">
        <v>0</v>
      </c>
      <c r="BC63" s="158">
        <v>0</v>
      </c>
      <c r="BD63" s="158">
        <v>0</v>
      </c>
      <c r="BE63" s="158">
        <v>0</v>
      </c>
      <c r="BF63" s="158">
        <v>0</v>
      </c>
      <c r="BG63" s="158">
        <v>0</v>
      </c>
      <c r="BH63" s="158">
        <v>0</v>
      </c>
      <c r="BI63" s="158">
        <v>0</v>
      </c>
      <c r="BJ63" s="158">
        <v>0</v>
      </c>
      <c r="BK63" s="158">
        <v>0</v>
      </c>
      <c r="BL63" s="158">
        <v>0</v>
      </c>
      <c r="BM63" s="158">
        <v>0</v>
      </c>
      <c r="BN63" s="158">
        <v>0</v>
      </c>
      <c r="BO63" s="158">
        <v>0</v>
      </c>
      <c r="BP63" s="158">
        <v>0</v>
      </c>
      <c r="BQ63" s="158">
        <v>0</v>
      </c>
      <c r="BR63" s="158">
        <v>0</v>
      </c>
      <c r="BS63" s="158">
        <v>0</v>
      </c>
      <c r="BT63" s="158">
        <v>0</v>
      </c>
      <c r="BU63" s="158">
        <v>0</v>
      </c>
      <c r="BV63" s="158">
        <v>0</v>
      </c>
      <c r="BW63" s="158">
        <v>0</v>
      </c>
      <c r="BX63" s="158">
        <v>0</v>
      </c>
      <c r="BY63" s="158">
        <v>0</v>
      </c>
      <c r="BZ63" s="158">
        <v>0</v>
      </c>
      <c r="CA63" s="158">
        <v>0</v>
      </c>
      <c r="CB63" s="158">
        <v>0</v>
      </c>
      <c r="CC63" s="158">
        <v>0</v>
      </c>
      <c r="CD63" s="158">
        <v>0</v>
      </c>
      <c r="CE63" s="158">
        <v>0</v>
      </c>
      <c r="CF63" s="158">
        <v>0</v>
      </c>
      <c r="CG63" s="158">
        <v>0</v>
      </c>
      <c r="CH63" s="158">
        <v>0</v>
      </c>
      <c r="CI63" s="158">
        <v>0</v>
      </c>
      <c r="CJ63" s="158">
        <v>0</v>
      </c>
      <c r="CK63" s="158">
        <v>0</v>
      </c>
      <c r="CL63" s="158">
        <v>0</v>
      </c>
      <c r="CM63" s="158">
        <v>0</v>
      </c>
      <c r="CN63" s="158">
        <v>0</v>
      </c>
      <c r="CO63" s="158">
        <v>0</v>
      </c>
      <c r="CP63" s="158">
        <v>0</v>
      </c>
      <c r="CQ63" s="158">
        <v>0</v>
      </c>
      <c r="CR63" s="158">
        <v>0</v>
      </c>
      <c r="CS63" s="158">
        <v>0</v>
      </c>
      <c r="CT63" s="158">
        <v>0</v>
      </c>
      <c r="CU63" s="158">
        <v>0</v>
      </c>
      <c r="CV63" s="158">
        <v>0</v>
      </c>
      <c r="CW63" s="158">
        <v>0</v>
      </c>
      <c r="CX63" s="158">
        <v>0</v>
      </c>
      <c r="CY63" s="158">
        <v>0</v>
      </c>
      <c r="CZ63" s="158">
        <v>0</v>
      </c>
      <c r="DA63" s="158">
        <v>0</v>
      </c>
      <c r="DB63" s="158">
        <v>0</v>
      </c>
      <c r="DC63" s="158">
        <v>0</v>
      </c>
      <c r="DD63" s="158">
        <v>0</v>
      </c>
      <c r="DE63" s="158">
        <v>0</v>
      </c>
      <c r="DF63" s="158">
        <v>0</v>
      </c>
      <c r="DG63" s="158">
        <v>0</v>
      </c>
      <c r="DH63" s="158">
        <v>0</v>
      </c>
      <c r="DI63" s="158">
        <v>0</v>
      </c>
      <c r="DJ63" s="158">
        <v>0</v>
      </c>
      <c r="DK63" s="158">
        <v>0</v>
      </c>
      <c r="DL63" s="158">
        <v>0</v>
      </c>
      <c r="DM63" s="158">
        <v>0</v>
      </c>
      <c r="DN63" s="158">
        <v>0</v>
      </c>
      <c r="DO63" s="158">
        <v>0</v>
      </c>
      <c r="DP63" s="158">
        <v>0</v>
      </c>
      <c r="DQ63" s="158">
        <v>0</v>
      </c>
      <c r="DR63" s="158">
        <v>0</v>
      </c>
      <c r="DS63" s="158">
        <v>0</v>
      </c>
      <c r="DT63" s="158">
        <v>0</v>
      </c>
      <c r="DU63" s="158">
        <v>0</v>
      </c>
      <c r="DV63" s="158">
        <v>0</v>
      </c>
      <c r="DW63" s="158">
        <v>0</v>
      </c>
      <c r="DX63" s="158">
        <v>0</v>
      </c>
      <c r="DY63" s="158">
        <v>0</v>
      </c>
      <c r="DZ63" s="158">
        <v>0</v>
      </c>
      <c r="EA63" s="158">
        <v>0</v>
      </c>
      <c r="EB63" s="158">
        <v>0</v>
      </c>
      <c r="EC63" s="158">
        <v>0</v>
      </c>
      <c r="ED63" s="158">
        <v>0</v>
      </c>
      <c r="EE63" s="158">
        <v>0</v>
      </c>
      <c r="EF63" s="158">
        <v>0</v>
      </c>
      <c r="EG63" s="158">
        <v>0</v>
      </c>
      <c r="EH63" s="158">
        <v>0</v>
      </c>
      <c r="EI63" s="158">
        <v>0</v>
      </c>
      <c r="EJ63" s="158">
        <v>0</v>
      </c>
      <c r="EK63" s="158">
        <v>0</v>
      </c>
      <c r="EL63" s="158">
        <v>0</v>
      </c>
      <c r="EM63" s="158">
        <v>0</v>
      </c>
      <c r="EN63" s="158">
        <v>0</v>
      </c>
      <c r="EO63" s="158">
        <v>0</v>
      </c>
      <c r="EP63" s="158">
        <v>0</v>
      </c>
      <c r="EQ63" s="158">
        <v>0</v>
      </c>
      <c r="ER63" s="158">
        <v>0</v>
      </c>
      <c r="ES63" s="158">
        <v>0</v>
      </c>
      <c r="ET63" s="158">
        <v>0</v>
      </c>
      <c r="EU63" s="158">
        <v>0</v>
      </c>
      <c r="EV63" s="158">
        <v>0</v>
      </c>
      <c r="EW63" s="158">
        <v>0</v>
      </c>
      <c r="EX63" s="158">
        <v>0</v>
      </c>
      <c r="EY63" s="158">
        <v>0</v>
      </c>
      <c r="EZ63" s="158">
        <v>0</v>
      </c>
      <c r="FA63" s="158">
        <v>0</v>
      </c>
      <c r="FB63" s="158">
        <v>0</v>
      </c>
      <c r="FC63" s="158">
        <v>0</v>
      </c>
      <c r="FD63" s="158">
        <v>0</v>
      </c>
      <c r="FE63" s="158">
        <v>0</v>
      </c>
      <c r="FF63" s="158">
        <v>0</v>
      </c>
      <c r="FG63" s="158">
        <v>0</v>
      </c>
      <c r="FH63" s="158">
        <v>0</v>
      </c>
      <c r="FI63" s="158">
        <v>0</v>
      </c>
      <c r="FJ63" s="158">
        <v>0</v>
      </c>
      <c r="FK63" s="158">
        <v>0</v>
      </c>
      <c r="FL63" s="158">
        <v>0</v>
      </c>
      <c r="FM63" s="158">
        <v>0</v>
      </c>
      <c r="FN63" s="158">
        <v>0</v>
      </c>
      <c r="FO63" s="158">
        <v>0</v>
      </c>
      <c r="FP63" s="158">
        <v>0</v>
      </c>
      <c r="FQ63" s="158">
        <v>0</v>
      </c>
      <c r="FR63" s="158">
        <v>0</v>
      </c>
      <c r="FS63" s="158">
        <v>0</v>
      </c>
      <c r="FT63" s="158">
        <v>0</v>
      </c>
      <c r="FU63" s="158">
        <v>0</v>
      </c>
      <c r="FV63" s="158">
        <v>0</v>
      </c>
      <c r="FW63" s="158">
        <v>0</v>
      </c>
      <c r="FX63" s="158">
        <v>0</v>
      </c>
      <c r="FY63" s="158">
        <v>0</v>
      </c>
      <c r="FZ63" s="158">
        <v>0</v>
      </c>
      <c r="GA63" s="158">
        <v>0</v>
      </c>
      <c r="GB63" s="240">
        <v>0</v>
      </c>
    </row>
    <row r="64" spans="2:184">
      <c r="B64" s="236"/>
      <c r="C64" s="237"/>
      <c r="D64" s="238">
        <v>21</v>
      </c>
      <c r="E64" s="238" t="s">
        <v>24</v>
      </c>
      <c r="F64" s="238" t="s">
        <v>1328</v>
      </c>
      <c r="G64" s="239" t="s">
        <v>1329</v>
      </c>
      <c r="H64" s="158">
        <v>0</v>
      </c>
      <c r="I64" s="158">
        <v>0</v>
      </c>
      <c r="J64" s="158">
        <v>0</v>
      </c>
      <c r="K64" s="158">
        <v>0</v>
      </c>
      <c r="L64" s="158">
        <v>0</v>
      </c>
      <c r="M64" s="158">
        <v>0</v>
      </c>
      <c r="N64" s="158">
        <v>0</v>
      </c>
      <c r="O64" s="158">
        <v>0</v>
      </c>
      <c r="P64" s="158">
        <v>0</v>
      </c>
      <c r="Q64" s="158">
        <v>0</v>
      </c>
      <c r="R64" s="158">
        <v>0</v>
      </c>
      <c r="S64" s="158">
        <v>0</v>
      </c>
      <c r="T64" s="158">
        <v>0</v>
      </c>
      <c r="U64" s="158">
        <v>0</v>
      </c>
      <c r="V64" s="158">
        <v>0</v>
      </c>
      <c r="W64" s="158">
        <v>0</v>
      </c>
      <c r="X64" s="158">
        <v>0</v>
      </c>
      <c r="Y64" s="158">
        <v>0</v>
      </c>
      <c r="Z64" s="158">
        <v>0</v>
      </c>
      <c r="AA64" s="158">
        <v>0</v>
      </c>
      <c r="AB64" s="158">
        <v>0</v>
      </c>
      <c r="AC64" s="158">
        <v>0</v>
      </c>
      <c r="AD64" s="158">
        <v>0</v>
      </c>
      <c r="AE64" s="158">
        <v>0</v>
      </c>
      <c r="AF64" s="158">
        <v>0</v>
      </c>
      <c r="AG64" s="158">
        <v>0</v>
      </c>
      <c r="AH64" s="158">
        <v>0</v>
      </c>
      <c r="AI64" s="158">
        <v>0</v>
      </c>
      <c r="AJ64" s="158">
        <v>0</v>
      </c>
      <c r="AK64" s="158">
        <v>0</v>
      </c>
      <c r="AL64" s="158">
        <v>0</v>
      </c>
      <c r="AM64" s="158">
        <v>0</v>
      </c>
      <c r="AN64" s="158">
        <v>0</v>
      </c>
      <c r="AO64" s="158">
        <v>0</v>
      </c>
      <c r="AP64" s="158">
        <v>0</v>
      </c>
      <c r="AQ64" s="158">
        <v>0</v>
      </c>
      <c r="AR64" s="158">
        <v>0</v>
      </c>
      <c r="AS64" s="158">
        <v>0</v>
      </c>
      <c r="AT64" s="158">
        <v>0</v>
      </c>
      <c r="AU64" s="158">
        <v>0</v>
      </c>
      <c r="AV64" s="158">
        <v>0</v>
      </c>
      <c r="AW64" s="158">
        <v>0</v>
      </c>
      <c r="AX64" s="158">
        <v>0</v>
      </c>
      <c r="AY64" s="158">
        <v>0</v>
      </c>
      <c r="AZ64" s="158">
        <v>0</v>
      </c>
      <c r="BA64" s="158">
        <v>0</v>
      </c>
      <c r="BB64" s="158">
        <v>0</v>
      </c>
      <c r="BC64" s="158">
        <v>0</v>
      </c>
      <c r="BD64" s="158">
        <v>0</v>
      </c>
      <c r="BE64" s="158">
        <v>0</v>
      </c>
      <c r="BF64" s="158">
        <v>0</v>
      </c>
      <c r="BG64" s="158">
        <v>0</v>
      </c>
      <c r="BH64" s="158">
        <v>0</v>
      </c>
      <c r="BI64" s="158">
        <v>0</v>
      </c>
      <c r="BJ64" s="158">
        <v>0</v>
      </c>
      <c r="BK64" s="158">
        <v>0</v>
      </c>
      <c r="BL64" s="158">
        <v>0</v>
      </c>
      <c r="BM64" s="158">
        <v>0</v>
      </c>
      <c r="BN64" s="158">
        <v>0</v>
      </c>
      <c r="BO64" s="158">
        <v>0</v>
      </c>
      <c r="BP64" s="158">
        <v>0</v>
      </c>
      <c r="BQ64" s="158">
        <v>0</v>
      </c>
      <c r="BR64" s="158">
        <v>0</v>
      </c>
      <c r="BS64" s="158">
        <v>0</v>
      </c>
      <c r="BT64" s="158">
        <v>0</v>
      </c>
      <c r="BU64" s="158">
        <v>0</v>
      </c>
      <c r="BV64" s="158">
        <v>0</v>
      </c>
      <c r="BW64" s="158">
        <v>0</v>
      </c>
      <c r="BX64" s="158">
        <v>0</v>
      </c>
      <c r="BY64" s="158">
        <v>0</v>
      </c>
      <c r="BZ64" s="158">
        <v>0</v>
      </c>
      <c r="CA64" s="158">
        <v>0</v>
      </c>
      <c r="CB64" s="158">
        <v>0</v>
      </c>
      <c r="CC64" s="158">
        <v>0</v>
      </c>
      <c r="CD64" s="158">
        <v>0</v>
      </c>
      <c r="CE64" s="158">
        <v>0</v>
      </c>
      <c r="CF64" s="158">
        <v>0</v>
      </c>
      <c r="CG64" s="158">
        <v>0</v>
      </c>
      <c r="CH64" s="158">
        <v>0</v>
      </c>
      <c r="CI64" s="158">
        <v>0</v>
      </c>
      <c r="CJ64" s="158">
        <v>0</v>
      </c>
      <c r="CK64" s="158">
        <v>0</v>
      </c>
      <c r="CL64" s="158">
        <v>0</v>
      </c>
      <c r="CM64" s="158">
        <v>0</v>
      </c>
      <c r="CN64" s="158">
        <v>0</v>
      </c>
      <c r="CO64" s="158">
        <v>0</v>
      </c>
      <c r="CP64" s="158">
        <v>0</v>
      </c>
      <c r="CQ64" s="158">
        <v>0</v>
      </c>
      <c r="CR64" s="158">
        <v>0</v>
      </c>
      <c r="CS64" s="158">
        <v>0</v>
      </c>
      <c r="CT64" s="158">
        <v>0</v>
      </c>
      <c r="CU64" s="158">
        <v>0</v>
      </c>
      <c r="CV64" s="158">
        <v>0</v>
      </c>
      <c r="CW64" s="158">
        <v>0</v>
      </c>
      <c r="CX64" s="158">
        <v>0</v>
      </c>
      <c r="CY64" s="158">
        <v>0</v>
      </c>
      <c r="CZ64" s="158">
        <v>0</v>
      </c>
      <c r="DA64" s="158">
        <v>0</v>
      </c>
      <c r="DB64" s="158">
        <v>0</v>
      </c>
      <c r="DC64" s="158">
        <v>0</v>
      </c>
      <c r="DD64" s="158">
        <v>0</v>
      </c>
      <c r="DE64" s="158">
        <v>0</v>
      </c>
      <c r="DF64" s="158">
        <v>0</v>
      </c>
      <c r="DG64" s="158">
        <v>0</v>
      </c>
      <c r="DH64" s="158">
        <v>0</v>
      </c>
      <c r="DI64" s="158">
        <v>0</v>
      </c>
      <c r="DJ64" s="158">
        <v>0</v>
      </c>
      <c r="DK64" s="158">
        <v>0</v>
      </c>
      <c r="DL64" s="158">
        <v>0</v>
      </c>
      <c r="DM64" s="158">
        <v>0</v>
      </c>
      <c r="DN64" s="158">
        <v>0</v>
      </c>
      <c r="DO64" s="158">
        <v>0</v>
      </c>
      <c r="DP64" s="158">
        <v>0</v>
      </c>
      <c r="DQ64" s="158">
        <v>0</v>
      </c>
      <c r="DR64" s="158">
        <v>0</v>
      </c>
      <c r="DS64" s="158">
        <v>0</v>
      </c>
      <c r="DT64" s="158">
        <v>0</v>
      </c>
      <c r="DU64" s="158">
        <v>0</v>
      </c>
      <c r="DV64" s="158">
        <v>0</v>
      </c>
      <c r="DW64" s="158">
        <v>0</v>
      </c>
      <c r="DX64" s="158">
        <v>0</v>
      </c>
      <c r="DY64" s="158">
        <v>0</v>
      </c>
      <c r="DZ64" s="158">
        <v>0</v>
      </c>
      <c r="EA64" s="158">
        <v>0</v>
      </c>
      <c r="EB64" s="158">
        <v>0</v>
      </c>
      <c r="EC64" s="158">
        <v>0</v>
      </c>
      <c r="ED64" s="158">
        <v>0</v>
      </c>
      <c r="EE64" s="158">
        <v>0</v>
      </c>
      <c r="EF64" s="158">
        <v>0</v>
      </c>
      <c r="EG64" s="158">
        <v>0</v>
      </c>
      <c r="EH64" s="158">
        <v>0</v>
      </c>
      <c r="EI64" s="158">
        <v>0</v>
      </c>
      <c r="EJ64" s="158">
        <v>0</v>
      </c>
      <c r="EK64" s="158">
        <v>0</v>
      </c>
      <c r="EL64" s="158">
        <v>0</v>
      </c>
      <c r="EM64" s="158">
        <v>0</v>
      </c>
      <c r="EN64" s="158">
        <v>0</v>
      </c>
      <c r="EO64" s="158">
        <v>0</v>
      </c>
      <c r="EP64" s="158">
        <v>0</v>
      </c>
      <c r="EQ64" s="158">
        <v>0</v>
      </c>
      <c r="ER64" s="158">
        <v>0</v>
      </c>
      <c r="ES64" s="158">
        <v>0</v>
      </c>
      <c r="ET64" s="158">
        <v>0</v>
      </c>
      <c r="EU64" s="158">
        <v>0</v>
      </c>
      <c r="EV64" s="158">
        <v>0</v>
      </c>
      <c r="EW64" s="158">
        <v>0</v>
      </c>
      <c r="EX64" s="158">
        <v>0</v>
      </c>
      <c r="EY64" s="158">
        <v>0</v>
      </c>
      <c r="EZ64" s="158">
        <v>0</v>
      </c>
      <c r="FA64" s="158">
        <v>0</v>
      </c>
      <c r="FB64" s="158">
        <v>0</v>
      </c>
      <c r="FC64" s="158">
        <v>0</v>
      </c>
      <c r="FD64" s="158">
        <v>0</v>
      </c>
      <c r="FE64" s="158">
        <v>0</v>
      </c>
      <c r="FF64" s="158">
        <v>0</v>
      </c>
      <c r="FG64" s="158">
        <v>0</v>
      </c>
      <c r="FH64" s="158">
        <v>0</v>
      </c>
      <c r="FI64" s="158">
        <v>0</v>
      </c>
      <c r="FJ64" s="158">
        <v>0</v>
      </c>
      <c r="FK64" s="158">
        <v>0</v>
      </c>
      <c r="FL64" s="158">
        <v>0</v>
      </c>
      <c r="FM64" s="158">
        <v>0</v>
      </c>
      <c r="FN64" s="158">
        <v>0</v>
      </c>
      <c r="FO64" s="158">
        <v>0</v>
      </c>
      <c r="FP64" s="158">
        <v>0</v>
      </c>
      <c r="FQ64" s="158">
        <v>0</v>
      </c>
      <c r="FR64" s="158">
        <v>0</v>
      </c>
      <c r="FS64" s="158">
        <v>0</v>
      </c>
      <c r="FT64" s="158">
        <v>0</v>
      </c>
      <c r="FU64" s="158">
        <v>0</v>
      </c>
      <c r="FV64" s="158">
        <v>0</v>
      </c>
      <c r="FW64" s="158">
        <v>0</v>
      </c>
      <c r="FX64" s="158">
        <v>0</v>
      </c>
      <c r="FY64" s="158">
        <v>0</v>
      </c>
      <c r="FZ64" s="158">
        <v>0</v>
      </c>
      <c r="GA64" s="158">
        <v>0</v>
      </c>
      <c r="GB64" s="240">
        <v>0</v>
      </c>
    </row>
    <row r="65" spans="2:184">
      <c r="B65" s="236"/>
      <c r="C65" s="237"/>
      <c r="D65" s="238">
        <v>22</v>
      </c>
      <c r="E65" s="238" t="s">
        <v>25</v>
      </c>
      <c r="F65" s="238" t="s">
        <v>1330</v>
      </c>
      <c r="G65" s="239" t="s">
        <v>1331</v>
      </c>
      <c r="H65" s="158">
        <v>0.10911999999999999</v>
      </c>
      <c r="I65" s="184">
        <v>20445000</v>
      </c>
      <c r="J65" s="184">
        <v>17822000</v>
      </c>
      <c r="K65" s="184">
        <v>15991000</v>
      </c>
      <c r="L65" s="184">
        <v>3633900</v>
      </c>
      <c r="M65" s="184">
        <v>2266100</v>
      </c>
      <c r="N65" s="158">
        <v>0.10911999999999999</v>
      </c>
      <c r="O65" s="158">
        <v>0.10911999999999999</v>
      </c>
      <c r="P65" s="184">
        <v>8062800</v>
      </c>
      <c r="Q65" s="184">
        <v>57611000</v>
      </c>
      <c r="R65" s="184">
        <v>4679000</v>
      </c>
      <c r="S65" s="184">
        <v>334770</v>
      </c>
      <c r="T65" s="158">
        <v>0.10911999999999999</v>
      </c>
      <c r="U65" s="184">
        <v>47606000</v>
      </c>
      <c r="V65" s="158">
        <v>2429.3000000000002</v>
      </c>
      <c r="W65" s="158">
        <v>0.10911999999999999</v>
      </c>
      <c r="X65" s="158">
        <v>0.10911999999999999</v>
      </c>
      <c r="Y65" s="158">
        <v>0.10911999999999999</v>
      </c>
      <c r="Z65" s="158">
        <v>0</v>
      </c>
      <c r="AA65" s="158">
        <v>0</v>
      </c>
      <c r="AB65" s="158">
        <v>0</v>
      </c>
      <c r="AC65" s="158">
        <v>0</v>
      </c>
      <c r="AD65" s="158">
        <v>0</v>
      </c>
      <c r="AE65" s="158">
        <v>0.75361999999999996</v>
      </c>
      <c r="AF65" s="158">
        <v>0.75361999999999996</v>
      </c>
      <c r="AG65" s="158">
        <v>0.75361999999999996</v>
      </c>
      <c r="AH65" s="158">
        <v>0.75361999999999996</v>
      </c>
      <c r="AI65" s="158">
        <v>0.75361999999999996</v>
      </c>
      <c r="AJ65" s="158">
        <v>0.75361999999999996</v>
      </c>
      <c r="AK65" s="158">
        <v>0.75361999999999996</v>
      </c>
      <c r="AL65" s="158">
        <v>0.75361999999999996</v>
      </c>
      <c r="AM65" s="184">
        <v>291860</v>
      </c>
      <c r="AN65" s="184">
        <v>1327500</v>
      </c>
      <c r="AO65" s="184">
        <v>5902000</v>
      </c>
      <c r="AP65" s="184">
        <v>2405100</v>
      </c>
      <c r="AQ65" s="184">
        <v>3315900</v>
      </c>
      <c r="AR65" s="184">
        <v>286150</v>
      </c>
      <c r="AS65" s="184">
        <v>2194700</v>
      </c>
      <c r="AT65" s="184">
        <v>1290100</v>
      </c>
      <c r="AU65" s="184">
        <v>2690500</v>
      </c>
      <c r="AV65" s="184">
        <v>10015000</v>
      </c>
      <c r="AW65" s="184">
        <v>350230</v>
      </c>
      <c r="AX65" s="184">
        <v>45335000</v>
      </c>
      <c r="AY65" s="184">
        <v>10664000</v>
      </c>
      <c r="AZ65" s="184">
        <v>94429000</v>
      </c>
      <c r="BA65" s="158">
        <v>0.66815999999999998</v>
      </c>
      <c r="BB65" s="158">
        <v>0</v>
      </c>
      <c r="BC65" s="158">
        <v>0</v>
      </c>
      <c r="BD65" s="158">
        <v>0</v>
      </c>
      <c r="BE65" s="158">
        <v>0</v>
      </c>
      <c r="BF65" s="158">
        <v>0</v>
      </c>
      <c r="BG65" s="158">
        <v>0</v>
      </c>
      <c r="BH65" s="158">
        <v>0</v>
      </c>
      <c r="BI65" s="158">
        <v>0</v>
      </c>
      <c r="BJ65" s="158">
        <v>0</v>
      </c>
      <c r="BK65" s="158">
        <v>0</v>
      </c>
      <c r="BL65" s="158">
        <v>0</v>
      </c>
      <c r="BM65" s="158">
        <v>0</v>
      </c>
      <c r="BN65" s="184">
        <v>10028000</v>
      </c>
      <c r="BO65" s="184">
        <v>10028000</v>
      </c>
      <c r="BP65" s="184">
        <v>10028000</v>
      </c>
      <c r="BQ65" s="184">
        <v>10028000</v>
      </c>
      <c r="BR65" s="184">
        <v>10028000</v>
      </c>
      <c r="BS65" s="158">
        <v>0</v>
      </c>
      <c r="BT65" s="184">
        <v>549200</v>
      </c>
      <c r="BU65" s="158">
        <v>72121</v>
      </c>
      <c r="BV65" s="184">
        <v>793080</v>
      </c>
      <c r="BW65" s="184">
        <v>105580000</v>
      </c>
      <c r="BX65" s="184">
        <v>220100000</v>
      </c>
      <c r="BY65" s="184">
        <v>74878000</v>
      </c>
      <c r="BZ65" s="184">
        <v>116960000</v>
      </c>
      <c r="CA65" s="158">
        <v>0</v>
      </c>
      <c r="CB65" s="158">
        <v>0</v>
      </c>
      <c r="CC65" s="158">
        <v>0</v>
      </c>
      <c r="CD65" s="158">
        <v>0</v>
      </c>
      <c r="CE65" s="158">
        <v>0</v>
      </c>
      <c r="CF65" s="158">
        <v>0</v>
      </c>
      <c r="CG65" s="158">
        <v>0</v>
      </c>
      <c r="CH65" s="158">
        <v>0</v>
      </c>
      <c r="CI65" s="158">
        <v>0</v>
      </c>
      <c r="CJ65" s="158">
        <v>0</v>
      </c>
      <c r="CK65" s="158">
        <v>0</v>
      </c>
      <c r="CL65" s="158">
        <v>0</v>
      </c>
      <c r="CM65" s="158">
        <v>0</v>
      </c>
      <c r="CN65" s="158">
        <v>0</v>
      </c>
      <c r="CO65" s="158">
        <v>0</v>
      </c>
      <c r="CP65" s="158">
        <v>0</v>
      </c>
      <c r="CQ65" s="158">
        <v>0</v>
      </c>
      <c r="CR65" s="158">
        <v>0</v>
      </c>
      <c r="CS65" s="158">
        <v>0</v>
      </c>
      <c r="CT65" s="158">
        <v>0</v>
      </c>
      <c r="CU65" s="158">
        <v>0</v>
      </c>
      <c r="CV65" s="158">
        <v>0</v>
      </c>
      <c r="CW65" s="158">
        <v>0</v>
      </c>
      <c r="CX65" s="158">
        <v>0</v>
      </c>
      <c r="CY65" s="184">
        <v>13994000000</v>
      </c>
      <c r="CZ65" s="158">
        <v>0</v>
      </c>
      <c r="DA65" s="158">
        <v>0</v>
      </c>
      <c r="DB65" s="158">
        <v>0</v>
      </c>
      <c r="DC65" s="158">
        <v>0</v>
      </c>
      <c r="DD65" s="158">
        <v>0</v>
      </c>
      <c r="DE65" s="158">
        <v>0</v>
      </c>
      <c r="DF65" s="158">
        <v>0</v>
      </c>
      <c r="DG65" s="158">
        <v>0</v>
      </c>
      <c r="DH65" s="158">
        <v>0</v>
      </c>
      <c r="DI65" s="158">
        <v>0</v>
      </c>
      <c r="DJ65" s="158">
        <v>0</v>
      </c>
      <c r="DK65" s="158">
        <v>0</v>
      </c>
      <c r="DL65" s="158">
        <v>0</v>
      </c>
      <c r="DM65" s="158">
        <v>0</v>
      </c>
      <c r="DN65" s="184">
        <v>3427700000</v>
      </c>
      <c r="DO65" s="158">
        <v>0</v>
      </c>
      <c r="DP65" s="158">
        <v>0</v>
      </c>
      <c r="DQ65" s="158">
        <v>0</v>
      </c>
      <c r="DR65" s="158">
        <v>0</v>
      </c>
      <c r="DS65" s="158">
        <v>0</v>
      </c>
      <c r="DT65" s="158">
        <v>0</v>
      </c>
      <c r="DU65" s="158">
        <v>0</v>
      </c>
      <c r="DV65" s="158">
        <v>0</v>
      </c>
      <c r="DW65" s="158">
        <v>0</v>
      </c>
      <c r="DX65" s="158">
        <v>0</v>
      </c>
      <c r="DY65" s="158">
        <v>0</v>
      </c>
      <c r="DZ65" s="158">
        <v>0</v>
      </c>
      <c r="EA65" s="158">
        <v>0</v>
      </c>
      <c r="EB65" s="158">
        <v>0</v>
      </c>
      <c r="EC65" s="158">
        <v>0</v>
      </c>
      <c r="ED65" s="158">
        <v>0</v>
      </c>
      <c r="EE65" s="158">
        <v>0</v>
      </c>
      <c r="EF65" s="158">
        <v>0</v>
      </c>
      <c r="EG65" s="158">
        <v>0</v>
      </c>
      <c r="EH65" s="158">
        <v>0</v>
      </c>
      <c r="EI65" s="158">
        <v>0</v>
      </c>
      <c r="EJ65" s="158">
        <v>0</v>
      </c>
      <c r="EK65" s="158">
        <v>0</v>
      </c>
      <c r="EL65" s="158">
        <v>0</v>
      </c>
      <c r="EM65" s="158">
        <v>0</v>
      </c>
      <c r="EN65" s="158">
        <v>0</v>
      </c>
      <c r="EO65" s="158">
        <v>0</v>
      </c>
      <c r="EP65" s="158">
        <v>0</v>
      </c>
      <c r="EQ65" s="158">
        <v>0</v>
      </c>
      <c r="ER65" s="158">
        <v>0</v>
      </c>
      <c r="ES65" s="158">
        <v>0</v>
      </c>
      <c r="ET65" s="158">
        <v>0</v>
      </c>
      <c r="EU65" s="158">
        <v>0</v>
      </c>
      <c r="EV65" s="158">
        <v>0</v>
      </c>
      <c r="EW65" s="158">
        <v>0</v>
      </c>
      <c r="EX65" s="158">
        <v>0</v>
      </c>
      <c r="EY65" s="158">
        <v>0</v>
      </c>
      <c r="EZ65" s="158">
        <v>0</v>
      </c>
      <c r="FA65" s="158">
        <v>0</v>
      </c>
      <c r="FB65" s="158">
        <v>0</v>
      </c>
      <c r="FC65" s="158">
        <v>0</v>
      </c>
      <c r="FD65" s="158">
        <v>0</v>
      </c>
      <c r="FE65" s="158">
        <v>0</v>
      </c>
      <c r="FF65" s="158">
        <v>0</v>
      </c>
      <c r="FG65" s="158">
        <v>0</v>
      </c>
      <c r="FH65" s="158">
        <v>0</v>
      </c>
      <c r="FI65" s="158">
        <v>0</v>
      </c>
      <c r="FJ65" s="158">
        <v>0</v>
      </c>
      <c r="FK65" s="158">
        <v>0</v>
      </c>
      <c r="FL65" s="158">
        <v>0</v>
      </c>
      <c r="FM65" s="158">
        <v>0</v>
      </c>
      <c r="FN65" s="158">
        <v>0</v>
      </c>
      <c r="FO65" s="158">
        <v>0</v>
      </c>
      <c r="FP65" s="158">
        <v>0</v>
      </c>
      <c r="FQ65" s="158">
        <v>0</v>
      </c>
      <c r="FR65" s="158">
        <v>0</v>
      </c>
      <c r="FS65" s="158">
        <v>0</v>
      </c>
      <c r="FT65" s="158">
        <v>0</v>
      </c>
      <c r="FU65" s="158">
        <v>0</v>
      </c>
      <c r="FV65" s="158">
        <v>0</v>
      </c>
      <c r="FW65" s="158">
        <v>0</v>
      </c>
      <c r="FX65" s="158">
        <v>0</v>
      </c>
      <c r="FY65" s="158">
        <v>0</v>
      </c>
      <c r="FZ65" s="158">
        <v>0</v>
      </c>
      <c r="GA65" s="158">
        <v>0</v>
      </c>
      <c r="GB65" s="240">
        <v>18349723447.76096</v>
      </c>
    </row>
    <row r="66" spans="2:184">
      <c r="B66" s="236"/>
      <c r="C66" s="237"/>
      <c r="D66" s="238">
        <v>23</v>
      </c>
      <c r="E66" s="238" t="s">
        <v>26</v>
      </c>
      <c r="F66" s="238" t="s">
        <v>1332</v>
      </c>
      <c r="G66" s="239" t="s">
        <v>1333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  <c r="AH66" s="158">
        <v>0</v>
      </c>
      <c r="AI66" s="158">
        <v>0</v>
      </c>
      <c r="AJ66" s="158">
        <v>0</v>
      </c>
      <c r="AK66" s="158">
        <v>0</v>
      </c>
      <c r="AL66" s="158">
        <v>0</v>
      </c>
      <c r="AM66" s="158">
        <v>0</v>
      </c>
      <c r="AN66" s="158">
        <v>0</v>
      </c>
      <c r="AO66" s="158">
        <v>0</v>
      </c>
      <c r="AP66" s="158">
        <v>0</v>
      </c>
      <c r="AQ66" s="158">
        <v>0</v>
      </c>
      <c r="AR66" s="158">
        <v>0</v>
      </c>
      <c r="AS66" s="158">
        <v>0</v>
      </c>
      <c r="AT66" s="158">
        <v>0</v>
      </c>
      <c r="AU66" s="158">
        <v>0</v>
      </c>
      <c r="AV66" s="158">
        <v>0</v>
      </c>
      <c r="AW66" s="158">
        <v>0</v>
      </c>
      <c r="AX66" s="158">
        <v>0</v>
      </c>
      <c r="AY66" s="158">
        <v>0</v>
      </c>
      <c r="AZ66" s="158">
        <v>0</v>
      </c>
      <c r="BA66" s="158">
        <v>0</v>
      </c>
      <c r="BB66" s="158">
        <v>0</v>
      </c>
      <c r="BC66" s="158">
        <v>0</v>
      </c>
      <c r="BD66" s="158">
        <v>0</v>
      </c>
      <c r="BE66" s="158">
        <v>0</v>
      </c>
      <c r="BF66" s="158">
        <v>0</v>
      </c>
      <c r="BG66" s="158">
        <v>0</v>
      </c>
      <c r="BH66" s="158">
        <v>0</v>
      </c>
      <c r="BI66" s="158">
        <v>0</v>
      </c>
      <c r="BJ66" s="158">
        <v>0</v>
      </c>
      <c r="BK66" s="158">
        <v>0</v>
      </c>
      <c r="BL66" s="158">
        <v>0</v>
      </c>
      <c r="BM66" s="158">
        <v>0</v>
      </c>
      <c r="BN66" s="158">
        <v>0</v>
      </c>
      <c r="BO66" s="158">
        <v>0</v>
      </c>
      <c r="BP66" s="158">
        <v>0</v>
      </c>
      <c r="BQ66" s="158">
        <v>0</v>
      </c>
      <c r="BR66" s="158">
        <v>0</v>
      </c>
      <c r="BS66" s="158">
        <v>0</v>
      </c>
      <c r="BT66" s="158">
        <v>0</v>
      </c>
      <c r="BU66" s="158">
        <v>0</v>
      </c>
      <c r="BV66" s="158">
        <v>0</v>
      </c>
      <c r="BW66" s="158">
        <v>0</v>
      </c>
      <c r="BX66" s="158">
        <v>0</v>
      </c>
      <c r="BY66" s="158">
        <v>0</v>
      </c>
      <c r="BZ66" s="158">
        <v>0</v>
      </c>
      <c r="CA66" s="158">
        <v>0</v>
      </c>
      <c r="CB66" s="158">
        <v>0</v>
      </c>
      <c r="CC66" s="158">
        <v>0</v>
      </c>
      <c r="CD66" s="158">
        <v>0</v>
      </c>
      <c r="CE66" s="158">
        <v>0</v>
      </c>
      <c r="CF66" s="158">
        <v>0</v>
      </c>
      <c r="CG66" s="158">
        <v>0</v>
      </c>
      <c r="CH66" s="158">
        <v>0</v>
      </c>
      <c r="CI66" s="158">
        <v>0</v>
      </c>
      <c r="CJ66" s="158">
        <v>0</v>
      </c>
      <c r="CK66" s="158">
        <v>0</v>
      </c>
      <c r="CL66" s="158">
        <v>0</v>
      </c>
      <c r="CM66" s="158">
        <v>0</v>
      </c>
      <c r="CN66" s="158">
        <v>0</v>
      </c>
      <c r="CO66" s="158">
        <v>0</v>
      </c>
      <c r="CP66" s="158">
        <v>0</v>
      </c>
      <c r="CQ66" s="158">
        <v>0</v>
      </c>
      <c r="CR66" s="158">
        <v>0</v>
      </c>
      <c r="CS66" s="158">
        <v>0</v>
      </c>
      <c r="CT66" s="158">
        <v>0</v>
      </c>
      <c r="CU66" s="158">
        <v>0</v>
      </c>
      <c r="CV66" s="158">
        <v>0</v>
      </c>
      <c r="CW66" s="158">
        <v>0</v>
      </c>
      <c r="CX66" s="158">
        <v>0</v>
      </c>
      <c r="CY66" s="158">
        <v>0</v>
      </c>
      <c r="CZ66" s="158">
        <v>0</v>
      </c>
      <c r="DA66" s="158">
        <v>0</v>
      </c>
      <c r="DB66" s="158">
        <v>0</v>
      </c>
      <c r="DC66" s="158">
        <v>0</v>
      </c>
      <c r="DD66" s="158">
        <v>0</v>
      </c>
      <c r="DE66" s="158">
        <v>0</v>
      </c>
      <c r="DF66" s="158">
        <v>0</v>
      </c>
      <c r="DG66" s="158">
        <v>0</v>
      </c>
      <c r="DH66" s="158">
        <v>0</v>
      </c>
      <c r="DI66" s="158">
        <v>0</v>
      </c>
      <c r="DJ66" s="158">
        <v>0</v>
      </c>
      <c r="DK66" s="158">
        <v>0</v>
      </c>
      <c r="DL66" s="158">
        <v>0</v>
      </c>
      <c r="DM66" s="158">
        <v>0</v>
      </c>
      <c r="DN66" s="158">
        <v>0</v>
      </c>
      <c r="DO66" s="158">
        <v>0</v>
      </c>
      <c r="DP66" s="158">
        <v>0</v>
      </c>
      <c r="DQ66" s="158">
        <v>0</v>
      </c>
      <c r="DR66" s="158">
        <v>0</v>
      </c>
      <c r="DS66" s="158">
        <v>0</v>
      </c>
      <c r="DT66" s="158">
        <v>0</v>
      </c>
      <c r="DU66" s="158">
        <v>0</v>
      </c>
      <c r="DV66" s="158">
        <v>0</v>
      </c>
      <c r="DW66" s="158">
        <v>0</v>
      </c>
      <c r="DX66" s="158">
        <v>0</v>
      </c>
      <c r="DY66" s="158">
        <v>0</v>
      </c>
      <c r="DZ66" s="158">
        <v>0</v>
      </c>
      <c r="EA66" s="158">
        <v>0</v>
      </c>
      <c r="EB66" s="158">
        <v>0</v>
      </c>
      <c r="EC66" s="158">
        <v>0</v>
      </c>
      <c r="ED66" s="158">
        <v>0</v>
      </c>
      <c r="EE66" s="158">
        <v>0</v>
      </c>
      <c r="EF66" s="158">
        <v>0</v>
      </c>
      <c r="EG66" s="158">
        <v>0</v>
      </c>
      <c r="EH66" s="158">
        <v>0</v>
      </c>
      <c r="EI66" s="158">
        <v>0</v>
      </c>
      <c r="EJ66" s="158">
        <v>0</v>
      </c>
      <c r="EK66" s="158">
        <v>0</v>
      </c>
      <c r="EL66" s="158">
        <v>0</v>
      </c>
      <c r="EM66" s="158">
        <v>0</v>
      </c>
      <c r="EN66" s="158">
        <v>0</v>
      </c>
      <c r="EO66" s="158">
        <v>0</v>
      </c>
      <c r="EP66" s="158">
        <v>0</v>
      </c>
      <c r="EQ66" s="158">
        <v>0</v>
      </c>
      <c r="ER66" s="158">
        <v>0</v>
      </c>
      <c r="ES66" s="158">
        <v>0</v>
      </c>
      <c r="ET66" s="158">
        <v>0</v>
      </c>
      <c r="EU66" s="158">
        <v>0</v>
      </c>
      <c r="EV66" s="158">
        <v>0</v>
      </c>
      <c r="EW66" s="158">
        <v>0</v>
      </c>
      <c r="EX66" s="158">
        <v>0</v>
      </c>
      <c r="EY66" s="158">
        <v>0</v>
      </c>
      <c r="EZ66" s="158">
        <v>0</v>
      </c>
      <c r="FA66" s="158">
        <v>0</v>
      </c>
      <c r="FB66" s="158">
        <v>0</v>
      </c>
      <c r="FC66" s="158">
        <v>0</v>
      </c>
      <c r="FD66" s="158">
        <v>0</v>
      </c>
      <c r="FE66" s="158">
        <v>0</v>
      </c>
      <c r="FF66" s="158">
        <v>0</v>
      </c>
      <c r="FG66" s="158">
        <v>0</v>
      </c>
      <c r="FH66" s="158">
        <v>0</v>
      </c>
      <c r="FI66" s="158">
        <v>0</v>
      </c>
      <c r="FJ66" s="158">
        <v>0</v>
      </c>
      <c r="FK66" s="158">
        <v>0</v>
      </c>
      <c r="FL66" s="158">
        <v>0</v>
      </c>
      <c r="FM66" s="158">
        <v>0</v>
      </c>
      <c r="FN66" s="158">
        <v>0</v>
      </c>
      <c r="FO66" s="158">
        <v>0</v>
      </c>
      <c r="FP66" s="158">
        <v>0</v>
      </c>
      <c r="FQ66" s="158">
        <v>0</v>
      </c>
      <c r="FR66" s="158">
        <v>0</v>
      </c>
      <c r="FS66" s="158">
        <v>0</v>
      </c>
      <c r="FT66" s="158">
        <v>0</v>
      </c>
      <c r="FU66" s="158">
        <v>0</v>
      </c>
      <c r="FV66" s="158">
        <v>0</v>
      </c>
      <c r="FW66" s="158">
        <v>0</v>
      </c>
      <c r="FX66" s="158">
        <v>0</v>
      </c>
      <c r="FY66" s="158">
        <v>0</v>
      </c>
      <c r="FZ66" s="158">
        <v>0</v>
      </c>
      <c r="GA66" s="158">
        <v>0</v>
      </c>
      <c r="GB66" s="240">
        <v>0</v>
      </c>
    </row>
    <row r="67" spans="2:184">
      <c r="B67" s="236"/>
      <c r="C67" s="237"/>
      <c r="D67" s="238">
        <v>24</v>
      </c>
      <c r="E67" s="238" t="s">
        <v>27</v>
      </c>
      <c r="F67" s="238" t="s">
        <v>1334</v>
      </c>
      <c r="G67" s="239" t="s">
        <v>1335</v>
      </c>
      <c r="H67" s="158">
        <v>0</v>
      </c>
      <c r="I67" s="158">
        <v>0</v>
      </c>
      <c r="J67" s="158">
        <v>0</v>
      </c>
      <c r="K67" s="158">
        <v>0</v>
      </c>
      <c r="L67" s="158">
        <v>0</v>
      </c>
      <c r="M67" s="158">
        <v>0</v>
      </c>
      <c r="N67" s="158">
        <v>0</v>
      </c>
      <c r="O67" s="158">
        <v>0</v>
      </c>
      <c r="P67" s="158">
        <v>0</v>
      </c>
      <c r="Q67" s="158">
        <v>0</v>
      </c>
      <c r="R67" s="158">
        <v>0</v>
      </c>
      <c r="S67" s="158">
        <v>0</v>
      </c>
      <c r="T67" s="158">
        <v>0</v>
      </c>
      <c r="U67" s="158">
        <v>0</v>
      </c>
      <c r="V67" s="158">
        <v>0</v>
      </c>
      <c r="W67" s="158">
        <v>0</v>
      </c>
      <c r="X67" s="158">
        <v>0</v>
      </c>
      <c r="Y67" s="158">
        <v>0</v>
      </c>
      <c r="Z67" s="158">
        <v>0</v>
      </c>
      <c r="AA67" s="158">
        <v>0</v>
      </c>
      <c r="AB67" s="158">
        <v>0</v>
      </c>
      <c r="AC67" s="158">
        <v>0</v>
      </c>
      <c r="AD67" s="158">
        <v>0</v>
      </c>
      <c r="AE67" s="158">
        <v>0</v>
      </c>
      <c r="AF67" s="158">
        <v>0</v>
      </c>
      <c r="AG67" s="158">
        <v>0</v>
      </c>
      <c r="AH67" s="158">
        <v>0</v>
      </c>
      <c r="AI67" s="158">
        <v>0</v>
      </c>
      <c r="AJ67" s="158">
        <v>0</v>
      </c>
      <c r="AK67" s="158">
        <v>0</v>
      </c>
      <c r="AL67" s="158">
        <v>0</v>
      </c>
      <c r="AM67" s="158">
        <v>0</v>
      </c>
      <c r="AN67" s="158">
        <v>0</v>
      </c>
      <c r="AO67" s="158">
        <v>0</v>
      </c>
      <c r="AP67" s="158">
        <v>0</v>
      </c>
      <c r="AQ67" s="158">
        <v>0</v>
      </c>
      <c r="AR67" s="158">
        <v>0</v>
      </c>
      <c r="AS67" s="158">
        <v>0</v>
      </c>
      <c r="AT67" s="158">
        <v>0</v>
      </c>
      <c r="AU67" s="158">
        <v>0</v>
      </c>
      <c r="AV67" s="158">
        <v>0</v>
      </c>
      <c r="AW67" s="158">
        <v>0</v>
      </c>
      <c r="AX67" s="158">
        <v>0</v>
      </c>
      <c r="AY67" s="158">
        <v>0</v>
      </c>
      <c r="AZ67" s="158">
        <v>0</v>
      </c>
      <c r="BA67" s="158">
        <v>0</v>
      </c>
      <c r="BB67" s="158">
        <v>0</v>
      </c>
      <c r="BC67" s="158">
        <v>0</v>
      </c>
      <c r="BD67" s="158">
        <v>0</v>
      </c>
      <c r="BE67" s="158">
        <v>0</v>
      </c>
      <c r="BF67" s="158">
        <v>0</v>
      </c>
      <c r="BG67" s="158">
        <v>0</v>
      </c>
      <c r="BH67" s="158">
        <v>0</v>
      </c>
      <c r="BI67" s="158">
        <v>0</v>
      </c>
      <c r="BJ67" s="158">
        <v>0</v>
      </c>
      <c r="BK67" s="158">
        <v>0</v>
      </c>
      <c r="BL67" s="158">
        <v>0</v>
      </c>
      <c r="BM67" s="158">
        <v>0</v>
      </c>
      <c r="BN67" s="158">
        <v>0</v>
      </c>
      <c r="BO67" s="158">
        <v>0</v>
      </c>
      <c r="BP67" s="158">
        <v>0</v>
      </c>
      <c r="BQ67" s="158">
        <v>0</v>
      </c>
      <c r="BR67" s="158">
        <v>0</v>
      </c>
      <c r="BS67" s="158">
        <v>0</v>
      </c>
      <c r="BT67" s="158">
        <v>0</v>
      </c>
      <c r="BU67" s="158">
        <v>0</v>
      </c>
      <c r="BV67" s="158">
        <v>0</v>
      </c>
      <c r="BW67" s="158">
        <v>0</v>
      </c>
      <c r="BX67" s="158">
        <v>0</v>
      </c>
      <c r="BY67" s="158">
        <v>0</v>
      </c>
      <c r="BZ67" s="158">
        <v>0</v>
      </c>
      <c r="CA67" s="158">
        <v>0</v>
      </c>
      <c r="CB67" s="158">
        <v>0</v>
      </c>
      <c r="CC67" s="158">
        <v>0</v>
      </c>
      <c r="CD67" s="158">
        <v>0</v>
      </c>
      <c r="CE67" s="158">
        <v>0</v>
      </c>
      <c r="CF67" s="158">
        <v>0</v>
      </c>
      <c r="CG67" s="158">
        <v>0</v>
      </c>
      <c r="CH67" s="158">
        <v>0</v>
      </c>
      <c r="CI67" s="158">
        <v>0</v>
      </c>
      <c r="CJ67" s="158">
        <v>0</v>
      </c>
      <c r="CK67" s="158">
        <v>0</v>
      </c>
      <c r="CL67" s="158">
        <v>0</v>
      </c>
      <c r="CM67" s="158">
        <v>0</v>
      </c>
      <c r="CN67" s="158">
        <v>0</v>
      </c>
      <c r="CO67" s="158">
        <v>0</v>
      </c>
      <c r="CP67" s="158">
        <v>0</v>
      </c>
      <c r="CQ67" s="158">
        <v>0</v>
      </c>
      <c r="CR67" s="158">
        <v>0</v>
      </c>
      <c r="CS67" s="158">
        <v>0</v>
      </c>
      <c r="CT67" s="158">
        <v>0</v>
      </c>
      <c r="CU67" s="158">
        <v>0</v>
      </c>
      <c r="CV67" s="158">
        <v>0</v>
      </c>
      <c r="CW67" s="158">
        <v>0</v>
      </c>
      <c r="CX67" s="158">
        <v>0</v>
      </c>
      <c r="CY67" s="158">
        <v>0</v>
      </c>
      <c r="CZ67" s="158">
        <v>0</v>
      </c>
      <c r="DA67" s="158">
        <v>0</v>
      </c>
      <c r="DB67" s="158">
        <v>0</v>
      </c>
      <c r="DC67" s="158">
        <v>0</v>
      </c>
      <c r="DD67" s="158">
        <v>0</v>
      </c>
      <c r="DE67" s="158">
        <v>0</v>
      </c>
      <c r="DF67" s="158">
        <v>0</v>
      </c>
      <c r="DG67" s="158">
        <v>0</v>
      </c>
      <c r="DH67" s="158">
        <v>0</v>
      </c>
      <c r="DI67" s="158">
        <v>0</v>
      </c>
      <c r="DJ67" s="158">
        <v>0</v>
      </c>
      <c r="DK67" s="158">
        <v>0</v>
      </c>
      <c r="DL67" s="158">
        <v>0</v>
      </c>
      <c r="DM67" s="158">
        <v>0</v>
      </c>
      <c r="DN67" s="158">
        <v>0</v>
      </c>
      <c r="DO67" s="158">
        <v>0</v>
      </c>
      <c r="DP67" s="158">
        <v>0</v>
      </c>
      <c r="DQ67" s="158">
        <v>0</v>
      </c>
      <c r="DR67" s="158">
        <v>0</v>
      </c>
      <c r="DS67" s="158">
        <v>0</v>
      </c>
      <c r="DT67" s="158">
        <v>0</v>
      </c>
      <c r="DU67" s="158">
        <v>0</v>
      </c>
      <c r="DV67" s="158">
        <v>0</v>
      </c>
      <c r="DW67" s="158">
        <v>0</v>
      </c>
      <c r="DX67" s="158">
        <v>0</v>
      </c>
      <c r="DY67" s="158">
        <v>0</v>
      </c>
      <c r="DZ67" s="158">
        <v>0</v>
      </c>
      <c r="EA67" s="158">
        <v>0</v>
      </c>
      <c r="EB67" s="158">
        <v>0</v>
      </c>
      <c r="EC67" s="158">
        <v>0</v>
      </c>
      <c r="ED67" s="158">
        <v>0</v>
      </c>
      <c r="EE67" s="158">
        <v>0</v>
      </c>
      <c r="EF67" s="158">
        <v>0</v>
      </c>
      <c r="EG67" s="158">
        <v>0</v>
      </c>
      <c r="EH67" s="158">
        <v>0</v>
      </c>
      <c r="EI67" s="158">
        <v>0</v>
      </c>
      <c r="EJ67" s="158">
        <v>0</v>
      </c>
      <c r="EK67" s="158">
        <v>0</v>
      </c>
      <c r="EL67" s="158">
        <v>0</v>
      </c>
      <c r="EM67" s="158">
        <v>0</v>
      </c>
      <c r="EN67" s="158">
        <v>0</v>
      </c>
      <c r="EO67" s="158">
        <v>0</v>
      </c>
      <c r="EP67" s="158">
        <v>0</v>
      </c>
      <c r="EQ67" s="158">
        <v>0</v>
      </c>
      <c r="ER67" s="158">
        <v>0</v>
      </c>
      <c r="ES67" s="158">
        <v>0</v>
      </c>
      <c r="ET67" s="158">
        <v>0</v>
      </c>
      <c r="EU67" s="158">
        <v>0</v>
      </c>
      <c r="EV67" s="158">
        <v>0</v>
      </c>
      <c r="EW67" s="158">
        <v>0</v>
      </c>
      <c r="EX67" s="158">
        <v>0</v>
      </c>
      <c r="EY67" s="158">
        <v>0</v>
      </c>
      <c r="EZ67" s="158">
        <v>0</v>
      </c>
      <c r="FA67" s="158">
        <v>0</v>
      </c>
      <c r="FB67" s="158">
        <v>0</v>
      </c>
      <c r="FC67" s="158">
        <v>0</v>
      </c>
      <c r="FD67" s="158">
        <v>0</v>
      </c>
      <c r="FE67" s="158">
        <v>0</v>
      </c>
      <c r="FF67" s="158">
        <v>0</v>
      </c>
      <c r="FG67" s="158">
        <v>0</v>
      </c>
      <c r="FH67" s="158">
        <v>0</v>
      </c>
      <c r="FI67" s="158">
        <v>0</v>
      </c>
      <c r="FJ67" s="158">
        <v>0</v>
      </c>
      <c r="FK67" s="158">
        <v>0</v>
      </c>
      <c r="FL67" s="158">
        <v>0</v>
      </c>
      <c r="FM67" s="158">
        <v>0</v>
      </c>
      <c r="FN67" s="158">
        <v>0</v>
      </c>
      <c r="FO67" s="158">
        <v>0</v>
      </c>
      <c r="FP67" s="158">
        <v>0</v>
      </c>
      <c r="FQ67" s="158">
        <v>0</v>
      </c>
      <c r="FR67" s="158">
        <v>0</v>
      </c>
      <c r="FS67" s="158">
        <v>0</v>
      </c>
      <c r="FT67" s="158">
        <v>0</v>
      </c>
      <c r="FU67" s="158">
        <v>0</v>
      </c>
      <c r="FV67" s="158">
        <v>0</v>
      </c>
      <c r="FW67" s="158">
        <v>0</v>
      </c>
      <c r="FX67" s="158">
        <v>0</v>
      </c>
      <c r="FY67" s="158">
        <v>0</v>
      </c>
      <c r="FZ67" s="158">
        <v>0</v>
      </c>
      <c r="GA67" s="158">
        <v>0</v>
      </c>
      <c r="GB67" s="240">
        <v>0</v>
      </c>
    </row>
    <row r="68" spans="2:184">
      <c r="B68" s="236"/>
      <c r="C68" s="237"/>
      <c r="D68" s="238">
        <v>25</v>
      </c>
      <c r="E68" s="238" t="s">
        <v>28</v>
      </c>
      <c r="F68" s="238" t="s">
        <v>1336</v>
      </c>
      <c r="G68" s="239" t="s">
        <v>1337</v>
      </c>
      <c r="H68" s="158">
        <v>0</v>
      </c>
      <c r="I68" s="158">
        <v>0</v>
      </c>
      <c r="J68" s="158">
        <v>0</v>
      </c>
      <c r="K68" s="158">
        <v>0</v>
      </c>
      <c r="L68" s="158">
        <v>0</v>
      </c>
      <c r="M68" s="158">
        <v>0</v>
      </c>
      <c r="N68" s="158">
        <v>0</v>
      </c>
      <c r="O68" s="158">
        <v>0</v>
      </c>
      <c r="P68" s="158">
        <v>0</v>
      </c>
      <c r="Q68" s="158">
        <v>0</v>
      </c>
      <c r="R68" s="158">
        <v>0</v>
      </c>
      <c r="S68" s="158">
        <v>0</v>
      </c>
      <c r="T68" s="158">
        <v>0</v>
      </c>
      <c r="U68" s="158">
        <v>0</v>
      </c>
      <c r="V68" s="158">
        <v>0</v>
      </c>
      <c r="W68" s="158">
        <v>0</v>
      </c>
      <c r="X68" s="158">
        <v>0</v>
      </c>
      <c r="Y68" s="158">
        <v>0</v>
      </c>
      <c r="Z68" s="158">
        <v>0</v>
      </c>
      <c r="AA68" s="158">
        <v>0</v>
      </c>
      <c r="AB68" s="158">
        <v>0</v>
      </c>
      <c r="AC68" s="158">
        <v>0</v>
      </c>
      <c r="AD68" s="158">
        <v>0</v>
      </c>
      <c r="AE68" s="158">
        <v>0</v>
      </c>
      <c r="AF68" s="158">
        <v>0</v>
      </c>
      <c r="AG68" s="158">
        <v>0</v>
      </c>
      <c r="AH68" s="158">
        <v>0</v>
      </c>
      <c r="AI68" s="158">
        <v>0</v>
      </c>
      <c r="AJ68" s="158">
        <v>0</v>
      </c>
      <c r="AK68" s="158">
        <v>0</v>
      </c>
      <c r="AL68" s="158">
        <v>0</v>
      </c>
      <c r="AM68" s="158">
        <v>0</v>
      </c>
      <c r="AN68" s="158">
        <v>0</v>
      </c>
      <c r="AO68" s="158">
        <v>0</v>
      </c>
      <c r="AP68" s="158">
        <v>0</v>
      </c>
      <c r="AQ68" s="158">
        <v>0</v>
      </c>
      <c r="AR68" s="158">
        <v>0</v>
      </c>
      <c r="AS68" s="158">
        <v>0</v>
      </c>
      <c r="AT68" s="158">
        <v>0</v>
      </c>
      <c r="AU68" s="158">
        <v>0</v>
      </c>
      <c r="AV68" s="158">
        <v>0</v>
      </c>
      <c r="AW68" s="158">
        <v>0</v>
      </c>
      <c r="AX68" s="158">
        <v>0</v>
      </c>
      <c r="AY68" s="158">
        <v>0</v>
      </c>
      <c r="AZ68" s="158">
        <v>0</v>
      </c>
      <c r="BA68" s="158">
        <v>0</v>
      </c>
      <c r="BB68" s="158">
        <v>0</v>
      </c>
      <c r="BC68" s="158">
        <v>0</v>
      </c>
      <c r="BD68" s="158">
        <v>0</v>
      </c>
      <c r="BE68" s="158">
        <v>0</v>
      </c>
      <c r="BF68" s="158">
        <v>0</v>
      </c>
      <c r="BG68" s="158">
        <v>0</v>
      </c>
      <c r="BH68" s="158">
        <v>0</v>
      </c>
      <c r="BI68" s="158">
        <v>0</v>
      </c>
      <c r="BJ68" s="158">
        <v>0</v>
      </c>
      <c r="BK68" s="158">
        <v>0</v>
      </c>
      <c r="BL68" s="158">
        <v>0</v>
      </c>
      <c r="BM68" s="158">
        <v>0</v>
      </c>
      <c r="BN68" s="158">
        <v>0</v>
      </c>
      <c r="BO68" s="158">
        <v>0</v>
      </c>
      <c r="BP68" s="158">
        <v>0</v>
      </c>
      <c r="BQ68" s="158">
        <v>0</v>
      </c>
      <c r="BR68" s="158">
        <v>0</v>
      </c>
      <c r="BS68" s="158">
        <v>0</v>
      </c>
      <c r="BT68" s="158">
        <v>0</v>
      </c>
      <c r="BU68" s="158">
        <v>0</v>
      </c>
      <c r="BV68" s="158">
        <v>0</v>
      </c>
      <c r="BW68" s="158">
        <v>0</v>
      </c>
      <c r="BX68" s="158">
        <v>0</v>
      </c>
      <c r="BY68" s="158">
        <v>0</v>
      </c>
      <c r="BZ68" s="158">
        <v>0</v>
      </c>
      <c r="CA68" s="158">
        <v>0</v>
      </c>
      <c r="CB68" s="158">
        <v>0</v>
      </c>
      <c r="CC68" s="158">
        <v>0</v>
      </c>
      <c r="CD68" s="158">
        <v>0</v>
      </c>
      <c r="CE68" s="158">
        <v>0</v>
      </c>
      <c r="CF68" s="158">
        <v>0</v>
      </c>
      <c r="CG68" s="158">
        <v>0</v>
      </c>
      <c r="CH68" s="158">
        <v>0</v>
      </c>
      <c r="CI68" s="158">
        <v>0</v>
      </c>
      <c r="CJ68" s="158">
        <v>0</v>
      </c>
      <c r="CK68" s="158">
        <v>0</v>
      </c>
      <c r="CL68" s="158">
        <v>0</v>
      </c>
      <c r="CM68" s="158">
        <v>0</v>
      </c>
      <c r="CN68" s="158">
        <v>0</v>
      </c>
      <c r="CO68" s="158">
        <v>0</v>
      </c>
      <c r="CP68" s="158">
        <v>0</v>
      </c>
      <c r="CQ68" s="158">
        <v>0</v>
      </c>
      <c r="CR68" s="158">
        <v>0</v>
      </c>
      <c r="CS68" s="158">
        <v>0</v>
      </c>
      <c r="CT68" s="158">
        <v>0</v>
      </c>
      <c r="CU68" s="158">
        <v>0</v>
      </c>
      <c r="CV68" s="158">
        <v>0</v>
      </c>
      <c r="CW68" s="158">
        <v>0</v>
      </c>
      <c r="CX68" s="158">
        <v>0</v>
      </c>
      <c r="CY68" s="158">
        <v>0</v>
      </c>
      <c r="CZ68" s="158">
        <v>0</v>
      </c>
      <c r="DA68" s="158">
        <v>0</v>
      </c>
      <c r="DB68" s="158">
        <v>0</v>
      </c>
      <c r="DC68" s="158">
        <v>0</v>
      </c>
      <c r="DD68" s="158">
        <v>0</v>
      </c>
      <c r="DE68" s="158">
        <v>0</v>
      </c>
      <c r="DF68" s="158">
        <v>0</v>
      </c>
      <c r="DG68" s="158">
        <v>0</v>
      </c>
      <c r="DH68" s="158">
        <v>0</v>
      </c>
      <c r="DI68" s="158">
        <v>0</v>
      </c>
      <c r="DJ68" s="158">
        <v>0</v>
      </c>
      <c r="DK68" s="158">
        <v>0</v>
      </c>
      <c r="DL68" s="158">
        <v>0</v>
      </c>
      <c r="DM68" s="158">
        <v>0</v>
      </c>
      <c r="DN68" s="158">
        <v>0</v>
      </c>
      <c r="DO68" s="158">
        <v>0</v>
      </c>
      <c r="DP68" s="158">
        <v>0</v>
      </c>
      <c r="DQ68" s="158">
        <v>0</v>
      </c>
      <c r="DR68" s="158">
        <v>0</v>
      </c>
      <c r="DS68" s="158">
        <v>0</v>
      </c>
      <c r="DT68" s="158">
        <v>0</v>
      </c>
      <c r="DU68" s="158">
        <v>0</v>
      </c>
      <c r="DV68" s="158">
        <v>0</v>
      </c>
      <c r="DW68" s="158">
        <v>0</v>
      </c>
      <c r="DX68" s="158">
        <v>0</v>
      </c>
      <c r="DY68" s="158">
        <v>0</v>
      </c>
      <c r="DZ68" s="158">
        <v>0</v>
      </c>
      <c r="EA68" s="158">
        <v>0</v>
      </c>
      <c r="EB68" s="158">
        <v>0</v>
      </c>
      <c r="EC68" s="158">
        <v>0</v>
      </c>
      <c r="ED68" s="158">
        <v>0</v>
      </c>
      <c r="EE68" s="158">
        <v>0</v>
      </c>
      <c r="EF68" s="158">
        <v>0</v>
      </c>
      <c r="EG68" s="158">
        <v>0</v>
      </c>
      <c r="EH68" s="158">
        <v>0</v>
      </c>
      <c r="EI68" s="158">
        <v>0</v>
      </c>
      <c r="EJ68" s="158">
        <v>0</v>
      </c>
      <c r="EK68" s="158">
        <v>0</v>
      </c>
      <c r="EL68" s="158">
        <v>0</v>
      </c>
      <c r="EM68" s="158">
        <v>0</v>
      </c>
      <c r="EN68" s="158">
        <v>0</v>
      </c>
      <c r="EO68" s="158">
        <v>0</v>
      </c>
      <c r="EP68" s="158">
        <v>0</v>
      </c>
      <c r="EQ68" s="158">
        <v>0</v>
      </c>
      <c r="ER68" s="158">
        <v>0</v>
      </c>
      <c r="ES68" s="158">
        <v>0</v>
      </c>
      <c r="ET68" s="158">
        <v>0</v>
      </c>
      <c r="EU68" s="158">
        <v>0</v>
      </c>
      <c r="EV68" s="158">
        <v>0</v>
      </c>
      <c r="EW68" s="158">
        <v>0</v>
      </c>
      <c r="EX68" s="158">
        <v>0</v>
      </c>
      <c r="EY68" s="158">
        <v>0</v>
      </c>
      <c r="EZ68" s="158">
        <v>0</v>
      </c>
      <c r="FA68" s="158">
        <v>0</v>
      </c>
      <c r="FB68" s="158">
        <v>0</v>
      </c>
      <c r="FC68" s="158">
        <v>0</v>
      </c>
      <c r="FD68" s="158">
        <v>0</v>
      </c>
      <c r="FE68" s="158">
        <v>0</v>
      </c>
      <c r="FF68" s="158">
        <v>0</v>
      </c>
      <c r="FG68" s="158">
        <v>0</v>
      </c>
      <c r="FH68" s="158">
        <v>0</v>
      </c>
      <c r="FI68" s="158">
        <v>0</v>
      </c>
      <c r="FJ68" s="158">
        <v>0</v>
      </c>
      <c r="FK68" s="158">
        <v>0</v>
      </c>
      <c r="FL68" s="158">
        <v>0</v>
      </c>
      <c r="FM68" s="158">
        <v>0</v>
      </c>
      <c r="FN68" s="158">
        <v>0</v>
      </c>
      <c r="FO68" s="158">
        <v>0</v>
      </c>
      <c r="FP68" s="158">
        <v>0</v>
      </c>
      <c r="FQ68" s="158">
        <v>0</v>
      </c>
      <c r="FR68" s="158">
        <v>0</v>
      </c>
      <c r="FS68" s="158">
        <v>0</v>
      </c>
      <c r="FT68" s="158">
        <v>0</v>
      </c>
      <c r="FU68" s="158">
        <v>0</v>
      </c>
      <c r="FV68" s="158">
        <v>0</v>
      </c>
      <c r="FW68" s="158">
        <v>0</v>
      </c>
      <c r="FX68" s="158">
        <v>0</v>
      </c>
      <c r="FY68" s="158">
        <v>0</v>
      </c>
      <c r="FZ68" s="158">
        <v>0</v>
      </c>
      <c r="GA68" s="158">
        <v>0</v>
      </c>
      <c r="GB68" s="240">
        <v>0</v>
      </c>
    </row>
    <row r="69" spans="2:184">
      <c r="B69" s="236"/>
      <c r="C69" s="237"/>
      <c r="D69" s="238">
        <v>26</v>
      </c>
      <c r="E69" s="238" t="s">
        <v>29</v>
      </c>
      <c r="F69" s="238" t="s">
        <v>1338</v>
      </c>
      <c r="G69" s="239" t="s">
        <v>1339</v>
      </c>
      <c r="H69" s="158">
        <v>0</v>
      </c>
      <c r="I69" s="158">
        <v>0</v>
      </c>
      <c r="J69" s="158">
        <v>0</v>
      </c>
      <c r="K69" s="158">
        <v>0</v>
      </c>
      <c r="L69" s="158">
        <v>0</v>
      </c>
      <c r="M69" s="158">
        <v>0</v>
      </c>
      <c r="N69" s="158">
        <v>0</v>
      </c>
      <c r="O69" s="158">
        <v>0</v>
      </c>
      <c r="P69" s="158">
        <v>0</v>
      </c>
      <c r="Q69" s="158">
        <v>0</v>
      </c>
      <c r="R69" s="158">
        <v>0</v>
      </c>
      <c r="S69" s="158">
        <v>0</v>
      </c>
      <c r="T69" s="158">
        <v>0</v>
      </c>
      <c r="U69" s="158">
        <v>0</v>
      </c>
      <c r="V69" s="158">
        <v>0</v>
      </c>
      <c r="W69" s="158">
        <v>0</v>
      </c>
      <c r="X69" s="158">
        <v>0</v>
      </c>
      <c r="Y69" s="158">
        <v>0</v>
      </c>
      <c r="Z69" s="158">
        <v>0</v>
      </c>
      <c r="AA69" s="158">
        <v>0</v>
      </c>
      <c r="AB69" s="158">
        <v>0</v>
      </c>
      <c r="AC69" s="158">
        <v>0</v>
      </c>
      <c r="AD69" s="158">
        <v>0</v>
      </c>
      <c r="AE69" s="158">
        <v>0</v>
      </c>
      <c r="AF69" s="158">
        <v>0</v>
      </c>
      <c r="AG69" s="158">
        <v>0</v>
      </c>
      <c r="AH69" s="158">
        <v>0</v>
      </c>
      <c r="AI69" s="158">
        <v>0</v>
      </c>
      <c r="AJ69" s="158">
        <v>0</v>
      </c>
      <c r="AK69" s="158">
        <v>0</v>
      </c>
      <c r="AL69" s="158">
        <v>0</v>
      </c>
      <c r="AM69" s="158">
        <v>0</v>
      </c>
      <c r="AN69" s="158">
        <v>0</v>
      </c>
      <c r="AO69" s="158">
        <v>0</v>
      </c>
      <c r="AP69" s="158">
        <v>0</v>
      </c>
      <c r="AQ69" s="158">
        <v>0</v>
      </c>
      <c r="AR69" s="158">
        <v>0</v>
      </c>
      <c r="AS69" s="158">
        <v>0</v>
      </c>
      <c r="AT69" s="158">
        <v>0</v>
      </c>
      <c r="AU69" s="158">
        <v>0</v>
      </c>
      <c r="AV69" s="158">
        <v>0</v>
      </c>
      <c r="AW69" s="158">
        <v>0</v>
      </c>
      <c r="AX69" s="158">
        <v>0</v>
      </c>
      <c r="AY69" s="158">
        <v>0</v>
      </c>
      <c r="AZ69" s="158">
        <v>0</v>
      </c>
      <c r="BA69" s="158">
        <v>0</v>
      </c>
      <c r="BB69" s="158">
        <v>0</v>
      </c>
      <c r="BC69" s="158">
        <v>0</v>
      </c>
      <c r="BD69" s="158">
        <v>0</v>
      </c>
      <c r="BE69" s="158">
        <v>0</v>
      </c>
      <c r="BF69" s="158">
        <v>0</v>
      </c>
      <c r="BG69" s="158">
        <v>0</v>
      </c>
      <c r="BH69" s="158">
        <v>0</v>
      </c>
      <c r="BI69" s="158">
        <v>0</v>
      </c>
      <c r="BJ69" s="158">
        <v>0</v>
      </c>
      <c r="BK69" s="158">
        <v>0</v>
      </c>
      <c r="BL69" s="158">
        <v>0</v>
      </c>
      <c r="BM69" s="158">
        <v>0</v>
      </c>
      <c r="BN69" s="158">
        <v>0</v>
      </c>
      <c r="BO69" s="158">
        <v>0</v>
      </c>
      <c r="BP69" s="158">
        <v>0</v>
      </c>
      <c r="BQ69" s="158">
        <v>0</v>
      </c>
      <c r="BR69" s="158">
        <v>0</v>
      </c>
      <c r="BS69" s="158">
        <v>0</v>
      </c>
      <c r="BT69" s="158">
        <v>0</v>
      </c>
      <c r="BU69" s="158">
        <v>0</v>
      </c>
      <c r="BV69" s="158">
        <v>0</v>
      </c>
      <c r="BW69" s="158">
        <v>0</v>
      </c>
      <c r="BX69" s="158">
        <v>0</v>
      </c>
      <c r="BY69" s="158">
        <v>0</v>
      </c>
      <c r="BZ69" s="158">
        <v>0</v>
      </c>
      <c r="CA69" s="158">
        <v>0</v>
      </c>
      <c r="CB69" s="158">
        <v>0</v>
      </c>
      <c r="CC69" s="158">
        <v>0</v>
      </c>
      <c r="CD69" s="158">
        <v>0</v>
      </c>
      <c r="CE69" s="158">
        <v>0</v>
      </c>
      <c r="CF69" s="158">
        <v>0</v>
      </c>
      <c r="CG69" s="158">
        <v>0</v>
      </c>
      <c r="CH69" s="158">
        <v>0</v>
      </c>
      <c r="CI69" s="158">
        <v>0</v>
      </c>
      <c r="CJ69" s="158">
        <v>0</v>
      </c>
      <c r="CK69" s="158">
        <v>0</v>
      </c>
      <c r="CL69" s="158">
        <v>0</v>
      </c>
      <c r="CM69" s="158">
        <v>0</v>
      </c>
      <c r="CN69" s="158">
        <v>0</v>
      </c>
      <c r="CO69" s="158">
        <v>0</v>
      </c>
      <c r="CP69" s="158">
        <v>0</v>
      </c>
      <c r="CQ69" s="158">
        <v>0</v>
      </c>
      <c r="CR69" s="158">
        <v>0</v>
      </c>
      <c r="CS69" s="158">
        <v>0</v>
      </c>
      <c r="CT69" s="158">
        <v>0</v>
      </c>
      <c r="CU69" s="158">
        <v>0</v>
      </c>
      <c r="CV69" s="158">
        <v>0</v>
      </c>
      <c r="CW69" s="158">
        <v>0</v>
      </c>
      <c r="CX69" s="158">
        <v>0</v>
      </c>
      <c r="CY69" s="158">
        <v>0</v>
      </c>
      <c r="CZ69" s="158">
        <v>0</v>
      </c>
      <c r="DA69" s="158">
        <v>0</v>
      </c>
      <c r="DB69" s="158">
        <v>0</v>
      </c>
      <c r="DC69" s="158">
        <v>0</v>
      </c>
      <c r="DD69" s="158">
        <v>0</v>
      </c>
      <c r="DE69" s="158">
        <v>0</v>
      </c>
      <c r="DF69" s="158">
        <v>0</v>
      </c>
      <c r="DG69" s="158">
        <v>0</v>
      </c>
      <c r="DH69" s="158">
        <v>0</v>
      </c>
      <c r="DI69" s="158">
        <v>0</v>
      </c>
      <c r="DJ69" s="158">
        <v>0</v>
      </c>
      <c r="DK69" s="158">
        <v>0</v>
      </c>
      <c r="DL69" s="158">
        <v>0</v>
      </c>
      <c r="DM69" s="158">
        <v>0</v>
      </c>
      <c r="DN69" s="158">
        <v>0</v>
      </c>
      <c r="DO69" s="158">
        <v>0</v>
      </c>
      <c r="DP69" s="158">
        <v>0</v>
      </c>
      <c r="DQ69" s="158">
        <v>0</v>
      </c>
      <c r="DR69" s="158">
        <v>0</v>
      </c>
      <c r="DS69" s="158">
        <v>0</v>
      </c>
      <c r="DT69" s="158">
        <v>0</v>
      </c>
      <c r="DU69" s="158">
        <v>0</v>
      </c>
      <c r="DV69" s="158">
        <v>0</v>
      </c>
      <c r="DW69" s="158">
        <v>0</v>
      </c>
      <c r="DX69" s="158">
        <v>0</v>
      </c>
      <c r="DY69" s="158">
        <v>0</v>
      </c>
      <c r="DZ69" s="158">
        <v>0</v>
      </c>
      <c r="EA69" s="158">
        <v>0</v>
      </c>
      <c r="EB69" s="158">
        <v>0</v>
      </c>
      <c r="EC69" s="158">
        <v>0</v>
      </c>
      <c r="ED69" s="158">
        <v>0</v>
      </c>
      <c r="EE69" s="158">
        <v>0</v>
      </c>
      <c r="EF69" s="158">
        <v>0</v>
      </c>
      <c r="EG69" s="158">
        <v>0</v>
      </c>
      <c r="EH69" s="158">
        <v>0</v>
      </c>
      <c r="EI69" s="158">
        <v>0</v>
      </c>
      <c r="EJ69" s="158">
        <v>0</v>
      </c>
      <c r="EK69" s="158">
        <v>0</v>
      </c>
      <c r="EL69" s="158">
        <v>0</v>
      </c>
      <c r="EM69" s="158">
        <v>0</v>
      </c>
      <c r="EN69" s="158">
        <v>0</v>
      </c>
      <c r="EO69" s="158">
        <v>0</v>
      </c>
      <c r="EP69" s="158">
        <v>0</v>
      </c>
      <c r="EQ69" s="158">
        <v>0</v>
      </c>
      <c r="ER69" s="158">
        <v>0</v>
      </c>
      <c r="ES69" s="158">
        <v>0</v>
      </c>
      <c r="ET69" s="158">
        <v>0</v>
      </c>
      <c r="EU69" s="158">
        <v>0</v>
      </c>
      <c r="EV69" s="158">
        <v>0</v>
      </c>
      <c r="EW69" s="158">
        <v>0</v>
      </c>
      <c r="EX69" s="158">
        <v>0</v>
      </c>
      <c r="EY69" s="158">
        <v>0</v>
      </c>
      <c r="EZ69" s="158">
        <v>0</v>
      </c>
      <c r="FA69" s="158">
        <v>0</v>
      </c>
      <c r="FB69" s="158">
        <v>0</v>
      </c>
      <c r="FC69" s="158">
        <v>0</v>
      </c>
      <c r="FD69" s="158">
        <v>0</v>
      </c>
      <c r="FE69" s="158">
        <v>0</v>
      </c>
      <c r="FF69" s="158">
        <v>0</v>
      </c>
      <c r="FG69" s="158">
        <v>0</v>
      </c>
      <c r="FH69" s="158">
        <v>0</v>
      </c>
      <c r="FI69" s="158">
        <v>0</v>
      </c>
      <c r="FJ69" s="158">
        <v>0</v>
      </c>
      <c r="FK69" s="158">
        <v>0</v>
      </c>
      <c r="FL69" s="158">
        <v>0</v>
      </c>
      <c r="FM69" s="158">
        <v>0</v>
      </c>
      <c r="FN69" s="158">
        <v>0</v>
      </c>
      <c r="FO69" s="158">
        <v>0</v>
      </c>
      <c r="FP69" s="158">
        <v>0</v>
      </c>
      <c r="FQ69" s="158">
        <v>0</v>
      </c>
      <c r="FR69" s="158">
        <v>0</v>
      </c>
      <c r="FS69" s="158">
        <v>0</v>
      </c>
      <c r="FT69" s="158">
        <v>0</v>
      </c>
      <c r="FU69" s="158">
        <v>0</v>
      </c>
      <c r="FV69" s="158">
        <v>0</v>
      </c>
      <c r="FW69" s="158">
        <v>0</v>
      </c>
      <c r="FX69" s="158">
        <v>0</v>
      </c>
      <c r="FY69" s="158">
        <v>0</v>
      </c>
      <c r="FZ69" s="158">
        <v>0</v>
      </c>
      <c r="GA69" s="158">
        <v>0</v>
      </c>
      <c r="GB69" s="240">
        <v>0</v>
      </c>
    </row>
    <row r="70" spans="2:184">
      <c r="B70" s="236"/>
      <c r="C70" s="237"/>
      <c r="D70" s="238">
        <v>27</v>
      </c>
      <c r="E70" s="238" t="s">
        <v>30</v>
      </c>
      <c r="F70" s="238" t="s">
        <v>1340</v>
      </c>
      <c r="G70" s="239" t="s">
        <v>1341</v>
      </c>
      <c r="H70" s="158">
        <v>0</v>
      </c>
      <c r="I70" s="158">
        <v>0</v>
      </c>
      <c r="J70" s="158">
        <v>0</v>
      </c>
      <c r="K70" s="158">
        <v>0</v>
      </c>
      <c r="L70" s="158">
        <v>0</v>
      </c>
      <c r="M70" s="158">
        <v>0</v>
      </c>
      <c r="N70" s="158">
        <v>0</v>
      </c>
      <c r="O70" s="158">
        <v>0</v>
      </c>
      <c r="P70" s="158">
        <v>0</v>
      </c>
      <c r="Q70" s="158">
        <v>0</v>
      </c>
      <c r="R70" s="158">
        <v>0</v>
      </c>
      <c r="S70" s="158">
        <v>0</v>
      </c>
      <c r="T70" s="158">
        <v>0</v>
      </c>
      <c r="U70" s="158">
        <v>0</v>
      </c>
      <c r="V70" s="158">
        <v>0</v>
      </c>
      <c r="W70" s="158">
        <v>0</v>
      </c>
      <c r="X70" s="158">
        <v>0</v>
      </c>
      <c r="Y70" s="158">
        <v>0</v>
      </c>
      <c r="Z70" s="158">
        <v>0</v>
      </c>
      <c r="AA70" s="158">
        <v>0</v>
      </c>
      <c r="AB70" s="158">
        <v>0</v>
      </c>
      <c r="AC70" s="158">
        <v>0</v>
      </c>
      <c r="AD70" s="158">
        <v>0</v>
      </c>
      <c r="AE70" s="158">
        <v>0</v>
      </c>
      <c r="AF70" s="158">
        <v>0</v>
      </c>
      <c r="AG70" s="158">
        <v>0</v>
      </c>
      <c r="AH70" s="158">
        <v>0</v>
      </c>
      <c r="AI70" s="158">
        <v>0</v>
      </c>
      <c r="AJ70" s="158">
        <v>0</v>
      </c>
      <c r="AK70" s="158">
        <v>0</v>
      </c>
      <c r="AL70" s="158">
        <v>0</v>
      </c>
      <c r="AM70" s="158">
        <v>0</v>
      </c>
      <c r="AN70" s="158">
        <v>0</v>
      </c>
      <c r="AO70" s="158">
        <v>0</v>
      </c>
      <c r="AP70" s="158">
        <v>0</v>
      </c>
      <c r="AQ70" s="158">
        <v>0</v>
      </c>
      <c r="AR70" s="158">
        <v>0</v>
      </c>
      <c r="AS70" s="158">
        <v>0</v>
      </c>
      <c r="AT70" s="158">
        <v>0</v>
      </c>
      <c r="AU70" s="158">
        <v>0</v>
      </c>
      <c r="AV70" s="158">
        <v>0</v>
      </c>
      <c r="AW70" s="158">
        <v>0</v>
      </c>
      <c r="AX70" s="158">
        <v>0</v>
      </c>
      <c r="AY70" s="158">
        <v>0</v>
      </c>
      <c r="AZ70" s="158">
        <v>0</v>
      </c>
      <c r="BA70" s="158">
        <v>0</v>
      </c>
      <c r="BB70" s="158">
        <v>0</v>
      </c>
      <c r="BC70" s="158">
        <v>0</v>
      </c>
      <c r="BD70" s="158">
        <v>0</v>
      </c>
      <c r="BE70" s="158">
        <v>0</v>
      </c>
      <c r="BF70" s="158">
        <v>0</v>
      </c>
      <c r="BG70" s="158">
        <v>0</v>
      </c>
      <c r="BH70" s="158">
        <v>0</v>
      </c>
      <c r="BI70" s="158">
        <v>0</v>
      </c>
      <c r="BJ70" s="158">
        <v>0</v>
      </c>
      <c r="BK70" s="158">
        <v>0</v>
      </c>
      <c r="BL70" s="158">
        <v>0</v>
      </c>
      <c r="BM70" s="158">
        <v>0</v>
      </c>
      <c r="BN70" s="158">
        <v>0</v>
      </c>
      <c r="BO70" s="158">
        <v>0</v>
      </c>
      <c r="BP70" s="158">
        <v>0</v>
      </c>
      <c r="BQ70" s="158">
        <v>0</v>
      </c>
      <c r="BR70" s="158">
        <v>0</v>
      </c>
      <c r="BS70" s="158">
        <v>0</v>
      </c>
      <c r="BT70" s="158">
        <v>0</v>
      </c>
      <c r="BU70" s="158">
        <v>0</v>
      </c>
      <c r="BV70" s="158">
        <v>0</v>
      </c>
      <c r="BW70" s="158">
        <v>0</v>
      </c>
      <c r="BX70" s="158">
        <v>0</v>
      </c>
      <c r="BY70" s="158">
        <v>0</v>
      </c>
      <c r="BZ70" s="158">
        <v>0</v>
      </c>
      <c r="CA70" s="158">
        <v>0</v>
      </c>
      <c r="CB70" s="158">
        <v>0</v>
      </c>
      <c r="CC70" s="158">
        <v>0</v>
      </c>
      <c r="CD70" s="158">
        <v>0</v>
      </c>
      <c r="CE70" s="158">
        <v>0</v>
      </c>
      <c r="CF70" s="158">
        <v>0</v>
      </c>
      <c r="CG70" s="158">
        <v>0</v>
      </c>
      <c r="CH70" s="158">
        <v>0</v>
      </c>
      <c r="CI70" s="158">
        <v>0</v>
      </c>
      <c r="CJ70" s="158">
        <v>0</v>
      </c>
      <c r="CK70" s="158">
        <v>0</v>
      </c>
      <c r="CL70" s="158">
        <v>0</v>
      </c>
      <c r="CM70" s="158">
        <v>0</v>
      </c>
      <c r="CN70" s="158">
        <v>0</v>
      </c>
      <c r="CO70" s="158">
        <v>0</v>
      </c>
      <c r="CP70" s="158">
        <v>0</v>
      </c>
      <c r="CQ70" s="158">
        <v>0</v>
      </c>
      <c r="CR70" s="158">
        <v>0</v>
      </c>
      <c r="CS70" s="158">
        <v>0</v>
      </c>
      <c r="CT70" s="158">
        <v>0</v>
      </c>
      <c r="CU70" s="158">
        <v>0</v>
      </c>
      <c r="CV70" s="158">
        <v>0</v>
      </c>
      <c r="CW70" s="158">
        <v>0</v>
      </c>
      <c r="CX70" s="158">
        <v>0</v>
      </c>
      <c r="CY70" s="158">
        <v>0</v>
      </c>
      <c r="CZ70" s="158">
        <v>0</v>
      </c>
      <c r="DA70" s="158">
        <v>0</v>
      </c>
      <c r="DB70" s="158">
        <v>0</v>
      </c>
      <c r="DC70" s="158">
        <v>0</v>
      </c>
      <c r="DD70" s="158">
        <v>0</v>
      </c>
      <c r="DE70" s="158">
        <v>0</v>
      </c>
      <c r="DF70" s="158">
        <v>0</v>
      </c>
      <c r="DG70" s="158">
        <v>0</v>
      </c>
      <c r="DH70" s="158">
        <v>0</v>
      </c>
      <c r="DI70" s="158">
        <v>0</v>
      </c>
      <c r="DJ70" s="158">
        <v>0</v>
      </c>
      <c r="DK70" s="158">
        <v>0</v>
      </c>
      <c r="DL70" s="158">
        <v>0</v>
      </c>
      <c r="DM70" s="158">
        <v>0</v>
      </c>
      <c r="DN70" s="158">
        <v>0</v>
      </c>
      <c r="DO70" s="158">
        <v>0</v>
      </c>
      <c r="DP70" s="158">
        <v>0</v>
      </c>
      <c r="DQ70" s="158">
        <v>0</v>
      </c>
      <c r="DR70" s="158">
        <v>0</v>
      </c>
      <c r="DS70" s="158">
        <v>0</v>
      </c>
      <c r="DT70" s="158">
        <v>0</v>
      </c>
      <c r="DU70" s="158">
        <v>0</v>
      </c>
      <c r="DV70" s="158">
        <v>0</v>
      </c>
      <c r="DW70" s="158">
        <v>0</v>
      </c>
      <c r="DX70" s="158">
        <v>0</v>
      </c>
      <c r="DY70" s="158">
        <v>0</v>
      </c>
      <c r="DZ70" s="158">
        <v>0</v>
      </c>
      <c r="EA70" s="158">
        <v>0</v>
      </c>
      <c r="EB70" s="158">
        <v>0</v>
      </c>
      <c r="EC70" s="158">
        <v>0</v>
      </c>
      <c r="ED70" s="158">
        <v>0</v>
      </c>
      <c r="EE70" s="158">
        <v>0</v>
      </c>
      <c r="EF70" s="158">
        <v>0</v>
      </c>
      <c r="EG70" s="158">
        <v>0</v>
      </c>
      <c r="EH70" s="158">
        <v>0</v>
      </c>
      <c r="EI70" s="158">
        <v>0</v>
      </c>
      <c r="EJ70" s="158">
        <v>0</v>
      </c>
      <c r="EK70" s="158">
        <v>0</v>
      </c>
      <c r="EL70" s="158">
        <v>0</v>
      </c>
      <c r="EM70" s="158">
        <v>0</v>
      </c>
      <c r="EN70" s="158">
        <v>0</v>
      </c>
      <c r="EO70" s="158">
        <v>0</v>
      </c>
      <c r="EP70" s="158">
        <v>0</v>
      </c>
      <c r="EQ70" s="158">
        <v>0</v>
      </c>
      <c r="ER70" s="158">
        <v>0</v>
      </c>
      <c r="ES70" s="158">
        <v>0</v>
      </c>
      <c r="ET70" s="158">
        <v>0</v>
      </c>
      <c r="EU70" s="158">
        <v>0</v>
      </c>
      <c r="EV70" s="158">
        <v>0</v>
      </c>
      <c r="EW70" s="158">
        <v>0</v>
      </c>
      <c r="EX70" s="158">
        <v>0</v>
      </c>
      <c r="EY70" s="158">
        <v>0</v>
      </c>
      <c r="EZ70" s="158">
        <v>0</v>
      </c>
      <c r="FA70" s="158">
        <v>0</v>
      </c>
      <c r="FB70" s="158">
        <v>0</v>
      </c>
      <c r="FC70" s="158">
        <v>0</v>
      </c>
      <c r="FD70" s="158">
        <v>0</v>
      </c>
      <c r="FE70" s="158">
        <v>0</v>
      </c>
      <c r="FF70" s="158">
        <v>0</v>
      </c>
      <c r="FG70" s="158">
        <v>0</v>
      </c>
      <c r="FH70" s="158">
        <v>0</v>
      </c>
      <c r="FI70" s="158">
        <v>0</v>
      </c>
      <c r="FJ70" s="158">
        <v>0</v>
      </c>
      <c r="FK70" s="158">
        <v>0</v>
      </c>
      <c r="FL70" s="158">
        <v>0</v>
      </c>
      <c r="FM70" s="158">
        <v>0</v>
      </c>
      <c r="FN70" s="158">
        <v>0</v>
      </c>
      <c r="FO70" s="158">
        <v>0</v>
      </c>
      <c r="FP70" s="158">
        <v>0</v>
      </c>
      <c r="FQ70" s="158">
        <v>0</v>
      </c>
      <c r="FR70" s="158">
        <v>0</v>
      </c>
      <c r="FS70" s="158">
        <v>0</v>
      </c>
      <c r="FT70" s="158">
        <v>0</v>
      </c>
      <c r="FU70" s="158">
        <v>0</v>
      </c>
      <c r="FV70" s="158">
        <v>0</v>
      </c>
      <c r="FW70" s="158">
        <v>0</v>
      </c>
      <c r="FX70" s="158">
        <v>0</v>
      </c>
      <c r="FY70" s="158">
        <v>0</v>
      </c>
      <c r="FZ70" s="158">
        <v>0</v>
      </c>
      <c r="GA70" s="158">
        <v>0</v>
      </c>
      <c r="GB70" s="240">
        <v>0</v>
      </c>
    </row>
    <row r="71" spans="2:184">
      <c r="B71" s="236"/>
      <c r="C71" s="237"/>
      <c r="D71" s="238">
        <v>28</v>
      </c>
      <c r="E71" s="238" t="s">
        <v>31</v>
      </c>
      <c r="F71" s="238" t="s">
        <v>1342</v>
      </c>
      <c r="G71" s="239" t="s">
        <v>1343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  <c r="AH71" s="158">
        <v>0</v>
      </c>
      <c r="AI71" s="158">
        <v>0</v>
      </c>
      <c r="AJ71" s="158">
        <v>0</v>
      </c>
      <c r="AK71" s="158">
        <v>0</v>
      </c>
      <c r="AL71" s="158">
        <v>0</v>
      </c>
      <c r="AM71" s="158">
        <v>0</v>
      </c>
      <c r="AN71" s="158">
        <v>0</v>
      </c>
      <c r="AO71" s="158">
        <v>0</v>
      </c>
      <c r="AP71" s="158">
        <v>0</v>
      </c>
      <c r="AQ71" s="158">
        <v>0</v>
      </c>
      <c r="AR71" s="158">
        <v>0</v>
      </c>
      <c r="AS71" s="158">
        <v>0</v>
      </c>
      <c r="AT71" s="158">
        <v>0</v>
      </c>
      <c r="AU71" s="158">
        <v>0</v>
      </c>
      <c r="AV71" s="158">
        <v>0</v>
      </c>
      <c r="AW71" s="158">
        <v>0</v>
      </c>
      <c r="AX71" s="158">
        <v>0</v>
      </c>
      <c r="AY71" s="158">
        <v>0</v>
      </c>
      <c r="AZ71" s="158">
        <v>0</v>
      </c>
      <c r="BA71" s="158">
        <v>0</v>
      </c>
      <c r="BB71" s="158">
        <v>0</v>
      </c>
      <c r="BC71" s="158">
        <v>0</v>
      </c>
      <c r="BD71" s="158">
        <v>0</v>
      </c>
      <c r="BE71" s="158">
        <v>0</v>
      </c>
      <c r="BF71" s="158">
        <v>0</v>
      </c>
      <c r="BG71" s="158">
        <v>0</v>
      </c>
      <c r="BH71" s="158">
        <v>0</v>
      </c>
      <c r="BI71" s="158">
        <v>0</v>
      </c>
      <c r="BJ71" s="158">
        <v>0</v>
      </c>
      <c r="BK71" s="158">
        <v>0</v>
      </c>
      <c r="BL71" s="158">
        <v>0</v>
      </c>
      <c r="BM71" s="158">
        <v>0</v>
      </c>
      <c r="BN71" s="158">
        <v>0</v>
      </c>
      <c r="BO71" s="158">
        <v>0</v>
      </c>
      <c r="BP71" s="158">
        <v>0</v>
      </c>
      <c r="BQ71" s="158">
        <v>0</v>
      </c>
      <c r="BR71" s="158">
        <v>0</v>
      </c>
      <c r="BS71" s="158">
        <v>0</v>
      </c>
      <c r="BT71" s="158">
        <v>0</v>
      </c>
      <c r="BU71" s="158">
        <v>0</v>
      </c>
      <c r="BV71" s="158">
        <v>0</v>
      </c>
      <c r="BW71" s="158">
        <v>0</v>
      </c>
      <c r="BX71" s="158">
        <v>0</v>
      </c>
      <c r="BY71" s="158">
        <v>0</v>
      </c>
      <c r="BZ71" s="158">
        <v>0</v>
      </c>
      <c r="CA71" s="158">
        <v>0</v>
      </c>
      <c r="CB71" s="158">
        <v>0</v>
      </c>
      <c r="CC71" s="158">
        <v>0</v>
      </c>
      <c r="CD71" s="158">
        <v>0</v>
      </c>
      <c r="CE71" s="158">
        <v>0</v>
      </c>
      <c r="CF71" s="158">
        <v>0</v>
      </c>
      <c r="CG71" s="158">
        <v>0</v>
      </c>
      <c r="CH71" s="158">
        <v>0</v>
      </c>
      <c r="CI71" s="158">
        <v>0</v>
      </c>
      <c r="CJ71" s="158">
        <v>0</v>
      </c>
      <c r="CK71" s="158">
        <v>0</v>
      </c>
      <c r="CL71" s="158">
        <v>0</v>
      </c>
      <c r="CM71" s="158">
        <v>0</v>
      </c>
      <c r="CN71" s="158">
        <v>0</v>
      </c>
      <c r="CO71" s="158">
        <v>0</v>
      </c>
      <c r="CP71" s="158">
        <v>0</v>
      </c>
      <c r="CQ71" s="158">
        <v>0</v>
      </c>
      <c r="CR71" s="158">
        <v>0</v>
      </c>
      <c r="CS71" s="158">
        <v>0</v>
      </c>
      <c r="CT71" s="158">
        <v>0</v>
      </c>
      <c r="CU71" s="158">
        <v>0</v>
      </c>
      <c r="CV71" s="158">
        <v>0</v>
      </c>
      <c r="CW71" s="158">
        <v>0</v>
      </c>
      <c r="CX71" s="158">
        <v>0</v>
      </c>
      <c r="CY71" s="158">
        <v>0</v>
      </c>
      <c r="CZ71" s="158">
        <v>0</v>
      </c>
      <c r="DA71" s="158">
        <v>0</v>
      </c>
      <c r="DB71" s="158">
        <v>0</v>
      </c>
      <c r="DC71" s="158">
        <v>0</v>
      </c>
      <c r="DD71" s="158">
        <v>0</v>
      </c>
      <c r="DE71" s="158">
        <v>0</v>
      </c>
      <c r="DF71" s="158">
        <v>0</v>
      </c>
      <c r="DG71" s="158">
        <v>0</v>
      </c>
      <c r="DH71" s="158">
        <v>0</v>
      </c>
      <c r="DI71" s="158">
        <v>0</v>
      </c>
      <c r="DJ71" s="158">
        <v>0</v>
      </c>
      <c r="DK71" s="158">
        <v>0</v>
      </c>
      <c r="DL71" s="158">
        <v>0</v>
      </c>
      <c r="DM71" s="158">
        <v>0</v>
      </c>
      <c r="DN71" s="158">
        <v>0</v>
      </c>
      <c r="DO71" s="158">
        <v>0</v>
      </c>
      <c r="DP71" s="158">
        <v>0</v>
      </c>
      <c r="DQ71" s="158">
        <v>0</v>
      </c>
      <c r="DR71" s="158">
        <v>0</v>
      </c>
      <c r="DS71" s="158">
        <v>0</v>
      </c>
      <c r="DT71" s="158">
        <v>0</v>
      </c>
      <c r="DU71" s="158">
        <v>0</v>
      </c>
      <c r="DV71" s="158">
        <v>0</v>
      </c>
      <c r="DW71" s="158">
        <v>0</v>
      </c>
      <c r="DX71" s="158">
        <v>0</v>
      </c>
      <c r="DY71" s="158">
        <v>0</v>
      </c>
      <c r="DZ71" s="158">
        <v>0</v>
      </c>
      <c r="EA71" s="158">
        <v>0</v>
      </c>
      <c r="EB71" s="158">
        <v>0</v>
      </c>
      <c r="EC71" s="158">
        <v>0</v>
      </c>
      <c r="ED71" s="158">
        <v>0</v>
      </c>
      <c r="EE71" s="158">
        <v>0</v>
      </c>
      <c r="EF71" s="158">
        <v>0</v>
      </c>
      <c r="EG71" s="158">
        <v>0</v>
      </c>
      <c r="EH71" s="158">
        <v>0</v>
      </c>
      <c r="EI71" s="158">
        <v>0</v>
      </c>
      <c r="EJ71" s="158">
        <v>0</v>
      </c>
      <c r="EK71" s="158">
        <v>0</v>
      </c>
      <c r="EL71" s="158">
        <v>0</v>
      </c>
      <c r="EM71" s="158">
        <v>0</v>
      </c>
      <c r="EN71" s="158">
        <v>0</v>
      </c>
      <c r="EO71" s="158">
        <v>0</v>
      </c>
      <c r="EP71" s="158">
        <v>0</v>
      </c>
      <c r="EQ71" s="158">
        <v>0</v>
      </c>
      <c r="ER71" s="158">
        <v>0</v>
      </c>
      <c r="ES71" s="158">
        <v>0</v>
      </c>
      <c r="ET71" s="158">
        <v>0</v>
      </c>
      <c r="EU71" s="158">
        <v>0</v>
      </c>
      <c r="EV71" s="158">
        <v>0</v>
      </c>
      <c r="EW71" s="158">
        <v>0</v>
      </c>
      <c r="EX71" s="158">
        <v>0</v>
      </c>
      <c r="EY71" s="158">
        <v>0</v>
      </c>
      <c r="EZ71" s="158">
        <v>0</v>
      </c>
      <c r="FA71" s="158">
        <v>0</v>
      </c>
      <c r="FB71" s="158">
        <v>0</v>
      </c>
      <c r="FC71" s="158">
        <v>0</v>
      </c>
      <c r="FD71" s="158">
        <v>0</v>
      </c>
      <c r="FE71" s="158">
        <v>0</v>
      </c>
      <c r="FF71" s="158">
        <v>0</v>
      </c>
      <c r="FG71" s="158">
        <v>0</v>
      </c>
      <c r="FH71" s="158">
        <v>0</v>
      </c>
      <c r="FI71" s="158">
        <v>0</v>
      </c>
      <c r="FJ71" s="158">
        <v>0</v>
      </c>
      <c r="FK71" s="158">
        <v>0</v>
      </c>
      <c r="FL71" s="158">
        <v>0</v>
      </c>
      <c r="FM71" s="158">
        <v>0</v>
      </c>
      <c r="FN71" s="158">
        <v>0</v>
      </c>
      <c r="FO71" s="158">
        <v>0</v>
      </c>
      <c r="FP71" s="158">
        <v>0</v>
      </c>
      <c r="FQ71" s="158">
        <v>0</v>
      </c>
      <c r="FR71" s="158">
        <v>0</v>
      </c>
      <c r="FS71" s="158">
        <v>0</v>
      </c>
      <c r="FT71" s="158">
        <v>0</v>
      </c>
      <c r="FU71" s="158">
        <v>0</v>
      </c>
      <c r="FV71" s="158">
        <v>0</v>
      </c>
      <c r="FW71" s="158">
        <v>0</v>
      </c>
      <c r="FX71" s="158">
        <v>0</v>
      </c>
      <c r="FY71" s="158">
        <v>0</v>
      </c>
      <c r="FZ71" s="158">
        <v>0</v>
      </c>
      <c r="GA71" s="158">
        <v>0</v>
      </c>
      <c r="GB71" s="240">
        <v>0</v>
      </c>
    </row>
    <row r="72" spans="2:184">
      <c r="B72" s="236"/>
      <c r="C72" s="237"/>
      <c r="D72" s="238">
        <v>29</v>
      </c>
      <c r="E72" s="238" t="s">
        <v>32</v>
      </c>
      <c r="F72" s="238" t="s">
        <v>1344</v>
      </c>
      <c r="G72" s="239" t="s">
        <v>1345</v>
      </c>
      <c r="H72" s="184">
        <v>466900</v>
      </c>
      <c r="I72" s="184">
        <v>466900</v>
      </c>
      <c r="J72" s="184">
        <v>466900</v>
      </c>
      <c r="K72" s="184">
        <v>119890000</v>
      </c>
      <c r="L72" s="184">
        <v>466900</v>
      </c>
      <c r="M72" s="184">
        <v>466900</v>
      </c>
      <c r="N72" s="184">
        <v>466900</v>
      </c>
      <c r="O72" s="184">
        <v>466900</v>
      </c>
      <c r="P72" s="184">
        <v>466900</v>
      </c>
      <c r="Q72" s="184">
        <v>466900</v>
      </c>
      <c r="R72" s="184">
        <v>466900</v>
      </c>
      <c r="S72" s="184">
        <v>466900</v>
      </c>
      <c r="T72" s="184">
        <v>466900</v>
      </c>
      <c r="U72" s="184">
        <v>466900</v>
      </c>
      <c r="V72" s="184">
        <v>466900</v>
      </c>
      <c r="W72" s="184">
        <v>466900</v>
      </c>
      <c r="X72" s="184">
        <v>466900</v>
      </c>
      <c r="Y72" s="184">
        <v>466900</v>
      </c>
      <c r="Z72" s="184">
        <v>466900</v>
      </c>
      <c r="AA72" s="158">
        <v>0</v>
      </c>
      <c r="AB72" s="184">
        <v>70380000</v>
      </c>
      <c r="AC72" s="184">
        <v>1513600000</v>
      </c>
      <c r="AD72" s="158">
        <v>0</v>
      </c>
      <c r="AE72" s="158">
        <v>0</v>
      </c>
      <c r="AF72" s="158">
        <v>0</v>
      </c>
      <c r="AG72" s="158">
        <v>0</v>
      </c>
      <c r="AH72" s="158">
        <v>0</v>
      </c>
      <c r="AI72" s="158">
        <v>0</v>
      </c>
      <c r="AJ72" s="158">
        <v>0</v>
      </c>
      <c r="AK72" s="158">
        <v>0</v>
      </c>
      <c r="AL72" s="158">
        <v>677.32</v>
      </c>
      <c r="AM72" s="158">
        <v>0</v>
      </c>
      <c r="AN72" s="184">
        <v>74130000</v>
      </c>
      <c r="AO72" s="184">
        <v>269380</v>
      </c>
      <c r="AP72" s="158">
        <v>0</v>
      </c>
      <c r="AQ72" s="158">
        <v>0</v>
      </c>
      <c r="AR72" s="158">
        <v>0</v>
      </c>
      <c r="AS72" s="158">
        <v>0</v>
      </c>
      <c r="AT72" s="158">
        <v>0</v>
      </c>
      <c r="AU72" s="158">
        <v>0</v>
      </c>
      <c r="AV72" s="158">
        <v>0</v>
      </c>
      <c r="AW72" s="158">
        <v>0</v>
      </c>
      <c r="AX72" s="184">
        <v>634530000</v>
      </c>
      <c r="AY72" s="158">
        <v>0</v>
      </c>
      <c r="AZ72" s="158">
        <v>0</v>
      </c>
      <c r="BA72" s="158">
        <v>0</v>
      </c>
      <c r="BB72" s="184">
        <v>30181000</v>
      </c>
      <c r="BC72" s="184">
        <v>3241100</v>
      </c>
      <c r="BD72" s="184">
        <v>900500</v>
      </c>
      <c r="BE72" s="184">
        <v>10346000</v>
      </c>
      <c r="BF72" s="158">
        <v>0</v>
      </c>
      <c r="BG72" s="158">
        <v>27392</v>
      </c>
      <c r="BH72" s="184">
        <v>12116000</v>
      </c>
      <c r="BI72" s="158">
        <v>0</v>
      </c>
      <c r="BJ72" s="184">
        <v>140650000</v>
      </c>
      <c r="BK72" s="158">
        <v>0</v>
      </c>
      <c r="BL72" s="158">
        <v>0</v>
      </c>
      <c r="BM72" s="158">
        <v>0</v>
      </c>
      <c r="BN72" s="184">
        <v>116480000</v>
      </c>
      <c r="BO72" s="158">
        <v>18242</v>
      </c>
      <c r="BP72" s="184">
        <v>40847000</v>
      </c>
      <c r="BQ72" s="184">
        <v>2088800</v>
      </c>
      <c r="BR72" s="184">
        <v>4358400</v>
      </c>
      <c r="BS72" s="184">
        <v>21149000</v>
      </c>
      <c r="BT72" s="184">
        <v>82940000</v>
      </c>
      <c r="BU72" s="184">
        <v>10285000</v>
      </c>
      <c r="BV72" s="184">
        <v>2949200</v>
      </c>
      <c r="BW72" s="184">
        <v>41655000</v>
      </c>
      <c r="BX72" s="158">
        <v>0</v>
      </c>
      <c r="BY72" s="184">
        <v>94397000</v>
      </c>
      <c r="BZ72" s="184">
        <v>34640000</v>
      </c>
      <c r="CA72" s="184">
        <v>27156000</v>
      </c>
      <c r="CB72" s="184">
        <v>27156000</v>
      </c>
      <c r="CC72" s="158">
        <v>2.5757000000000002E-3</v>
      </c>
      <c r="CD72" s="158">
        <v>0</v>
      </c>
      <c r="CE72" s="184">
        <v>5298800</v>
      </c>
      <c r="CF72" s="158">
        <v>0</v>
      </c>
      <c r="CG72" s="158">
        <v>63.098999999999997</v>
      </c>
      <c r="CH72" s="158">
        <v>0</v>
      </c>
      <c r="CI72" s="158">
        <v>0</v>
      </c>
      <c r="CJ72" s="158">
        <v>0</v>
      </c>
      <c r="CK72" s="158">
        <v>2.1846999999999999</v>
      </c>
      <c r="CL72" s="158">
        <v>0</v>
      </c>
      <c r="CM72" s="184">
        <v>27156000</v>
      </c>
      <c r="CN72" s="184">
        <v>38319000</v>
      </c>
      <c r="CO72" s="184">
        <v>91560000</v>
      </c>
      <c r="CP72" s="158">
        <v>11324</v>
      </c>
      <c r="CQ72" s="184">
        <v>59397000</v>
      </c>
      <c r="CR72" s="184">
        <v>702220</v>
      </c>
      <c r="CS72" s="184">
        <v>21149000</v>
      </c>
      <c r="CT72" s="184">
        <v>12140000</v>
      </c>
      <c r="CU72" s="184">
        <v>12140000</v>
      </c>
      <c r="CV72" s="184">
        <v>21149000</v>
      </c>
      <c r="CW72" s="184">
        <v>21149000</v>
      </c>
      <c r="CX72" s="184">
        <v>21149000</v>
      </c>
      <c r="CY72" s="158">
        <v>0</v>
      </c>
      <c r="CZ72" s="184">
        <v>1956200000</v>
      </c>
      <c r="DA72" s="158">
        <v>0</v>
      </c>
      <c r="DB72" s="158">
        <v>0</v>
      </c>
      <c r="DC72" s="158">
        <v>0</v>
      </c>
      <c r="DD72" s="158">
        <v>0</v>
      </c>
      <c r="DE72" s="158">
        <v>0</v>
      </c>
      <c r="DF72" s="158">
        <v>0</v>
      </c>
      <c r="DG72" s="158">
        <v>0</v>
      </c>
      <c r="DH72" s="158">
        <v>0</v>
      </c>
      <c r="DI72" s="158">
        <v>0</v>
      </c>
      <c r="DJ72" s="158">
        <v>0</v>
      </c>
      <c r="DK72" s="158">
        <v>0</v>
      </c>
      <c r="DL72" s="158">
        <v>0</v>
      </c>
      <c r="DM72" s="158">
        <v>0</v>
      </c>
      <c r="DN72" s="184">
        <v>2104400000</v>
      </c>
      <c r="DO72" s="184">
        <v>12544000</v>
      </c>
      <c r="DP72" s="184">
        <v>20392000</v>
      </c>
      <c r="DQ72" s="158">
        <v>7.0648000000000002E-2</v>
      </c>
      <c r="DR72" s="184">
        <v>12544000</v>
      </c>
      <c r="DS72" s="184">
        <v>12544000</v>
      </c>
      <c r="DT72" s="184">
        <v>12544000</v>
      </c>
      <c r="DU72" s="184">
        <v>12544000</v>
      </c>
      <c r="DV72" s="184">
        <v>12544000</v>
      </c>
      <c r="DW72" s="158">
        <v>0</v>
      </c>
      <c r="DX72" s="158">
        <v>0</v>
      </c>
      <c r="DY72" s="158">
        <v>0</v>
      </c>
      <c r="DZ72" s="158">
        <v>0</v>
      </c>
      <c r="EA72" s="158">
        <v>0</v>
      </c>
      <c r="EB72" s="158">
        <v>0</v>
      </c>
      <c r="EC72" s="184">
        <v>12544000</v>
      </c>
      <c r="ED72" s="184">
        <v>12544000</v>
      </c>
      <c r="EE72" s="184">
        <v>12544000</v>
      </c>
      <c r="EF72" s="184">
        <v>12544000</v>
      </c>
      <c r="EG72" s="184">
        <v>12544000</v>
      </c>
      <c r="EH72" s="184">
        <v>12544000</v>
      </c>
      <c r="EI72" s="184">
        <v>12544000</v>
      </c>
      <c r="EJ72" s="184">
        <v>12544000</v>
      </c>
      <c r="EK72" s="184">
        <v>12544000</v>
      </c>
      <c r="EL72" s="184">
        <v>12544000</v>
      </c>
      <c r="EM72" s="184">
        <v>12544000</v>
      </c>
      <c r="EN72" s="184">
        <v>12544000</v>
      </c>
      <c r="EO72" s="184">
        <v>12544000</v>
      </c>
      <c r="EP72" s="184">
        <v>12544000</v>
      </c>
      <c r="EQ72" s="184">
        <v>12544000</v>
      </c>
      <c r="ER72" s="184">
        <v>12544000</v>
      </c>
      <c r="ES72" s="184">
        <v>12544000</v>
      </c>
      <c r="ET72" s="184">
        <v>12544000</v>
      </c>
      <c r="EU72" s="184">
        <v>12544000</v>
      </c>
      <c r="EV72" s="184">
        <v>12544000</v>
      </c>
      <c r="EW72" s="184">
        <v>12544000</v>
      </c>
      <c r="EX72" s="184">
        <v>12544000</v>
      </c>
      <c r="EY72" s="184">
        <v>12544000</v>
      </c>
      <c r="EZ72" s="184">
        <v>12544000</v>
      </c>
      <c r="FA72" s="184">
        <v>12544000</v>
      </c>
      <c r="FB72" s="184">
        <v>12544000</v>
      </c>
      <c r="FC72" s="184">
        <v>12544000</v>
      </c>
      <c r="FD72" s="184">
        <v>12544000</v>
      </c>
      <c r="FE72" s="184">
        <v>12544000</v>
      </c>
      <c r="FF72" s="184">
        <v>12544000</v>
      </c>
      <c r="FG72" s="184">
        <v>12544000</v>
      </c>
      <c r="FH72" s="184">
        <v>12544000</v>
      </c>
      <c r="FI72" s="184">
        <v>12544000</v>
      </c>
      <c r="FJ72" s="184">
        <v>12544000</v>
      </c>
      <c r="FK72" s="184">
        <v>12544000</v>
      </c>
      <c r="FL72" s="184">
        <v>12544000</v>
      </c>
      <c r="FM72" s="184">
        <v>12544000</v>
      </c>
      <c r="FN72" s="184">
        <v>12544000</v>
      </c>
      <c r="FO72" s="158">
        <v>0</v>
      </c>
      <c r="FP72" s="184">
        <v>1475100000</v>
      </c>
      <c r="FQ72" s="158">
        <v>0</v>
      </c>
      <c r="FR72" s="158">
        <v>0</v>
      </c>
      <c r="FS72" s="158">
        <v>0</v>
      </c>
      <c r="FT72" s="158">
        <v>0</v>
      </c>
      <c r="FU72" s="158">
        <v>0</v>
      </c>
      <c r="FV72" s="158">
        <v>0</v>
      </c>
      <c r="FW72" s="158">
        <v>0</v>
      </c>
      <c r="FX72" s="158">
        <v>0</v>
      </c>
      <c r="FY72" s="158">
        <v>0</v>
      </c>
      <c r="FZ72" s="158">
        <v>0</v>
      </c>
      <c r="GA72" s="158">
        <v>0</v>
      </c>
      <c r="GB72" s="240">
        <v>9564134300.6769238</v>
      </c>
    </row>
    <row r="73" spans="2:184">
      <c r="B73" s="236"/>
      <c r="C73" s="237"/>
      <c r="D73" s="238">
        <v>30</v>
      </c>
      <c r="E73" s="238" t="s">
        <v>33</v>
      </c>
      <c r="F73" s="238" t="s">
        <v>1346</v>
      </c>
      <c r="G73" s="239" t="s">
        <v>1347</v>
      </c>
      <c r="H73" s="158">
        <v>0</v>
      </c>
      <c r="I73" s="158">
        <v>0</v>
      </c>
      <c r="J73" s="158">
        <v>0</v>
      </c>
      <c r="K73" s="158">
        <v>0</v>
      </c>
      <c r="L73" s="158">
        <v>0</v>
      </c>
      <c r="M73" s="158">
        <v>0</v>
      </c>
      <c r="N73" s="158">
        <v>0</v>
      </c>
      <c r="O73" s="158">
        <v>0</v>
      </c>
      <c r="P73" s="158">
        <v>0</v>
      </c>
      <c r="Q73" s="158">
        <v>0</v>
      </c>
      <c r="R73" s="158">
        <v>0</v>
      </c>
      <c r="S73" s="158">
        <v>0</v>
      </c>
      <c r="T73" s="158">
        <v>0</v>
      </c>
      <c r="U73" s="158">
        <v>0</v>
      </c>
      <c r="V73" s="158">
        <v>0</v>
      </c>
      <c r="W73" s="158">
        <v>0</v>
      </c>
      <c r="X73" s="158">
        <v>0</v>
      </c>
      <c r="Y73" s="158">
        <v>0</v>
      </c>
      <c r="Z73" s="158">
        <v>0</v>
      </c>
      <c r="AA73" s="158">
        <v>0</v>
      </c>
      <c r="AB73" s="158">
        <v>0</v>
      </c>
      <c r="AC73" s="158">
        <v>0</v>
      </c>
      <c r="AD73" s="158">
        <v>0</v>
      </c>
      <c r="AE73" s="158">
        <v>0</v>
      </c>
      <c r="AF73" s="158">
        <v>0</v>
      </c>
      <c r="AG73" s="158">
        <v>0</v>
      </c>
      <c r="AH73" s="158">
        <v>0</v>
      </c>
      <c r="AI73" s="158">
        <v>0</v>
      </c>
      <c r="AJ73" s="158">
        <v>0</v>
      </c>
      <c r="AK73" s="158">
        <v>0</v>
      </c>
      <c r="AL73" s="158">
        <v>0</v>
      </c>
      <c r="AM73" s="158">
        <v>0</v>
      </c>
      <c r="AN73" s="158">
        <v>0</v>
      </c>
      <c r="AO73" s="158">
        <v>0</v>
      </c>
      <c r="AP73" s="158">
        <v>0</v>
      </c>
      <c r="AQ73" s="158">
        <v>0</v>
      </c>
      <c r="AR73" s="158">
        <v>0</v>
      </c>
      <c r="AS73" s="158">
        <v>0</v>
      </c>
      <c r="AT73" s="158">
        <v>0</v>
      </c>
      <c r="AU73" s="158">
        <v>0</v>
      </c>
      <c r="AV73" s="158">
        <v>0</v>
      </c>
      <c r="AW73" s="158">
        <v>0</v>
      </c>
      <c r="AX73" s="158">
        <v>0</v>
      </c>
      <c r="AY73" s="158">
        <v>0</v>
      </c>
      <c r="AZ73" s="158">
        <v>0</v>
      </c>
      <c r="BA73" s="158">
        <v>0</v>
      </c>
      <c r="BB73" s="158">
        <v>0</v>
      </c>
      <c r="BC73" s="158">
        <v>0</v>
      </c>
      <c r="BD73" s="158">
        <v>0</v>
      </c>
      <c r="BE73" s="158">
        <v>0</v>
      </c>
      <c r="BF73" s="158">
        <v>0</v>
      </c>
      <c r="BG73" s="158">
        <v>0</v>
      </c>
      <c r="BH73" s="158">
        <v>0</v>
      </c>
      <c r="BI73" s="158">
        <v>0</v>
      </c>
      <c r="BJ73" s="158">
        <v>0</v>
      </c>
      <c r="BK73" s="158">
        <v>0</v>
      </c>
      <c r="BL73" s="158">
        <v>0</v>
      </c>
      <c r="BM73" s="158">
        <v>0</v>
      </c>
      <c r="BN73" s="158">
        <v>0</v>
      </c>
      <c r="BO73" s="158">
        <v>0</v>
      </c>
      <c r="BP73" s="158">
        <v>0</v>
      </c>
      <c r="BQ73" s="158">
        <v>0</v>
      </c>
      <c r="BR73" s="158">
        <v>0</v>
      </c>
      <c r="BS73" s="158">
        <v>0</v>
      </c>
      <c r="BT73" s="158">
        <v>0</v>
      </c>
      <c r="BU73" s="158">
        <v>0</v>
      </c>
      <c r="BV73" s="158">
        <v>0</v>
      </c>
      <c r="BW73" s="158">
        <v>0</v>
      </c>
      <c r="BX73" s="158">
        <v>0</v>
      </c>
      <c r="BY73" s="158">
        <v>0</v>
      </c>
      <c r="BZ73" s="158">
        <v>0</v>
      </c>
      <c r="CA73" s="158">
        <v>0</v>
      </c>
      <c r="CB73" s="158">
        <v>0</v>
      </c>
      <c r="CC73" s="158">
        <v>0</v>
      </c>
      <c r="CD73" s="158">
        <v>0</v>
      </c>
      <c r="CE73" s="158">
        <v>0</v>
      </c>
      <c r="CF73" s="158">
        <v>0</v>
      </c>
      <c r="CG73" s="158">
        <v>0</v>
      </c>
      <c r="CH73" s="158">
        <v>0</v>
      </c>
      <c r="CI73" s="158">
        <v>0</v>
      </c>
      <c r="CJ73" s="158">
        <v>0</v>
      </c>
      <c r="CK73" s="158">
        <v>0</v>
      </c>
      <c r="CL73" s="158">
        <v>0</v>
      </c>
      <c r="CM73" s="158">
        <v>0</v>
      </c>
      <c r="CN73" s="158">
        <v>0</v>
      </c>
      <c r="CO73" s="158">
        <v>0</v>
      </c>
      <c r="CP73" s="158">
        <v>0</v>
      </c>
      <c r="CQ73" s="158">
        <v>0</v>
      </c>
      <c r="CR73" s="158">
        <v>0</v>
      </c>
      <c r="CS73" s="158">
        <v>0</v>
      </c>
      <c r="CT73" s="158">
        <v>0</v>
      </c>
      <c r="CU73" s="158">
        <v>0</v>
      </c>
      <c r="CV73" s="158">
        <v>0</v>
      </c>
      <c r="CW73" s="158">
        <v>0</v>
      </c>
      <c r="CX73" s="158">
        <v>0</v>
      </c>
      <c r="CY73" s="158">
        <v>0</v>
      </c>
      <c r="CZ73" s="158">
        <v>0</v>
      </c>
      <c r="DA73" s="158">
        <v>0</v>
      </c>
      <c r="DB73" s="158">
        <v>0</v>
      </c>
      <c r="DC73" s="158">
        <v>0</v>
      </c>
      <c r="DD73" s="158">
        <v>0</v>
      </c>
      <c r="DE73" s="158">
        <v>0</v>
      </c>
      <c r="DF73" s="158">
        <v>0</v>
      </c>
      <c r="DG73" s="158">
        <v>0</v>
      </c>
      <c r="DH73" s="158">
        <v>0</v>
      </c>
      <c r="DI73" s="158">
        <v>0</v>
      </c>
      <c r="DJ73" s="158">
        <v>0</v>
      </c>
      <c r="DK73" s="158">
        <v>0</v>
      </c>
      <c r="DL73" s="158">
        <v>0</v>
      </c>
      <c r="DM73" s="158">
        <v>0</v>
      </c>
      <c r="DN73" s="158">
        <v>0</v>
      </c>
      <c r="DO73" s="158">
        <v>0</v>
      </c>
      <c r="DP73" s="158">
        <v>0</v>
      </c>
      <c r="DQ73" s="158">
        <v>0</v>
      </c>
      <c r="DR73" s="158">
        <v>0</v>
      </c>
      <c r="DS73" s="158">
        <v>0</v>
      </c>
      <c r="DT73" s="158">
        <v>0</v>
      </c>
      <c r="DU73" s="158">
        <v>0</v>
      </c>
      <c r="DV73" s="158">
        <v>0</v>
      </c>
      <c r="DW73" s="158">
        <v>0</v>
      </c>
      <c r="DX73" s="158">
        <v>0</v>
      </c>
      <c r="DY73" s="158">
        <v>0</v>
      </c>
      <c r="DZ73" s="158">
        <v>0</v>
      </c>
      <c r="EA73" s="158">
        <v>0</v>
      </c>
      <c r="EB73" s="158">
        <v>0</v>
      </c>
      <c r="EC73" s="158">
        <v>0</v>
      </c>
      <c r="ED73" s="158">
        <v>0</v>
      </c>
      <c r="EE73" s="158">
        <v>0</v>
      </c>
      <c r="EF73" s="158">
        <v>0</v>
      </c>
      <c r="EG73" s="158">
        <v>0</v>
      </c>
      <c r="EH73" s="158">
        <v>0</v>
      </c>
      <c r="EI73" s="158">
        <v>0</v>
      </c>
      <c r="EJ73" s="158">
        <v>0</v>
      </c>
      <c r="EK73" s="158">
        <v>0</v>
      </c>
      <c r="EL73" s="158">
        <v>0</v>
      </c>
      <c r="EM73" s="158">
        <v>0</v>
      </c>
      <c r="EN73" s="158">
        <v>0</v>
      </c>
      <c r="EO73" s="158">
        <v>0</v>
      </c>
      <c r="EP73" s="158">
        <v>0</v>
      </c>
      <c r="EQ73" s="158">
        <v>0</v>
      </c>
      <c r="ER73" s="158">
        <v>0</v>
      </c>
      <c r="ES73" s="158">
        <v>0</v>
      </c>
      <c r="ET73" s="158">
        <v>0</v>
      </c>
      <c r="EU73" s="158">
        <v>0</v>
      </c>
      <c r="EV73" s="158">
        <v>0</v>
      </c>
      <c r="EW73" s="158">
        <v>0</v>
      </c>
      <c r="EX73" s="158">
        <v>0</v>
      </c>
      <c r="EY73" s="158">
        <v>0</v>
      </c>
      <c r="EZ73" s="158">
        <v>0</v>
      </c>
      <c r="FA73" s="158">
        <v>0</v>
      </c>
      <c r="FB73" s="158">
        <v>0</v>
      </c>
      <c r="FC73" s="158">
        <v>0</v>
      </c>
      <c r="FD73" s="158">
        <v>0</v>
      </c>
      <c r="FE73" s="158">
        <v>0</v>
      </c>
      <c r="FF73" s="158">
        <v>0</v>
      </c>
      <c r="FG73" s="158">
        <v>0</v>
      </c>
      <c r="FH73" s="158">
        <v>0</v>
      </c>
      <c r="FI73" s="158">
        <v>0</v>
      </c>
      <c r="FJ73" s="158">
        <v>0</v>
      </c>
      <c r="FK73" s="158">
        <v>0</v>
      </c>
      <c r="FL73" s="158">
        <v>0</v>
      </c>
      <c r="FM73" s="158">
        <v>0</v>
      </c>
      <c r="FN73" s="158">
        <v>0</v>
      </c>
      <c r="FO73" s="158">
        <v>0</v>
      </c>
      <c r="FP73" s="158">
        <v>0</v>
      </c>
      <c r="FQ73" s="158">
        <v>0</v>
      </c>
      <c r="FR73" s="158">
        <v>0</v>
      </c>
      <c r="FS73" s="158">
        <v>0</v>
      </c>
      <c r="FT73" s="158">
        <v>0</v>
      </c>
      <c r="FU73" s="158">
        <v>0</v>
      </c>
      <c r="FV73" s="158">
        <v>0</v>
      </c>
      <c r="FW73" s="158">
        <v>0</v>
      </c>
      <c r="FX73" s="158">
        <v>0</v>
      </c>
      <c r="FY73" s="158">
        <v>0</v>
      </c>
      <c r="FZ73" s="158">
        <v>0</v>
      </c>
      <c r="GA73" s="158">
        <v>0</v>
      </c>
      <c r="GB73" s="240">
        <v>0</v>
      </c>
    </row>
    <row r="74" spans="2:184">
      <c r="B74" s="236"/>
      <c r="C74" s="237"/>
      <c r="D74" s="238">
        <v>31</v>
      </c>
      <c r="E74" s="238" t="s">
        <v>34</v>
      </c>
      <c r="F74" s="238" t="s">
        <v>1348</v>
      </c>
      <c r="G74" s="239" t="s">
        <v>1349</v>
      </c>
      <c r="H74" s="158">
        <v>0</v>
      </c>
      <c r="I74" s="158">
        <v>0</v>
      </c>
      <c r="J74" s="158">
        <v>0</v>
      </c>
      <c r="K74" s="158">
        <v>0</v>
      </c>
      <c r="L74" s="158">
        <v>0</v>
      </c>
      <c r="M74" s="158">
        <v>0</v>
      </c>
      <c r="N74" s="158">
        <v>0</v>
      </c>
      <c r="O74" s="158">
        <v>0</v>
      </c>
      <c r="P74" s="158">
        <v>0</v>
      </c>
      <c r="Q74" s="158">
        <v>0</v>
      </c>
      <c r="R74" s="158">
        <v>0</v>
      </c>
      <c r="S74" s="158">
        <v>0</v>
      </c>
      <c r="T74" s="158">
        <v>0</v>
      </c>
      <c r="U74" s="158">
        <v>0</v>
      </c>
      <c r="V74" s="158">
        <v>0</v>
      </c>
      <c r="W74" s="158">
        <v>0</v>
      </c>
      <c r="X74" s="158">
        <v>0</v>
      </c>
      <c r="Y74" s="158">
        <v>0</v>
      </c>
      <c r="Z74" s="158">
        <v>0</v>
      </c>
      <c r="AA74" s="158">
        <v>0</v>
      </c>
      <c r="AB74" s="158">
        <v>0</v>
      </c>
      <c r="AC74" s="158">
        <v>0</v>
      </c>
      <c r="AD74" s="158">
        <v>0</v>
      </c>
      <c r="AE74" s="158">
        <v>0</v>
      </c>
      <c r="AF74" s="158">
        <v>0</v>
      </c>
      <c r="AG74" s="158">
        <v>0</v>
      </c>
      <c r="AH74" s="158">
        <v>0</v>
      </c>
      <c r="AI74" s="158">
        <v>0</v>
      </c>
      <c r="AJ74" s="158">
        <v>0</v>
      </c>
      <c r="AK74" s="158">
        <v>0</v>
      </c>
      <c r="AL74" s="158">
        <v>0</v>
      </c>
      <c r="AM74" s="158">
        <v>0</v>
      </c>
      <c r="AN74" s="158">
        <v>0</v>
      </c>
      <c r="AO74" s="158">
        <v>0</v>
      </c>
      <c r="AP74" s="158">
        <v>0</v>
      </c>
      <c r="AQ74" s="158">
        <v>0</v>
      </c>
      <c r="AR74" s="158">
        <v>0</v>
      </c>
      <c r="AS74" s="158">
        <v>0</v>
      </c>
      <c r="AT74" s="158">
        <v>0</v>
      </c>
      <c r="AU74" s="158">
        <v>0</v>
      </c>
      <c r="AV74" s="158">
        <v>0</v>
      </c>
      <c r="AW74" s="158">
        <v>0</v>
      </c>
      <c r="AX74" s="158">
        <v>0</v>
      </c>
      <c r="AY74" s="158">
        <v>0</v>
      </c>
      <c r="AZ74" s="158">
        <v>0</v>
      </c>
      <c r="BA74" s="158">
        <v>0</v>
      </c>
      <c r="BB74" s="158">
        <v>0</v>
      </c>
      <c r="BC74" s="158">
        <v>0</v>
      </c>
      <c r="BD74" s="158">
        <v>0</v>
      </c>
      <c r="BE74" s="158">
        <v>0</v>
      </c>
      <c r="BF74" s="158">
        <v>0</v>
      </c>
      <c r="BG74" s="158">
        <v>0</v>
      </c>
      <c r="BH74" s="158">
        <v>0</v>
      </c>
      <c r="BI74" s="158">
        <v>0</v>
      </c>
      <c r="BJ74" s="158">
        <v>0</v>
      </c>
      <c r="BK74" s="158">
        <v>0</v>
      </c>
      <c r="BL74" s="158">
        <v>0</v>
      </c>
      <c r="BM74" s="158">
        <v>0</v>
      </c>
      <c r="BN74" s="158">
        <v>0</v>
      </c>
      <c r="BO74" s="158">
        <v>0</v>
      </c>
      <c r="BP74" s="158">
        <v>0</v>
      </c>
      <c r="BQ74" s="158">
        <v>0</v>
      </c>
      <c r="BR74" s="158">
        <v>0</v>
      </c>
      <c r="BS74" s="158">
        <v>0</v>
      </c>
      <c r="BT74" s="158">
        <v>0</v>
      </c>
      <c r="BU74" s="158">
        <v>0</v>
      </c>
      <c r="BV74" s="158">
        <v>0</v>
      </c>
      <c r="BW74" s="158">
        <v>0</v>
      </c>
      <c r="BX74" s="158">
        <v>0</v>
      </c>
      <c r="BY74" s="158">
        <v>0</v>
      </c>
      <c r="BZ74" s="158">
        <v>0</v>
      </c>
      <c r="CA74" s="158">
        <v>0</v>
      </c>
      <c r="CB74" s="158">
        <v>0</v>
      </c>
      <c r="CC74" s="158">
        <v>0</v>
      </c>
      <c r="CD74" s="158">
        <v>0</v>
      </c>
      <c r="CE74" s="158">
        <v>0</v>
      </c>
      <c r="CF74" s="158">
        <v>0</v>
      </c>
      <c r="CG74" s="158">
        <v>0</v>
      </c>
      <c r="CH74" s="158">
        <v>0</v>
      </c>
      <c r="CI74" s="158">
        <v>0</v>
      </c>
      <c r="CJ74" s="158">
        <v>0</v>
      </c>
      <c r="CK74" s="158">
        <v>0</v>
      </c>
      <c r="CL74" s="158">
        <v>0</v>
      </c>
      <c r="CM74" s="158">
        <v>0</v>
      </c>
      <c r="CN74" s="158">
        <v>0</v>
      </c>
      <c r="CO74" s="158">
        <v>0</v>
      </c>
      <c r="CP74" s="158">
        <v>0</v>
      </c>
      <c r="CQ74" s="158">
        <v>0</v>
      </c>
      <c r="CR74" s="158">
        <v>0</v>
      </c>
      <c r="CS74" s="158">
        <v>0</v>
      </c>
      <c r="CT74" s="158">
        <v>0</v>
      </c>
      <c r="CU74" s="158">
        <v>0</v>
      </c>
      <c r="CV74" s="158">
        <v>0</v>
      </c>
      <c r="CW74" s="158">
        <v>0</v>
      </c>
      <c r="CX74" s="158">
        <v>0</v>
      </c>
      <c r="CY74" s="158">
        <v>0</v>
      </c>
      <c r="CZ74" s="158">
        <v>0</v>
      </c>
      <c r="DA74" s="158">
        <v>0</v>
      </c>
      <c r="DB74" s="158">
        <v>0</v>
      </c>
      <c r="DC74" s="158">
        <v>0</v>
      </c>
      <c r="DD74" s="158">
        <v>0</v>
      </c>
      <c r="DE74" s="158">
        <v>0</v>
      </c>
      <c r="DF74" s="158">
        <v>0</v>
      </c>
      <c r="DG74" s="158">
        <v>0</v>
      </c>
      <c r="DH74" s="158">
        <v>0</v>
      </c>
      <c r="DI74" s="158">
        <v>0</v>
      </c>
      <c r="DJ74" s="158">
        <v>0</v>
      </c>
      <c r="DK74" s="158">
        <v>0</v>
      </c>
      <c r="DL74" s="158">
        <v>0</v>
      </c>
      <c r="DM74" s="158">
        <v>0</v>
      </c>
      <c r="DN74" s="158">
        <v>0</v>
      </c>
      <c r="DO74" s="158">
        <v>0</v>
      </c>
      <c r="DP74" s="158">
        <v>0</v>
      </c>
      <c r="DQ74" s="158">
        <v>0</v>
      </c>
      <c r="DR74" s="158">
        <v>0</v>
      </c>
      <c r="DS74" s="158">
        <v>0</v>
      </c>
      <c r="DT74" s="158">
        <v>0</v>
      </c>
      <c r="DU74" s="158">
        <v>0</v>
      </c>
      <c r="DV74" s="158">
        <v>0</v>
      </c>
      <c r="DW74" s="158">
        <v>0</v>
      </c>
      <c r="DX74" s="158">
        <v>0</v>
      </c>
      <c r="DY74" s="158">
        <v>0</v>
      </c>
      <c r="DZ74" s="158">
        <v>0</v>
      </c>
      <c r="EA74" s="158">
        <v>0</v>
      </c>
      <c r="EB74" s="158">
        <v>0</v>
      </c>
      <c r="EC74" s="158">
        <v>0</v>
      </c>
      <c r="ED74" s="158">
        <v>0</v>
      </c>
      <c r="EE74" s="158">
        <v>0</v>
      </c>
      <c r="EF74" s="158">
        <v>0</v>
      </c>
      <c r="EG74" s="158">
        <v>0</v>
      </c>
      <c r="EH74" s="158">
        <v>0</v>
      </c>
      <c r="EI74" s="158">
        <v>0</v>
      </c>
      <c r="EJ74" s="158">
        <v>0</v>
      </c>
      <c r="EK74" s="158">
        <v>0</v>
      </c>
      <c r="EL74" s="158">
        <v>0</v>
      </c>
      <c r="EM74" s="158">
        <v>0</v>
      </c>
      <c r="EN74" s="158">
        <v>0</v>
      </c>
      <c r="EO74" s="158">
        <v>0</v>
      </c>
      <c r="EP74" s="158">
        <v>0</v>
      </c>
      <c r="EQ74" s="158">
        <v>0</v>
      </c>
      <c r="ER74" s="158">
        <v>0</v>
      </c>
      <c r="ES74" s="158">
        <v>0</v>
      </c>
      <c r="ET74" s="158">
        <v>0</v>
      </c>
      <c r="EU74" s="158">
        <v>0</v>
      </c>
      <c r="EV74" s="158">
        <v>0</v>
      </c>
      <c r="EW74" s="158">
        <v>0</v>
      </c>
      <c r="EX74" s="158">
        <v>0</v>
      </c>
      <c r="EY74" s="158">
        <v>0</v>
      </c>
      <c r="EZ74" s="158">
        <v>0</v>
      </c>
      <c r="FA74" s="158">
        <v>0</v>
      </c>
      <c r="FB74" s="158">
        <v>0</v>
      </c>
      <c r="FC74" s="158">
        <v>0</v>
      </c>
      <c r="FD74" s="158">
        <v>0</v>
      </c>
      <c r="FE74" s="158">
        <v>0</v>
      </c>
      <c r="FF74" s="158">
        <v>0</v>
      </c>
      <c r="FG74" s="158">
        <v>0</v>
      </c>
      <c r="FH74" s="158">
        <v>0</v>
      </c>
      <c r="FI74" s="158">
        <v>0</v>
      </c>
      <c r="FJ74" s="158">
        <v>0</v>
      </c>
      <c r="FK74" s="158">
        <v>0</v>
      </c>
      <c r="FL74" s="158">
        <v>0</v>
      </c>
      <c r="FM74" s="158">
        <v>0</v>
      </c>
      <c r="FN74" s="158">
        <v>0</v>
      </c>
      <c r="FO74" s="158">
        <v>0</v>
      </c>
      <c r="FP74" s="158">
        <v>0</v>
      </c>
      <c r="FQ74" s="158">
        <v>0</v>
      </c>
      <c r="FR74" s="158">
        <v>0</v>
      </c>
      <c r="FS74" s="158">
        <v>0</v>
      </c>
      <c r="FT74" s="158">
        <v>0</v>
      </c>
      <c r="FU74" s="158">
        <v>0</v>
      </c>
      <c r="FV74" s="158">
        <v>0</v>
      </c>
      <c r="FW74" s="158">
        <v>0</v>
      </c>
      <c r="FX74" s="158">
        <v>0</v>
      </c>
      <c r="FY74" s="158">
        <v>0</v>
      </c>
      <c r="FZ74" s="158">
        <v>0</v>
      </c>
      <c r="GA74" s="158">
        <v>0</v>
      </c>
      <c r="GB74" s="240">
        <v>0</v>
      </c>
    </row>
    <row r="75" spans="2:184">
      <c r="B75" s="236"/>
      <c r="C75" s="237"/>
      <c r="D75" s="238">
        <v>32</v>
      </c>
      <c r="E75" s="238" t="s">
        <v>35</v>
      </c>
      <c r="F75" s="238" t="s">
        <v>1350</v>
      </c>
      <c r="G75" s="239" t="s">
        <v>1351</v>
      </c>
      <c r="H75" s="158">
        <v>0</v>
      </c>
      <c r="I75" s="158">
        <v>0</v>
      </c>
      <c r="J75" s="158">
        <v>0</v>
      </c>
      <c r="K75" s="158">
        <v>0</v>
      </c>
      <c r="L75" s="158">
        <v>0</v>
      </c>
      <c r="M75" s="158">
        <v>0</v>
      </c>
      <c r="N75" s="158">
        <v>0</v>
      </c>
      <c r="O75" s="158">
        <v>0</v>
      </c>
      <c r="P75" s="158">
        <v>0</v>
      </c>
      <c r="Q75" s="158">
        <v>0</v>
      </c>
      <c r="R75" s="158">
        <v>0</v>
      </c>
      <c r="S75" s="158">
        <v>0</v>
      </c>
      <c r="T75" s="158">
        <v>0</v>
      </c>
      <c r="U75" s="158">
        <v>0</v>
      </c>
      <c r="V75" s="158">
        <v>0</v>
      </c>
      <c r="W75" s="158">
        <v>0</v>
      </c>
      <c r="X75" s="158">
        <v>0</v>
      </c>
      <c r="Y75" s="158">
        <v>0</v>
      </c>
      <c r="Z75" s="158">
        <v>0</v>
      </c>
      <c r="AA75" s="158">
        <v>0</v>
      </c>
      <c r="AB75" s="158">
        <v>0</v>
      </c>
      <c r="AC75" s="158">
        <v>0</v>
      </c>
      <c r="AD75" s="158">
        <v>0</v>
      </c>
      <c r="AE75" s="158">
        <v>0</v>
      </c>
      <c r="AF75" s="158">
        <v>0</v>
      </c>
      <c r="AG75" s="158">
        <v>0</v>
      </c>
      <c r="AH75" s="158">
        <v>0</v>
      </c>
      <c r="AI75" s="158">
        <v>0</v>
      </c>
      <c r="AJ75" s="158">
        <v>0</v>
      </c>
      <c r="AK75" s="158">
        <v>0</v>
      </c>
      <c r="AL75" s="158">
        <v>0</v>
      </c>
      <c r="AM75" s="158">
        <v>0</v>
      </c>
      <c r="AN75" s="158">
        <v>0</v>
      </c>
      <c r="AO75" s="158">
        <v>0</v>
      </c>
      <c r="AP75" s="158">
        <v>0</v>
      </c>
      <c r="AQ75" s="158">
        <v>0</v>
      </c>
      <c r="AR75" s="158">
        <v>0</v>
      </c>
      <c r="AS75" s="158">
        <v>0</v>
      </c>
      <c r="AT75" s="158">
        <v>0</v>
      </c>
      <c r="AU75" s="158">
        <v>0</v>
      </c>
      <c r="AV75" s="158">
        <v>0</v>
      </c>
      <c r="AW75" s="158">
        <v>0</v>
      </c>
      <c r="AX75" s="158">
        <v>0</v>
      </c>
      <c r="AY75" s="158">
        <v>0</v>
      </c>
      <c r="AZ75" s="158">
        <v>0</v>
      </c>
      <c r="BA75" s="158">
        <v>0</v>
      </c>
      <c r="BB75" s="158">
        <v>0</v>
      </c>
      <c r="BC75" s="158">
        <v>0</v>
      </c>
      <c r="BD75" s="158">
        <v>0</v>
      </c>
      <c r="BE75" s="158">
        <v>0</v>
      </c>
      <c r="BF75" s="158">
        <v>0</v>
      </c>
      <c r="BG75" s="158">
        <v>0</v>
      </c>
      <c r="BH75" s="158">
        <v>0</v>
      </c>
      <c r="BI75" s="158">
        <v>0</v>
      </c>
      <c r="BJ75" s="158">
        <v>0</v>
      </c>
      <c r="BK75" s="158">
        <v>0</v>
      </c>
      <c r="BL75" s="158">
        <v>0</v>
      </c>
      <c r="BM75" s="158">
        <v>0</v>
      </c>
      <c r="BN75" s="158">
        <v>0</v>
      </c>
      <c r="BO75" s="158">
        <v>0</v>
      </c>
      <c r="BP75" s="158">
        <v>0</v>
      </c>
      <c r="BQ75" s="158">
        <v>0</v>
      </c>
      <c r="BR75" s="158">
        <v>0</v>
      </c>
      <c r="BS75" s="158">
        <v>0</v>
      </c>
      <c r="BT75" s="158">
        <v>0</v>
      </c>
      <c r="BU75" s="158">
        <v>0</v>
      </c>
      <c r="BV75" s="158">
        <v>0</v>
      </c>
      <c r="BW75" s="158">
        <v>0</v>
      </c>
      <c r="BX75" s="158">
        <v>0</v>
      </c>
      <c r="BY75" s="158">
        <v>0</v>
      </c>
      <c r="BZ75" s="158">
        <v>0</v>
      </c>
      <c r="CA75" s="158">
        <v>0</v>
      </c>
      <c r="CB75" s="158">
        <v>0</v>
      </c>
      <c r="CC75" s="158">
        <v>0</v>
      </c>
      <c r="CD75" s="158">
        <v>0</v>
      </c>
      <c r="CE75" s="158">
        <v>0</v>
      </c>
      <c r="CF75" s="158">
        <v>0</v>
      </c>
      <c r="CG75" s="158">
        <v>0</v>
      </c>
      <c r="CH75" s="158">
        <v>0</v>
      </c>
      <c r="CI75" s="158">
        <v>0</v>
      </c>
      <c r="CJ75" s="158">
        <v>0</v>
      </c>
      <c r="CK75" s="158">
        <v>0</v>
      </c>
      <c r="CL75" s="158">
        <v>0</v>
      </c>
      <c r="CM75" s="158">
        <v>0</v>
      </c>
      <c r="CN75" s="158">
        <v>0</v>
      </c>
      <c r="CO75" s="158">
        <v>0</v>
      </c>
      <c r="CP75" s="158">
        <v>0</v>
      </c>
      <c r="CQ75" s="158">
        <v>0</v>
      </c>
      <c r="CR75" s="158">
        <v>0</v>
      </c>
      <c r="CS75" s="158">
        <v>0</v>
      </c>
      <c r="CT75" s="158">
        <v>0</v>
      </c>
      <c r="CU75" s="158">
        <v>0</v>
      </c>
      <c r="CV75" s="158">
        <v>0</v>
      </c>
      <c r="CW75" s="158">
        <v>0</v>
      </c>
      <c r="CX75" s="158">
        <v>0</v>
      </c>
      <c r="CY75" s="158">
        <v>0</v>
      </c>
      <c r="CZ75" s="158">
        <v>0</v>
      </c>
      <c r="DA75" s="158">
        <v>0</v>
      </c>
      <c r="DB75" s="158">
        <v>0</v>
      </c>
      <c r="DC75" s="158">
        <v>0</v>
      </c>
      <c r="DD75" s="158">
        <v>0</v>
      </c>
      <c r="DE75" s="158">
        <v>0</v>
      </c>
      <c r="DF75" s="158">
        <v>0</v>
      </c>
      <c r="DG75" s="158">
        <v>0</v>
      </c>
      <c r="DH75" s="158">
        <v>0</v>
      </c>
      <c r="DI75" s="158">
        <v>0</v>
      </c>
      <c r="DJ75" s="158">
        <v>0</v>
      </c>
      <c r="DK75" s="158">
        <v>0</v>
      </c>
      <c r="DL75" s="158">
        <v>0</v>
      </c>
      <c r="DM75" s="158">
        <v>0</v>
      </c>
      <c r="DN75" s="158">
        <v>0</v>
      </c>
      <c r="DO75" s="158">
        <v>0</v>
      </c>
      <c r="DP75" s="158">
        <v>0</v>
      </c>
      <c r="DQ75" s="158">
        <v>0</v>
      </c>
      <c r="DR75" s="158">
        <v>0</v>
      </c>
      <c r="DS75" s="158">
        <v>0</v>
      </c>
      <c r="DT75" s="158">
        <v>0</v>
      </c>
      <c r="DU75" s="158">
        <v>0</v>
      </c>
      <c r="DV75" s="158">
        <v>0</v>
      </c>
      <c r="DW75" s="158">
        <v>0</v>
      </c>
      <c r="DX75" s="158">
        <v>0</v>
      </c>
      <c r="DY75" s="158">
        <v>0</v>
      </c>
      <c r="DZ75" s="158">
        <v>0</v>
      </c>
      <c r="EA75" s="158">
        <v>0</v>
      </c>
      <c r="EB75" s="158">
        <v>0</v>
      </c>
      <c r="EC75" s="158">
        <v>0</v>
      </c>
      <c r="ED75" s="158">
        <v>0</v>
      </c>
      <c r="EE75" s="158">
        <v>0</v>
      </c>
      <c r="EF75" s="158">
        <v>0</v>
      </c>
      <c r="EG75" s="158">
        <v>0</v>
      </c>
      <c r="EH75" s="158">
        <v>0</v>
      </c>
      <c r="EI75" s="158">
        <v>0</v>
      </c>
      <c r="EJ75" s="158">
        <v>0</v>
      </c>
      <c r="EK75" s="158">
        <v>0</v>
      </c>
      <c r="EL75" s="158">
        <v>0</v>
      </c>
      <c r="EM75" s="158">
        <v>0</v>
      </c>
      <c r="EN75" s="158">
        <v>0</v>
      </c>
      <c r="EO75" s="158">
        <v>0</v>
      </c>
      <c r="EP75" s="158">
        <v>0</v>
      </c>
      <c r="EQ75" s="158">
        <v>0</v>
      </c>
      <c r="ER75" s="158">
        <v>0</v>
      </c>
      <c r="ES75" s="158">
        <v>0</v>
      </c>
      <c r="ET75" s="158">
        <v>0</v>
      </c>
      <c r="EU75" s="158">
        <v>0</v>
      </c>
      <c r="EV75" s="158">
        <v>0</v>
      </c>
      <c r="EW75" s="158">
        <v>0</v>
      </c>
      <c r="EX75" s="158">
        <v>0</v>
      </c>
      <c r="EY75" s="158">
        <v>0</v>
      </c>
      <c r="EZ75" s="158">
        <v>0</v>
      </c>
      <c r="FA75" s="158">
        <v>0</v>
      </c>
      <c r="FB75" s="158">
        <v>0</v>
      </c>
      <c r="FC75" s="158">
        <v>0</v>
      </c>
      <c r="FD75" s="158">
        <v>0</v>
      </c>
      <c r="FE75" s="158">
        <v>0</v>
      </c>
      <c r="FF75" s="158">
        <v>0</v>
      </c>
      <c r="FG75" s="158">
        <v>0</v>
      </c>
      <c r="FH75" s="158">
        <v>0</v>
      </c>
      <c r="FI75" s="158">
        <v>0</v>
      </c>
      <c r="FJ75" s="158">
        <v>0</v>
      </c>
      <c r="FK75" s="158">
        <v>0</v>
      </c>
      <c r="FL75" s="158">
        <v>0</v>
      </c>
      <c r="FM75" s="158">
        <v>0</v>
      </c>
      <c r="FN75" s="158">
        <v>0</v>
      </c>
      <c r="FO75" s="158">
        <v>0</v>
      </c>
      <c r="FP75" s="158">
        <v>0</v>
      </c>
      <c r="FQ75" s="158">
        <v>0</v>
      </c>
      <c r="FR75" s="158">
        <v>0</v>
      </c>
      <c r="FS75" s="158">
        <v>0</v>
      </c>
      <c r="FT75" s="158">
        <v>0</v>
      </c>
      <c r="FU75" s="158">
        <v>0</v>
      </c>
      <c r="FV75" s="158">
        <v>0</v>
      </c>
      <c r="FW75" s="158">
        <v>0</v>
      </c>
      <c r="FX75" s="158">
        <v>0</v>
      </c>
      <c r="FY75" s="158">
        <v>0</v>
      </c>
      <c r="FZ75" s="158">
        <v>0</v>
      </c>
      <c r="GA75" s="158">
        <v>0</v>
      </c>
      <c r="GB75" s="240">
        <v>0</v>
      </c>
    </row>
    <row r="76" spans="2:184">
      <c r="B76" s="236"/>
      <c r="C76" s="237"/>
      <c r="D76" s="238">
        <v>33</v>
      </c>
      <c r="E76" s="238" t="s">
        <v>36</v>
      </c>
      <c r="F76" s="238" t="s">
        <v>1352</v>
      </c>
      <c r="G76" s="239" t="s">
        <v>1353</v>
      </c>
      <c r="H76" s="158">
        <v>0</v>
      </c>
      <c r="I76" s="158">
        <v>0</v>
      </c>
      <c r="J76" s="158">
        <v>0</v>
      </c>
      <c r="K76" s="158">
        <v>0</v>
      </c>
      <c r="L76" s="158">
        <v>0</v>
      </c>
      <c r="M76" s="158">
        <v>0</v>
      </c>
      <c r="N76" s="158">
        <v>0</v>
      </c>
      <c r="O76" s="158">
        <v>0</v>
      </c>
      <c r="P76" s="158">
        <v>0</v>
      </c>
      <c r="Q76" s="158">
        <v>0</v>
      </c>
      <c r="R76" s="158">
        <v>0</v>
      </c>
      <c r="S76" s="158">
        <v>0</v>
      </c>
      <c r="T76" s="158">
        <v>0</v>
      </c>
      <c r="U76" s="158">
        <v>0</v>
      </c>
      <c r="V76" s="158">
        <v>0</v>
      </c>
      <c r="W76" s="158">
        <v>0</v>
      </c>
      <c r="X76" s="158">
        <v>0</v>
      </c>
      <c r="Y76" s="158">
        <v>0</v>
      </c>
      <c r="Z76" s="158">
        <v>0</v>
      </c>
      <c r="AA76" s="158">
        <v>0</v>
      </c>
      <c r="AB76" s="158">
        <v>0</v>
      </c>
      <c r="AC76" s="158">
        <v>0</v>
      </c>
      <c r="AD76" s="158">
        <v>0</v>
      </c>
      <c r="AE76" s="158">
        <v>0</v>
      </c>
      <c r="AF76" s="158">
        <v>0</v>
      </c>
      <c r="AG76" s="158">
        <v>0</v>
      </c>
      <c r="AH76" s="158">
        <v>0</v>
      </c>
      <c r="AI76" s="158">
        <v>0</v>
      </c>
      <c r="AJ76" s="158">
        <v>0</v>
      </c>
      <c r="AK76" s="158">
        <v>0</v>
      </c>
      <c r="AL76" s="158">
        <v>0</v>
      </c>
      <c r="AM76" s="158">
        <v>0</v>
      </c>
      <c r="AN76" s="158">
        <v>0</v>
      </c>
      <c r="AO76" s="158">
        <v>0</v>
      </c>
      <c r="AP76" s="158">
        <v>0</v>
      </c>
      <c r="AQ76" s="158">
        <v>0</v>
      </c>
      <c r="AR76" s="158">
        <v>0</v>
      </c>
      <c r="AS76" s="158">
        <v>0</v>
      </c>
      <c r="AT76" s="158">
        <v>0</v>
      </c>
      <c r="AU76" s="158">
        <v>0</v>
      </c>
      <c r="AV76" s="158">
        <v>0</v>
      </c>
      <c r="AW76" s="158">
        <v>0</v>
      </c>
      <c r="AX76" s="158">
        <v>0</v>
      </c>
      <c r="AY76" s="158">
        <v>0</v>
      </c>
      <c r="AZ76" s="158">
        <v>0</v>
      </c>
      <c r="BA76" s="158">
        <v>0</v>
      </c>
      <c r="BB76" s="158">
        <v>0</v>
      </c>
      <c r="BC76" s="158">
        <v>0</v>
      </c>
      <c r="BD76" s="158">
        <v>0</v>
      </c>
      <c r="BE76" s="158">
        <v>0</v>
      </c>
      <c r="BF76" s="158">
        <v>0</v>
      </c>
      <c r="BG76" s="158">
        <v>0</v>
      </c>
      <c r="BH76" s="158">
        <v>0</v>
      </c>
      <c r="BI76" s="158">
        <v>0</v>
      </c>
      <c r="BJ76" s="158">
        <v>0</v>
      </c>
      <c r="BK76" s="158">
        <v>0</v>
      </c>
      <c r="BL76" s="158">
        <v>0</v>
      </c>
      <c r="BM76" s="158">
        <v>0</v>
      </c>
      <c r="BN76" s="158">
        <v>0</v>
      </c>
      <c r="BO76" s="158">
        <v>0</v>
      </c>
      <c r="BP76" s="158">
        <v>0</v>
      </c>
      <c r="BQ76" s="158">
        <v>0</v>
      </c>
      <c r="BR76" s="158">
        <v>0</v>
      </c>
      <c r="BS76" s="158">
        <v>0</v>
      </c>
      <c r="BT76" s="158">
        <v>0</v>
      </c>
      <c r="BU76" s="158">
        <v>0</v>
      </c>
      <c r="BV76" s="158">
        <v>0</v>
      </c>
      <c r="BW76" s="158">
        <v>0</v>
      </c>
      <c r="BX76" s="158">
        <v>0</v>
      </c>
      <c r="BY76" s="158">
        <v>0</v>
      </c>
      <c r="BZ76" s="158">
        <v>0</v>
      </c>
      <c r="CA76" s="158">
        <v>0</v>
      </c>
      <c r="CB76" s="158">
        <v>0</v>
      </c>
      <c r="CC76" s="158">
        <v>0</v>
      </c>
      <c r="CD76" s="158">
        <v>0</v>
      </c>
      <c r="CE76" s="158">
        <v>0</v>
      </c>
      <c r="CF76" s="158">
        <v>0</v>
      </c>
      <c r="CG76" s="158">
        <v>0</v>
      </c>
      <c r="CH76" s="158">
        <v>0</v>
      </c>
      <c r="CI76" s="158">
        <v>0</v>
      </c>
      <c r="CJ76" s="158">
        <v>0</v>
      </c>
      <c r="CK76" s="158">
        <v>0</v>
      </c>
      <c r="CL76" s="158">
        <v>0</v>
      </c>
      <c r="CM76" s="158">
        <v>0</v>
      </c>
      <c r="CN76" s="158">
        <v>0</v>
      </c>
      <c r="CO76" s="158">
        <v>0</v>
      </c>
      <c r="CP76" s="158">
        <v>0</v>
      </c>
      <c r="CQ76" s="158">
        <v>0</v>
      </c>
      <c r="CR76" s="158">
        <v>0</v>
      </c>
      <c r="CS76" s="158">
        <v>0</v>
      </c>
      <c r="CT76" s="158">
        <v>0</v>
      </c>
      <c r="CU76" s="158">
        <v>0</v>
      </c>
      <c r="CV76" s="158">
        <v>0</v>
      </c>
      <c r="CW76" s="158">
        <v>0</v>
      </c>
      <c r="CX76" s="158">
        <v>0</v>
      </c>
      <c r="CY76" s="158">
        <v>0</v>
      </c>
      <c r="CZ76" s="158">
        <v>0</v>
      </c>
      <c r="DA76" s="158">
        <v>0</v>
      </c>
      <c r="DB76" s="158">
        <v>0</v>
      </c>
      <c r="DC76" s="158">
        <v>0</v>
      </c>
      <c r="DD76" s="158">
        <v>0</v>
      </c>
      <c r="DE76" s="158">
        <v>0</v>
      </c>
      <c r="DF76" s="158">
        <v>0</v>
      </c>
      <c r="DG76" s="158">
        <v>0</v>
      </c>
      <c r="DH76" s="158">
        <v>0</v>
      </c>
      <c r="DI76" s="158">
        <v>0</v>
      </c>
      <c r="DJ76" s="158">
        <v>0</v>
      </c>
      <c r="DK76" s="158">
        <v>0</v>
      </c>
      <c r="DL76" s="158">
        <v>0</v>
      </c>
      <c r="DM76" s="158">
        <v>0</v>
      </c>
      <c r="DN76" s="158">
        <v>0</v>
      </c>
      <c r="DO76" s="158">
        <v>0</v>
      </c>
      <c r="DP76" s="158">
        <v>0</v>
      </c>
      <c r="DQ76" s="158">
        <v>0</v>
      </c>
      <c r="DR76" s="158">
        <v>0</v>
      </c>
      <c r="DS76" s="158">
        <v>0</v>
      </c>
      <c r="DT76" s="158">
        <v>0</v>
      </c>
      <c r="DU76" s="158">
        <v>0</v>
      </c>
      <c r="DV76" s="158">
        <v>0</v>
      </c>
      <c r="DW76" s="158">
        <v>0</v>
      </c>
      <c r="DX76" s="158">
        <v>0</v>
      </c>
      <c r="DY76" s="158">
        <v>0</v>
      </c>
      <c r="DZ76" s="158">
        <v>0</v>
      </c>
      <c r="EA76" s="158">
        <v>0</v>
      </c>
      <c r="EB76" s="158">
        <v>0</v>
      </c>
      <c r="EC76" s="158">
        <v>0</v>
      </c>
      <c r="ED76" s="158">
        <v>0</v>
      </c>
      <c r="EE76" s="158">
        <v>0</v>
      </c>
      <c r="EF76" s="158">
        <v>0</v>
      </c>
      <c r="EG76" s="158">
        <v>0</v>
      </c>
      <c r="EH76" s="158">
        <v>0</v>
      </c>
      <c r="EI76" s="158">
        <v>0</v>
      </c>
      <c r="EJ76" s="158">
        <v>0</v>
      </c>
      <c r="EK76" s="158">
        <v>0</v>
      </c>
      <c r="EL76" s="158">
        <v>0</v>
      </c>
      <c r="EM76" s="158">
        <v>0</v>
      </c>
      <c r="EN76" s="158">
        <v>0</v>
      </c>
      <c r="EO76" s="158">
        <v>0</v>
      </c>
      <c r="EP76" s="158">
        <v>0</v>
      </c>
      <c r="EQ76" s="158">
        <v>0</v>
      </c>
      <c r="ER76" s="158">
        <v>0</v>
      </c>
      <c r="ES76" s="158">
        <v>0</v>
      </c>
      <c r="ET76" s="158">
        <v>0</v>
      </c>
      <c r="EU76" s="158">
        <v>0</v>
      </c>
      <c r="EV76" s="158">
        <v>0</v>
      </c>
      <c r="EW76" s="158">
        <v>0</v>
      </c>
      <c r="EX76" s="158">
        <v>0</v>
      </c>
      <c r="EY76" s="158">
        <v>0</v>
      </c>
      <c r="EZ76" s="158">
        <v>0</v>
      </c>
      <c r="FA76" s="158">
        <v>0</v>
      </c>
      <c r="FB76" s="158">
        <v>0</v>
      </c>
      <c r="FC76" s="158">
        <v>0</v>
      </c>
      <c r="FD76" s="158">
        <v>0</v>
      </c>
      <c r="FE76" s="158">
        <v>0</v>
      </c>
      <c r="FF76" s="158">
        <v>0</v>
      </c>
      <c r="FG76" s="158">
        <v>0</v>
      </c>
      <c r="FH76" s="158">
        <v>0</v>
      </c>
      <c r="FI76" s="158">
        <v>0</v>
      </c>
      <c r="FJ76" s="158">
        <v>0</v>
      </c>
      <c r="FK76" s="158">
        <v>0</v>
      </c>
      <c r="FL76" s="158">
        <v>0</v>
      </c>
      <c r="FM76" s="158">
        <v>0</v>
      </c>
      <c r="FN76" s="158">
        <v>0</v>
      </c>
      <c r="FO76" s="158">
        <v>0</v>
      </c>
      <c r="FP76" s="158">
        <v>0</v>
      </c>
      <c r="FQ76" s="158">
        <v>0</v>
      </c>
      <c r="FR76" s="158">
        <v>0</v>
      </c>
      <c r="FS76" s="158">
        <v>0</v>
      </c>
      <c r="FT76" s="158">
        <v>0</v>
      </c>
      <c r="FU76" s="158">
        <v>0</v>
      </c>
      <c r="FV76" s="158">
        <v>0</v>
      </c>
      <c r="FW76" s="158">
        <v>0</v>
      </c>
      <c r="FX76" s="158">
        <v>0</v>
      </c>
      <c r="FY76" s="158">
        <v>0</v>
      </c>
      <c r="FZ76" s="158">
        <v>0</v>
      </c>
      <c r="GA76" s="158">
        <v>0</v>
      </c>
      <c r="GB76" s="240">
        <v>0</v>
      </c>
    </row>
    <row r="77" spans="2:184">
      <c r="B77" s="236"/>
      <c r="C77" s="237"/>
      <c r="D77" s="238">
        <v>34</v>
      </c>
      <c r="E77" s="238" t="s">
        <v>37</v>
      </c>
      <c r="F77" s="238" t="s">
        <v>1354</v>
      </c>
      <c r="G77" s="239" t="s">
        <v>1355</v>
      </c>
      <c r="H77" s="158">
        <v>0</v>
      </c>
      <c r="I77" s="158">
        <v>0</v>
      </c>
      <c r="J77" s="158">
        <v>0</v>
      </c>
      <c r="K77" s="158">
        <v>0</v>
      </c>
      <c r="L77" s="158">
        <v>0</v>
      </c>
      <c r="M77" s="158">
        <v>0</v>
      </c>
      <c r="N77" s="158">
        <v>0</v>
      </c>
      <c r="O77" s="158">
        <v>0</v>
      </c>
      <c r="P77" s="158">
        <v>0</v>
      </c>
      <c r="Q77" s="158">
        <v>0</v>
      </c>
      <c r="R77" s="158">
        <v>0</v>
      </c>
      <c r="S77" s="158">
        <v>0</v>
      </c>
      <c r="T77" s="158">
        <v>0</v>
      </c>
      <c r="U77" s="158">
        <v>0</v>
      </c>
      <c r="V77" s="158">
        <v>0</v>
      </c>
      <c r="W77" s="158">
        <v>0</v>
      </c>
      <c r="X77" s="158">
        <v>0</v>
      </c>
      <c r="Y77" s="158">
        <v>0</v>
      </c>
      <c r="Z77" s="158">
        <v>0</v>
      </c>
      <c r="AA77" s="158">
        <v>0</v>
      </c>
      <c r="AB77" s="158">
        <v>0</v>
      </c>
      <c r="AC77" s="158">
        <v>0</v>
      </c>
      <c r="AD77" s="158">
        <v>0</v>
      </c>
      <c r="AE77" s="158">
        <v>0</v>
      </c>
      <c r="AF77" s="158">
        <v>0</v>
      </c>
      <c r="AG77" s="158">
        <v>0</v>
      </c>
      <c r="AH77" s="158">
        <v>0</v>
      </c>
      <c r="AI77" s="158">
        <v>0</v>
      </c>
      <c r="AJ77" s="158">
        <v>0</v>
      </c>
      <c r="AK77" s="158">
        <v>0</v>
      </c>
      <c r="AL77" s="158">
        <v>0</v>
      </c>
      <c r="AM77" s="158">
        <v>0</v>
      </c>
      <c r="AN77" s="158">
        <v>0</v>
      </c>
      <c r="AO77" s="158">
        <v>0</v>
      </c>
      <c r="AP77" s="158">
        <v>0</v>
      </c>
      <c r="AQ77" s="158">
        <v>0</v>
      </c>
      <c r="AR77" s="158">
        <v>0</v>
      </c>
      <c r="AS77" s="158">
        <v>0</v>
      </c>
      <c r="AT77" s="158">
        <v>0</v>
      </c>
      <c r="AU77" s="158">
        <v>0</v>
      </c>
      <c r="AV77" s="158">
        <v>0</v>
      </c>
      <c r="AW77" s="158">
        <v>0</v>
      </c>
      <c r="AX77" s="158">
        <v>0</v>
      </c>
      <c r="AY77" s="158">
        <v>0</v>
      </c>
      <c r="AZ77" s="158">
        <v>0</v>
      </c>
      <c r="BA77" s="158">
        <v>0</v>
      </c>
      <c r="BB77" s="158">
        <v>0</v>
      </c>
      <c r="BC77" s="158">
        <v>0</v>
      </c>
      <c r="BD77" s="158">
        <v>0</v>
      </c>
      <c r="BE77" s="158">
        <v>0</v>
      </c>
      <c r="BF77" s="158">
        <v>0</v>
      </c>
      <c r="BG77" s="158">
        <v>0</v>
      </c>
      <c r="BH77" s="158">
        <v>0</v>
      </c>
      <c r="BI77" s="158">
        <v>0</v>
      </c>
      <c r="BJ77" s="158">
        <v>0</v>
      </c>
      <c r="BK77" s="158">
        <v>0</v>
      </c>
      <c r="BL77" s="158">
        <v>0</v>
      </c>
      <c r="BM77" s="158">
        <v>0</v>
      </c>
      <c r="BN77" s="158">
        <v>0</v>
      </c>
      <c r="BO77" s="158">
        <v>0</v>
      </c>
      <c r="BP77" s="158">
        <v>0</v>
      </c>
      <c r="BQ77" s="158">
        <v>0</v>
      </c>
      <c r="BR77" s="158">
        <v>0</v>
      </c>
      <c r="BS77" s="158">
        <v>0</v>
      </c>
      <c r="BT77" s="158">
        <v>0</v>
      </c>
      <c r="BU77" s="158">
        <v>0</v>
      </c>
      <c r="BV77" s="158">
        <v>0</v>
      </c>
      <c r="BW77" s="158">
        <v>0</v>
      </c>
      <c r="BX77" s="158">
        <v>0</v>
      </c>
      <c r="BY77" s="158">
        <v>0</v>
      </c>
      <c r="BZ77" s="158">
        <v>0</v>
      </c>
      <c r="CA77" s="158">
        <v>0</v>
      </c>
      <c r="CB77" s="158">
        <v>0</v>
      </c>
      <c r="CC77" s="158">
        <v>0</v>
      </c>
      <c r="CD77" s="158">
        <v>0</v>
      </c>
      <c r="CE77" s="158">
        <v>0</v>
      </c>
      <c r="CF77" s="158">
        <v>0</v>
      </c>
      <c r="CG77" s="158">
        <v>0</v>
      </c>
      <c r="CH77" s="158">
        <v>0</v>
      </c>
      <c r="CI77" s="158">
        <v>0</v>
      </c>
      <c r="CJ77" s="158">
        <v>0</v>
      </c>
      <c r="CK77" s="158">
        <v>0</v>
      </c>
      <c r="CL77" s="158">
        <v>0</v>
      </c>
      <c r="CM77" s="158">
        <v>0</v>
      </c>
      <c r="CN77" s="158">
        <v>0</v>
      </c>
      <c r="CO77" s="158">
        <v>0</v>
      </c>
      <c r="CP77" s="158">
        <v>0</v>
      </c>
      <c r="CQ77" s="158">
        <v>0</v>
      </c>
      <c r="CR77" s="158">
        <v>0</v>
      </c>
      <c r="CS77" s="158">
        <v>0</v>
      </c>
      <c r="CT77" s="158">
        <v>0</v>
      </c>
      <c r="CU77" s="158">
        <v>0</v>
      </c>
      <c r="CV77" s="158">
        <v>0</v>
      </c>
      <c r="CW77" s="158">
        <v>0</v>
      </c>
      <c r="CX77" s="158">
        <v>0</v>
      </c>
      <c r="CY77" s="158">
        <v>0</v>
      </c>
      <c r="CZ77" s="158">
        <v>0</v>
      </c>
      <c r="DA77" s="158">
        <v>0</v>
      </c>
      <c r="DB77" s="158">
        <v>0</v>
      </c>
      <c r="DC77" s="158">
        <v>0</v>
      </c>
      <c r="DD77" s="158">
        <v>0</v>
      </c>
      <c r="DE77" s="158">
        <v>0</v>
      </c>
      <c r="DF77" s="158">
        <v>0</v>
      </c>
      <c r="DG77" s="158">
        <v>0</v>
      </c>
      <c r="DH77" s="158">
        <v>0</v>
      </c>
      <c r="DI77" s="158">
        <v>0</v>
      </c>
      <c r="DJ77" s="158">
        <v>0</v>
      </c>
      <c r="DK77" s="158">
        <v>0</v>
      </c>
      <c r="DL77" s="158">
        <v>0</v>
      </c>
      <c r="DM77" s="158">
        <v>0</v>
      </c>
      <c r="DN77" s="158">
        <v>0</v>
      </c>
      <c r="DO77" s="158">
        <v>0</v>
      </c>
      <c r="DP77" s="158">
        <v>0</v>
      </c>
      <c r="DQ77" s="158">
        <v>0</v>
      </c>
      <c r="DR77" s="158">
        <v>0</v>
      </c>
      <c r="DS77" s="158">
        <v>0</v>
      </c>
      <c r="DT77" s="158">
        <v>0</v>
      </c>
      <c r="DU77" s="158">
        <v>0</v>
      </c>
      <c r="DV77" s="158">
        <v>0</v>
      </c>
      <c r="DW77" s="158">
        <v>0</v>
      </c>
      <c r="DX77" s="158">
        <v>0</v>
      </c>
      <c r="DY77" s="158">
        <v>0</v>
      </c>
      <c r="DZ77" s="158">
        <v>0</v>
      </c>
      <c r="EA77" s="158">
        <v>0</v>
      </c>
      <c r="EB77" s="158">
        <v>0</v>
      </c>
      <c r="EC77" s="158">
        <v>0</v>
      </c>
      <c r="ED77" s="158">
        <v>0</v>
      </c>
      <c r="EE77" s="158">
        <v>0</v>
      </c>
      <c r="EF77" s="158">
        <v>0</v>
      </c>
      <c r="EG77" s="158">
        <v>0</v>
      </c>
      <c r="EH77" s="158">
        <v>0</v>
      </c>
      <c r="EI77" s="158">
        <v>0</v>
      </c>
      <c r="EJ77" s="158">
        <v>0</v>
      </c>
      <c r="EK77" s="158">
        <v>0</v>
      </c>
      <c r="EL77" s="158">
        <v>0</v>
      </c>
      <c r="EM77" s="158">
        <v>0</v>
      </c>
      <c r="EN77" s="158">
        <v>0</v>
      </c>
      <c r="EO77" s="158">
        <v>0</v>
      </c>
      <c r="EP77" s="158">
        <v>0</v>
      </c>
      <c r="EQ77" s="158">
        <v>0</v>
      </c>
      <c r="ER77" s="158">
        <v>0</v>
      </c>
      <c r="ES77" s="158">
        <v>0</v>
      </c>
      <c r="ET77" s="158">
        <v>0</v>
      </c>
      <c r="EU77" s="158">
        <v>0</v>
      </c>
      <c r="EV77" s="158">
        <v>0</v>
      </c>
      <c r="EW77" s="158">
        <v>0</v>
      </c>
      <c r="EX77" s="158">
        <v>0</v>
      </c>
      <c r="EY77" s="158">
        <v>0</v>
      </c>
      <c r="EZ77" s="158">
        <v>0</v>
      </c>
      <c r="FA77" s="158">
        <v>0</v>
      </c>
      <c r="FB77" s="158">
        <v>0</v>
      </c>
      <c r="FC77" s="158">
        <v>0</v>
      </c>
      <c r="FD77" s="158">
        <v>0</v>
      </c>
      <c r="FE77" s="158">
        <v>0</v>
      </c>
      <c r="FF77" s="158">
        <v>0</v>
      </c>
      <c r="FG77" s="158">
        <v>0</v>
      </c>
      <c r="FH77" s="158">
        <v>0</v>
      </c>
      <c r="FI77" s="158">
        <v>0</v>
      </c>
      <c r="FJ77" s="158">
        <v>0</v>
      </c>
      <c r="FK77" s="158">
        <v>0</v>
      </c>
      <c r="FL77" s="158">
        <v>0</v>
      </c>
      <c r="FM77" s="158">
        <v>0</v>
      </c>
      <c r="FN77" s="158">
        <v>0</v>
      </c>
      <c r="FO77" s="158">
        <v>0</v>
      </c>
      <c r="FP77" s="158">
        <v>0</v>
      </c>
      <c r="FQ77" s="158">
        <v>0</v>
      </c>
      <c r="FR77" s="158">
        <v>0</v>
      </c>
      <c r="FS77" s="158">
        <v>0</v>
      </c>
      <c r="FT77" s="158">
        <v>0</v>
      </c>
      <c r="FU77" s="158">
        <v>0</v>
      </c>
      <c r="FV77" s="158">
        <v>0</v>
      </c>
      <c r="FW77" s="158">
        <v>0</v>
      </c>
      <c r="FX77" s="158">
        <v>0</v>
      </c>
      <c r="FY77" s="158">
        <v>0</v>
      </c>
      <c r="FZ77" s="158">
        <v>0</v>
      </c>
      <c r="GA77" s="158">
        <v>0</v>
      </c>
      <c r="GB77" s="240">
        <v>0</v>
      </c>
    </row>
    <row r="78" spans="2:184">
      <c r="B78" s="236"/>
      <c r="C78" s="237"/>
      <c r="D78" s="238">
        <v>35</v>
      </c>
      <c r="E78" s="238" t="s">
        <v>38</v>
      </c>
      <c r="F78" s="238" t="s">
        <v>1356</v>
      </c>
      <c r="G78" s="239" t="s">
        <v>1357</v>
      </c>
      <c r="H78" s="158">
        <v>0</v>
      </c>
      <c r="I78" s="158">
        <v>0</v>
      </c>
      <c r="J78" s="158">
        <v>0</v>
      </c>
      <c r="K78" s="158">
        <v>0</v>
      </c>
      <c r="L78" s="158">
        <v>0</v>
      </c>
      <c r="M78" s="158">
        <v>0</v>
      </c>
      <c r="N78" s="158">
        <v>0</v>
      </c>
      <c r="O78" s="158">
        <v>0</v>
      </c>
      <c r="P78" s="158">
        <v>0</v>
      </c>
      <c r="Q78" s="158">
        <v>0</v>
      </c>
      <c r="R78" s="158">
        <v>0</v>
      </c>
      <c r="S78" s="158">
        <v>0</v>
      </c>
      <c r="T78" s="158">
        <v>0</v>
      </c>
      <c r="U78" s="158">
        <v>0</v>
      </c>
      <c r="V78" s="158">
        <v>0</v>
      </c>
      <c r="W78" s="158">
        <v>0</v>
      </c>
      <c r="X78" s="158">
        <v>0</v>
      </c>
      <c r="Y78" s="158">
        <v>0</v>
      </c>
      <c r="Z78" s="158">
        <v>0</v>
      </c>
      <c r="AA78" s="158">
        <v>0</v>
      </c>
      <c r="AB78" s="158">
        <v>0</v>
      </c>
      <c r="AC78" s="158">
        <v>0</v>
      </c>
      <c r="AD78" s="158">
        <v>0</v>
      </c>
      <c r="AE78" s="158">
        <v>0</v>
      </c>
      <c r="AF78" s="158">
        <v>0</v>
      </c>
      <c r="AG78" s="158">
        <v>0</v>
      </c>
      <c r="AH78" s="158">
        <v>0</v>
      </c>
      <c r="AI78" s="158">
        <v>0</v>
      </c>
      <c r="AJ78" s="158">
        <v>0</v>
      </c>
      <c r="AK78" s="158">
        <v>0</v>
      </c>
      <c r="AL78" s="158">
        <v>0</v>
      </c>
      <c r="AM78" s="158">
        <v>0</v>
      </c>
      <c r="AN78" s="158">
        <v>0</v>
      </c>
      <c r="AO78" s="158">
        <v>0</v>
      </c>
      <c r="AP78" s="158">
        <v>0</v>
      </c>
      <c r="AQ78" s="158">
        <v>0</v>
      </c>
      <c r="AR78" s="158">
        <v>0</v>
      </c>
      <c r="AS78" s="158">
        <v>0</v>
      </c>
      <c r="AT78" s="158">
        <v>0</v>
      </c>
      <c r="AU78" s="158">
        <v>0</v>
      </c>
      <c r="AV78" s="158">
        <v>0</v>
      </c>
      <c r="AW78" s="158">
        <v>0</v>
      </c>
      <c r="AX78" s="158">
        <v>0</v>
      </c>
      <c r="AY78" s="158">
        <v>0</v>
      </c>
      <c r="AZ78" s="158">
        <v>0</v>
      </c>
      <c r="BA78" s="158">
        <v>0</v>
      </c>
      <c r="BB78" s="158">
        <v>0</v>
      </c>
      <c r="BC78" s="158">
        <v>0</v>
      </c>
      <c r="BD78" s="158">
        <v>0</v>
      </c>
      <c r="BE78" s="158">
        <v>0</v>
      </c>
      <c r="BF78" s="158">
        <v>0</v>
      </c>
      <c r="BG78" s="158">
        <v>0</v>
      </c>
      <c r="BH78" s="158">
        <v>0</v>
      </c>
      <c r="BI78" s="158">
        <v>0</v>
      </c>
      <c r="BJ78" s="158">
        <v>0</v>
      </c>
      <c r="BK78" s="158">
        <v>0</v>
      </c>
      <c r="BL78" s="158">
        <v>0</v>
      </c>
      <c r="BM78" s="158">
        <v>0</v>
      </c>
      <c r="BN78" s="158">
        <v>0</v>
      </c>
      <c r="BO78" s="158">
        <v>0</v>
      </c>
      <c r="BP78" s="158">
        <v>0</v>
      </c>
      <c r="BQ78" s="158">
        <v>0</v>
      </c>
      <c r="BR78" s="158">
        <v>0</v>
      </c>
      <c r="BS78" s="158">
        <v>0</v>
      </c>
      <c r="BT78" s="158">
        <v>0</v>
      </c>
      <c r="BU78" s="158">
        <v>0</v>
      </c>
      <c r="BV78" s="158">
        <v>0</v>
      </c>
      <c r="BW78" s="158">
        <v>0</v>
      </c>
      <c r="BX78" s="158">
        <v>0</v>
      </c>
      <c r="BY78" s="158">
        <v>0</v>
      </c>
      <c r="BZ78" s="158">
        <v>0</v>
      </c>
      <c r="CA78" s="158">
        <v>0</v>
      </c>
      <c r="CB78" s="158">
        <v>0</v>
      </c>
      <c r="CC78" s="158">
        <v>0</v>
      </c>
      <c r="CD78" s="158">
        <v>0</v>
      </c>
      <c r="CE78" s="158">
        <v>0</v>
      </c>
      <c r="CF78" s="158">
        <v>0</v>
      </c>
      <c r="CG78" s="158">
        <v>0</v>
      </c>
      <c r="CH78" s="158">
        <v>0</v>
      </c>
      <c r="CI78" s="158">
        <v>0</v>
      </c>
      <c r="CJ78" s="158">
        <v>0</v>
      </c>
      <c r="CK78" s="158">
        <v>0</v>
      </c>
      <c r="CL78" s="158">
        <v>0</v>
      </c>
      <c r="CM78" s="158">
        <v>0</v>
      </c>
      <c r="CN78" s="158">
        <v>0</v>
      </c>
      <c r="CO78" s="158">
        <v>0</v>
      </c>
      <c r="CP78" s="158">
        <v>0</v>
      </c>
      <c r="CQ78" s="158">
        <v>0</v>
      </c>
      <c r="CR78" s="158">
        <v>0</v>
      </c>
      <c r="CS78" s="158">
        <v>0</v>
      </c>
      <c r="CT78" s="158">
        <v>0</v>
      </c>
      <c r="CU78" s="158">
        <v>0</v>
      </c>
      <c r="CV78" s="158">
        <v>0</v>
      </c>
      <c r="CW78" s="158">
        <v>0</v>
      </c>
      <c r="CX78" s="158">
        <v>0</v>
      </c>
      <c r="CY78" s="158">
        <v>0</v>
      </c>
      <c r="CZ78" s="158">
        <v>0</v>
      </c>
      <c r="DA78" s="158">
        <v>0</v>
      </c>
      <c r="DB78" s="158">
        <v>0</v>
      </c>
      <c r="DC78" s="158">
        <v>0</v>
      </c>
      <c r="DD78" s="158">
        <v>0</v>
      </c>
      <c r="DE78" s="158">
        <v>0</v>
      </c>
      <c r="DF78" s="158">
        <v>0</v>
      </c>
      <c r="DG78" s="158">
        <v>0</v>
      </c>
      <c r="DH78" s="158">
        <v>0</v>
      </c>
      <c r="DI78" s="158">
        <v>0</v>
      </c>
      <c r="DJ78" s="158">
        <v>0</v>
      </c>
      <c r="DK78" s="158">
        <v>0</v>
      </c>
      <c r="DL78" s="158">
        <v>0</v>
      </c>
      <c r="DM78" s="158">
        <v>0</v>
      </c>
      <c r="DN78" s="158">
        <v>0</v>
      </c>
      <c r="DO78" s="158">
        <v>0</v>
      </c>
      <c r="DP78" s="158">
        <v>0</v>
      </c>
      <c r="DQ78" s="158">
        <v>0</v>
      </c>
      <c r="DR78" s="158">
        <v>0</v>
      </c>
      <c r="DS78" s="158">
        <v>0</v>
      </c>
      <c r="DT78" s="158">
        <v>0</v>
      </c>
      <c r="DU78" s="158">
        <v>0</v>
      </c>
      <c r="DV78" s="158">
        <v>0</v>
      </c>
      <c r="DW78" s="158">
        <v>0</v>
      </c>
      <c r="DX78" s="158">
        <v>0</v>
      </c>
      <c r="DY78" s="158">
        <v>0</v>
      </c>
      <c r="DZ78" s="158">
        <v>0</v>
      </c>
      <c r="EA78" s="158">
        <v>0</v>
      </c>
      <c r="EB78" s="158">
        <v>0</v>
      </c>
      <c r="EC78" s="158">
        <v>0</v>
      </c>
      <c r="ED78" s="158">
        <v>0</v>
      </c>
      <c r="EE78" s="158">
        <v>0</v>
      </c>
      <c r="EF78" s="158">
        <v>0</v>
      </c>
      <c r="EG78" s="158">
        <v>0</v>
      </c>
      <c r="EH78" s="158">
        <v>0</v>
      </c>
      <c r="EI78" s="158">
        <v>0</v>
      </c>
      <c r="EJ78" s="158">
        <v>0</v>
      </c>
      <c r="EK78" s="158">
        <v>0</v>
      </c>
      <c r="EL78" s="158">
        <v>0</v>
      </c>
      <c r="EM78" s="158">
        <v>0</v>
      </c>
      <c r="EN78" s="158">
        <v>0</v>
      </c>
      <c r="EO78" s="158">
        <v>0</v>
      </c>
      <c r="EP78" s="158">
        <v>0</v>
      </c>
      <c r="EQ78" s="158">
        <v>0</v>
      </c>
      <c r="ER78" s="158">
        <v>0</v>
      </c>
      <c r="ES78" s="158">
        <v>0</v>
      </c>
      <c r="ET78" s="158">
        <v>0</v>
      </c>
      <c r="EU78" s="158">
        <v>0</v>
      </c>
      <c r="EV78" s="158">
        <v>0</v>
      </c>
      <c r="EW78" s="158">
        <v>0</v>
      </c>
      <c r="EX78" s="158">
        <v>0</v>
      </c>
      <c r="EY78" s="158">
        <v>0</v>
      </c>
      <c r="EZ78" s="158">
        <v>0</v>
      </c>
      <c r="FA78" s="158">
        <v>0</v>
      </c>
      <c r="FB78" s="158">
        <v>0</v>
      </c>
      <c r="FC78" s="158">
        <v>0</v>
      </c>
      <c r="FD78" s="158">
        <v>0</v>
      </c>
      <c r="FE78" s="158">
        <v>0</v>
      </c>
      <c r="FF78" s="158">
        <v>0</v>
      </c>
      <c r="FG78" s="158">
        <v>0</v>
      </c>
      <c r="FH78" s="158">
        <v>0</v>
      </c>
      <c r="FI78" s="158">
        <v>0</v>
      </c>
      <c r="FJ78" s="158">
        <v>0</v>
      </c>
      <c r="FK78" s="158">
        <v>0</v>
      </c>
      <c r="FL78" s="158">
        <v>0</v>
      </c>
      <c r="FM78" s="158">
        <v>0</v>
      </c>
      <c r="FN78" s="158">
        <v>0</v>
      </c>
      <c r="FO78" s="158">
        <v>0</v>
      </c>
      <c r="FP78" s="158">
        <v>0</v>
      </c>
      <c r="FQ78" s="158">
        <v>0</v>
      </c>
      <c r="FR78" s="158">
        <v>0</v>
      </c>
      <c r="FS78" s="158">
        <v>0</v>
      </c>
      <c r="FT78" s="158">
        <v>0</v>
      </c>
      <c r="FU78" s="158">
        <v>0</v>
      </c>
      <c r="FV78" s="158">
        <v>0</v>
      </c>
      <c r="FW78" s="158">
        <v>0</v>
      </c>
      <c r="FX78" s="158">
        <v>0</v>
      </c>
      <c r="FY78" s="158">
        <v>0</v>
      </c>
      <c r="FZ78" s="158">
        <v>0</v>
      </c>
      <c r="GA78" s="158">
        <v>0</v>
      </c>
      <c r="GB78" s="240">
        <v>0</v>
      </c>
    </row>
    <row r="79" spans="2:184">
      <c r="B79" s="236"/>
      <c r="C79" s="237"/>
      <c r="D79" s="238">
        <v>36</v>
      </c>
      <c r="E79" s="238" t="s">
        <v>39</v>
      </c>
      <c r="F79" s="238" t="s">
        <v>1358</v>
      </c>
      <c r="G79" s="239" t="s">
        <v>1359</v>
      </c>
      <c r="H79" s="158">
        <v>0</v>
      </c>
      <c r="I79" s="158">
        <v>0</v>
      </c>
      <c r="J79" s="158">
        <v>0</v>
      </c>
      <c r="K79" s="158">
        <v>0</v>
      </c>
      <c r="L79" s="158">
        <v>0</v>
      </c>
      <c r="M79" s="158">
        <v>0</v>
      </c>
      <c r="N79" s="158">
        <v>0</v>
      </c>
      <c r="O79" s="158">
        <v>0</v>
      </c>
      <c r="P79" s="158">
        <v>0</v>
      </c>
      <c r="Q79" s="158">
        <v>0</v>
      </c>
      <c r="R79" s="158">
        <v>0</v>
      </c>
      <c r="S79" s="158">
        <v>0</v>
      </c>
      <c r="T79" s="158">
        <v>0</v>
      </c>
      <c r="U79" s="158">
        <v>0</v>
      </c>
      <c r="V79" s="158">
        <v>0</v>
      </c>
      <c r="W79" s="158">
        <v>0</v>
      </c>
      <c r="X79" s="158">
        <v>0</v>
      </c>
      <c r="Y79" s="158">
        <v>0</v>
      </c>
      <c r="Z79" s="158">
        <v>0</v>
      </c>
      <c r="AA79" s="158">
        <v>0</v>
      </c>
      <c r="AB79" s="158">
        <v>0</v>
      </c>
      <c r="AC79" s="158">
        <v>0</v>
      </c>
      <c r="AD79" s="158">
        <v>0</v>
      </c>
      <c r="AE79" s="158">
        <v>0</v>
      </c>
      <c r="AF79" s="158">
        <v>0</v>
      </c>
      <c r="AG79" s="158">
        <v>0</v>
      </c>
      <c r="AH79" s="158">
        <v>0</v>
      </c>
      <c r="AI79" s="158">
        <v>0</v>
      </c>
      <c r="AJ79" s="158">
        <v>0</v>
      </c>
      <c r="AK79" s="158">
        <v>0</v>
      </c>
      <c r="AL79" s="158">
        <v>0</v>
      </c>
      <c r="AM79" s="158">
        <v>0</v>
      </c>
      <c r="AN79" s="158">
        <v>0</v>
      </c>
      <c r="AO79" s="158">
        <v>0</v>
      </c>
      <c r="AP79" s="158">
        <v>0</v>
      </c>
      <c r="AQ79" s="158">
        <v>0</v>
      </c>
      <c r="AR79" s="158">
        <v>0</v>
      </c>
      <c r="AS79" s="158">
        <v>0</v>
      </c>
      <c r="AT79" s="158">
        <v>0</v>
      </c>
      <c r="AU79" s="158">
        <v>0</v>
      </c>
      <c r="AV79" s="158">
        <v>0</v>
      </c>
      <c r="AW79" s="158">
        <v>0</v>
      </c>
      <c r="AX79" s="158">
        <v>0</v>
      </c>
      <c r="AY79" s="158">
        <v>0</v>
      </c>
      <c r="AZ79" s="158">
        <v>0</v>
      </c>
      <c r="BA79" s="158">
        <v>0</v>
      </c>
      <c r="BB79" s="158">
        <v>0</v>
      </c>
      <c r="BC79" s="158">
        <v>0</v>
      </c>
      <c r="BD79" s="158">
        <v>0</v>
      </c>
      <c r="BE79" s="158">
        <v>0</v>
      </c>
      <c r="BF79" s="158">
        <v>0</v>
      </c>
      <c r="BG79" s="158">
        <v>0</v>
      </c>
      <c r="BH79" s="158">
        <v>0</v>
      </c>
      <c r="BI79" s="158">
        <v>0</v>
      </c>
      <c r="BJ79" s="158">
        <v>0</v>
      </c>
      <c r="BK79" s="158">
        <v>0</v>
      </c>
      <c r="BL79" s="158">
        <v>0</v>
      </c>
      <c r="BM79" s="158">
        <v>0</v>
      </c>
      <c r="BN79" s="158">
        <v>0</v>
      </c>
      <c r="BO79" s="158">
        <v>0</v>
      </c>
      <c r="BP79" s="158">
        <v>0</v>
      </c>
      <c r="BQ79" s="158">
        <v>0</v>
      </c>
      <c r="BR79" s="158">
        <v>0</v>
      </c>
      <c r="BS79" s="158">
        <v>0</v>
      </c>
      <c r="BT79" s="158">
        <v>0</v>
      </c>
      <c r="BU79" s="158">
        <v>0</v>
      </c>
      <c r="BV79" s="158">
        <v>0</v>
      </c>
      <c r="BW79" s="158">
        <v>0</v>
      </c>
      <c r="BX79" s="158">
        <v>0</v>
      </c>
      <c r="BY79" s="158">
        <v>0</v>
      </c>
      <c r="BZ79" s="158">
        <v>0</v>
      </c>
      <c r="CA79" s="158">
        <v>0</v>
      </c>
      <c r="CB79" s="158">
        <v>0</v>
      </c>
      <c r="CC79" s="158">
        <v>0</v>
      </c>
      <c r="CD79" s="158">
        <v>0</v>
      </c>
      <c r="CE79" s="158">
        <v>0</v>
      </c>
      <c r="CF79" s="158">
        <v>0</v>
      </c>
      <c r="CG79" s="158">
        <v>0</v>
      </c>
      <c r="CH79" s="158">
        <v>0</v>
      </c>
      <c r="CI79" s="158">
        <v>0</v>
      </c>
      <c r="CJ79" s="158">
        <v>0</v>
      </c>
      <c r="CK79" s="158">
        <v>0</v>
      </c>
      <c r="CL79" s="158">
        <v>0</v>
      </c>
      <c r="CM79" s="158">
        <v>0</v>
      </c>
      <c r="CN79" s="158">
        <v>0</v>
      </c>
      <c r="CO79" s="158">
        <v>0</v>
      </c>
      <c r="CP79" s="158">
        <v>0</v>
      </c>
      <c r="CQ79" s="158">
        <v>0</v>
      </c>
      <c r="CR79" s="158">
        <v>0</v>
      </c>
      <c r="CS79" s="158">
        <v>0</v>
      </c>
      <c r="CT79" s="158">
        <v>0</v>
      </c>
      <c r="CU79" s="158">
        <v>0</v>
      </c>
      <c r="CV79" s="158">
        <v>0</v>
      </c>
      <c r="CW79" s="158">
        <v>0</v>
      </c>
      <c r="CX79" s="158">
        <v>0</v>
      </c>
      <c r="CY79" s="158">
        <v>0</v>
      </c>
      <c r="CZ79" s="158">
        <v>0</v>
      </c>
      <c r="DA79" s="158">
        <v>0</v>
      </c>
      <c r="DB79" s="158">
        <v>0</v>
      </c>
      <c r="DC79" s="158">
        <v>0</v>
      </c>
      <c r="DD79" s="158">
        <v>0</v>
      </c>
      <c r="DE79" s="158">
        <v>0</v>
      </c>
      <c r="DF79" s="158">
        <v>0</v>
      </c>
      <c r="DG79" s="158">
        <v>0</v>
      </c>
      <c r="DH79" s="158">
        <v>0</v>
      </c>
      <c r="DI79" s="158">
        <v>0</v>
      </c>
      <c r="DJ79" s="158">
        <v>0</v>
      </c>
      <c r="DK79" s="158">
        <v>0</v>
      </c>
      <c r="DL79" s="158">
        <v>0</v>
      </c>
      <c r="DM79" s="158">
        <v>0</v>
      </c>
      <c r="DN79" s="158">
        <v>0</v>
      </c>
      <c r="DO79" s="158">
        <v>0</v>
      </c>
      <c r="DP79" s="158">
        <v>0</v>
      </c>
      <c r="DQ79" s="158">
        <v>0</v>
      </c>
      <c r="DR79" s="158">
        <v>0</v>
      </c>
      <c r="DS79" s="158">
        <v>0</v>
      </c>
      <c r="DT79" s="158">
        <v>0</v>
      </c>
      <c r="DU79" s="158">
        <v>0</v>
      </c>
      <c r="DV79" s="158">
        <v>0</v>
      </c>
      <c r="DW79" s="158">
        <v>0</v>
      </c>
      <c r="DX79" s="158">
        <v>0</v>
      </c>
      <c r="DY79" s="158">
        <v>0</v>
      </c>
      <c r="DZ79" s="158">
        <v>0</v>
      </c>
      <c r="EA79" s="158">
        <v>0</v>
      </c>
      <c r="EB79" s="158">
        <v>0</v>
      </c>
      <c r="EC79" s="158">
        <v>0</v>
      </c>
      <c r="ED79" s="158">
        <v>0</v>
      </c>
      <c r="EE79" s="158">
        <v>0</v>
      </c>
      <c r="EF79" s="158">
        <v>0</v>
      </c>
      <c r="EG79" s="158">
        <v>0</v>
      </c>
      <c r="EH79" s="158">
        <v>0</v>
      </c>
      <c r="EI79" s="158">
        <v>0</v>
      </c>
      <c r="EJ79" s="158">
        <v>0</v>
      </c>
      <c r="EK79" s="158">
        <v>0</v>
      </c>
      <c r="EL79" s="158">
        <v>0</v>
      </c>
      <c r="EM79" s="158">
        <v>0</v>
      </c>
      <c r="EN79" s="158">
        <v>0</v>
      </c>
      <c r="EO79" s="158">
        <v>0</v>
      </c>
      <c r="EP79" s="158">
        <v>0</v>
      </c>
      <c r="EQ79" s="158">
        <v>0</v>
      </c>
      <c r="ER79" s="158">
        <v>0</v>
      </c>
      <c r="ES79" s="158">
        <v>0</v>
      </c>
      <c r="ET79" s="158">
        <v>0</v>
      </c>
      <c r="EU79" s="158">
        <v>0</v>
      </c>
      <c r="EV79" s="158">
        <v>0</v>
      </c>
      <c r="EW79" s="158">
        <v>0</v>
      </c>
      <c r="EX79" s="158">
        <v>0</v>
      </c>
      <c r="EY79" s="158">
        <v>0</v>
      </c>
      <c r="EZ79" s="158">
        <v>0</v>
      </c>
      <c r="FA79" s="158">
        <v>0</v>
      </c>
      <c r="FB79" s="158">
        <v>0</v>
      </c>
      <c r="FC79" s="158">
        <v>0</v>
      </c>
      <c r="FD79" s="158">
        <v>0</v>
      </c>
      <c r="FE79" s="158">
        <v>0</v>
      </c>
      <c r="FF79" s="158">
        <v>0</v>
      </c>
      <c r="FG79" s="158">
        <v>0</v>
      </c>
      <c r="FH79" s="158">
        <v>0</v>
      </c>
      <c r="FI79" s="158">
        <v>0</v>
      </c>
      <c r="FJ79" s="158">
        <v>0</v>
      </c>
      <c r="FK79" s="158">
        <v>0</v>
      </c>
      <c r="FL79" s="158">
        <v>0</v>
      </c>
      <c r="FM79" s="158">
        <v>0</v>
      </c>
      <c r="FN79" s="158">
        <v>0</v>
      </c>
      <c r="FO79" s="158">
        <v>0</v>
      </c>
      <c r="FP79" s="158">
        <v>0</v>
      </c>
      <c r="FQ79" s="158">
        <v>0</v>
      </c>
      <c r="FR79" s="158">
        <v>0</v>
      </c>
      <c r="FS79" s="158">
        <v>0</v>
      </c>
      <c r="FT79" s="158">
        <v>0</v>
      </c>
      <c r="FU79" s="158">
        <v>0</v>
      </c>
      <c r="FV79" s="158">
        <v>0</v>
      </c>
      <c r="FW79" s="158">
        <v>0</v>
      </c>
      <c r="FX79" s="158">
        <v>0</v>
      </c>
      <c r="FY79" s="158">
        <v>0</v>
      </c>
      <c r="FZ79" s="158">
        <v>0</v>
      </c>
      <c r="GA79" s="158">
        <v>0</v>
      </c>
      <c r="GB79" s="240">
        <v>0</v>
      </c>
    </row>
    <row r="80" spans="2:184">
      <c r="B80" s="236"/>
      <c r="C80" s="237"/>
      <c r="D80" s="238">
        <v>37</v>
      </c>
      <c r="E80" s="238" t="s">
        <v>40</v>
      </c>
      <c r="F80" s="238" t="s">
        <v>1360</v>
      </c>
      <c r="G80" s="239" t="s">
        <v>1361</v>
      </c>
      <c r="H80" s="158">
        <v>0</v>
      </c>
      <c r="I80" s="158">
        <v>0</v>
      </c>
      <c r="J80" s="158">
        <v>0</v>
      </c>
      <c r="K80" s="158">
        <v>0</v>
      </c>
      <c r="L80" s="158">
        <v>0</v>
      </c>
      <c r="M80" s="158">
        <v>0</v>
      </c>
      <c r="N80" s="158">
        <v>0</v>
      </c>
      <c r="O80" s="158">
        <v>0</v>
      </c>
      <c r="P80" s="158">
        <v>0</v>
      </c>
      <c r="Q80" s="158">
        <v>0</v>
      </c>
      <c r="R80" s="158">
        <v>0</v>
      </c>
      <c r="S80" s="158">
        <v>0</v>
      </c>
      <c r="T80" s="158">
        <v>0</v>
      </c>
      <c r="U80" s="158">
        <v>0</v>
      </c>
      <c r="V80" s="158">
        <v>0</v>
      </c>
      <c r="W80" s="158">
        <v>0</v>
      </c>
      <c r="X80" s="158">
        <v>0</v>
      </c>
      <c r="Y80" s="158">
        <v>0</v>
      </c>
      <c r="Z80" s="158">
        <v>0</v>
      </c>
      <c r="AA80" s="158">
        <v>0</v>
      </c>
      <c r="AB80" s="158">
        <v>0</v>
      </c>
      <c r="AC80" s="158">
        <v>0</v>
      </c>
      <c r="AD80" s="158">
        <v>0</v>
      </c>
      <c r="AE80" s="158">
        <v>0</v>
      </c>
      <c r="AF80" s="158">
        <v>0</v>
      </c>
      <c r="AG80" s="158">
        <v>0</v>
      </c>
      <c r="AH80" s="158">
        <v>0</v>
      </c>
      <c r="AI80" s="158">
        <v>0</v>
      </c>
      <c r="AJ80" s="158">
        <v>0</v>
      </c>
      <c r="AK80" s="158">
        <v>0</v>
      </c>
      <c r="AL80" s="158">
        <v>0</v>
      </c>
      <c r="AM80" s="158">
        <v>0</v>
      </c>
      <c r="AN80" s="158">
        <v>0</v>
      </c>
      <c r="AO80" s="158">
        <v>0</v>
      </c>
      <c r="AP80" s="158">
        <v>0</v>
      </c>
      <c r="AQ80" s="158">
        <v>0</v>
      </c>
      <c r="AR80" s="158">
        <v>0</v>
      </c>
      <c r="AS80" s="158">
        <v>0</v>
      </c>
      <c r="AT80" s="158">
        <v>0</v>
      </c>
      <c r="AU80" s="158">
        <v>0</v>
      </c>
      <c r="AV80" s="158">
        <v>0</v>
      </c>
      <c r="AW80" s="158">
        <v>0</v>
      </c>
      <c r="AX80" s="158">
        <v>0</v>
      </c>
      <c r="AY80" s="158">
        <v>0</v>
      </c>
      <c r="AZ80" s="158">
        <v>0</v>
      </c>
      <c r="BA80" s="158">
        <v>0</v>
      </c>
      <c r="BB80" s="158">
        <v>0</v>
      </c>
      <c r="BC80" s="158">
        <v>0</v>
      </c>
      <c r="BD80" s="158">
        <v>0</v>
      </c>
      <c r="BE80" s="158">
        <v>0</v>
      </c>
      <c r="BF80" s="158">
        <v>0</v>
      </c>
      <c r="BG80" s="158">
        <v>0</v>
      </c>
      <c r="BH80" s="158">
        <v>0</v>
      </c>
      <c r="BI80" s="158">
        <v>0</v>
      </c>
      <c r="BJ80" s="158">
        <v>0</v>
      </c>
      <c r="BK80" s="158">
        <v>0</v>
      </c>
      <c r="BL80" s="158">
        <v>0</v>
      </c>
      <c r="BM80" s="158">
        <v>0</v>
      </c>
      <c r="BN80" s="158">
        <v>0</v>
      </c>
      <c r="BO80" s="158">
        <v>0</v>
      </c>
      <c r="BP80" s="158">
        <v>0</v>
      </c>
      <c r="BQ80" s="158">
        <v>0</v>
      </c>
      <c r="BR80" s="158">
        <v>0</v>
      </c>
      <c r="BS80" s="158">
        <v>0</v>
      </c>
      <c r="BT80" s="158">
        <v>0</v>
      </c>
      <c r="BU80" s="158">
        <v>0</v>
      </c>
      <c r="BV80" s="158">
        <v>0</v>
      </c>
      <c r="BW80" s="158">
        <v>0</v>
      </c>
      <c r="BX80" s="158">
        <v>0</v>
      </c>
      <c r="BY80" s="158">
        <v>0</v>
      </c>
      <c r="BZ80" s="158">
        <v>0</v>
      </c>
      <c r="CA80" s="158">
        <v>0</v>
      </c>
      <c r="CB80" s="158">
        <v>0</v>
      </c>
      <c r="CC80" s="158">
        <v>0</v>
      </c>
      <c r="CD80" s="158">
        <v>0</v>
      </c>
      <c r="CE80" s="158">
        <v>0</v>
      </c>
      <c r="CF80" s="158">
        <v>0</v>
      </c>
      <c r="CG80" s="158">
        <v>0</v>
      </c>
      <c r="CH80" s="158">
        <v>0</v>
      </c>
      <c r="CI80" s="158">
        <v>0</v>
      </c>
      <c r="CJ80" s="158">
        <v>0</v>
      </c>
      <c r="CK80" s="158">
        <v>0</v>
      </c>
      <c r="CL80" s="158">
        <v>0</v>
      </c>
      <c r="CM80" s="158">
        <v>0</v>
      </c>
      <c r="CN80" s="158">
        <v>0</v>
      </c>
      <c r="CO80" s="158">
        <v>0</v>
      </c>
      <c r="CP80" s="158">
        <v>0</v>
      </c>
      <c r="CQ80" s="158">
        <v>0</v>
      </c>
      <c r="CR80" s="158">
        <v>0</v>
      </c>
      <c r="CS80" s="158">
        <v>0</v>
      </c>
      <c r="CT80" s="158">
        <v>0</v>
      </c>
      <c r="CU80" s="158">
        <v>0</v>
      </c>
      <c r="CV80" s="158">
        <v>0</v>
      </c>
      <c r="CW80" s="158">
        <v>0</v>
      </c>
      <c r="CX80" s="158">
        <v>0</v>
      </c>
      <c r="CY80" s="158">
        <v>0</v>
      </c>
      <c r="CZ80" s="158">
        <v>0</v>
      </c>
      <c r="DA80" s="158">
        <v>0</v>
      </c>
      <c r="DB80" s="158">
        <v>0</v>
      </c>
      <c r="DC80" s="158">
        <v>0</v>
      </c>
      <c r="DD80" s="158">
        <v>0</v>
      </c>
      <c r="DE80" s="158">
        <v>0</v>
      </c>
      <c r="DF80" s="158">
        <v>0</v>
      </c>
      <c r="DG80" s="158">
        <v>0</v>
      </c>
      <c r="DH80" s="158">
        <v>0</v>
      </c>
      <c r="DI80" s="158">
        <v>0</v>
      </c>
      <c r="DJ80" s="158">
        <v>0</v>
      </c>
      <c r="DK80" s="158">
        <v>0</v>
      </c>
      <c r="DL80" s="158">
        <v>0</v>
      </c>
      <c r="DM80" s="158">
        <v>0</v>
      </c>
      <c r="DN80" s="158">
        <v>0</v>
      </c>
      <c r="DO80" s="158">
        <v>0</v>
      </c>
      <c r="DP80" s="158">
        <v>0</v>
      </c>
      <c r="DQ80" s="158">
        <v>0</v>
      </c>
      <c r="DR80" s="158">
        <v>0</v>
      </c>
      <c r="DS80" s="158">
        <v>0</v>
      </c>
      <c r="DT80" s="158">
        <v>0</v>
      </c>
      <c r="DU80" s="158">
        <v>0</v>
      </c>
      <c r="DV80" s="158">
        <v>0</v>
      </c>
      <c r="DW80" s="158">
        <v>0</v>
      </c>
      <c r="DX80" s="158">
        <v>0</v>
      </c>
      <c r="DY80" s="158">
        <v>0</v>
      </c>
      <c r="DZ80" s="158">
        <v>0</v>
      </c>
      <c r="EA80" s="158">
        <v>0</v>
      </c>
      <c r="EB80" s="158">
        <v>0</v>
      </c>
      <c r="EC80" s="158">
        <v>0</v>
      </c>
      <c r="ED80" s="158">
        <v>0</v>
      </c>
      <c r="EE80" s="158">
        <v>0</v>
      </c>
      <c r="EF80" s="158">
        <v>0</v>
      </c>
      <c r="EG80" s="158">
        <v>0</v>
      </c>
      <c r="EH80" s="158">
        <v>0</v>
      </c>
      <c r="EI80" s="158">
        <v>0</v>
      </c>
      <c r="EJ80" s="158">
        <v>0</v>
      </c>
      <c r="EK80" s="158">
        <v>0</v>
      </c>
      <c r="EL80" s="158">
        <v>0</v>
      </c>
      <c r="EM80" s="158">
        <v>0</v>
      </c>
      <c r="EN80" s="158">
        <v>0</v>
      </c>
      <c r="EO80" s="158">
        <v>0</v>
      </c>
      <c r="EP80" s="158">
        <v>0</v>
      </c>
      <c r="EQ80" s="158">
        <v>0</v>
      </c>
      <c r="ER80" s="158">
        <v>0</v>
      </c>
      <c r="ES80" s="158">
        <v>0</v>
      </c>
      <c r="ET80" s="158">
        <v>0</v>
      </c>
      <c r="EU80" s="158">
        <v>0</v>
      </c>
      <c r="EV80" s="158">
        <v>0</v>
      </c>
      <c r="EW80" s="158">
        <v>0</v>
      </c>
      <c r="EX80" s="158">
        <v>0</v>
      </c>
      <c r="EY80" s="158">
        <v>0</v>
      </c>
      <c r="EZ80" s="158">
        <v>0</v>
      </c>
      <c r="FA80" s="158">
        <v>0</v>
      </c>
      <c r="FB80" s="158">
        <v>0</v>
      </c>
      <c r="FC80" s="158">
        <v>0</v>
      </c>
      <c r="FD80" s="158">
        <v>0</v>
      </c>
      <c r="FE80" s="158">
        <v>0</v>
      </c>
      <c r="FF80" s="158">
        <v>0</v>
      </c>
      <c r="FG80" s="158">
        <v>0</v>
      </c>
      <c r="FH80" s="158">
        <v>0</v>
      </c>
      <c r="FI80" s="158">
        <v>0</v>
      </c>
      <c r="FJ80" s="158">
        <v>0</v>
      </c>
      <c r="FK80" s="158">
        <v>0</v>
      </c>
      <c r="FL80" s="158">
        <v>0</v>
      </c>
      <c r="FM80" s="158">
        <v>0</v>
      </c>
      <c r="FN80" s="158">
        <v>0</v>
      </c>
      <c r="FO80" s="158">
        <v>0</v>
      </c>
      <c r="FP80" s="158">
        <v>0</v>
      </c>
      <c r="FQ80" s="158">
        <v>0</v>
      </c>
      <c r="FR80" s="158">
        <v>0</v>
      </c>
      <c r="FS80" s="158">
        <v>0</v>
      </c>
      <c r="FT80" s="158">
        <v>0</v>
      </c>
      <c r="FU80" s="158">
        <v>0</v>
      </c>
      <c r="FV80" s="158">
        <v>0</v>
      </c>
      <c r="FW80" s="158">
        <v>0</v>
      </c>
      <c r="FX80" s="158">
        <v>0</v>
      </c>
      <c r="FY80" s="158">
        <v>0</v>
      </c>
      <c r="FZ80" s="158">
        <v>0</v>
      </c>
      <c r="GA80" s="158">
        <v>0</v>
      </c>
      <c r="GB80" s="240">
        <v>0</v>
      </c>
    </row>
    <row r="81" spans="2:184">
      <c r="B81" s="236"/>
      <c r="C81" s="237"/>
      <c r="D81" s="238">
        <v>38</v>
      </c>
      <c r="E81" s="238" t="s">
        <v>41</v>
      </c>
      <c r="F81" s="238" t="s">
        <v>1362</v>
      </c>
      <c r="G81" s="239" t="s">
        <v>1363</v>
      </c>
      <c r="H81" s="158">
        <v>0</v>
      </c>
      <c r="I81" s="158">
        <v>0</v>
      </c>
      <c r="J81" s="158">
        <v>0</v>
      </c>
      <c r="K81" s="158">
        <v>0</v>
      </c>
      <c r="L81" s="158">
        <v>0</v>
      </c>
      <c r="M81" s="158">
        <v>0</v>
      </c>
      <c r="N81" s="158">
        <v>0</v>
      </c>
      <c r="O81" s="158">
        <v>0</v>
      </c>
      <c r="P81" s="158">
        <v>0</v>
      </c>
      <c r="Q81" s="158">
        <v>0</v>
      </c>
      <c r="R81" s="158">
        <v>0</v>
      </c>
      <c r="S81" s="158">
        <v>0</v>
      </c>
      <c r="T81" s="158">
        <v>0</v>
      </c>
      <c r="U81" s="158">
        <v>0</v>
      </c>
      <c r="V81" s="158">
        <v>0</v>
      </c>
      <c r="W81" s="158">
        <v>0</v>
      </c>
      <c r="X81" s="158">
        <v>0</v>
      </c>
      <c r="Y81" s="158">
        <v>0</v>
      </c>
      <c r="Z81" s="158">
        <v>0</v>
      </c>
      <c r="AA81" s="158">
        <v>0</v>
      </c>
      <c r="AB81" s="158">
        <v>0</v>
      </c>
      <c r="AC81" s="158">
        <v>0</v>
      </c>
      <c r="AD81" s="158">
        <v>0</v>
      </c>
      <c r="AE81" s="158">
        <v>0</v>
      </c>
      <c r="AF81" s="158">
        <v>0</v>
      </c>
      <c r="AG81" s="158">
        <v>0</v>
      </c>
      <c r="AH81" s="158">
        <v>0</v>
      </c>
      <c r="AI81" s="158">
        <v>0</v>
      </c>
      <c r="AJ81" s="158">
        <v>0</v>
      </c>
      <c r="AK81" s="158">
        <v>0</v>
      </c>
      <c r="AL81" s="158">
        <v>0</v>
      </c>
      <c r="AM81" s="158">
        <v>0</v>
      </c>
      <c r="AN81" s="158">
        <v>0</v>
      </c>
      <c r="AO81" s="158">
        <v>0</v>
      </c>
      <c r="AP81" s="158">
        <v>0</v>
      </c>
      <c r="AQ81" s="158">
        <v>0</v>
      </c>
      <c r="AR81" s="158">
        <v>0</v>
      </c>
      <c r="AS81" s="158">
        <v>0</v>
      </c>
      <c r="AT81" s="158">
        <v>0</v>
      </c>
      <c r="AU81" s="158">
        <v>0</v>
      </c>
      <c r="AV81" s="158">
        <v>0</v>
      </c>
      <c r="AW81" s="158">
        <v>0</v>
      </c>
      <c r="AX81" s="158">
        <v>0</v>
      </c>
      <c r="AY81" s="158">
        <v>0</v>
      </c>
      <c r="AZ81" s="158">
        <v>0</v>
      </c>
      <c r="BA81" s="158">
        <v>0</v>
      </c>
      <c r="BB81" s="158">
        <v>0</v>
      </c>
      <c r="BC81" s="158">
        <v>0</v>
      </c>
      <c r="BD81" s="158">
        <v>0</v>
      </c>
      <c r="BE81" s="158">
        <v>0</v>
      </c>
      <c r="BF81" s="158">
        <v>0</v>
      </c>
      <c r="BG81" s="158">
        <v>0</v>
      </c>
      <c r="BH81" s="158">
        <v>0</v>
      </c>
      <c r="BI81" s="158">
        <v>0</v>
      </c>
      <c r="BJ81" s="158">
        <v>0</v>
      </c>
      <c r="BK81" s="158">
        <v>0</v>
      </c>
      <c r="BL81" s="158">
        <v>0</v>
      </c>
      <c r="BM81" s="158">
        <v>0</v>
      </c>
      <c r="BN81" s="158">
        <v>0</v>
      </c>
      <c r="BO81" s="158">
        <v>0</v>
      </c>
      <c r="BP81" s="158">
        <v>0</v>
      </c>
      <c r="BQ81" s="158">
        <v>0</v>
      </c>
      <c r="BR81" s="158">
        <v>0</v>
      </c>
      <c r="BS81" s="158">
        <v>0</v>
      </c>
      <c r="BT81" s="158">
        <v>0</v>
      </c>
      <c r="BU81" s="158">
        <v>0</v>
      </c>
      <c r="BV81" s="158">
        <v>0</v>
      </c>
      <c r="BW81" s="158">
        <v>0</v>
      </c>
      <c r="BX81" s="158">
        <v>0</v>
      </c>
      <c r="BY81" s="158">
        <v>0</v>
      </c>
      <c r="BZ81" s="158">
        <v>0</v>
      </c>
      <c r="CA81" s="158">
        <v>0</v>
      </c>
      <c r="CB81" s="158">
        <v>0</v>
      </c>
      <c r="CC81" s="158">
        <v>0</v>
      </c>
      <c r="CD81" s="158">
        <v>0</v>
      </c>
      <c r="CE81" s="158">
        <v>0</v>
      </c>
      <c r="CF81" s="158">
        <v>0</v>
      </c>
      <c r="CG81" s="158">
        <v>0</v>
      </c>
      <c r="CH81" s="158">
        <v>0</v>
      </c>
      <c r="CI81" s="158">
        <v>0</v>
      </c>
      <c r="CJ81" s="158">
        <v>0</v>
      </c>
      <c r="CK81" s="158">
        <v>0</v>
      </c>
      <c r="CL81" s="158">
        <v>0</v>
      </c>
      <c r="CM81" s="158">
        <v>0</v>
      </c>
      <c r="CN81" s="158">
        <v>0</v>
      </c>
      <c r="CO81" s="158">
        <v>0</v>
      </c>
      <c r="CP81" s="158">
        <v>0</v>
      </c>
      <c r="CQ81" s="158">
        <v>0</v>
      </c>
      <c r="CR81" s="158">
        <v>0</v>
      </c>
      <c r="CS81" s="158">
        <v>0</v>
      </c>
      <c r="CT81" s="158">
        <v>0</v>
      </c>
      <c r="CU81" s="158">
        <v>0</v>
      </c>
      <c r="CV81" s="158">
        <v>0</v>
      </c>
      <c r="CW81" s="158">
        <v>0</v>
      </c>
      <c r="CX81" s="158">
        <v>0</v>
      </c>
      <c r="CY81" s="158">
        <v>0</v>
      </c>
      <c r="CZ81" s="158">
        <v>0</v>
      </c>
      <c r="DA81" s="158">
        <v>0</v>
      </c>
      <c r="DB81" s="158">
        <v>0</v>
      </c>
      <c r="DC81" s="158">
        <v>0</v>
      </c>
      <c r="DD81" s="158">
        <v>0</v>
      </c>
      <c r="DE81" s="158">
        <v>0</v>
      </c>
      <c r="DF81" s="158">
        <v>0</v>
      </c>
      <c r="DG81" s="158">
        <v>0</v>
      </c>
      <c r="DH81" s="158">
        <v>0</v>
      </c>
      <c r="DI81" s="158">
        <v>0</v>
      </c>
      <c r="DJ81" s="158">
        <v>0</v>
      </c>
      <c r="DK81" s="158">
        <v>0</v>
      </c>
      <c r="DL81" s="158">
        <v>0</v>
      </c>
      <c r="DM81" s="158">
        <v>0</v>
      </c>
      <c r="DN81" s="158">
        <v>0</v>
      </c>
      <c r="DO81" s="158">
        <v>0</v>
      </c>
      <c r="DP81" s="158">
        <v>0</v>
      </c>
      <c r="DQ81" s="158">
        <v>0</v>
      </c>
      <c r="DR81" s="158">
        <v>0</v>
      </c>
      <c r="DS81" s="158">
        <v>0</v>
      </c>
      <c r="DT81" s="158">
        <v>0</v>
      </c>
      <c r="DU81" s="158">
        <v>0</v>
      </c>
      <c r="DV81" s="158">
        <v>0</v>
      </c>
      <c r="DW81" s="158">
        <v>0</v>
      </c>
      <c r="DX81" s="158">
        <v>0</v>
      </c>
      <c r="DY81" s="158">
        <v>0</v>
      </c>
      <c r="DZ81" s="158">
        <v>0</v>
      </c>
      <c r="EA81" s="158">
        <v>0</v>
      </c>
      <c r="EB81" s="158">
        <v>0</v>
      </c>
      <c r="EC81" s="158">
        <v>0</v>
      </c>
      <c r="ED81" s="158">
        <v>0</v>
      </c>
      <c r="EE81" s="158">
        <v>0</v>
      </c>
      <c r="EF81" s="158">
        <v>0</v>
      </c>
      <c r="EG81" s="158">
        <v>0</v>
      </c>
      <c r="EH81" s="158">
        <v>0</v>
      </c>
      <c r="EI81" s="158">
        <v>0</v>
      </c>
      <c r="EJ81" s="158">
        <v>0</v>
      </c>
      <c r="EK81" s="158">
        <v>0</v>
      </c>
      <c r="EL81" s="158">
        <v>0</v>
      </c>
      <c r="EM81" s="158">
        <v>0</v>
      </c>
      <c r="EN81" s="158">
        <v>0</v>
      </c>
      <c r="EO81" s="158">
        <v>0</v>
      </c>
      <c r="EP81" s="158">
        <v>0</v>
      </c>
      <c r="EQ81" s="158">
        <v>0</v>
      </c>
      <c r="ER81" s="158">
        <v>0</v>
      </c>
      <c r="ES81" s="158">
        <v>0</v>
      </c>
      <c r="ET81" s="158">
        <v>0</v>
      </c>
      <c r="EU81" s="158">
        <v>0</v>
      </c>
      <c r="EV81" s="158">
        <v>0</v>
      </c>
      <c r="EW81" s="158">
        <v>0</v>
      </c>
      <c r="EX81" s="158">
        <v>0</v>
      </c>
      <c r="EY81" s="158">
        <v>0</v>
      </c>
      <c r="EZ81" s="158">
        <v>0</v>
      </c>
      <c r="FA81" s="158">
        <v>0</v>
      </c>
      <c r="FB81" s="158">
        <v>0</v>
      </c>
      <c r="FC81" s="158">
        <v>0</v>
      </c>
      <c r="FD81" s="158">
        <v>0</v>
      </c>
      <c r="FE81" s="158">
        <v>0</v>
      </c>
      <c r="FF81" s="158">
        <v>0</v>
      </c>
      <c r="FG81" s="158">
        <v>0</v>
      </c>
      <c r="FH81" s="158">
        <v>0</v>
      </c>
      <c r="FI81" s="158">
        <v>0</v>
      </c>
      <c r="FJ81" s="158">
        <v>0</v>
      </c>
      <c r="FK81" s="158">
        <v>0</v>
      </c>
      <c r="FL81" s="158">
        <v>0</v>
      </c>
      <c r="FM81" s="158">
        <v>0</v>
      </c>
      <c r="FN81" s="158">
        <v>0</v>
      </c>
      <c r="FO81" s="158">
        <v>0</v>
      </c>
      <c r="FP81" s="158">
        <v>0</v>
      </c>
      <c r="FQ81" s="158">
        <v>0</v>
      </c>
      <c r="FR81" s="158">
        <v>0</v>
      </c>
      <c r="FS81" s="158">
        <v>0</v>
      </c>
      <c r="FT81" s="158">
        <v>0</v>
      </c>
      <c r="FU81" s="158">
        <v>0</v>
      </c>
      <c r="FV81" s="158">
        <v>0</v>
      </c>
      <c r="FW81" s="158">
        <v>0</v>
      </c>
      <c r="FX81" s="158">
        <v>0</v>
      </c>
      <c r="FY81" s="158">
        <v>0</v>
      </c>
      <c r="FZ81" s="158">
        <v>0</v>
      </c>
      <c r="GA81" s="158">
        <v>0</v>
      </c>
      <c r="GB81" s="240">
        <v>0</v>
      </c>
    </row>
    <row r="82" spans="2:184">
      <c r="B82" s="236"/>
      <c r="C82" s="237"/>
      <c r="D82" s="238">
        <v>39</v>
      </c>
      <c r="E82" s="238" t="s">
        <v>42</v>
      </c>
      <c r="F82" s="238" t="s">
        <v>1364</v>
      </c>
      <c r="G82" s="239" t="s">
        <v>1365</v>
      </c>
      <c r="H82" s="158">
        <v>0</v>
      </c>
      <c r="I82" s="158">
        <v>0</v>
      </c>
      <c r="J82" s="158">
        <v>0</v>
      </c>
      <c r="K82" s="158">
        <v>0</v>
      </c>
      <c r="L82" s="158">
        <v>0</v>
      </c>
      <c r="M82" s="158">
        <v>0</v>
      </c>
      <c r="N82" s="158">
        <v>0</v>
      </c>
      <c r="O82" s="158">
        <v>0</v>
      </c>
      <c r="P82" s="158">
        <v>0</v>
      </c>
      <c r="Q82" s="158">
        <v>0</v>
      </c>
      <c r="R82" s="158">
        <v>0</v>
      </c>
      <c r="S82" s="158">
        <v>0</v>
      </c>
      <c r="T82" s="158">
        <v>0</v>
      </c>
      <c r="U82" s="158">
        <v>0</v>
      </c>
      <c r="V82" s="158">
        <v>0</v>
      </c>
      <c r="W82" s="158">
        <v>0</v>
      </c>
      <c r="X82" s="158">
        <v>0</v>
      </c>
      <c r="Y82" s="158">
        <v>0</v>
      </c>
      <c r="Z82" s="158">
        <v>0</v>
      </c>
      <c r="AA82" s="158">
        <v>0</v>
      </c>
      <c r="AB82" s="158">
        <v>0</v>
      </c>
      <c r="AC82" s="158">
        <v>0</v>
      </c>
      <c r="AD82" s="158">
        <v>0</v>
      </c>
      <c r="AE82" s="158">
        <v>0</v>
      </c>
      <c r="AF82" s="158">
        <v>0</v>
      </c>
      <c r="AG82" s="158">
        <v>0</v>
      </c>
      <c r="AH82" s="158">
        <v>0</v>
      </c>
      <c r="AI82" s="158">
        <v>0</v>
      </c>
      <c r="AJ82" s="158">
        <v>0</v>
      </c>
      <c r="AK82" s="158">
        <v>0</v>
      </c>
      <c r="AL82" s="158">
        <v>0</v>
      </c>
      <c r="AM82" s="158">
        <v>0</v>
      </c>
      <c r="AN82" s="158">
        <v>0</v>
      </c>
      <c r="AO82" s="158">
        <v>0</v>
      </c>
      <c r="AP82" s="158">
        <v>0</v>
      </c>
      <c r="AQ82" s="158">
        <v>0</v>
      </c>
      <c r="AR82" s="158">
        <v>0</v>
      </c>
      <c r="AS82" s="158">
        <v>0</v>
      </c>
      <c r="AT82" s="158">
        <v>0</v>
      </c>
      <c r="AU82" s="158">
        <v>0</v>
      </c>
      <c r="AV82" s="158">
        <v>0</v>
      </c>
      <c r="AW82" s="158">
        <v>0</v>
      </c>
      <c r="AX82" s="158">
        <v>0</v>
      </c>
      <c r="AY82" s="158">
        <v>0</v>
      </c>
      <c r="AZ82" s="158">
        <v>0</v>
      </c>
      <c r="BA82" s="158">
        <v>0</v>
      </c>
      <c r="BB82" s="158">
        <v>0</v>
      </c>
      <c r="BC82" s="158">
        <v>0</v>
      </c>
      <c r="BD82" s="158">
        <v>0</v>
      </c>
      <c r="BE82" s="158">
        <v>0</v>
      </c>
      <c r="BF82" s="158">
        <v>0</v>
      </c>
      <c r="BG82" s="158">
        <v>0</v>
      </c>
      <c r="BH82" s="158">
        <v>0</v>
      </c>
      <c r="BI82" s="158">
        <v>0</v>
      </c>
      <c r="BJ82" s="158">
        <v>0</v>
      </c>
      <c r="BK82" s="158">
        <v>0</v>
      </c>
      <c r="BL82" s="158">
        <v>0</v>
      </c>
      <c r="BM82" s="158">
        <v>0</v>
      </c>
      <c r="BN82" s="158">
        <v>0</v>
      </c>
      <c r="BO82" s="158">
        <v>0</v>
      </c>
      <c r="BP82" s="158">
        <v>0</v>
      </c>
      <c r="BQ82" s="158">
        <v>0</v>
      </c>
      <c r="BR82" s="158">
        <v>0</v>
      </c>
      <c r="BS82" s="158">
        <v>0</v>
      </c>
      <c r="BT82" s="158">
        <v>0</v>
      </c>
      <c r="BU82" s="158">
        <v>0</v>
      </c>
      <c r="BV82" s="158">
        <v>0</v>
      </c>
      <c r="BW82" s="158">
        <v>0</v>
      </c>
      <c r="BX82" s="158">
        <v>0</v>
      </c>
      <c r="BY82" s="158">
        <v>0</v>
      </c>
      <c r="BZ82" s="158">
        <v>0</v>
      </c>
      <c r="CA82" s="158">
        <v>0</v>
      </c>
      <c r="CB82" s="158">
        <v>0</v>
      </c>
      <c r="CC82" s="158">
        <v>0</v>
      </c>
      <c r="CD82" s="158">
        <v>0</v>
      </c>
      <c r="CE82" s="158">
        <v>0</v>
      </c>
      <c r="CF82" s="158">
        <v>0</v>
      </c>
      <c r="CG82" s="158">
        <v>0</v>
      </c>
      <c r="CH82" s="158">
        <v>0</v>
      </c>
      <c r="CI82" s="158">
        <v>0</v>
      </c>
      <c r="CJ82" s="158">
        <v>0</v>
      </c>
      <c r="CK82" s="158">
        <v>0</v>
      </c>
      <c r="CL82" s="158">
        <v>0</v>
      </c>
      <c r="CM82" s="158">
        <v>0</v>
      </c>
      <c r="CN82" s="158">
        <v>0</v>
      </c>
      <c r="CO82" s="158">
        <v>0</v>
      </c>
      <c r="CP82" s="158">
        <v>0</v>
      </c>
      <c r="CQ82" s="158">
        <v>0</v>
      </c>
      <c r="CR82" s="158">
        <v>0</v>
      </c>
      <c r="CS82" s="158">
        <v>0</v>
      </c>
      <c r="CT82" s="158">
        <v>0</v>
      </c>
      <c r="CU82" s="158">
        <v>0</v>
      </c>
      <c r="CV82" s="158">
        <v>0</v>
      </c>
      <c r="CW82" s="158">
        <v>0</v>
      </c>
      <c r="CX82" s="158">
        <v>0</v>
      </c>
      <c r="CY82" s="158">
        <v>0</v>
      </c>
      <c r="CZ82" s="158">
        <v>0</v>
      </c>
      <c r="DA82" s="158">
        <v>0</v>
      </c>
      <c r="DB82" s="158">
        <v>0</v>
      </c>
      <c r="DC82" s="158">
        <v>0</v>
      </c>
      <c r="DD82" s="158">
        <v>0</v>
      </c>
      <c r="DE82" s="158">
        <v>0</v>
      </c>
      <c r="DF82" s="158">
        <v>0</v>
      </c>
      <c r="DG82" s="158">
        <v>0</v>
      </c>
      <c r="DH82" s="158">
        <v>0</v>
      </c>
      <c r="DI82" s="158">
        <v>0</v>
      </c>
      <c r="DJ82" s="158">
        <v>0</v>
      </c>
      <c r="DK82" s="158">
        <v>0</v>
      </c>
      <c r="DL82" s="158">
        <v>0</v>
      </c>
      <c r="DM82" s="158">
        <v>0</v>
      </c>
      <c r="DN82" s="158">
        <v>0</v>
      </c>
      <c r="DO82" s="158">
        <v>0</v>
      </c>
      <c r="DP82" s="158">
        <v>0</v>
      </c>
      <c r="DQ82" s="158">
        <v>0</v>
      </c>
      <c r="DR82" s="158">
        <v>0</v>
      </c>
      <c r="DS82" s="158">
        <v>0</v>
      </c>
      <c r="DT82" s="158">
        <v>0</v>
      </c>
      <c r="DU82" s="158">
        <v>0</v>
      </c>
      <c r="DV82" s="158">
        <v>0</v>
      </c>
      <c r="DW82" s="158">
        <v>0</v>
      </c>
      <c r="DX82" s="158">
        <v>0</v>
      </c>
      <c r="DY82" s="158">
        <v>0</v>
      </c>
      <c r="DZ82" s="158">
        <v>0</v>
      </c>
      <c r="EA82" s="158">
        <v>0</v>
      </c>
      <c r="EB82" s="158">
        <v>0</v>
      </c>
      <c r="EC82" s="158">
        <v>0</v>
      </c>
      <c r="ED82" s="158">
        <v>0</v>
      </c>
      <c r="EE82" s="158">
        <v>0</v>
      </c>
      <c r="EF82" s="158">
        <v>0</v>
      </c>
      <c r="EG82" s="158">
        <v>0</v>
      </c>
      <c r="EH82" s="158">
        <v>0</v>
      </c>
      <c r="EI82" s="158">
        <v>0</v>
      </c>
      <c r="EJ82" s="158">
        <v>0</v>
      </c>
      <c r="EK82" s="158">
        <v>0</v>
      </c>
      <c r="EL82" s="158">
        <v>0</v>
      </c>
      <c r="EM82" s="158">
        <v>0</v>
      </c>
      <c r="EN82" s="158">
        <v>0</v>
      </c>
      <c r="EO82" s="158">
        <v>0</v>
      </c>
      <c r="EP82" s="158">
        <v>0</v>
      </c>
      <c r="EQ82" s="158">
        <v>0</v>
      </c>
      <c r="ER82" s="158">
        <v>0</v>
      </c>
      <c r="ES82" s="158">
        <v>0</v>
      </c>
      <c r="ET82" s="158">
        <v>0</v>
      </c>
      <c r="EU82" s="158">
        <v>0</v>
      </c>
      <c r="EV82" s="158">
        <v>0</v>
      </c>
      <c r="EW82" s="158">
        <v>0</v>
      </c>
      <c r="EX82" s="158">
        <v>0</v>
      </c>
      <c r="EY82" s="158">
        <v>0</v>
      </c>
      <c r="EZ82" s="158">
        <v>0</v>
      </c>
      <c r="FA82" s="158">
        <v>0</v>
      </c>
      <c r="FB82" s="158">
        <v>0</v>
      </c>
      <c r="FC82" s="158">
        <v>0</v>
      </c>
      <c r="FD82" s="158">
        <v>0</v>
      </c>
      <c r="FE82" s="158">
        <v>0</v>
      </c>
      <c r="FF82" s="158">
        <v>0</v>
      </c>
      <c r="FG82" s="158">
        <v>0</v>
      </c>
      <c r="FH82" s="158">
        <v>0</v>
      </c>
      <c r="FI82" s="158">
        <v>0</v>
      </c>
      <c r="FJ82" s="158">
        <v>0</v>
      </c>
      <c r="FK82" s="158">
        <v>0</v>
      </c>
      <c r="FL82" s="158">
        <v>0</v>
      </c>
      <c r="FM82" s="158">
        <v>0</v>
      </c>
      <c r="FN82" s="158">
        <v>0</v>
      </c>
      <c r="FO82" s="158">
        <v>0</v>
      </c>
      <c r="FP82" s="158">
        <v>0</v>
      </c>
      <c r="FQ82" s="158">
        <v>0</v>
      </c>
      <c r="FR82" s="158">
        <v>0</v>
      </c>
      <c r="FS82" s="158">
        <v>0</v>
      </c>
      <c r="FT82" s="158">
        <v>0</v>
      </c>
      <c r="FU82" s="158">
        <v>0</v>
      </c>
      <c r="FV82" s="158">
        <v>0</v>
      </c>
      <c r="FW82" s="158">
        <v>0</v>
      </c>
      <c r="FX82" s="158">
        <v>0</v>
      </c>
      <c r="FY82" s="158">
        <v>0</v>
      </c>
      <c r="FZ82" s="158">
        <v>0</v>
      </c>
      <c r="GA82" s="158">
        <v>0</v>
      </c>
      <c r="GB82" s="240">
        <v>0</v>
      </c>
    </row>
    <row r="83" spans="2:184">
      <c r="B83" s="236"/>
      <c r="C83" s="237"/>
      <c r="D83" s="238">
        <v>40</v>
      </c>
      <c r="E83" s="238" t="s">
        <v>43</v>
      </c>
      <c r="F83" s="238" t="s">
        <v>1366</v>
      </c>
      <c r="G83" s="239" t="s">
        <v>1367</v>
      </c>
      <c r="H83" s="158">
        <v>0</v>
      </c>
      <c r="I83" s="158">
        <v>0</v>
      </c>
      <c r="J83" s="158">
        <v>0</v>
      </c>
      <c r="K83" s="158">
        <v>0</v>
      </c>
      <c r="L83" s="158">
        <v>0</v>
      </c>
      <c r="M83" s="158">
        <v>0</v>
      </c>
      <c r="N83" s="158">
        <v>0</v>
      </c>
      <c r="O83" s="158">
        <v>0</v>
      </c>
      <c r="P83" s="158">
        <v>0</v>
      </c>
      <c r="Q83" s="158">
        <v>0</v>
      </c>
      <c r="R83" s="158">
        <v>0</v>
      </c>
      <c r="S83" s="158">
        <v>0</v>
      </c>
      <c r="T83" s="158">
        <v>0</v>
      </c>
      <c r="U83" s="158">
        <v>0</v>
      </c>
      <c r="V83" s="158">
        <v>0</v>
      </c>
      <c r="W83" s="158">
        <v>0</v>
      </c>
      <c r="X83" s="158">
        <v>0</v>
      </c>
      <c r="Y83" s="158">
        <v>0</v>
      </c>
      <c r="Z83" s="158">
        <v>0</v>
      </c>
      <c r="AA83" s="158">
        <v>0</v>
      </c>
      <c r="AB83" s="158">
        <v>0</v>
      </c>
      <c r="AC83" s="158">
        <v>0</v>
      </c>
      <c r="AD83" s="158">
        <v>0</v>
      </c>
      <c r="AE83" s="158">
        <v>0</v>
      </c>
      <c r="AF83" s="158">
        <v>0</v>
      </c>
      <c r="AG83" s="158">
        <v>0</v>
      </c>
      <c r="AH83" s="158">
        <v>0</v>
      </c>
      <c r="AI83" s="158">
        <v>0</v>
      </c>
      <c r="AJ83" s="158">
        <v>0</v>
      </c>
      <c r="AK83" s="158">
        <v>0</v>
      </c>
      <c r="AL83" s="158">
        <v>0</v>
      </c>
      <c r="AM83" s="158">
        <v>0</v>
      </c>
      <c r="AN83" s="158">
        <v>0</v>
      </c>
      <c r="AO83" s="158">
        <v>0</v>
      </c>
      <c r="AP83" s="158">
        <v>0</v>
      </c>
      <c r="AQ83" s="158">
        <v>0</v>
      </c>
      <c r="AR83" s="158">
        <v>0</v>
      </c>
      <c r="AS83" s="158">
        <v>0</v>
      </c>
      <c r="AT83" s="158">
        <v>0</v>
      </c>
      <c r="AU83" s="158">
        <v>0</v>
      </c>
      <c r="AV83" s="158">
        <v>0</v>
      </c>
      <c r="AW83" s="158">
        <v>0</v>
      </c>
      <c r="AX83" s="158">
        <v>0</v>
      </c>
      <c r="AY83" s="158">
        <v>0</v>
      </c>
      <c r="AZ83" s="158">
        <v>0</v>
      </c>
      <c r="BA83" s="158">
        <v>0</v>
      </c>
      <c r="BB83" s="158">
        <v>0</v>
      </c>
      <c r="BC83" s="158">
        <v>0</v>
      </c>
      <c r="BD83" s="158">
        <v>0</v>
      </c>
      <c r="BE83" s="158">
        <v>0</v>
      </c>
      <c r="BF83" s="158">
        <v>0</v>
      </c>
      <c r="BG83" s="158">
        <v>0</v>
      </c>
      <c r="BH83" s="158">
        <v>0</v>
      </c>
      <c r="BI83" s="158">
        <v>0</v>
      </c>
      <c r="BJ83" s="158">
        <v>0</v>
      </c>
      <c r="BK83" s="158">
        <v>0</v>
      </c>
      <c r="BL83" s="158">
        <v>0</v>
      </c>
      <c r="BM83" s="158">
        <v>0</v>
      </c>
      <c r="BN83" s="158">
        <v>0</v>
      </c>
      <c r="BO83" s="158">
        <v>0</v>
      </c>
      <c r="BP83" s="158">
        <v>0</v>
      </c>
      <c r="BQ83" s="158">
        <v>0</v>
      </c>
      <c r="BR83" s="158">
        <v>0</v>
      </c>
      <c r="BS83" s="158">
        <v>0</v>
      </c>
      <c r="BT83" s="158">
        <v>0</v>
      </c>
      <c r="BU83" s="158">
        <v>0</v>
      </c>
      <c r="BV83" s="158">
        <v>0</v>
      </c>
      <c r="BW83" s="158">
        <v>0</v>
      </c>
      <c r="BX83" s="158">
        <v>0</v>
      </c>
      <c r="BY83" s="158">
        <v>0</v>
      </c>
      <c r="BZ83" s="158">
        <v>0</v>
      </c>
      <c r="CA83" s="158">
        <v>0</v>
      </c>
      <c r="CB83" s="158">
        <v>0</v>
      </c>
      <c r="CC83" s="158">
        <v>0</v>
      </c>
      <c r="CD83" s="158">
        <v>0</v>
      </c>
      <c r="CE83" s="158">
        <v>0</v>
      </c>
      <c r="CF83" s="158">
        <v>0</v>
      </c>
      <c r="CG83" s="158">
        <v>0</v>
      </c>
      <c r="CH83" s="158">
        <v>0</v>
      </c>
      <c r="CI83" s="158">
        <v>0</v>
      </c>
      <c r="CJ83" s="158">
        <v>0</v>
      </c>
      <c r="CK83" s="158">
        <v>0</v>
      </c>
      <c r="CL83" s="158">
        <v>0</v>
      </c>
      <c r="CM83" s="158">
        <v>0</v>
      </c>
      <c r="CN83" s="158">
        <v>0</v>
      </c>
      <c r="CO83" s="158">
        <v>0</v>
      </c>
      <c r="CP83" s="158">
        <v>0</v>
      </c>
      <c r="CQ83" s="158">
        <v>0</v>
      </c>
      <c r="CR83" s="158">
        <v>0</v>
      </c>
      <c r="CS83" s="158">
        <v>0</v>
      </c>
      <c r="CT83" s="158">
        <v>0</v>
      </c>
      <c r="CU83" s="158">
        <v>0</v>
      </c>
      <c r="CV83" s="158">
        <v>0</v>
      </c>
      <c r="CW83" s="158">
        <v>0</v>
      </c>
      <c r="CX83" s="158">
        <v>0</v>
      </c>
      <c r="CY83" s="158">
        <v>0</v>
      </c>
      <c r="CZ83" s="158">
        <v>0</v>
      </c>
      <c r="DA83" s="158">
        <v>0</v>
      </c>
      <c r="DB83" s="158">
        <v>0</v>
      </c>
      <c r="DC83" s="158">
        <v>0</v>
      </c>
      <c r="DD83" s="158">
        <v>0</v>
      </c>
      <c r="DE83" s="158">
        <v>0</v>
      </c>
      <c r="DF83" s="158">
        <v>0</v>
      </c>
      <c r="DG83" s="158">
        <v>0</v>
      </c>
      <c r="DH83" s="158">
        <v>0</v>
      </c>
      <c r="DI83" s="158">
        <v>0</v>
      </c>
      <c r="DJ83" s="158">
        <v>0</v>
      </c>
      <c r="DK83" s="158">
        <v>0</v>
      </c>
      <c r="DL83" s="158">
        <v>0</v>
      </c>
      <c r="DM83" s="158">
        <v>0</v>
      </c>
      <c r="DN83" s="158">
        <v>0</v>
      </c>
      <c r="DO83" s="158">
        <v>0</v>
      </c>
      <c r="DP83" s="158">
        <v>0</v>
      </c>
      <c r="DQ83" s="158">
        <v>0</v>
      </c>
      <c r="DR83" s="158">
        <v>0</v>
      </c>
      <c r="DS83" s="158">
        <v>0</v>
      </c>
      <c r="DT83" s="158">
        <v>0</v>
      </c>
      <c r="DU83" s="158">
        <v>0</v>
      </c>
      <c r="DV83" s="158">
        <v>0</v>
      </c>
      <c r="DW83" s="158">
        <v>0</v>
      </c>
      <c r="DX83" s="158">
        <v>0</v>
      </c>
      <c r="DY83" s="158">
        <v>0</v>
      </c>
      <c r="DZ83" s="158">
        <v>0</v>
      </c>
      <c r="EA83" s="158">
        <v>0</v>
      </c>
      <c r="EB83" s="158">
        <v>0</v>
      </c>
      <c r="EC83" s="158">
        <v>0</v>
      </c>
      <c r="ED83" s="158">
        <v>0</v>
      </c>
      <c r="EE83" s="158">
        <v>0</v>
      </c>
      <c r="EF83" s="158">
        <v>0</v>
      </c>
      <c r="EG83" s="158">
        <v>0</v>
      </c>
      <c r="EH83" s="158">
        <v>0</v>
      </c>
      <c r="EI83" s="158">
        <v>0</v>
      </c>
      <c r="EJ83" s="158">
        <v>0</v>
      </c>
      <c r="EK83" s="158">
        <v>0</v>
      </c>
      <c r="EL83" s="158">
        <v>0</v>
      </c>
      <c r="EM83" s="158">
        <v>0</v>
      </c>
      <c r="EN83" s="158">
        <v>0</v>
      </c>
      <c r="EO83" s="158">
        <v>0</v>
      </c>
      <c r="EP83" s="158">
        <v>0</v>
      </c>
      <c r="EQ83" s="158">
        <v>0</v>
      </c>
      <c r="ER83" s="158">
        <v>0</v>
      </c>
      <c r="ES83" s="158">
        <v>0</v>
      </c>
      <c r="ET83" s="158">
        <v>0</v>
      </c>
      <c r="EU83" s="158">
        <v>0</v>
      </c>
      <c r="EV83" s="158">
        <v>0</v>
      </c>
      <c r="EW83" s="158">
        <v>0</v>
      </c>
      <c r="EX83" s="158">
        <v>0</v>
      </c>
      <c r="EY83" s="158">
        <v>0</v>
      </c>
      <c r="EZ83" s="158">
        <v>0</v>
      </c>
      <c r="FA83" s="158">
        <v>0</v>
      </c>
      <c r="FB83" s="158">
        <v>0</v>
      </c>
      <c r="FC83" s="158">
        <v>0</v>
      </c>
      <c r="FD83" s="158">
        <v>0</v>
      </c>
      <c r="FE83" s="158">
        <v>0</v>
      </c>
      <c r="FF83" s="158">
        <v>0</v>
      </c>
      <c r="FG83" s="158">
        <v>0</v>
      </c>
      <c r="FH83" s="158">
        <v>0</v>
      </c>
      <c r="FI83" s="158">
        <v>0</v>
      </c>
      <c r="FJ83" s="158">
        <v>0</v>
      </c>
      <c r="FK83" s="158">
        <v>0</v>
      </c>
      <c r="FL83" s="158">
        <v>0</v>
      </c>
      <c r="FM83" s="158">
        <v>0</v>
      </c>
      <c r="FN83" s="158">
        <v>0</v>
      </c>
      <c r="FO83" s="158">
        <v>0</v>
      </c>
      <c r="FP83" s="158">
        <v>0</v>
      </c>
      <c r="FQ83" s="158">
        <v>0</v>
      </c>
      <c r="FR83" s="158">
        <v>0</v>
      </c>
      <c r="FS83" s="158">
        <v>0</v>
      </c>
      <c r="FT83" s="158">
        <v>0</v>
      </c>
      <c r="FU83" s="158">
        <v>0</v>
      </c>
      <c r="FV83" s="158">
        <v>0</v>
      </c>
      <c r="FW83" s="158">
        <v>0</v>
      </c>
      <c r="FX83" s="158">
        <v>0</v>
      </c>
      <c r="FY83" s="158">
        <v>0</v>
      </c>
      <c r="FZ83" s="158">
        <v>0</v>
      </c>
      <c r="GA83" s="158">
        <v>0</v>
      </c>
      <c r="GB83" s="240">
        <v>0</v>
      </c>
    </row>
    <row r="84" spans="2:184">
      <c r="B84" s="236"/>
      <c r="C84" s="237"/>
      <c r="D84" s="238">
        <v>41</v>
      </c>
      <c r="E84" s="238" t="s">
        <v>44</v>
      </c>
      <c r="F84" s="238" t="s">
        <v>1368</v>
      </c>
      <c r="G84" s="239" t="s">
        <v>1369</v>
      </c>
      <c r="H84" s="158">
        <v>0</v>
      </c>
      <c r="I84" s="158">
        <v>0</v>
      </c>
      <c r="J84" s="158">
        <v>0</v>
      </c>
      <c r="K84" s="158">
        <v>0</v>
      </c>
      <c r="L84" s="158">
        <v>0</v>
      </c>
      <c r="M84" s="158">
        <v>0</v>
      </c>
      <c r="N84" s="158">
        <v>0</v>
      </c>
      <c r="O84" s="158">
        <v>0</v>
      </c>
      <c r="P84" s="158">
        <v>0</v>
      </c>
      <c r="Q84" s="158">
        <v>0</v>
      </c>
      <c r="R84" s="158">
        <v>0</v>
      </c>
      <c r="S84" s="158">
        <v>0</v>
      </c>
      <c r="T84" s="158">
        <v>0</v>
      </c>
      <c r="U84" s="158">
        <v>0</v>
      </c>
      <c r="V84" s="158">
        <v>0</v>
      </c>
      <c r="W84" s="158">
        <v>0</v>
      </c>
      <c r="X84" s="158">
        <v>0</v>
      </c>
      <c r="Y84" s="158">
        <v>0</v>
      </c>
      <c r="Z84" s="158">
        <v>0</v>
      </c>
      <c r="AA84" s="158">
        <v>0</v>
      </c>
      <c r="AB84" s="158">
        <v>0</v>
      </c>
      <c r="AC84" s="158">
        <v>0</v>
      </c>
      <c r="AD84" s="158">
        <v>0</v>
      </c>
      <c r="AE84" s="158">
        <v>0</v>
      </c>
      <c r="AF84" s="158">
        <v>0</v>
      </c>
      <c r="AG84" s="158">
        <v>0</v>
      </c>
      <c r="AH84" s="158">
        <v>0</v>
      </c>
      <c r="AI84" s="158">
        <v>0</v>
      </c>
      <c r="AJ84" s="158">
        <v>0</v>
      </c>
      <c r="AK84" s="158">
        <v>0</v>
      </c>
      <c r="AL84" s="158">
        <v>0</v>
      </c>
      <c r="AM84" s="158">
        <v>0</v>
      </c>
      <c r="AN84" s="158">
        <v>0</v>
      </c>
      <c r="AO84" s="158">
        <v>0</v>
      </c>
      <c r="AP84" s="158">
        <v>0</v>
      </c>
      <c r="AQ84" s="158">
        <v>0</v>
      </c>
      <c r="AR84" s="158">
        <v>0</v>
      </c>
      <c r="AS84" s="158">
        <v>0</v>
      </c>
      <c r="AT84" s="158">
        <v>0</v>
      </c>
      <c r="AU84" s="158">
        <v>0</v>
      </c>
      <c r="AV84" s="158">
        <v>0</v>
      </c>
      <c r="AW84" s="158">
        <v>0</v>
      </c>
      <c r="AX84" s="158">
        <v>0</v>
      </c>
      <c r="AY84" s="158">
        <v>0</v>
      </c>
      <c r="AZ84" s="158">
        <v>0</v>
      </c>
      <c r="BA84" s="158">
        <v>0</v>
      </c>
      <c r="BB84" s="158">
        <v>0</v>
      </c>
      <c r="BC84" s="158">
        <v>0</v>
      </c>
      <c r="BD84" s="158">
        <v>0</v>
      </c>
      <c r="BE84" s="158">
        <v>0</v>
      </c>
      <c r="BF84" s="158">
        <v>0</v>
      </c>
      <c r="BG84" s="158">
        <v>0</v>
      </c>
      <c r="BH84" s="158">
        <v>0</v>
      </c>
      <c r="BI84" s="158">
        <v>0</v>
      </c>
      <c r="BJ84" s="158">
        <v>0</v>
      </c>
      <c r="BK84" s="158">
        <v>0</v>
      </c>
      <c r="BL84" s="158">
        <v>0</v>
      </c>
      <c r="BM84" s="158">
        <v>0</v>
      </c>
      <c r="BN84" s="158">
        <v>0</v>
      </c>
      <c r="BO84" s="158">
        <v>0</v>
      </c>
      <c r="BP84" s="158">
        <v>0</v>
      </c>
      <c r="BQ84" s="158">
        <v>0</v>
      </c>
      <c r="BR84" s="158">
        <v>0</v>
      </c>
      <c r="BS84" s="158">
        <v>0</v>
      </c>
      <c r="BT84" s="158">
        <v>0</v>
      </c>
      <c r="BU84" s="158">
        <v>0</v>
      </c>
      <c r="BV84" s="158">
        <v>0</v>
      </c>
      <c r="BW84" s="158">
        <v>0</v>
      </c>
      <c r="BX84" s="158">
        <v>0</v>
      </c>
      <c r="BY84" s="158">
        <v>0</v>
      </c>
      <c r="BZ84" s="158">
        <v>0</v>
      </c>
      <c r="CA84" s="158">
        <v>0</v>
      </c>
      <c r="CB84" s="158">
        <v>0</v>
      </c>
      <c r="CC84" s="158">
        <v>0</v>
      </c>
      <c r="CD84" s="158">
        <v>0</v>
      </c>
      <c r="CE84" s="158">
        <v>0</v>
      </c>
      <c r="CF84" s="158">
        <v>0</v>
      </c>
      <c r="CG84" s="158">
        <v>0</v>
      </c>
      <c r="CH84" s="158">
        <v>0</v>
      </c>
      <c r="CI84" s="158">
        <v>0</v>
      </c>
      <c r="CJ84" s="158">
        <v>0</v>
      </c>
      <c r="CK84" s="158">
        <v>0</v>
      </c>
      <c r="CL84" s="158">
        <v>0</v>
      </c>
      <c r="CM84" s="158">
        <v>0</v>
      </c>
      <c r="CN84" s="158">
        <v>0</v>
      </c>
      <c r="CO84" s="158">
        <v>0</v>
      </c>
      <c r="CP84" s="158">
        <v>0</v>
      </c>
      <c r="CQ84" s="158">
        <v>0</v>
      </c>
      <c r="CR84" s="158">
        <v>0</v>
      </c>
      <c r="CS84" s="158">
        <v>0</v>
      </c>
      <c r="CT84" s="158">
        <v>0</v>
      </c>
      <c r="CU84" s="158">
        <v>0</v>
      </c>
      <c r="CV84" s="158">
        <v>0</v>
      </c>
      <c r="CW84" s="158">
        <v>0</v>
      </c>
      <c r="CX84" s="158">
        <v>0</v>
      </c>
      <c r="CY84" s="158">
        <v>0</v>
      </c>
      <c r="CZ84" s="158">
        <v>0</v>
      </c>
      <c r="DA84" s="158">
        <v>0</v>
      </c>
      <c r="DB84" s="158">
        <v>0</v>
      </c>
      <c r="DC84" s="158">
        <v>0</v>
      </c>
      <c r="DD84" s="158">
        <v>0</v>
      </c>
      <c r="DE84" s="158">
        <v>0</v>
      </c>
      <c r="DF84" s="158">
        <v>0</v>
      </c>
      <c r="DG84" s="158">
        <v>0</v>
      </c>
      <c r="DH84" s="158">
        <v>0</v>
      </c>
      <c r="DI84" s="158">
        <v>0</v>
      </c>
      <c r="DJ84" s="158">
        <v>0</v>
      </c>
      <c r="DK84" s="158">
        <v>0</v>
      </c>
      <c r="DL84" s="158">
        <v>0</v>
      </c>
      <c r="DM84" s="158">
        <v>0</v>
      </c>
      <c r="DN84" s="158">
        <v>0</v>
      </c>
      <c r="DO84" s="158">
        <v>0</v>
      </c>
      <c r="DP84" s="158">
        <v>0</v>
      </c>
      <c r="DQ84" s="158">
        <v>0</v>
      </c>
      <c r="DR84" s="158">
        <v>0</v>
      </c>
      <c r="DS84" s="158">
        <v>0</v>
      </c>
      <c r="DT84" s="158">
        <v>0</v>
      </c>
      <c r="DU84" s="158">
        <v>0</v>
      </c>
      <c r="DV84" s="158">
        <v>0</v>
      </c>
      <c r="DW84" s="158">
        <v>0</v>
      </c>
      <c r="DX84" s="158">
        <v>0</v>
      </c>
      <c r="DY84" s="158">
        <v>0</v>
      </c>
      <c r="DZ84" s="158">
        <v>0</v>
      </c>
      <c r="EA84" s="158">
        <v>0</v>
      </c>
      <c r="EB84" s="158">
        <v>0</v>
      </c>
      <c r="EC84" s="158">
        <v>0</v>
      </c>
      <c r="ED84" s="158">
        <v>0</v>
      </c>
      <c r="EE84" s="158">
        <v>0</v>
      </c>
      <c r="EF84" s="158">
        <v>0</v>
      </c>
      <c r="EG84" s="158">
        <v>0</v>
      </c>
      <c r="EH84" s="158">
        <v>0</v>
      </c>
      <c r="EI84" s="158">
        <v>0</v>
      </c>
      <c r="EJ84" s="158">
        <v>0</v>
      </c>
      <c r="EK84" s="158">
        <v>0</v>
      </c>
      <c r="EL84" s="158">
        <v>0</v>
      </c>
      <c r="EM84" s="158">
        <v>0</v>
      </c>
      <c r="EN84" s="158">
        <v>0</v>
      </c>
      <c r="EO84" s="158">
        <v>0</v>
      </c>
      <c r="EP84" s="158">
        <v>0</v>
      </c>
      <c r="EQ84" s="158">
        <v>0</v>
      </c>
      <c r="ER84" s="158">
        <v>0</v>
      </c>
      <c r="ES84" s="158">
        <v>0</v>
      </c>
      <c r="ET84" s="158">
        <v>0</v>
      </c>
      <c r="EU84" s="158">
        <v>0</v>
      </c>
      <c r="EV84" s="158">
        <v>0</v>
      </c>
      <c r="EW84" s="158">
        <v>0</v>
      </c>
      <c r="EX84" s="158">
        <v>0</v>
      </c>
      <c r="EY84" s="158">
        <v>0</v>
      </c>
      <c r="EZ84" s="158">
        <v>0</v>
      </c>
      <c r="FA84" s="158">
        <v>0</v>
      </c>
      <c r="FB84" s="158">
        <v>0</v>
      </c>
      <c r="FC84" s="158">
        <v>0</v>
      </c>
      <c r="FD84" s="158">
        <v>0</v>
      </c>
      <c r="FE84" s="158">
        <v>0</v>
      </c>
      <c r="FF84" s="158">
        <v>0</v>
      </c>
      <c r="FG84" s="158">
        <v>0</v>
      </c>
      <c r="FH84" s="158">
        <v>0</v>
      </c>
      <c r="FI84" s="158">
        <v>0</v>
      </c>
      <c r="FJ84" s="158">
        <v>0</v>
      </c>
      <c r="FK84" s="158">
        <v>0</v>
      </c>
      <c r="FL84" s="158">
        <v>0</v>
      </c>
      <c r="FM84" s="158">
        <v>0</v>
      </c>
      <c r="FN84" s="158">
        <v>0</v>
      </c>
      <c r="FO84" s="158">
        <v>0</v>
      </c>
      <c r="FP84" s="158">
        <v>0</v>
      </c>
      <c r="FQ84" s="158">
        <v>0</v>
      </c>
      <c r="FR84" s="158">
        <v>0</v>
      </c>
      <c r="FS84" s="158">
        <v>0</v>
      </c>
      <c r="FT84" s="158">
        <v>0</v>
      </c>
      <c r="FU84" s="158">
        <v>0</v>
      </c>
      <c r="FV84" s="158">
        <v>0</v>
      </c>
      <c r="FW84" s="158">
        <v>0</v>
      </c>
      <c r="FX84" s="158">
        <v>0</v>
      </c>
      <c r="FY84" s="158">
        <v>0</v>
      </c>
      <c r="FZ84" s="158">
        <v>0</v>
      </c>
      <c r="GA84" s="158">
        <v>0</v>
      </c>
      <c r="GB84" s="240">
        <v>0</v>
      </c>
    </row>
    <row r="85" spans="2:184">
      <c r="B85" s="236"/>
      <c r="C85" s="237"/>
      <c r="D85" s="238">
        <v>42</v>
      </c>
      <c r="E85" s="238" t="s">
        <v>45</v>
      </c>
      <c r="F85" s="238" t="s">
        <v>1370</v>
      </c>
      <c r="G85" s="239" t="s">
        <v>1371</v>
      </c>
      <c r="H85" s="158">
        <v>0</v>
      </c>
      <c r="I85" s="158">
        <v>0</v>
      </c>
      <c r="J85" s="158">
        <v>0</v>
      </c>
      <c r="K85" s="158">
        <v>0</v>
      </c>
      <c r="L85" s="158">
        <v>0</v>
      </c>
      <c r="M85" s="158">
        <v>0</v>
      </c>
      <c r="N85" s="158">
        <v>0</v>
      </c>
      <c r="O85" s="158">
        <v>0</v>
      </c>
      <c r="P85" s="158">
        <v>0</v>
      </c>
      <c r="Q85" s="158">
        <v>0</v>
      </c>
      <c r="R85" s="158">
        <v>0</v>
      </c>
      <c r="S85" s="158">
        <v>0</v>
      </c>
      <c r="T85" s="158">
        <v>0</v>
      </c>
      <c r="U85" s="158">
        <v>0</v>
      </c>
      <c r="V85" s="158">
        <v>0</v>
      </c>
      <c r="W85" s="158">
        <v>0</v>
      </c>
      <c r="X85" s="158">
        <v>0</v>
      </c>
      <c r="Y85" s="158">
        <v>0</v>
      </c>
      <c r="Z85" s="158">
        <v>0</v>
      </c>
      <c r="AA85" s="158">
        <v>0</v>
      </c>
      <c r="AB85" s="158">
        <v>0</v>
      </c>
      <c r="AC85" s="158">
        <v>0</v>
      </c>
      <c r="AD85" s="158">
        <v>0</v>
      </c>
      <c r="AE85" s="158">
        <v>0</v>
      </c>
      <c r="AF85" s="158">
        <v>0</v>
      </c>
      <c r="AG85" s="158">
        <v>0</v>
      </c>
      <c r="AH85" s="158">
        <v>0</v>
      </c>
      <c r="AI85" s="158">
        <v>0</v>
      </c>
      <c r="AJ85" s="158">
        <v>0</v>
      </c>
      <c r="AK85" s="158">
        <v>0</v>
      </c>
      <c r="AL85" s="158">
        <v>0</v>
      </c>
      <c r="AM85" s="158">
        <v>0</v>
      </c>
      <c r="AN85" s="158">
        <v>0</v>
      </c>
      <c r="AO85" s="158">
        <v>0</v>
      </c>
      <c r="AP85" s="158">
        <v>0</v>
      </c>
      <c r="AQ85" s="158">
        <v>0</v>
      </c>
      <c r="AR85" s="158">
        <v>0</v>
      </c>
      <c r="AS85" s="158">
        <v>0</v>
      </c>
      <c r="AT85" s="158">
        <v>0</v>
      </c>
      <c r="AU85" s="158">
        <v>0</v>
      </c>
      <c r="AV85" s="158">
        <v>0</v>
      </c>
      <c r="AW85" s="158">
        <v>0</v>
      </c>
      <c r="AX85" s="158">
        <v>0</v>
      </c>
      <c r="AY85" s="158">
        <v>0</v>
      </c>
      <c r="AZ85" s="158">
        <v>0</v>
      </c>
      <c r="BA85" s="158">
        <v>0</v>
      </c>
      <c r="BB85" s="158">
        <v>0</v>
      </c>
      <c r="BC85" s="158">
        <v>0</v>
      </c>
      <c r="BD85" s="158">
        <v>0</v>
      </c>
      <c r="BE85" s="158">
        <v>0</v>
      </c>
      <c r="BF85" s="158">
        <v>0</v>
      </c>
      <c r="BG85" s="158">
        <v>0</v>
      </c>
      <c r="BH85" s="158">
        <v>0</v>
      </c>
      <c r="BI85" s="158">
        <v>0</v>
      </c>
      <c r="BJ85" s="158">
        <v>0</v>
      </c>
      <c r="BK85" s="158">
        <v>0</v>
      </c>
      <c r="BL85" s="158">
        <v>0</v>
      </c>
      <c r="BM85" s="158">
        <v>0</v>
      </c>
      <c r="BN85" s="158">
        <v>0</v>
      </c>
      <c r="BO85" s="158">
        <v>0</v>
      </c>
      <c r="BP85" s="158">
        <v>0</v>
      </c>
      <c r="BQ85" s="158">
        <v>0</v>
      </c>
      <c r="BR85" s="158">
        <v>0</v>
      </c>
      <c r="BS85" s="158">
        <v>0</v>
      </c>
      <c r="BT85" s="158">
        <v>0</v>
      </c>
      <c r="BU85" s="158">
        <v>0</v>
      </c>
      <c r="BV85" s="158">
        <v>0</v>
      </c>
      <c r="BW85" s="158">
        <v>0</v>
      </c>
      <c r="BX85" s="158">
        <v>0</v>
      </c>
      <c r="BY85" s="158">
        <v>0</v>
      </c>
      <c r="BZ85" s="158">
        <v>0</v>
      </c>
      <c r="CA85" s="158">
        <v>0</v>
      </c>
      <c r="CB85" s="158">
        <v>0</v>
      </c>
      <c r="CC85" s="158">
        <v>0</v>
      </c>
      <c r="CD85" s="158">
        <v>0</v>
      </c>
      <c r="CE85" s="158">
        <v>0</v>
      </c>
      <c r="CF85" s="158">
        <v>0</v>
      </c>
      <c r="CG85" s="158">
        <v>0</v>
      </c>
      <c r="CH85" s="158">
        <v>0</v>
      </c>
      <c r="CI85" s="158">
        <v>0</v>
      </c>
      <c r="CJ85" s="158">
        <v>0</v>
      </c>
      <c r="CK85" s="158">
        <v>0</v>
      </c>
      <c r="CL85" s="158">
        <v>0</v>
      </c>
      <c r="CM85" s="158">
        <v>0</v>
      </c>
      <c r="CN85" s="158">
        <v>0</v>
      </c>
      <c r="CO85" s="158">
        <v>0</v>
      </c>
      <c r="CP85" s="158">
        <v>0</v>
      </c>
      <c r="CQ85" s="158">
        <v>0</v>
      </c>
      <c r="CR85" s="158">
        <v>0</v>
      </c>
      <c r="CS85" s="158">
        <v>0</v>
      </c>
      <c r="CT85" s="158">
        <v>0</v>
      </c>
      <c r="CU85" s="158">
        <v>0</v>
      </c>
      <c r="CV85" s="158">
        <v>0</v>
      </c>
      <c r="CW85" s="158">
        <v>0</v>
      </c>
      <c r="CX85" s="158">
        <v>0</v>
      </c>
      <c r="CY85" s="158">
        <v>0</v>
      </c>
      <c r="CZ85" s="158">
        <v>0</v>
      </c>
      <c r="DA85" s="158">
        <v>0</v>
      </c>
      <c r="DB85" s="158">
        <v>0</v>
      </c>
      <c r="DC85" s="158">
        <v>0</v>
      </c>
      <c r="DD85" s="158">
        <v>0</v>
      </c>
      <c r="DE85" s="158">
        <v>0</v>
      </c>
      <c r="DF85" s="158">
        <v>0</v>
      </c>
      <c r="DG85" s="158">
        <v>0</v>
      </c>
      <c r="DH85" s="158">
        <v>0</v>
      </c>
      <c r="DI85" s="158">
        <v>0</v>
      </c>
      <c r="DJ85" s="158">
        <v>0</v>
      </c>
      <c r="DK85" s="158">
        <v>0</v>
      </c>
      <c r="DL85" s="158">
        <v>0</v>
      </c>
      <c r="DM85" s="158">
        <v>0</v>
      </c>
      <c r="DN85" s="158">
        <v>0</v>
      </c>
      <c r="DO85" s="158">
        <v>0</v>
      </c>
      <c r="DP85" s="158">
        <v>0</v>
      </c>
      <c r="DQ85" s="158">
        <v>0</v>
      </c>
      <c r="DR85" s="158">
        <v>0</v>
      </c>
      <c r="DS85" s="158">
        <v>0</v>
      </c>
      <c r="DT85" s="158">
        <v>0</v>
      </c>
      <c r="DU85" s="158">
        <v>0</v>
      </c>
      <c r="DV85" s="158">
        <v>0</v>
      </c>
      <c r="DW85" s="158">
        <v>0</v>
      </c>
      <c r="DX85" s="158">
        <v>0</v>
      </c>
      <c r="DY85" s="158">
        <v>0</v>
      </c>
      <c r="DZ85" s="158">
        <v>0</v>
      </c>
      <c r="EA85" s="158">
        <v>0</v>
      </c>
      <c r="EB85" s="158">
        <v>0</v>
      </c>
      <c r="EC85" s="158">
        <v>0</v>
      </c>
      <c r="ED85" s="158">
        <v>0</v>
      </c>
      <c r="EE85" s="158">
        <v>0</v>
      </c>
      <c r="EF85" s="158">
        <v>0</v>
      </c>
      <c r="EG85" s="158">
        <v>0</v>
      </c>
      <c r="EH85" s="158">
        <v>0</v>
      </c>
      <c r="EI85" s="158">
        <v>0</v>
      </c>
      <c r="EJ85" s="158">
        <v>0</v>
      </c>
      <c r="EK85" s="158">
        <v>0</v>
      </c>
      <c r="EL85" s="158">
        <v>0</v>
      </c>
      <c r="EM85" s="158">
        <v>0</v>
      </c>
      <c r="EN85" s="158">
        <v>0</v>
      </c>
      <c r="EO85" s="158">
        <v>0</v>
      </c>
      <c r="EP85" s="158">
        <v>0</v>
      </c>
      <c r="EQ85" s="158">
        <v>0</v>
      </c>
      <c r="ER85" s="158">
        <v>0</v>
      </c>
      <c r="ES85" s="158">
        <v>0</v>
      </c>
      <c r="ET85" s="158">
        <v>0</v>
      </c>
      <c r="EU85" s="158">
        <v>0</v>
      </c>
      <c r="EV85" s="158">
        <v>0</v>
      </c>
      <c r="EW85" s="158">
        <v>0</v>
      </c>
      <c r="EX85" s="158">
        <v>0</v>
      </c>
      <c r="EY85" s="158">
        <v>0</v>
      </c>
      <c r="EZ85" s="158">
        <v>0</v>
      </c>
      <c r="FA85" s="158">
        <v>0</v>
      </c>
      <c r="FB85" s="158">
        <v>0</v>
      </c>
      <c r="FC85" s="158">
        <v>0</v>
      </c>
      <c r="FD85" s="158">
        <v>0</v>
      </c>
      <c r="FE85" s="158">
        <v>0</v>
      </c>
      <c r="FF85" s="158">
        <v>0</v>
      </c>
      <c r="FG85" s="158">
        <v>0</v>
      </c>
      <c r="FH85" s="158">
        <v>0</v>
      </c>
      <c r="FI85" s="158">
        <v>0</v>
      </c>
      <c r="FJ85" s="158">
        <v>0</v>
      </c>
      <c r="FK85" s="158">
        <v>0</v>
      </c>
      <c r="FL85" s="158">
        <v>0</v>
      </c>
      <c r="FM85" s="158">
        <v>0</v>
      </c>
      <c r="FN85" s="158">
        <v>0</v>
      </c>
      <c r="FO85" s="158">
        <v>0</v>
      </c>
      <c r="FP85" s="158">
        <v>0</v>
      </c>
      <c r="FQ85" s="158">
        <v>0</v>
      </c>
      <c r="FR85" s="158">
        <v>0</v>
      </c>
      <c r="FS85" s="158">
        <v>0</v>
      </c>
      <c r="FT85" s="158">
        <v>0</v>
      </c>
      <c r="FU85" s="158">
        <v>0</v>
      </c>
      <c r="FV85" s="158">
        <v>0</v>
      </c>
      <c r="FW85" s="158">
        <v>0</v>
      </c>
      <c r="FX85" s="158">
        <v>0</v>
      </c>
      <c r="FY85" s="158">
        <v>0</v>
      </c>
      <c r="FZ85" s="158">
        <v>0</v>
      </c>
      <c r="GA85" s="158">
        <v>0</v>
      </c>
      <c r="GB85" s="240">
        <v>0</v>
      </c>
    </row>
    <row r="86" spans="2:184">
      <c r="B86" s="236"/>
      <c r="C86" s="237"/>
      <c r="D86" s="238">
        <v>43</v>
      </c>
      <c r="E86" s="238" t="s">
        <v>46</v>
      </c>
      <c r="F86" s="238" t="s">
        <v>1372</v>
      </c>
      <c r="G86" s="239" t="s">
        <v>1373</v>
      </c>
      <c r="H86" s="158">
        <v>0</v>
      </c>
      <c r="I86" s="158">
        <v>0</v>
      </c>
      <c r="J86" s="158">
        <v>0</v>
      </c>
      <c r="K86" s="158">
        <v>0</v>
      </c>
      <c r="L86" s="158">
        <v>0</v>
      </c>
      <c r="M86" s="158">
        <v>0</v>
      </c>
      <c r="N86" s="158">
        <v>0</v>
      </c>
      <c r="O86" s="158">
        <v>0</v>
      </c>
      <c r="P86" s="158">
        <v>0</v>
      </c>
      <c r="Q86" s="158">
        <v>0</v>
      </c>
      <c r="R86" s="158">
        <v>0</v>
      </c>
      <c r="S86" s="158">
        <v>0</v>
      </c>
      <c r="T86" s="158">
        <v>0</v>
      </c>
      <c r="U86" s="158">
        <v>0</v>
      </c>
      <c r="V86" s="158">
        <v>0</v>
      </c>
      <c r="W86" s="158">
        <v>0</v>
      </c>
      <c r="X86" s="158">
        <v>0</v>
      </c>
      <c r="Y86" s="158">
        <v>0</v>
      </c>
      <c r="Z86" s="158">
        <v>0</v>
      </c>
      <c r="AA86" s="158">
        <v>0</v>
      </c>
      <c r="AB86" s="158">
        <v>0</v>
      </c>
      <c r="AC86" s="158">
        <v>0</v>
      </c>
      <c r="AD86" s="158">
        <v>0</v>
      </c>
      <c r="AE86" s="158">
        <v>0</v>
      </c>
      <c r="AF86" s="158">
        <v>0</v>
      </c>
      <c r="AG86" s="158">
        <v>0</v>
      </c>
      <c r="AH86" s="158">
        <v>0</v>
      </c>
      <c r="AI86" s="158">
        <v>0</v>
      </c>
      <c r="AJ86" s="158">
        <v>0</v>
      </c>
      <c r="AK86" s="158">
        <v>0</v>
      </c>
      <c r="AL86" s="158">
        <v>0</v>
      </c>
      <c r="AM86" s="158">
        <v>0</v>
      </c>
      <c r="AN86" s="158">
        <v>0</v>
      </c>
      <c r="AO86" s="158">
        <v>0</v>
      </c>
      <c r="AP86" s="158">
        <v>0</v>
      </c>
      <c r="AQ86" s="158">
        <v>0</v>
      </c>
      <c r="AR86" s="158">
        <v>0</v>
      </c>
      <c r="AS86" s="158">
        <v>0</v>
      </c>
      <c r="AT86" s="158">
        <v>0</v>
      </c>
      <c r="AU86" s="158">
        <v>0</v>
      </c>
      <c r="AV86" s="158">
        <v>0</v>
      </c>
      <c r="AW86" s="158">
        <v>0</v>
      </c>
      <c r="AX86" s="158">
        <v>0</v>
      </c>
      <c r="AY86" s="158">
        <v>0</v>
      </c>
      <c r="AZ86" s="158">
        <v>0</v>
      </c>
      <c r="BA86" s="158">
        <v>0</v>
      </c>
      <c r="BB86" s="158">
        <v>0</v>
      </c>
      <c r="BC86" s="158">
        <v>0</v>
      </c>
      <c r="BD86" s="158">
        <v>0</v>
      </c>
      <c r="BE86" s="158">
        <v>0</v>
      </c>
      <c r="BF86" s="158">
        <v>0</v>
      </c>
      <c r="BG86" s="158">
        <v>0</v>
      </c>
      <c r="BH86" s="158">
        <v>0</v>
      </c>
      <c r="BI86" s="158">
        <v>0</v>
      </c>
      <c r="BJ86" s="158">
        <v>0</v>
      </c>
      <c r="BK86" s="158">
        <v>0</v>
      </c>
      <c r="BL86" s="158">
        <v>0</v>
      </c>
      <c r="BM86" s="158">
        <v>0</v>
      </c>
      <c r="BN86" s="158">
        <v>0</v>
      </c>
      <c r="BO86" s="158">
        <v>0</v>
      </c>
      <c r="BP86" s="158">
        <v>0</v>
      </c>
      <c r="BQ86" s="158">
        <v>0</v>
      </c>
      <c r="BR86" s="158">
        <v>0</v>
      </c>
      <c r="BS86" s="158">
        <v>0</v>
      </c>
      <c r="BT86" s="158">
        <v>0</v>
      </c>
      <c r="BU86" s="158">
        <v>0</v>
      </c>
      <c r="BV86" s="158">
        <v>0</v>
      </c>
      <c r="BW86" s="158">
        <v>0</v>
      </c>
      <c r="BX86" s="158">
        <v>0</v>
      </c>
      <c r="BY86" s="158">
        <v>0</v>
      </c>
      <c r="BZ86" s="158">
        <v>0</v>
      </c>
      <c r="CA86" s="158">
        <v>0</v>
      </c>
      <c r="CB86" s="158">
        <v>0</v>
      </c>
      <c r="CC86" s="158">
        <v>0</v>
      </c>
      <c r="CD86" s="158">
        <v>0</v>
      </c>
      <c r="CE86" s="158">
        <v>0</v>
      </c>
      <c r="CF86" s="158">
        <v>0</v>
      </c>
      <c r="CG86" s="158">
        <v>0</v>
      </c>
      <c r="CH86" s="158">
        <v>0</v>
      </c>
      <c r="CI86" s="158">
        <v>0</v>
      </c>
      <c r="CJ86" s="158">
        <v>0</v>
      </c>
      <c r="CK86" s="158">
        <v>0</v>
      </c>
      <c r="CL86" s="158">
        <v>0</v>
      </c>
      <c r="CM86" s="158">
        <v>0</v>
      </c>
      <c r="CN86" s="158">
        <v>0</v>
      </c>
      <c r="CO86" s="158">
        <v>0</v>
      </c>
      <c r="CP86" s="158">
        <v>0</v>
      </c>
      <c r="CQ86" s="158">
        <v>0</v>
      </c>
      <c r="CR86" s="158">
        <v>0</v>
      </c>
      <c r="CS86" s="158">
        <v>0</v>
      </c>
      <c r="CT86" s="158">
        <v>0</v>
      </c>
      <c r="CU86" s="158">
        <v>0</v>
      </c>
      <c r="CV86" s="158">
        <v>0</v>
      </c>
      <c r="CW86" s="158">
        <v>0</v>
      </c>
      <c r="CX86" s="158">
        <v>0</v>
      </c>
      <c r="CY86" s="158">
        <v>0</v>
      </c>
      <c r="CZ86" s="158">
        <v>0</v>
      </c>
      <c r="DA86" s="158">
        <v>0</v>
      </c>
      <c r="DB86" s="158">
        <v>0</v>
      </c>
      <c r="DC86" s="158">
        <v>0</v>
      </c>
      <c r="DD86" s="158">
        <v>0</v>
      </c>
      <c r="DE86" s="158">
        <v>0</v>
      </c>
      <c r="DF86" s="158">
        <v>0</v>
      </c>
      <c r="DG86" s="158">
        <v>0</v>
      </c>
      <c r="DH86" s="158">
        <v>0</v>
      </c>
      <c r="DI86" s="158">
        <v>0</v>
      </c>
      <c r="DJ86" s="158">
        <v>0</v>
      </c>
      <c r="DK86" s="158">
        <v>0</v>
      </c>
      <c r="DL86" s="158">
        <v>0</v>
      </c>
      <c r="DM86" s="158">
        <v>0</v>
      </c>
      <c r="DN86" s="158">
        <v>0</v>
      </c>
      <c r="DO86" s="158">
        <v>0</v>
      </c>
      <c r="DP86" s="158">
        <v>0</v>
      </c>
      <c r="DQ86" s="158">
        <v>0</v>
      </c>
      <c r="DR86" s="158">
        <v>0</v>
      </c>
      <c r="DS86" s="158">
        <v>0</v>
      </c>
      <c r="DT86" s="158">
        <v>0</v>
      </c>
      <c r="DU86" s="158">
        <v>0</v>
      </c>
      <c r="DV86" s="158">
        <v>0</v>
      </c>
      <c r="DW86" s="158">
        <v>0</v>
      </c>
      <c r="DX86" s="158">
        <v>0</v>
      </c>
      <c r="DY86" s="158">
        <v>0</v>
      </c>
      <c r="DZ86" s="158">
        <v>0</v>
      </c>
      <c r="EA86" s="158">
        <v>0</v>
      </c>
      <c r="EB86" s="158">
        <v>0</v>
      </c>
      <c r="EC86" s="158">
        <v>0</v>
      </c>
      <c r="ED86" s="158">
        <v>0</v>
      </c>
      <c r="EE86" s="158">
        <v>0</v>
      </c>
      <c r="EF86" s="158">
        <v>0</v>
      </c>
      <c r="EG86" s="158">
        <v>0</v>
      </c>
      <c r="EH86" s="158">
        <v>0</v>
      </c>
      <c r="EI86" s="158">
        <v>0</v>
      </c>
      <c r="EJ86" s="158">
        <v>0</v>
      </c>
      <c r="EK86" s="158">
        <v>0</v>
      </c>
      <c r="EL86" s="158">
        <v>0</v>
      </c>
      <c r="EM86" s="158">
        <v>0</v>
      </c>
      <c r="EN86" s="158">
        <v>0</v>
      </c>
      <c r="EO86" s="158">
        <v>0</v>
      </c>
      <c r="EP86" s="158">
        <v>0</v>
      </c>
      <c r="EQ86" s="158">
        <v>0</v>
      </c>
      <c r="ER86" s="158">
        <v>0</v>
      </c>
      <c r="ES86" s="158">
        <v>0</v>
      </c>
      <c r="ET86" s="158">
        <v>0</v>
      </c>
      <c r="EU86" s="158">
        <v>0</v>
      </c>
      <c r="EV86" s="158">
        <v>0</v>
      </c>
      <c r="EW86" s="158">
        <v>0</v>
      </c>
      <c r="EX86" s="158">
        <v>0</v>
      </c>
      <c r="EY86" s="158">
        <v>0</v>
      </c>
      <c r="EZ86" s="158">
        <v>0</v>
      </c>
      <c r="FA86" s="158">
        <v>0</v>
      </c>
      <c r="FB86" s="158">
        <v>0</v>
      </c>
      <c r="FC86" s="158">
        <v>0</v>
      </c>
      <c r="FD86" s="158">
        <v>0</v>
      </c>
      <c r="FE86" s="158">
        <v>0</v>
      </c>
      <c r="FF86" s="158">
        <v>0</v>
      </c>
      <c r="FG86" s="158">
        <v>0</v>
      </c>
      <c r="FH86" s="158">
        <v>0</v>
      </c>
      <c r="FI86" s="158">
        <v>0</v>
      </c>
      <c r="FJ86" s="158">
        <v>0</v>
      </c>
      <c r="FK86" s="158">
        <v>0</v>
      </c>
      <c r="FL86" s="158">
        <v>0</v>
      </c>
      <c r="FM86" s="158">
        <v>0</v>
      </c>
      <c r="FN86" s="158">
        <v>0</v>
      </c>
      <c r="FO86" s="158">
        <v>0</v>
      </c>
      <c r="FP86" s="158">
        <v>0</v>
      </c>
      <c r="FQ86" s="158">
        <v>0</v>
      </c>
      <c r="FR86" s="158">
        <v>0</v>
      </c>
      <c r="FS86" s="158">
        <v>0</v>
      </c>
      <c r="FT86" s="158">
        <v>0</v>
      </c>
      <c r="FU86" s="158">
        <v>0</v>
      </c>
      <c r="FV86" s="158">
        <v>0</v>
      </c>
      <c r="FW86" s="158">
        <v>0</v>
      </c>
      <c r="FX86" s="158">
        <v>0</v>
      </c>
      <c r="FY86" s="158">
        <v>0</v>
      </c>
      <c r="FZ86" s="158">
        <v>0</v>
      </c>
      <c r="GA86" s="158">
        <v>0</v>
      </c>
      <c r="GB86" s="240">
        <v>0</v>
      </c>
    </row>
    <row r="87" spans="2:184">
      <c r="B87" s="236"/>
      <c r="C87" s="237"/>
      <c r="D87" s="238">
        <v>44</v>
      </c>
      <c r="E87" s="238" t="s">
        <v>47</v>
      </c>
      <c r="F87" s="238" t="s">
        <v>1374</v>
      </c>
      <c r="G87" s="239" t="s">
        <v>1375</v>
      </c>
      <c r="H87" s="158">
        <v>0</v>
      </c>
      <c r="I87" s="158">
        <v>0</v>
      </c>
      <c r="J87" s="158">
        <v>0</v>
      </c>
      <c r="K87" s="158">
        <v>0</v>
      </c>
      <c r="L87" s="158">
        <v>0</v>
      </c>
      <c r="M87" s="158">
        <v>0</v>
      </c>
      <c r="N87" s="158">
        <v>0</v>
      </c>
      <c r="O87" s="158">
        <v>0</v>
      </c>
      <c r="P87" s="158">
        <v>0</v>
      </c>
      <c r="Q87" s="158">
        <v>0</v>
      </c>
      <c r="R87" s="158">
        <v>0</v>
      </c>
      <c r="S87" s="158">
        <v>0</v>
      </c>
      <c r="T87" s="158">
        <v>0</v>
      </c>
      <c r="U87" s="158">
        <v>0</v>
      </c>
      <c r="V87" s="158">
        <v>0</v>
      </c>
      <c r="W87" s="158">
        <v>0</v>
      </c>
      <c r="X87" s="158">
        <v>0</v>
      </c>
      <c r="Y87" s="158">
        <v>0</v>
      </c>
      <c r="Z87" s="158">
        <v>0</v>
      </c>
      <c r="AA87" s="158">
        <v>0</v>
      </c>
      <c r="AB87" s="158">
        <v>0</v>
      </c>
      <c r="AC87" s="158">
        <v>0</v>
      </c>
      <c r="AD87" s="158">
        <v>0</v>
      </c>
      <c r="AE87" s="158">
        <v>0</v>
      </c>
      <c r="AF87" s="158">
        <v>0</v>
      </c>
      <c r="AG87" s="158">
        <v>0</v>
      </c>
      <c r="AH87" s="158">
        <v>0</v>
      </c>
      <c r="AI87" s="158">
        <v>0</v>
      </c>
      <c r="AJ87" s="158">
        <v>0</v>
      </c>
      <c r="AK87" s="158">
        <v>0</v>
      </c>
      <c r="AL87" s="158">
        <v>0</v>
      </c>
      <c r="AM87" s="158">
        <v>0</v>
      </c>
      <c r="AN87" s="158">
        <v>0</v>
      </c>
      <c r="AO87" s="158">
        <v>0</v>
      </c>
      <c r="AP87" s="158">
        <v>0</v>
      </c>
      <c r="AQ87" s="158">
        <v>0</v>
      </c>
      <c r="AR87" s="158">
        <v>0</v>
      </c>
      <c r="AS87" s="158">
        <v>0</v>
      </c>
      <c r="AT87" s="158">
        <v>0</v>
      </c>
      <c r="AU87" s="158">
        <v>0</v>
      </c>
      <c r="AV87" s="158">
        <v>0</v>
      </c>
      <c r="AW87" s="158">
        <v>0</v>
      </c>
      <c r="AX87" s="158">
        <v>0</v>
      </c>
      <c r="AY87" s="158">
        <v>0</v>
      </c>
      <c r="AZ87" s="158">
        <v>0</v>
      </c>
      <c r="BA87" s="158">
        <v>0</v>
      </c>
      <c r="BB87" s="158">
        <v>0</v>
      </c>
      <c r="BC87" s="158">
        <v>0</v>
      </c>
      <c r="BD87" s="158">
        <v>0</v>
      </c>
      <c r="BE87" s="158">
        <v>0</v>
      </c>
      <c r="BF87" s="158">
        <v>0</v>
      </c>
      <c r="BG87" s="158">
        <v>0</v>
      </c>
      <c r="BH87" s="158">
        <v>0</v>
      </c>
      <c r="BI87" s="158">
        <v>0</v>
      </c>
      <c r="BJ87" s="158">
        <v>0</v>
      </c>
      <c r="BK87" s="158">
        <v>0</v>
      </c>
      <c r="BL87" s="158">
        <v>0</v>
      </c>
      <c r="BM87" s="158">
        <v>0</v>
      </c>
      <c r="BN87" s="158">
        <v>0</v>
      </c>
      <c r="BO87" s="158">
        <v>0</v>
      </c>
      <c r="BP87" s="158">
        <v>0</v>
      </c>
      <c r="BQ87" s="158">
        <v>0</v>
      </c>
      <c r="BR87" s="158">
        <v>0</v>
      </c>
      <c r="BS87" s="158">
        <v>0</v>
      </c>
      <c r="BT87" s="158">
        <v>0</v>
      </c>
      <c r="BU87" s="158">
        <v>0</v>
      </c>
      <c r="BV87" s="158">
        <v>0</v>
      </c>
      <c r="BW87" s="158">
        <v>0</v>
      </c>
      <c r="BX87" s="158">
        <v>0</v>
      </c>
      <c r="BY87" s="158">
        <v>0</v>
      </c>
      <c r="BZ87" s="158">
        <v>0</v>
      </c>
      <c r="CA87" s="158">
        <v>0</v>
      </c>
      <c r="CB87" s="158">
        <v>0</v>
      </c>
      <c r="CC87" s="158">
        <v>0</v>
      </c>
      <c r="CD87" s="158">
        <v>0</v>
      </c>
      <c r="CE87" s="158">
        <v>0</v>
      </c>
      <c r="CF87" s="158">
        <v>0</v>
      </c>
      <c r="CG87" s="158">
        <v>0</v>
      </c>
      <c r="CH87" s="158">
        <v>0</v>
      </c>
      <c r="CI87" s="158">
        <v>0</v>
      </c>
      <c r="CJ87" s="158">
        <v>0</v>
      </c>
      <c r="CK87" s="158">
        <v>0</v>
      </c>
      <c r="CL87" s="158">
        <v>0</v>
      </c>
      <c r="CM87" s="158">
        <v>0</v>
      </c>
      <c r="CN87" s="158">
        <v>0</v>
      </c>
      <c r="CO87" s="158">
        <v>0</v>
      </c>
      <c r="CP87" s="158">
        <v>0</v>
      </c>
      <c r="CQ87" s="158">
        <v>0</v>
      </c>
      <c r="CR87" s="158">
        <v>0</v>
      </c>
      <c r="CS87" s="158">
        <v>0</v>
      </c>
      <c r="CT87" s="158">
        <v>0</v>
      </c>
      <c r="CU87" s="158">
        <v>0</v>
      </c>
      <c r="CV87" s="158">
        <v>0</v>
      </c>
      <c r="CW87" s="158">
        <v>0</v>
      </c>
      <c r="CX87" s="158">
        <v>0</v>
      </c>
      <c r="CY87" s="158">
        <v>0</v>
      </c>
      <c r="CZ87" s="158">
        <v>0</v>
      </c>
      <c r="DA87" s="158">
        <v>0</v>
      </c>
      <c r="DB87" s="158">
        <v>0</v>
      </c>
      <c r="DC87" s="158">
        <v>0</v>
      </c>
      <c r="DD87" s="158">
        <v>0</v>
      </c>
      <c r="DE87" s="158">
        <v>0</v>
      </c>
      <c r="DF87" s="158">
        <v>0</v>
      </c>
      <c r="DG87" s="158">
        <v>0</v>
      </c>
      <c r="DH87" s="158">
        <v>0</v>
      </c>
      <c r="DI87" s="158">
        <v>0</v>
      </c>
      <c r="DJ87" s="158">
        <v>0</v>
      </c>
      <c r="DK87" s="158">
        <v>0</v>
      </c>
      <c r="DL87" s="158">
        <v>0</v>
      </c>
      <c r="DM87" s="158">
        <v>0</v>
      </c>
      <c r="DN87" s="158">
        <v>0</v>
      </c>
      <c r="DO87" s="158">
        <v>0</v>
      </c>
      <c r="DP87" s="158">
        <v>0</v>
      </c>
      <c r="DQ87" s="158">
        <v>0</v>
      </c>
      <c r="DR87" s="158">
        <v>0</v>
      </c>
      <c r="DS87" s="158">
        <v>0</v>
      </c>
      <c r="DT87" s="158">
        <v>0</v>
      </c>
      <c r="DU87" s="158">
        <v>0</v>
      </c>
      <c r="DV87" s="158">
        <v>0</v>
      </c>
      <c r="DW87" s="158">
        <v>0</v>
      </c>
      <c r="DX87" s="158">
        <v>0</v>
      </c>
      <c r="DY87" s="158">
        <v>0</v>
      </c>
      <c r="DZ87" s="158">
        <v>0</v>
      </c>
      <c r="EA87" s="158">
        <v>0</v>
      </c>
      <c r="EB87" s="158">
        <v>0</v>
      </c>
      <c r="EC87" s="158">
        <v>0</v>
      </c>
      <c r="ED87" s="158">
        <v>0</v>
      </c>
      <c r="EE87" s="158">
        <v>0</v>
      </c>
      <c r="EF87" s="158">
        <v>0</v>
      </c>
      <c r="EG87" s="158">
        <v>0</v>
      </c>
      <c r="EH87" s="158">
        <v>0</v>
      </c>
      <c r="EI87" s="158">
        <v>0</v>
      </c>
      <c r="EJ87" s="158">
        <v>0</v>
      </c>
      <c r="EK87" s="158">
        <v>0</v>
      </c>
      <c r="EL87" s="158">
        <v>0</v>
      </c>
      <c r="EM87" s="158">
        <v>0</v>
      </c>
      <c r="EN87" s="158">
        <v>0</v>
      </c>
      <c r="EO87" s="158">
        <v>0</v>
      </c>
      <c r="EP87" s="158">
        <v>0</v>
      </c>
      <c r="EQ87" s="158">
        <v>0</v>
      </c>
      <c r="ER87" s="158">
        <v>0</v>
      </c>
      <c r="ES87" s="158">
        <v>0</v>
      </c>
      <c r="ET87" s="158">
        <v>0</v>
      </c>
      <c r="EU87" s="158">
        <v>0</v>
      </c>
      <c r="EV87" s="158">
        <v>0</v>
      </c>
      <c r="EW87" s="158">
        <v>0</v>
      </c>
      <c r="EX87" s="158">
        <v>0</v>
      </c>
      <c r="EY87" s="158">
        <v>0</v>
      </c>
      <c r="EZ87" s="158">
        <v>0</v>
      </c>
      <c r="FA87" s="158">
        <v>0</v>
      </c>
      <c r="FB87" s="158">
        <v>0</v>
      </c>
      <c r="FC87" s="158">
        <v>0</v>
      </c>
      <c r="FD87" s="158">
        <v>0</v>
      </c>
      <c r="FE87" s="158">
        <v>0</v>
      </c>
      <c r="FF87" s="158">
        <v>0</v>
      </c>
      <c r="FG87" s="158">
        <v>0</v>
      </c>
      <c r="FH87" s="158">
        <v>0</v>
      </c>
      <c r="FI87" s="158">
        <v>0</v>
      </c>
      <c r="FJ87" s="158">
        <v>0</v>
      </c>
      <c r="FK87" s="158">
        <v>0</v>
      </c>
      <c r="FL87" s="158">
        <v>0</v>
      </c>
      <c r="FM87" s="158">
        <v>0</v>
      </c>
      <c r="FN87" s="158">
        <v>0</v>
      </c>
      <c r="FO87" s="158">
        <v>0</v>
      </c>
      <c r="FP87" s="158">
        <v>0</v>
      </c>
      <c r="FQ87" s="158">
        <v>0</v>
      </c>
      <c r="FR87" s="158">
        <v>0</v>
      </c>
      <c r="FS87" s="158">
        <v>0</v>
      </c>
      <c r="FT87" s="158">
        <v>0</v>
      </c>
      <c r="FU87" s="158">
        <v>0</v>
      </c>
      <c r="FV87" s="158">
        <v>0</v>
      </c>
      <c r="FW87" s="158">
        <v>0</v>
      </c>
      <c r="FX87" s="158">
        <v>0</v>
      </c>
      <c r="FY87" s="158">
        <v>0</v>
      </c>
      <c r="FZ87" s="158">
        <v>0</v>
      </c>
      <c r="GA87" s="158">
        <v>0</v>
      </c>
      <c r="GB87" s="240">
        <v>0</v>
      </c>
    </row>
    <row r="88" spans="2:184">
      <c r="B88" s="236"/>
      <c r="C88" s="237"/>
      <c r="D88" s="238">
        <v>45</v>
      </c>
      <c r="E88" s="238" t="s">
        <v>48</v>
      </c>
      <c r="F88" s="238" t="s">
        <v>1376</v>
      </c>
      <c r="G88" s="239" t="s">
        <v>1377</v>
      </c>
      <c r="H88" s="158">
        <v>0</v>
      </c>
      <c r="I88" s="158">
        <v>0</v>
      </c>
      <c r="J88" s="158">
        <v>0</v>
      </c>
      <c r="K88" s="158">
        <v>0</v>
      </c>
      <c r="L88" s="158">
        <v>0</v>
      </c>
      <c r="M88" s="158">
        <v>0</v>
      </c>
      <c r="N88" s="158">
        <v>0</v>
      </c>
      <c r="O88" s="158">
        <v>0</v>
      </c>
      <c r="P88" s="158">
        <v>0</v>
      </c>
      <c r="Q88" s="158">
        <v>0</v>
      </c>
      <c r="R88" s="158">
        <v>0</v>
      </c>
      <c r="S88" s="158">
        <v>0</v>
      </c>
      <c r="T88" s="158">
        <v>0</v>
      </c>
      <c r="U88" s="158">
        <v>0</v>
      </c>
      <c r="V88" s="158">
        <v>0</v>
      </c>
      <c r="W88" s="158">
        <v>0</v>
      </c>
      <c r="X88" s="158">
        <v>0</v>
      </c>
      <c r="Y88" s="158">
        <v>0</v>
      </c>
      <c r="Z88" s="158">
        <v>0</v>
      </c>
      <c r="AA88" s="158">
        <v>0</v>
      </c>
      <c r="AB88" s="158">
        <v>0</v>
      </c>
      <c r="AC88" s="158">
        <v>0</v>
      </c>
      <c r="AD88" s="158">
        <v>0</v>
      </c>
      <c r="AE88" s="158">
        <v>0</v>
      </c>
      <c r="AF88" s="158">
        <v>0</v>
      </c>
      <c r="AG88" s="158">
        <v>0</v>
      </c>
      <c r="AH88" s="158">
        <v>0</v>
      </c>
      <c r="AI88" s="158">
        <v>0</v>
      </c>
      <c r="AJ88" s="158">
        <v>0</v>
      </c>
      <c r="AK88" s="158">
        <v>0</v>
      </c>
      <c r="AL88" s="158">
        <v>0</v>
      </c>
      <c r="AM88" s="158">
        <v>0</v>
      </c>
      <c r="AN88" s="158">
        <v>0</v>
      </c>
      <c r="AO88" s="158">
        <v>0</v>
      </c>
      <c r="AP88" s="158">
        <v>0</v>
      </c>
      <c r="AQ88" s="158">
        <v>0</v>
      </c>
      <c r="AR88" s="158">
        <v>0</v>
      </c>
      <c r="AS88" s="158">
        <v>0</v>
      </c>
      <c r="AT88" s="158">
        <v>0</v>
      </c>
      <c r="AU88" s="158">
        <v>0</v>
      </c>
      <c r="AV88" s="158">
        <v>0</v>
      </c>
      <c r="AW88" s="158">
        <v>0</v>
      </c>
      <c r="AX88" s="158">
        <v>0</v>
      </c>
      <c r="AY88" s="158">
        <v>0</v>
      </c>
      <c r="AZ88" s="158">
        <v>0</v>
      </c>
      <c r="BA88" s="158">
        <v>0</v>
      </c>
      <c r="BB88" s="158">
        <v>0</v>
      </c>
      <c r="BC88" s="158">
        <v>0</v>
      </c>
      <c r="BD88" s="158">
        <v>0</v>
      </c>
      <c r="BE88" s="158">
        <v>0</v>
      </c>
      <c r="BF88" s="158">
        <v>0</v>
      </c>
      <c r="BG88" s="158">
        <v>0</v>
      </c>
      <c r="BH88" s="158">
        <v>0</v>
      </c>
      <c r="BI88" s="158">
        <v>0</v>
      </c>
      <c r="BJ88" s="158">
        <v>0</v>
      </c>
      <c r="BK88" s="158">
        <v>0</v>
      </c>
      <c r="BL88" s="158">
        <v>0</v>
      </c>
      <c r="BM88" s="158">
        <v>0</v>
      </c>
      <c r="BN88" s="158">
        <v>0</v>
      </c>
      <c r="BO88" s="158">
        <v>0</v>
      </c>
      <c r="BP88" s="158">
        <v>0</v>
      </c>
      <c r="BQ88" s="158">
        <v>0</v>
      </c>
      <c r="BR88" s="158">
        <v>0</v>
      </c>
      <c r="BS88" s="158">
        <v>0</v>
      </c>
      <c r="BT88" s="158">
        <v>0</v>
      </c>
      <c r="BU88" s="158">
        <v>0</v>
      </c>
      <c r="BV88" s="158">
        <v>0</v>
      </c>
      <c r="BW88" s="158">
        <v>0</v>
      </c>
      <c r="BX88" s="158">
        <v>0</v>
      </c>
      <c r="BY88" s="158">
        <v>0</v>
      </c>
      <c r="BZ88" s="158">
        <v>0</v>
      </c>
      <c r="CA88" s="158">
        <v>0</v>
      </c>
      <c r="CB88" s="158">
        <v>0</v>
      </c>
      <c r="CC88" s="158">
        <v>0</v>
      </c>
      <c r="CD88" s="158">
        <v>0</v>
      </c>
      <c r="CE88" s="158">
        <v>0</v>
      </c>
      <c r="CF88" s="158">
        <v>0</v>
      </c>
      <c r="CG88" s="158">
        <v>0</v>
      </c>
      <c r="CH88" s="158">
        <v>0</v>
      </c>
      <c r="CI88" s="158">
        <v>0</v>
      </c>
      <c r="CJ88" s="158">
        <v>0</v>
      </c>
      <c r="CK88" s="158">
        <v>0</v>
      </c>
      <c r="CL88" s="158">
        <v>0</v>
      </c>
      <c r="CM88" s="158">
        <v>0</v>
      </c>
      <c r="CN88" s="158">
        <v>0</v>
      </c>
      <c r="CO88" s="158">
        <v>0</v>
      </c>
      <c r="CP88" s="158">
        <v>0</v>
      </c>
      <c r="CQ88" s="158">
        <v>0</v>
      </c>
      <c r="CR88" s="158">
        <v>0</v>
      </c>
      <c r="CS88" s="158">
        <v>0</v>
      </c>
      <c r="CT88" s="158">
        <v>0</v>
      </c>
      <c r="CU88" s="158">
        <v>0</v>
      </c>
      <c r="CV88" s="158">
        <v>0</v>
      </c>
      <c r="CW88" s="158">
        <v>0</v>
      </c>
      <c r="CX88" s="158">
        <v>0</v>
      </c>
      <c r="CY88" s="158">
        <v>0</v>
      </c>
      <c r="CZ88" s="158">
        <v>0</v>
      </c>
      <c r="DA88" s="158">
        <v>0</v>
      </c>
      <c r="DB88" s="158">
        <v>0</v>
      </c>
      <c r="DC88" s="158">
        <v>0</v>
      </c>
      <c r="DD88" s="158">
        <v>0</v>
      </c>
      <c r="DE88" s="158">
        <v>0</v>
      </c>
      <c r="DF88" s="158">
        <v>0</v>
      </c>
      <c r="DG88" s="158">
        <v>0</v>
      </c>
      <c r="DH88" s="158">
        <v>0</v>
      </c>
      <c r="DI88" s="158">
        <v>0</v>
      </c>
      <c r="DJ88" s="158">
        <v>0</v>
      </c>
      <c r="DK88" s="158">
        <v>0</v>
      </c>
      <c r="DL88" s="158">
        <v>0</v>
      </c>
      <c r="DM88" s="158">
        <v>0</v>
      </c>
      <c r="DN88" s="158">
        <v>0</v>
      </c>
      <c r="DO88" s="158">
        <v>0</v>
      </c>
      <c r="DP88" s="158">
        <v>0</v>
      </c>
      <c r="DQ88" s="158">
        <v>0</v>
      </c>
      <c r="DR88" s="158">
        <v>0</v>
      </c>
      <c r="DS88" s="158">
        <v>0</v>
      </c>
      <c r="DT88" s="158">
        <v>0</v>
      </c>
      <c r="DU88" s="158">
        <v>0</v>
      </c>
      <c r="DV88" s="158">
        <v>0</v>
      </c>
      <c r="DW88" s="158">
        <v>0</v>
      </c>
      <c r="DX88" s="158">
        <v>0</v>
      </c>
      <c r="DY88" s="158">
        <v>0</v>
      </c>
      <c r="DZ88" s="158">
        <v>0</v>
      </c>
      <c r="EA88" s="158">
        <v>0</v>
      </c>
      <c r="EB88" s="158">
        <v>0</v>
      </c>
      <c r="EC88" s="158">
        <v>0</v>
      </c>
      <c r="ED88" s="158">
        <v>0</v>
      </c>
      <c r="EE88" s="158">
        <v>0</v>
      </c>
      <c r="EF88" s="158">
        <v>0</v>
      </c>
      <c r="EG88" s="158">
        <v>0</v>
      </c>
      <c r="EH88" s="158">
        <v>0</v>
      </c>
      <c r="EI88" s="158">
        <v>0</v>
      </c>
      <c r="EJ88" s="158">
        <v>0</v>
      </c>
      <c r="EK88" s="158">
        <v>0</v>
      </c>
      <c r="EL88" s="158">
        <v>0</v>
      </c>
      <c r="EM88" s="158">
        <v>0</v>
      </c>
      <c r="EN88" s="158">
        <v>0</v>
      </c>
      <c r="EO88" s="158">
        <v>0</v>
      </c>
      <c r="EP88" s="158">
        <v>0</v>
      </c>
      <c r="EQ88" s="158">
        <v>0</v>
      </c>
      <c r="ER88" s="158">
        <v>0</v>
      </c>
      <c r="ES88" s="158">
        <v>0</v>
      </c>
      <c r="ET88" s="158">
        <v>0</v>
      </c>
      <c r="EU88" s="158">
        <v>0</v>
      </c>
      <c r="EV88" s="158">
        <v>0</v>
      </c>
      <c r="EW88" s="158">
        <v>0</v>
      </c>
      <c r="EX88" s="158">
        <v>0</v>
      </c>
      <c r="EY88" s="158">
        <v>0</v>
      </c>
      <c r="EZ88" s="158">
        <v>0</v>
      </c>
      <c r="FA88" s="158">
        <v>0</v>
      </c>
      <c r="FB88" s="158">
        <v>0</v>
      </c>
      <c r="FC88" s="158">
        <v>0</v>
      </c>
      <c r="FD88" s="158">
        <v>0</v>
      </c>
      <c r="FE88" s="158">
        <v>0</v>
      </c>
      <c r="FF88" s="158">
        <v>0</v>
      </c>
      <c r="FG88" s="158">
        <v>0</v>
      </c>
      <c r="FH88" s="158">
        <v>0</v>
      </c>
      <c r="FI88" s="158">
        <v>0</v>
      </c>
      <c r="FJ88" s="158">
        <v>0</v>
      </c>
      <c r="FK88" s="158">
        <v>0</v>
      </c>
      <c r="FL88" s="158">
        <v>0</v>
      </c>
      <c r="FM88" s="158">
        <v>0</v>
      </c>
      <c r="FN88" s="158">
        <v>0</v>
      </c>
      <c r="FO88" s="158">
        <v>0</v>
      </c>
      <c r="FP88" s="158">
        <v>0</v>
      </c>
      <c r="FQ88" s="158">
        <v>0</v>
      </c>
      <c r="FR88" s="158">
        <v>0</v>
      </c>
      <c r="FS88" s="158">
        <v>0</v>
      </c>
      <c r="FT88" s="158">
        <v>0</v>
      </c>
      <c r="FU88" s="158">
        <v>0</v>
      </c>
      <c r="FV88" s="158">
        <v>0</v>
      </c>
      <c r="FW88" s="158">
        <v>0</v>
      </c>
      <c r="FX88" s="158">
        <v>0</v>
      </c>
      <c r="FY88" s="158">
        <v>0</v>
      </c>
      <c r="FZ88" s="158">
        <v>0</v>
      </c>
      <c r="GA88" s="158">
        <v>0</v>
      </c>
      <c r="GB88" s="240">
        <v>0</v>
      </c>
    </row>
    <row r="89" spans="2:184">
      <c r="B89" s="236"/>
      <c r="C89" s="237"/>
      <c r="D89" s="238">
        <v>46</v>
      </c>
      <c r="E89" s="238" t="s">
        <v>49</v>
      </c>
      <c r="F89" s="238" t="s">
        <v>1378</v>
      </c>
      <c r="G89" s="239" t="s">
        <v>1379</v>
      </c>
      <c r="H89" s="158">
        <v>0</v>
      </c>
      <c r="I89" s="158">
        <v>0</v>
      </c>
      <c r="J89" s="158">
        <v>0</v>
      </c>
      <c r="K89" s="158">
        <v>0</v>
      </c>
      <c r="L89" s="158">
        <v>0</v>
      </c>
      <c r="M89" s="158">
        <v>0</v>
      </c>
      <c r="N89" s="158">
        <v>0</v>
      </c>
      <c r="O89" s="158">
        <v>0</v>
      </c>
      <c r="P89" s="158">
        <v>0</v>
      </c>
      <c r="Q89" s="158">
        <v>0</v>
      </c>
      <c r="R89" s="158">
        <v>0</v>
      </c>
      <c r="S89" s="158">
        <v>0</v>
      </c>
      <c r="T89" s="158">
        <v>0</v>
      </c>
      <c r="U89" s="158">
        <v>0</v>
      </c>
      <c r="V89" s="158">
        <v>0</v>
      </c>
      <c r="W89" s="158">
        <v>0</v>
      </c>
      <c r="X89" s="158">
        <v>0</v>
      </c>
      <c r="Y89" s="158">
        <v>0</v>
      </c>
      <c r="Z89" s="158">
        <v>0</v>
      </c>
      <c r="AA89" s="158">
        <v>0</v>
      </c>
      <c r="AB89" s="158">
        <v>0</v>
      </c>
      <c r="AC89" s="158">
        <v>0</v>
      </c>
      <c r="AD89" s="158">
        <v>0</v>
      </c>
      <c r="AE89" s="158">
        <v>0</v>
      </c>
      <c r="AF89" s="158">
        <v>0</v>
      </c>
      <c r="AG89" s="158">
        <v>0</v>
      </c>
      <c r="AH89" s="158">
        <v>0</v>
      </c>
      <c r="AI89" s="158">
        <v>0</v>
      </c>
      <c r="AJ89" s="158">
        <v>0</v>
      </c>
      <c r="AK89" s="158">
        <v>0</v>
      </c>
      <c r="AL89" s="158">
        <v>0</v>
      </c>
      <c r="AM89" s="158">
        <v>0</v>
      </c>
      <c r="AN89" s="158">
        <v>0</v>
      </c>
      <c r="AO89" s="158">
        <v>0</v>
      </c>
      <c r="AP89" s="158">
        <v>0</v>
      </c>
      <c r="AQ89" s="158">
        <v>0</v>
      </c>
      <c r="AR89" s="158">
        <v>0</v>
      </c>
      <c r="AS89" s="158">
        <v>0</v>
      </c>
      <c r="AT89" s="158">
        <v>0</v>
      </c>
      <c r="AU89" s="158">
        <v>0</v>
      </c>
      <c r="AV89" s="158">
        <v>0</v>
      </c>
      <c r="AW89" s="158">
        <v>0</v>
      </c>
      <c r="AX89" s="158">
        <v>0</v>
      </c>
      <c r="AY89" s="158">
        <v>0</v>
      </c>
      <c r="AZ89" s="158">
        <v>0</v>
      </c>
      <c r="BA89" s="158">
        <v>0</v>
      </c>
      <c r="BB89" s="158">
        <v>0</v>
      </c>
      <c r="BC89" s="158">
        <v>0</v>
      </c>
      <c r="BD89" s="158">
        <v>0</v>
      </c>
      <c r="BE89" s="158">
        <v>0</v>
      </c>
      <c r="BF89" s="158">
        <v>0</v>
      </c>
      <c r="BG89" s="158">
        <v>0</v>
      </c>
      <c r="BH89" s="158">
        <v>0</v>
      </c>
      <c r="BI89" s="158">
        <v>0</v>
      </c>
      <c r="BJ89" s="158">
        <v>0</v>
      </c>
      <c r="BK89" s="158">
        <v>0</v>
      </c>
      <c r="BL89" s="158">
        <v>0</v>
      </c>
      <c r="BM89" s="158">
        <v>0</v>
      </c>
      <c r="BN89" s="158">
        <v>0</v>
      </c>
      <c r="BO89" s="158">
        <v>0</v>
      </c>
      <c r="BP89" s="158">
        <v>0</v>
      </c>
      <c r="BQ89" s="158">
        <v>0</v>
      </c>
      <c r="BR89" s="158">
        <v>0</v>
      </c>
      <c r="BS89" s="158">
        <v>0</v>
      </c>
      <c r="BT89" s="158">
        <v>0</v>
      </c>
      <c r="BU89" s="158">
        <v>0</v>
      </c>
      <c r="BV89" s="158">
        <v>0</v>
      </c>
      <c r="BW89" s="158">
        <v>0</v>
      </c>
      <c r="BX89" s="158">
        <v>0</v>
      </c>
      <c r="BY89" s="158">
        <v>0</v>
      </c>
      <c r="BZ89" s="158">
        <v>0</v>
      </c>
      <c r="CA89" s="158">
        <v>0</v>
      </c>
      <c r="CB89" s="158">
        <v>0</v>
      </c>
      <c r="CC89" s="158">
        <v>0</v>
      </c>
      <c r="CD89" s="158">
        <v>0</v>
      </c>
      <c r="CE89" s="158">
        <v>0</v>
      </c>
      <c r="CF89" s="158">
        <v>0</v>
      </c>
      <c r="CG89" s="158">
        <v>0</v>
      </c>
      <c r="CH89" s="158">
        <v>0</v>
      </c>
      <c r="CI89" s="158">
        <v>0</v>
      </c>
      <c r="CJ89" s="158">
        <v>0</v>
      </c>
      <c r="CK89" s="158">
        <v>0</v>
      </c>
      <c r="CL89" s="158">
        <v>0</v>
      </c>
      <c r="CM89" s="158">
        <v>0</v>
      </c>
      <c r="CN89" s="158">
        <v>0</v>
      </c>
      <c r="CO89" s="158">
        <v>0</v>
      </c>
      <c r="CP89" s="158">
        <v>0</v>
      </c>
      <c r="CQ89" s="158">
        <v>0</v>
      </c>
      <c r="CR89" s="158">
        <v>0</v>
      </c>
      <c r="CS89" s="158">
        <v>0</v>
      </c>
      <c r="CT89" s="158">
        <v>0</v>
      </c>
      <c r="CU89" s="158">
        <v>0</v>
      </c>
      <c r="CV89" s="158">
        <v>0</v>
      </c>
      <c r="CW89" s="158">
        <v>0</v>
      </c>
      <c r="CX89" s="158">
        <v>0</v>
      </c>
      <c r="CY89" s="158">
        <v>0</v>
      </c>
      <c r="CZ89" s="158">
        <v>0</v>
      </c>
      <c r="DA89" s="158">
        <v>0</v>
      </c>
      <c r="DB89" s="158">
        <v>0</v>
      </c>
      <c r="DC89" s="158">
        <v>0</v>
      </c>
      <c r="DD89" s="158">
        <v>0</v>
      </c>
      <c r="DE89" s="158">
        <v>0</v>
      </c>
      <c r="DF89" s="158">
        <v>0</v>
      </c>
      <c r="DG89" s="158">
        <v>0</v>
      </c>
      <c r="DH89" s="158">
        <v>0</v>
      </c>
      <c r="DI89" s="158">
        <v>0</v>
      </c>
      <c r="DJ89" s="158">
        <v>0</v>
      </c>
      <c r="DK89" s="158">
        <v>0</v>
      </c>
      <c r="DL89" s="158">
        <v>0</v>
      </c>
      <c r="DM89" s="158">
        <v>0</v>
      </c>
      <c r="DN89" s="158">
        <v>0</v>
      </c>
      <c r="DO89" s="158">
        <v>0</v>
      </c>
      <c r="DP89" s="158">
        <v>0</v>
      </c>
      <c r="DQ89" s="158">
        <v>0</v>
      </c>
      <c r="DR89" s="158">
        <v>0</v>
      </c>
      <c r="DS89" s="158">
        <v>0</v>
      </c>
      <c r="DT89" s="158">
        <v>0</v>
      </c>
      <c r="DU89" s="158">
        <v>0</v>
      </c>
      <c r="DV89" s="158">
        <v>0</v>
      </c>
      <c r="DW89" s="158">
        <v>0</v>
      </c>
      <c r="DX89" s="158">
        <v>0</v>
      </c>
      <c r="DY89" s="158">
        <v>0</v>
      </c>
      <c r="DZ89" s="158">
        <v>0</v>
      </c>
      <c r="EA89" s="158">
        <v>0</v>
      </c>
      <c r="EB89" s="158">
        <v>0</v>
      </c>
      <c r="EC89" s="158">
        <v>0</v>
      </c>
      <c r="ED89" s="158">
        <v>0</v>
      </c>
      <c r="EE89" s="158">
        <v>0</v>
      </c>
      <c r="EF89" s="158">
        <v>0</v>
      </c>
      <c r="EG89" s="158">
        <v>0</v>
      </c>
      <c r="EH89" s="158">
        <v>0</v>
      </c>
      <c r="EI89" s="158">
        <v>0</v>
      </c>
      <c r="EJ89" s="158">
        <v>0</v>
      </c>
      <c r="EK89" s="158">
        <v>0</v>
      </c>
      <c r="EL89" s="158">
        <v>0</v>
      </c>
      <c r="EM89" s="158">
        <v>0</v>
      </c>
      <c r="EN89" s="158">
        <v>0</v>
      </c>
      <c r="EO89" s="158">
        <v>0</v>
      </c>
      <c r="EP89" s="158">
        <v>0</v>
      </c>
      <c r="EQ89" s="158">
        <v>0</v>
      </c>
      <c r="ER89" s="158">
        <v>0</v>
      </c>
      <c r="ES89" s="158">
        <v>0</v>
      </c>
      <c r="ET89" s="158">
        <v>0</v>
      </c>
      <c r="EU89" s="158">
        <v>0</v>
      </c>
      <c r="EV89" s="158">
        <v>0</v>
      </c>
      <c r="EW89" s="158">
        <v>0</v>
      </c>
      <c r="EX89" s="158">
        <v>0</v>
      </c>
      <c r="EY89" s="158">
        <v>0</v>
      </c>
      <c r="EZ89" s="158">
        <v>0</v>
      </c>
      <c r="FA89" s="158">
        <v>0</v>
      </c>
      <c r="FB89" s="158">
        <v>0</v>
      </c>
      <c r="FC89" s="158">
        <v>0</v>
      </c>
      <c r="FD89" s="158">
        <v>0</v>
      </c>
      <c r="FE89" s="158">
        <v>0</v>
      </c>
      <c r="FF89" s="158">
        <v>0</v>
      </c>
      <c r="FG89" s="158">
        <v>0</v>
      </c>
      <c r="FH89" s="158">
        <v>0</v>
      </c>
      <c r="FI89" s="158">
        <v>0</v>
      </c>
      <c r="FJ89" s="158">
        <v>0</v>
      </c>
      <c r="FK89" s="158">
        <v>0</v>
      </c>
      <c r="FL89" s="158">
        <v>0</v>
      </c>
      <c r="FM89" s="158">
        <v>0</v>
      </c>
      <c r="FN89" s="158">
        <v>0</v>
      </c>
      <c r="FO89" s="158">
        <v>0</v>
      </c>
      <c r="FP89" s="158">
        <v>0</v>
      </c>
      <c r="FQ89" s="158">
        <v>0</v>
      </c>
      <c r="FR89" s="158">
        <v>0</v>
      </c>
      <c r="FS89" s="158">
        <v>0</v>
      </c>
      <c r="FT89" s="158">
        <v>0</v>
      </c>
      <c r="FU89" s="158">
        <v>0</v>
      </c>
      <c r="FV89" s="158">
        <v>0</v>
      </c>
      <c r="FW89" s="158">
        <v>0</v>
      </c>
      <c r="FX89" s="158">
        <v>0</v>
      </c>
      <c r="FY89" s="158">
        <v>0</v>
      </c>
      <c r="FZ89" s="158">
        <v>0</v>
      </c>
      <c r="GA89" s="158">
        <v>0</v>
      </c>
      <c r="GB89" s="240">
        <v>0</v>
      </c>
    </row>
    <row r="90" spans="2:184">
      <c r="B90" s="236"/>
      <c r="C90" s="237"/>
      <c r="D90" s="238">
        <v>47</v>
      </c>
      <c r="E90" s="238" t="s">
        <v>50</v>
      </c>
      <c r="F90" s="238" t="s">
        <v>1380</v>
      </c>
      <c r="G90" s="239" t="s">
        <v>1381</v>
      </c>
      <c r="H90" s="158">
        <v>0</v>
      </c>
      <c r="I90" s="158">
        <v>0</v>
      </c>
      <c r="J90" s="158">
        <v>0</v>
      </c>
      <c r="K90" s="158">
        <v>0</v>
      </c>
      <c r="L90" s="158">
        <v>0</v>
      </c>
      <c r="M90" s="158">
        <v>0</v>
      </c>
      <c r="N90" s="158">
        <v>0</v>
      </c>
      <c r="O90" s="158">
        <v>0</v>
      </c>
      <c r="P90" s="158">
        <v>0</v>
      </c>
      <c r="Q90" s="158">
        <v>0</v>
      </c>
      <c r="R90" s="158">
        <v>0</v>
      </c>
      <c r="S90" s="158">
        <v>0</v>
      </c>
      <c r="T90" s="158">
        <v>0</v>
      </c>
      <c r="U90" s="158">
        <v>0</v>
      </c>
      <c r="V90" s="158">
        <v>0</v>
      </c>
      <c r="W90" s="158">
        <v>0</v>
      </c>
      <c r="X90" s="158">
        <v>0</v>
      </c>
      <c r="Y90" s="158">
        <v>0</v>
      </c>
      <c r="Z90" s="158">
        <v>0</v>
      </c>
      <c r="AA90" s="158">
        <v>0</v>
      </c>
      <c r="AB90" s="158">
        <v>0</v>
      </c>
      <c r="AC90" s="158">
        <v>0</v>
      </c>
      <c r="AD90" s="158">
        <v>0</v>
      </c>
      <c r="AE90" s="158">
        <v>0</v>
      </c>
      <c r="AF90" s="158">
        <v>0</v>
      </c>
      <c r="AG90" s="158">
        <v>0</v>
      </c>
      <c r="AH90" s="158">
        <v>0</v>
      </c>
      <c r="AI90" s="158">
        <v>0</v>
      </c>
      <c r="AJ90" s="158">
        <v>0</v>
      </c>
      <c r="AK90" s="158">
        <v>0</v>
      </c>
      <c r="AL90" s="158">
        <v>0</v>
      </c>
      <c r="AM90" s="158">
        <v>0</v>
      </c>
      <c r="AN90" s="158">
        <v>0</v>
      </c>
      <c r="AO90" s="158">
        <v>0</v>
      </c>
      <c r="AP90" s="158">
        <v>0</v>
      </c>
      <c r="AQ90" s="158">
        <v>0</v>
      </c>
      <c r="AR90" s="158">
        <v>0</v>
      </c>
      <c r="AS90" s="158">
        <v>0</v>
      </c>
      <c r="AT90" s="158">
        <v>0</v>
      </c>
      <c r="AU90" s="158">
        <v>0</v>
      </c>
      <c r="AV90" s="158">
        <v>0</v>
      </c>
      <c r="AW90" s="158">
        <v>0</v>
      </c>
      <c r="AX90" s="158">
        <v>0</v>
      </c>
      <c r="AY90" s="158">
        <v>0</v>
      </c>
      <c r="AZ90" s="158">
        <v>0</v>
      </c>
      <c r="BA90" s="158">
        <v>0</v>
      </c>
      <c r="BB90" s="158">
        <v>0</v>
      </c>
      <c r="BC90" s="158">
        <v>0</v>
      </c>
      <c r="BD90" s="158">
        <v>0</v>
      </c>
      <c r="BE90" s="158">
        <v>0</v>
      </c>
      <c r="BF90" s="158">
        <v>0</v>
      </c>
      <c r="BG90" s="158">
        <v>0</v>
      </c>
      <c r="BH90" s="158">
        <v>0</v>
      </c>
      <c r="BI90" s="158">
        <v>0</v>
      </c>
      <c r="BJ90" s="158">
        <v>0</v>
      </c>
      <c r="BK90" s="158">
        <v>0</v>
      </c>
      <c r="BL90" s="158">
        <v>0</v>
      </c>
      <c r="BM90" s="158">
        <v>0</v>
      </c>
      <c r="BN90" s="158">
        <v>0</v>
      </c>
      <c r="BO90" s="158">
        <v>0</v>
      </c>
      <c r="BP90" s="158">
        <v>0</v>
      </c>
      <c r="BQ90" s="158">
        <v>0</v>
      </c>
      <c r="BR90" s="158">
        <v>0</v>
      </c>
      <c r="BS90" s="158">
        <v>0</v>
      </c>
      <c r="BT90" s="158">
        <v>0</v>
      </c>
      <c r="BU90" s="158">
        <v>0</v>
      </c>
      <c r="BV90" s="158">
        <v>0</v>
      </c>
      <c r="BW90" s="158">
        <v>0</v>
      </c>
      <c r="BX90" s="158">
        <v>0</v>
      </c>
      <c r="BY90" s="158">
        <v>0</v>
      </c>
      <c r="BZ90" s="158">
        <v>0</v>
      </c>
      <c r="CA90" s="158">
        <v>0</v>
      </c>
      <c r="CB90" s="158">
        <v>0</v>
      </c>
      <c r="CC90" s="158">
        <v>0</v>
      </c>
      <c r="CD90" s="158">
        <v>0</v>
      </c>
      <c r="CE90" s="158">
        <v>0</v>
      </c>
      <c r="CF90" s="158">
        <v>0</v>
      </c>
      <c r="CG90" s="158">
        <v>0</v>
      </c>
      <c r="CH90" s="158">
        <v>0</v>
      </c>
      <c r="CI90" s="158">
        <v>0</v>
      </c>
      <c r="CJ90" s="158">
        <v>0</v>
      </c>
      <c r="CK90" s="158">
        <v>0</v>
      </c>
      <c r="CL90" s="158">
        <v>0</v>
      </c>
      <c r="CM90" s="158">
        <v>0</v>
      </c>
      <c r="CN90" s="158">
        <v>0</v>
      </c>
      <c r="CO90" s="158">
        <v>0</v>
      </c>
      <c r="CP90" s="158">
        <v>0</v>
      </c>
      <c r="CQ90" s="158">
        <v>0</v>
      </c>
      <c r="CR90" s="158">
        <v>0</v>
      </c>
      <c r="CS90" s="158">
        <v>0</v>
      </c>
      <c r="CT90" s="158">
        <v>0</v>
      </c>
      <c r="CU90" s="158">
        <v>0</v>
      </c>
      <c r="CV90" s="158">
        <v>0</v>
      </c>
      <c r="CW90" s="158">
        <v>0</v>
      </c>
      <c r="CX90" s="158">
        <v>0</v>
      </c>
      <c r="CY90" s="158">
        <v>0</v>
      </c>
      <c r="CZ90" s="158">
        <v>0</v>
      </c>
      <c r="DA90" s="158">
        <v>0</v>
      </c>
      <c r="DB90" s="158">
        <v>0</v>
      </c>
      <c r="DC90" s="158">
        <v>0</v>
      </c>
      <c r="DD90" s="158">
        <v>0</v>
      </c>
      <c r="DE90" s="158">
        <v>0</v>
      </c>
      <c r="DF90" s="158">
        <v>0</v>
      </c>
      <c r="DG90" s="158">
        <v>0</v>
      </c>
      <c r="DH90" s="158">
        <v>0</v>
      </c>
      <c r="DI90" s="158">
        <v>0</v>
      </c>
      <c r="DJ90" s="158">
        <v>0</v>
      </c>
      <c r="DK90" s="158">
        <v>0</v>
      </c>
      <c r="DL90" s="158">
        <v>0</v>
      </c>
      <c r="DM90" s="158">
        <v>0</v>
      </c>
      <c r="DN90" s="158">
        <v>0</v>
      </c>
      <c r="DO90" s="158">
        <v>0</v>
      </c>
      <c r="DP90" s="158">
        <v>0</v>
      </c>
      <c r="DQ90" s="158">
        <v>0</v>
      </c>
      <c r="DR90" s="158">
        <v>0</v>
      </c>
      <c r="DS90" s="158">
        <v>0</v>
      </c>
      <c r="DT90" s="158">
        <v>0</v>
      </c>
      <c r="DU90" s="158">
        <v>0</v>
      </c>
      <c r="DV90" s="158">
        <v>0</v>
      </c>
      <c r="DW90" s="158">
        <v>0</v>
      </c>
      <c r="DX90" s="158">
        <v>0</v>
      </c>
      <c r="DY90" s="158">
        <v>0</v>
      </c>
      <c r="DZ90" s="158">
        <v>0</v>
      </c>
      <c r="EA90" s="158">
        <v>0</v>
      </c>
      <c r="EB90" s="158">
        <v>0</v>
      </c>
      <c r="EC90" s="158">
        <v>0</v>
      </c>
      <c r="ED90" s="158">
        <v>0</v>
      </c>
      <c r="EE90" s="158">
        <v>0</v>
      </c>
      <c r="EF90" s="158">
        <v>0</v>
      </c>
      <c r="EG90" s="158">
        <v>0</v>
      </c>
      <c r="EH90" s="158">
        <v>0</v>
      </c>
      <c r="EI90" s="158">
        <v>0</v>
      </c>
      <c r="EJ90" s="158">
        <v>0</v>
      </c>
      <c r="EK90" s="158">
        <v>0</v>
      </c>
      <c r="EL90" s="158">
        <v>0</v>
      </c>
      <c r="EM90" s="158">
        <v>0</v>
      </c>
      <c r="EN90" s="158">
        <v>0</v>
      </c>
      <c r="EO90" s="158">
        <v>0</v>
      </c>
      <c r="EP90" s="158">
        <v>0</v>
      </c>
      <c r="EQ90" s="158">
        <v>0</v>
      </c>
      <c r="ER90" s="158">
        <v>0</v>
      </c>
      <c r="ES90" s="158">
        <v>0</v>
      </c>
      <c r="ET90" s="158">
        <v>0</v>
      </c>
      <c r="EU90" s="158">
        <v>0</v>
      </c>
      <c r="EV90" s="158">
        <v>0</v>
      </c>
      <c r="EW90" s="158">
        <v>0</v>
      </c>
      <c r="EX90" s="158">
        <v>0</v>
      </c>
      <c r="EY90" s="158">
        <v>0</v>
      </c>
      <c r="EZ90" s="158">
        <v>0</v>
      </c>
      <c r="FA90" s="158">
        <v>0</v>
      </c>
      <c r="FB90" s="158">
        <v>0</v>
      </c>
      <c r="FC90" s="158">
        <v>0</v>
      </c>
      <c r="FD90" s="158">
        <v>0</v>
      </c>
      <c r="FE90" s="158">
        <v>0</v>
      </c>
      <c r="FF90" s="158">
        <v>0</v>
      </c>
      <c r="FG90" s="158">
        <v>0</v>
      </c>
      <c r="FH90" s="158">
        <v>0</v>
      </c>
      <c r="FI90" s="158">
        <v>0</v>
      </c>
      <c r="FJ90" s="158">
        <v>0</v>
      </c>
      <c r="FK90" s="158">
        <v>0</v>
      </c>
      <c r="FL90" s="158">
        <v>0</v>
      </c>
      <c r="FM90" s="158">
        <v>0</v>
      </c>
      <c r="FN90" s="158">
        <v>0</v>
      </c>
      <c r="FO90" s="158">
        <v>0</v>
      </c>
      <c r="FP90" s="158">
        <v>0</v>
      </c>
      <c r="FQ90" s="158">
        <v>0</v>
      </c>
      <c r="FR90" s="158">
        <v>0</v>
      </c>
      <c r="FS90" s="158">
        <v>0</v>
      </c>
      <c r="FT90" s="158">
        <v>0</v>
      </c>
      <c r="FU90" s="158">
        <v>0</v>
      </c>
      <c r="FV90" s="158">
        <v>0</v>
      </c>
      <c r="FW90" s="158">
        <v>0</v>
      </c>
      <c r="FX90" s="158">
        <v>0</v>
      </c>
      <c r="FY90" s="158">
        <v>0</v>
      </c>
      <c r="FZ90" s="158">
        <v>0</v>
      </c>
      <c r="GA90" s="158">
        <v>0</v>
      </c>
      <c r="GB90" s="240">
        <v>0</v>
      </c>
    </row>
    <row r="91" spans="2:184">
      <c r="B91" s="236"/>
      <c r="C91" s="237"/>
      <c r="D91" s="238">
        <v>48</v>
      </c>
      <c r="E91" s="238" t="s">
        <v>51</v>
      </c>
      <c r="F91" s="238" t="s">
        <v>1382</v>
      </c>
      <c r="G91" s="239" t="s">
        <v>1383</v>
      </c>
      <c r="H91" s="158">
        <v>0</v>
      </c>
      <c r="I91" s="158">
        <v>0</v>
      </c>
      <c r="J91" s="158">
        <v>0</v>
      </c>
      <c r="K91" s="158">
        <v>0</v>
      </c>
      <c r="L91" s="158">
        <v>0</v>
      </c>
      <c r="M91" s="158">
        <v>0</v>
      </c>
      <c r="N91" s="158">
        <v>0</v>
      </c>
      <c r="O91" s="158">
        <v>0</v>
      </c>
      <c r="P91" s="158">
        <v>0</v>
      </c>
      <c r="Q91" s="158">
        <v>0</v>
      </c>
      <c r="R91" s="158">
        <v>0</v>
      </c>
      <c r="S91" s="158">
        <v>0</v>
      </c>
      <c r="T91" s="158">
        <v>0</v>
      </c>
      <c r="U91" s="158">
        <v>0</v>
      </c>
      <c r="V91" s="158">
        <v>0</v>
      </c>
      <c r="W91" s="158">
        <v>0</v>
      </c>
      <c r="X91" s="158">
        <v>0</v>
      </c>
      <c r="Y91" s="158">
        <v>0</v>
      </c>
      <c r="Z91" s="158">
        <v>0</v>
      </c>
      <c r="AA91" s="158">
        <v>0</v>
      </c>
      <c r="AB91" s="158">
        <v>0</v>
      </c>
      <c r="AC91" s="158">
        <v>0</v>
      </c>
      <c r="AD91" s="158">
        <v>0</v>
      </c>
      <c r="AE91" s="158">
        <v>0</v>
      </c>
      <c r="AF91" s="158">
        <v>0</v>
      </c>
      <c r="AG91" s="158">
        <v>0</v>
      </c>
      <c r="AH91" s="158">
        <v>0</v>
      </c>
      <c r="AI91" s="158">
        <v>0</v>
      </c>
      <c r="AJ91" s="158">
        <v>0</v>
      </c>
      <c r="AK91" s="158">
        <v>0</v>
      </c>
      <c r="AL91" s="158">
        <v>0</v>
      </c>
      <c r="AM91" s="158">
        <v>0</v>
      </c>
      <c r="AN91" s="158">
        <v>0</v>
      </c>
      <c r="AO91" s="158">
        <v>0</v>
      </c>
      <c r="AP91" s="158">
        <v>0</v>
      </c>
      <c r="AQ91" s="158">
        <v>0</v>
      </c>
      <c r="AR91" s="158">
        <v>0</v>
      </c>
      <c r="AS91" s="158">
        <v>0</v>
      </c>
      <c r="AT91" s="158">
        <v>0</v>
      </c>
      <c r="AU91" s="158">
        <v>0</v>
      </c>
      <c r="AV91" s="158">
        <v>0</v>
      </c>
      <c r="AW91" s="158">
        <v>0</v>
      </c>
      <c r="AX91" s="158">
        <v>0</v>
      </c>
      <c r="AY91" s="158">
        <v>0</v>
      </c>
      <c r="AZ91" s="158">
        <v>0</v>
      </c>
      <c r="BA91" s="158">
        <v>0</v>
      </c>
      <c r="BB91" s="158">
        <v>0</v>
      </c>
      <c r="BC91" s="158">
        <v>0</v>
      </c>
      <c r="BD91" s="158">
        <v>0</v>
      </c>
      <c r="BE91" s="158">
        <v>0</v>
      </c>
      <c r="BF91" s="158">
        <v>0</v>
      </c>
      <c r="BG91" s="158">
        <v>0</v>
      </c>
      <c r="BH91" s="158">
        <v>0</v>
      </c>
      <c r="BI91" s="158">
        <v>0</v>
      </c>
      <c r="BJ91" s="158">
        <v>0</v>
      </c>
      <c r="BK91" s="158">
        <v>0</v>
      </c>
      <c r="BL91" s="158">
        <v>0</v>
      </c>
      <c r="BM91" s="158">
        <v>0</v>
      </c>
      <c r="BN91" s="158">
        <v>0</v>
      </c>
      <c r="BO91" s="158">
        <v>0</v>
      </c>
      <c r="BP91" s="158">
        <v>0</v>
      </c>
      <c r="BQ91" s="158">
        <v>0</v>
      </c>
      <c r="BR91" s="158">
        <v>0</v>
      </c>
      <c r="BS91" s="158">
        <v>0</v>
      </c>
      <c r="BT91" s="158">
        <v>0</v>
      </c>
      <c r="BU91" s="158">
        <v>0</v>
      </c>
      <c r="BV91" s="158">
        <v>0</v>
      </c>
      <c r="BW91" s="158">
        <v>0</v>
      </c>
      <c r="BX91" s="158">
        <v>0</v>
      </c>
      <c r="BY91" s="158">
        <v>0</v>
      </c>
      <c r="BZ91" s="158">
        <v>0</v>
      </c>
      <c r="CA91" s="158">
        <v>0</v>
      </c>
      <c r="CB91" s="158">
        <v>0</v>
      </c>
      <c r="CC91" s="158">
        <v>0</v>
      </c>
      <c r="CD91" s="158">
        <v>0</v>
      </c>
      <c r="CE91" s="158">
        <v>0</v>
      </c>
      <c r="CF91" s="158">
        <v>0</v>
      </c>
      <c r="CG91" s="158">
        <v>0</v>
      </c>
      <c r="CH91" s="158">
        <v>0</v>
      </c>
      <c r="CI91" s="158">
        <v>0</v>
      </c>
      <c r="CJ91" s="158">
        <v>0</v>
      </c>
      <c r="CK91" s="158">
        <v>0</v>
      </c>
      <c r="CL91" s="158">
        <v>0</v>
      </c>
      <c r="CM91" s="158">
        <v>0</v>
      </c>
      <c r="CN91" s="158">
        <v>0</v>
      </c>
      <c r="CO91" s="158">
        <v>0</v>
      </c>
      <c r="CP91" s="158">
        <v>0</v>
      </c>
      <c r="CQ91" s="158">
        <v>0</v>
      </c>
      <c r="CR91" s="158">
        <v>0</v>
      </c>
      <c r="CS91" s="158">
        <v>0</v>
      </c>
      <c r="CT91" s="158">
        <v>0</v>
      </c>
      <c r="CU91" s="158">
        <v>0</v>
      </c>
      <c r="CV91" s="158">
        <v>0</v>
      </c>
      <c r="CW91" s="158">
        <v>0</v>
      </c>
      <c r="CX91" s="158">
        <v>0</v>
      </c>
      <c r="CY91" s="158">
        <v>0</v>
      </c>
      <c r="CZ91" s="158">
        <v>0</v>
      </c>
      <c r="DA91" s="158">
        <v>0</v>
      </c>
      <c r="DB91" s="158">
        <v>0</v>
      </c>
      <c r="DC91" s="158">
        <v>0</v>
      </c>
      <c r="DD91" s="158">
        <v>0</v>
      </c>
      <c r="DE91" s="158">
        <v>0</v>
      </c>
      <c r="DF91" s="158">
        <v>0</v>
      </c>
      <c r="DG91" s="158">
        <v>0</v>
      </c>
      <c r="DH91" s="158">
        <v>0</v>
      </c>
      <c r="DI91" s="158">
        <v>0</v>
      </c>
      <c r="DJ91" s="158">
        <v>0</v>
      </c>
      <c r="DK91" s="158">
        <v>0</v>
      </c>
      <c r="DL91" s="158">
        <v>0</v>
      </c>
      <c r="DM91" s="158">
        <v>0</v>
      </c>
      <c r="DN91" s="158">
        <v>0</v>
      </c>
      <c r="DO91" s="158">
        <v>0</v>
      </c>
      <c r="DP91" s="158">
        <v>0</v>
      </c>
      <c r="DQ91" s="158">
        <v>0</v>
      </c>
      <c r="DR91" s="158">
        <v>0</v>
      </c>
      <c r="DS91" s="158">
        <v>0</v>
      </c>
      <c r="DT91" s="158">
        <v>0</v>
      </c>
      <c r="DU91" s="158">
        <v>0</v>
      </c>
      <c r="DV91" s="158">
        <v>0</v>
      </c>
      <c r="DW91" s="158">
        <v>0</v>
      </c>
      <c r="DX91" s="158">
        <v>0</v>
      </c>
      <c r="DY91" s="158">
        <v>0</v>
      </c>
      <c r="DZ91" s="158">
        <v>0</v>
      </c>
      <c r="EA91" s="158">
        <v>0</v>
      </c>
      <c r="EB91" s="158">
        <v>0</v>
      </c>
      <c r="EC91" s="158">
        <v>0</v>
      </c>
      <c r="ED91" s="158">
        <v>0</v>
      </c>
      <c r="EE91" s="158">
        <v>0</v>
      </c>
      <c r="EF91" s="158">
        <v>0</v>
      </c>
      <c r="EG91" s="158">
        <v>0</v>
      </c>
      <c r="EH91" s="158">
        <v>0</v>
      </c>
      <c r="EI91" s="158">
        <v>0</v>
      </c>
      <c r="EJ91" s="158">
        <v>0</v>
      </c>
      <c r="EK91" s="158">
        <v>0</v>
      </c>
      <c r="EL91" s="158">
        <v>0</v>
      </c>
      <c r="EM91" s="158">
        <v>0</v>
      </c>
      <c r="EN91" s="158">
        <v>0</v>
      </c>
      <c r="EO91" s="158">
        <v>0</v>
      </c>
      <c r="EP91" s="158">
        <v>0</v>
      </c>
      <c r="EQ91" s="158">
        <v>0</v>
      </c>
      <c r="ER91" s="158">
        <v>0</v>
      </c>
      <c r="ES91" s="158">
        <v>0</v>
      </c>
      <c r="ET91" s="158">
        <v>0</v>
      </c>
      <c r="EU91" s="158">
        <v>0</v>
      </c>
      <c r="EV91" s="158">
        <v>0</v>
      </c>
      <c r="EW91" s="158">
        <v>0</v>
      </c>
      <c r="EX91" s="158">
        <v>0</v>
      </c>
      <c r="EY91" s="158">
        <v>0</v>
      </c>
      <c r="EZ91" s="158">
        <v>0</v>
      </c>
      <c r="FA91" s="158">
        <v>0</v>
      </c>
      <c r="FB91" s="158">
        <v>0</v>
      </c>
      <c r="FC91" s="158">
        <v>0</v>
      </c>
      <c r="FD91" s="158">
        <v>0</v>
      </c>
      <c r="FE91" s="158">
        <v>0</v>
      </c>
      <c r="FF91" s="158">
        <v>0</v>
      </c>
      <c r="FG91" s="158">
        <v>0</v>
      </c>
      <c r="FH91" s="158">
        <v>0</v>
      </c>
      <c r="FI91" s="158">
        <v>0</v>
      </c>
      <c r="FJ91" s="158">
        <v>0</v>
      </c>
      <c r="FK91" s="158">
        <v>0</v>
      </c>
      <c r="FL91" s="158">
        <v>0</v>
      </c>
      <c r="FM91" s="158">
        <v>0</v>
      </c>
      <c r="FN91" s="158">
        <v>0</v>
      </c>
      <c r="FO91" s="158">
        <v>0</v>
      </c>
      <c r="FP91" s="158">
        <v>0</v>
      </c>
      <c r="FQ91" s="158">
        <v>0</v>
      </c>
      <c r="FR91" s="158">
        <v>0</v>
      </c>
      <c r="FS91" s="158">
        <v>0</v>
      </c>
      <c r="FT91" s="158">
        <v>0</v>
      </c>
      <c r="FU91" s="158">
        <v>0</v>
      </c>
      <c r="FV91" s="158">
        <v>0</v>
      </c>
      <c r="FW91" s="158">
        <v>0</v>
      </c>
      <c r="FX91" s="158">
        <v>0</v>
      </c>
      <c r="FY91" s="158">
        <v>0</v>
      </c>
      <c r="FZ91" s="158">
        <v>0</v>
      </c>
      <c r="GA91" s="158">
        <v>0</v>
      </c>
      <c r="GB91" s="240">
        <v>0</v>
      </c>
    </row>
    <row r="92" spans="2:184">
      <c r="B92" s="236"/>
      <c r="C92" s="237"/>
      <c r="D92" s="238">
        <v>49</v>
      </c>
      <c r="E92" s="238" t="s">
        <v>52</v>
      </c>
      <c r="F92" s="238" t="s">
        <v>1384</v>
      </c>
      <c r="G92" s="239" t="s">
        <v>1385</v>
      </c>
      <c r="H92" s="158">
        <v>0</v>
      </c>
      <c r="I92" s="158">
        <v>0</v>
      </c>
      <c r="J92" s="158">
        <v>0</v>
      </c>
      <c r="K92" s="158">
        <v>0</v>
      </c>
      <c r="L92" s="158">
        <v>0</v>
      </c>
      <c r="M92" s="158">
        <v>0</v>
      </c>
      <c r="N92" s="158">
        <v>0</v>
      </c>
      <c r="O92" s="158">
        <v>0</v>
      </c>
      <c r="P92" s="158">
        <v>0</v>
      </c>
      <c r="Q92" s="158">
        <v>0</v>
      </c>
      <c r="R92" s="158">
        <v>0</v>
      </c>
      <c r="S92" s="158">
        <v>0</v>
      </c>
      <c r="T92" s="158">
        <v>0</v>
      </c>
      <c r="U92" s="158">
        <v>0</v>
      </c>
      <c r="V92" s="158">
        <v>0</v>
      </c>
      <c r="W92" s="158">
        <v>0</v>
      </c>
      <c r="X92" s="158">
        <v>0</v>
      </c>
      <c r="Y92" s="158">
        <v>0</v>
      </c>
      <c r="Z92" s="158">
        <v>0</v>
      </c>
      <c r="AA92" s="158">
        <v>0</v>
      </c>
      <c r="AB92" s="158">
        <v>0</v>
      </c>
      <c r="AC92" s="158">
        <v>0</v>
      </c>
      <c r="AD92" s="158">
        <v>0</v>
      </c>
      <c r="AE92" s="158">
        <v>0</v>
      </c>
      <c r="AF92" s="158">
        <v>0</v>
      </c>
      <c r="AG92" s="158">
        <v>0</v>
      </c>
      <c r="AH92" s="158">
        <v>0</v>
      </c>
      <c r="AI92" s="158">
        <v>0</v>
      </c>
      <c r="AJ92" s="158">
        <v>0</v>
      </c>
      <c r="AK92" s="158">
        <v>0</v>
      </c>
      <c r="AL92" s="158">
        <v>0</v>
      </c>
      <c r="AM92" s="158">
        <v>0</v>
      </c>
      <c r="AN92" s="158">
        <v>0</v>
      </c>
      <c r="AO92" s="158">
        <v>0</v>
      </c>
      <c r="AP92" s="158">
        <v>0</v>
      </c>
      <c r="AQ92" s="158">
        <v>0</v>
      </c>
      <c r="AR92" s="158">
        <v>0</v>
      </c>
      <c r="AS92" s="158">
        <v>0</v>
      </c>
      <c r="AT92" s="158">
        <v>0</v>
      </c>
      <c r="AU92" s="158">
        <v>0</v>
      </c>
      <c r="AV92" s="158">
        <v>0</v>
      </c>
      <c r="AW92" s="158">
        <v>0</v>
      </c>
      <c r="AX92" s="158">
        <v>0</v>
      </c>
      <c r="AY92" s="158">
        <v>0</v>
      </c>
      <c r="AZ92" s="158">
        <v>0</v>
      </c>
      <c r="BA92" s="158">
        <v>0</v>
      </c>
      <c r="BB92" s="158">
        <v>0</v>
      </c>
      <c r="BC92" s="158">
        <v>0</v>
      </c>
      <c r="BD92" s="158">
        <v>0</v>
      </c>
      <c r="BE92" s="158">
        <v>0</v>
      </c>
      <c r="BF92" s="158">
        <v>0</v>
      </c>
      <c r="BG92" s="158">
        <v>0</v>
      </c>
      <c r="BH92" s="158">
        <v>0</v>
      </c>
      <c r="BI92" s="158">
        <v>0</v>
      </c>
      <c r="BJ92" s="158">
        <v>0</v>
      </c>
      <c r="BK92" s="158">
        <v>0</v>
      </c>
      <c r="BL92" s="158">
        <v>0</v>
      </c>
      <c r="BM92" s="158">
        <v>0</v>
      </c>
      <c r="BN92" s="158">
        <v>0</v>
      </c>
      <c r="BO92" s="158">
        <v>0</v>
      </c>
      <c r="BP92" s="158">
        <v>0</v>
      </c>
      <c r="BQ92" s="158">
        <v>0</v>
      </c>
      <c r="BR92" s="158">
        <v>0</v>
      </c>
      <c r="BS92" s="158">
        <v>0</v>
      </c>
      <c r="BT92" s="158">
        <v>0</v>
      </c>
      <c r="BU92" s="158">
        <v>0</v>
      </c>
      <c r="BV92" s="158">
        <v>0</v>
      </c>
      <c r="BW92" s="158">
        <v>0</v>
      </c>
      <c r="BX92" s="158">
        <v>0</v>
      </c>
      <c r="BY92" s="158">
        <v>0</v>
      </c>
      <c r="BZ92" s="158">
        <v>0</v>
      </c>
      <c r="CA92" s="158">
        <v>0</v>
      </c>
      <c r="CB92" s="158">
        <v>0</v>
      </c>
      <c r="CC92" s="158">
        <v>0</v>
      </c>
      <c r="CD92" s="158">
        <v>0</v>
      </c>
      <c r="CE92" s="158">
        <v>0</v>
      </c>
      <c r="CF92" s="158">
        <v>0</v>
      </c>
      <c r="CG92" s="158">
        <v>0</v>
      </c>
      <c r="CH92" s="158">
        <v>0</v>
      </c>
      <c r="CI92" s="158">
        <v>0</v>
      </c>
      <c r="CJ92" s="158">
        <v>0</v>
      </c>
      <c r="CK92" s="158">
        <v>0</v>
      </c>
      <c r="CL92" s="158">
        <v>0</v>
      </c>
      <c r="CM92" s="158">
        <v>0</v>
      </c>
      <c r="CN92" s="158">
        <v>0</v>
      </c>
      <c r="CO92" s="158">
        <v>0</v>
      </c>
      <c r="CP92" s="158">
        <v>0</v>
      </c>
      <c r="CQ92" s="158">
        <v>0</v>
      </c>
      <c r="CR92" s="158">
        <v>0</v>
      </c>
      <c r="CS92" s="158">
        <v>0</v>
      </c>
      <c r="CT92" s="158">
        <v>0</v>
      </c>
      <c r="CU92" s="158">
        <v>0</v>
      </c>
      <c r="CV92" s="158">
        <v>0</v>
      </c>
      <c r="CW92" s="158">
        <v>0</v>
      </c>
      <c r="CX92" s="158">
        <v>0</v>
      </c>
      <c r="CY92" s="158">
        <v>0</v>
      </c>
      <c r="CZ92" s="158">
        <v>0</v>
      </c>
      <c r="DA92" s="158">
        <v>0</v>
      </c>
      <c r="DB92" s="158">
        <v>0</v>
      </c>
      <c r="DC92" s="158">
        <v>0</v>
      </c>
      <c r="DD92" s="158">
        <v>0</v>
      </c>
      <c r="DE92" s="158">
        <v>0</v>
      </c>
      <c r="DF92" s="158">
        <v>0</v>
      </c>
      <c r="DG92" s="158">
        <v>0</v>
      </c>
      <c r="DH92" s="158">
        <v>0</v>
      </c>
      <c r="DI92" s="158">
        <v>0</v>
      </c>
      <c r="DJ92" s="158">
        <v>0</v>
      </c>
      <c r="DK92" s="158">
        <v>0</v>
      </c>
      <c r="DL92" s="158">
        <v>0</v>
      </c>
      <c r="DM92" s="158">
        <v>0</v>
      </c>
      <c r="DN92" s="158">
        <v>0</v>
      </c>
      <c r="DO92" s="158">
        <v>0</v>
      </c>
      <c r="DP92" s="158">
        <v>0</v>
      </c>
      <c r="DQ92" s="158">
        <v>0</v>
      </c>
      <c r="DR92" s="158">
        <v>0</v>
      </c>
      <c r="DS92" s="158">
        <v>0</v>
      </c>
      <c r="DT92" s="158">
        <v>0</v>
      </c>
      <c r="DU92" s="158">
        <v>0</v>
      </c>
      <c r="DV92" s="158">
        <v>0</v>
      </c>
      <c r="DW92" s="158">
        <v>0</v>
      </c>
      <c r="DX92" s="158">
        <v>0</v>
      </c>
      <c r="DY92" s="158">
        <v>0</v>
      </c>
      <c r="DZ92" s="158">
        <v>0</v>
      </c>
      <c r="EA92" s="158">
        <v>0</v>
      </c>
      <c r="EB92" s="158">
        <v>0</v>
      </c>
      <c r="EC92" s="158">
        <v>0</v>
      </c>
      <c r="ED92" s="158">
        <v>0</v>
      </c>
      <c r="EE92" s="158">
        <v>0</v>
      </c>
      <c r="EF92" s="158">
        <v>0</v>
      </c>
      <c r="EG92" s="158">
        <v>0</v>
      </c>
      <c r="EH92" s="158">
        <v>0</v>
      </c>
      <c r="EI92" s="158">
        <v>0</v>
      </c>
      <c r="EJ92" s="158">
        <v>0</v>
      </c>
      <c r="EK92" s="158">
        <v>0</v>
      </c>
      <c r="EL92" s="158">
        <v>0</v>
      </c>
      <c r="EM92" s="158">
        <v>0</v>
      </c>
      <c r="EN92" s="158">
        <v>0</v>
      </c>
      <c r="EO92" s="158">
        <v>0</v>
      </c>
      <c r="EP92" s="158">
        <v>0</v>
      </c>
      <c r="EQ92" s="158">
        <v>0</v>
      </c>
      <c r="ER92" s="158">
        <v>0</v>
      </c>
      <c r="ES92" s="158">
        <v>0</v>
      </c>
      <c r="ET92" s="158">
        <v>0</v>
      </c>
      <c r="EU92" s="158">
        <v>0</v>
      </c>
      <c r="EV92" s="158">
        <v>0</v>
      </c>
      <c r="EW92" s="158">
        <v>0</v>
      </c>
      <c r="EX92" s="158">
        <v>0</v>
      </c>
      <c r="EY92" s="158">
        <v>0</v>
      </c>
      <c r="EZ92" s="158">
        <v>0</v>
      </c>
      <c r="FA92" s="158">
        <v>0</v>
      </c>
      <c r="FB92" s="158">
        <v>0</v>
      </c>
      <c r="FC92" s="158">
        <v>0</v>
      </c>
      <c r="FD92" s="158">
        <v>0</v>
      </c>
      <c r="FE92" s="158">
        <v>0</v>
      </c>
      <c r="FF92" s="158">
        <v>0</v>
      </c>
      <c r="FG92" s="158">
        <v>0</v>
      </c>
      <c r="FH92" s="158">
        <v>0</v>
      </c>
      <c r="FI92" s="158">
        <v>0</v>
      </c>
      <c r="FJ92" s="158">
        <v>0</v>
      </c>
      <c r="FK92" s="158">
        <v>0</v>
      </c>
      <c r="FL92" s="158">
        <v>0</v>
      </c>
      <c r="FM92" s="158">
        <v>0</v>
      </c>
      <c r="FN92" s="158">
        <v>0</v>
      </c>
      <c r="FO92" s="158">
        <v>0</v>
      </c>
      <c r="FP92" s="158">
        <v>0</v>
      </c>
      <c r="FQ92" s="158">
        <v>0</v>
      </c>
      <c r="FR92" s="158">
        <v>0</v>
      </c>
      <c r="FS92" s="158">
        <v>0</v>
      </c>
      <c r="FT92" s="158">
        <v>0</v>
      </c>
      <c r="FU92" s="158">
        <v>0</v>
      </c>
      <c r="FV92" s="158">
        <v>0</v>
      </c>
      <c r="FW92" s="158">
        <v>0</v>
      </c>
      <c r="FX92" s="158">
        <v>0</v>
      </c>
      <c r="FY92" s="158">
        <v>0</v>
      </c>
      <c r="FZ92" s="158">
        <v>0</v>
      </c>
      <c r="GA92" s="158">
        <v>0</v>
      </c>
      <c r="GB92" s="240">
        <v>0</v>
      </c>
    </row>
    <row r="93" spans="2:184">
      <c r="B93" s="236"/>
      <c r="C93" s="237"/>
      <c r="D93" s="238">
        <v>50</v>
      </c>
      <c r="E93" s="238" t="s">
        <v>3</v>
      </c>
      <c r="F93" s="238" t="s">
        <v>1386</v>
      </c>
      <c r="G93" s="239" t="s">
        <v>1387</v>
      </c>
      <c r="H93" s="158">
        <v>0</v>
      </c>
      <c r="I93" s="158">
        <v>0</v>
      </c>
      <c r="J93" s="158">
        <v>0</v>
      </c>
      <c r="K93" s="158">
        <v>0</v>
      </c>
      <c r="L93" s="158">
        <v>0</v>
      </c>
      <c r="M93" s="158">
        <v>0</v>
      </c>
      <c r="N93" s="158">
        <v>0</v>
      </c>
      <c r="O93" s="158">
        <v>0</v>
      </c>
      <c r="P93" s="158">
        <v>0</v>
      </c>
      <c r="Q93" s="158">
        <v>0</v>
      </c>
      <c r="R93" s="158">
        <v>0</v>
      </c>
      <c r="S93" s="158">
        <v>0</v>
      </c>
      <c r="T93" s="158">
        <v>0</v>
      </c>
      <c r="U93" s="158">
        <v>0</v>
      </c>
      <c r="V93" s="158">
        <v>0</v>
      </c>
      <c r="W93" s="158">
        <v>0</v>
      </c>
      <c r="X93" s="158">
        <v>0</v>
      </c>
      <c r="Y93" s="158">
        <v>0</v>
      </c>
      <c r="Z93" s="158">
        <v>0</v>
      </c>
      <c r="AA93" s="158">
        <v>0</v>
      </c>
      <c r="AB93" s="158">
        <v>0</v>
      </c>
      <c r="AC93" s="158">
        <v>0</v>
      </c>
      <c r="AD93" s="158">
        <v>0</v>
      </c>
      <c r="AE93" s="158">
        <v>0</v>
      </c>
      <c r="AF93" s="158">
        <v>0</v>
      </c>
      <c r="AG93" s="158">
        <v>0</v>
      </c>
      <c r="AH93" s="158">
        <v>0</v>
      </c>
      <c r="AI93" s="158">
        <v>0</v>
      </c>
      <c r="AJ93" s="158">
        <v>0</v>
      </c>
      <c r="AK93" s="158">
        <v>0</v>
      </c>
      <c r="AL93" s="158">
        <v>0</v>
      </c>
      <c r="AM93" s="158">
        <v>0</v>
      </c>
      <c r="AN93" s="158">
        <v>0</v>
      </c>
      <c r="AO93" s="158">
        <v>0</v>
      </c>
      <c r="AP93" s="158">
        <v>0</v>
      </c>
      <c r="AQ93" s="158">
        <v>0</v>
      </c>
      <c r="AR93" s="158">
        <v>0</v>
      </c>
      <c r="AS93" s="158">
        <v>0</v>
      </c>
      <c r="AT93" s="158">
        <v>0</v>
      </c>
      <c r="AU93" s="158">
        <v>0</v>
      </c>
      <c r="AV93" s="158">
        <v>0</v>
      </c>
      <c r="AW93" s="158">
        <v>0</v>
      </c>
      <c r="AX93" s="158">
        <v>0</v>
      </c>
      <c r="AY93" s="158">
        <v>0</v>
      </c>
      <c r="AZ93" s="158">
        <v>0</v>
      </c>
      <c r="BA93" s="158">
        <v>0</v>
      </c>
      <c r="BB93" s="158">
        <v>0</v>
      </c>
      <c r="BC93" s="158">
        <v>0</v>
      </c>
      <c r="BD93" s="158">
        <v>0</v>
      </c>
      <c r="BE93" s="158">
        <v>0</v>
      </c>
      <c r="BF93" s="158">
        <v>0</v>
      </c>
      <c r="BG93" s="158">
        <v>0</v>
      </c>
      <c r="BH93" s="158">
        <v>0</v>
      </c>
      <c r="BI93" s="158">
        <v>0</v>
      </c>
      <c r="BJ93" s="158">
        <v>0</v>
      </c>
      <c r="BK93" s="158">
        <v>0</v>
      </c>
      <c r="BL93" s="158">
        <v>0</v>
      </c>
      <c r="BM93" s="158">
        <v>0</v>
      </c>
      <c r="BN93" s="158">
        <v>0</v>
      </c>
      <c r="BO93" s="158">
        <v>0</v>
      </c>
      <c r="BP93" s="158">
        <v>0</v>
      </c>
      <c r="BQ93" s="158">
        <v>0</v>
      </c>
      <c r="BR93" s="158">
        <v>0</v>
      </c>
      <c r="BS93" s="158">
        <v>0</v>
      </c>
      <c r="BT93" s="158">
        <v>0</v>
      </c>
      <c r="BU93" s="158">
        <v>0</v>
      </c>
      <c r="BV93" s="158">
        <v>0</v>
      </c>
      <c r="BW93" s="158">
        <v>0</v>
      </c>
      <c r="BX93" s="158">
        <v>0</v>
      </c>
      <c r="BY93" s="158">
        <v>0</v>
      </c>
      <c r="BZ93" s="158">
        <v>0</v>
      </c>
      <c r="CA93" s="158">
        <v>0</v>
      </c>
      <c r="CB93" s="158">
        <v>0</v>
      </c>
      <c r="CC93" s="158">
        <v>0</v>
      </c>
      <c r="CD93" s="158">
        <v>0</v>
      </c>
      <c r="CE93" s="158">
        <v>0</v>
      </c>
      <c r="CF93" s="158">
        <v>0</v>
      </c>
      <c r="CG93" s="158">
        <v>0</v>
      </c>
      <c r="CH93" s="158">
        <v>0</v>
      </c>
      <c r="CI93" s="158">
        <v>0</v>
      </c>
      <c r="CJ93" s="158">
        <v>0</v>
      </c>
      <c r="CK93" s="158">
        <v>0</v>
      </c>
      <c r="CL93" s="158">
        <v>0</v>
      </c>
      <c r="CM93" s="158">
        <v>0</v>
      </c>
      <c r="CN93" s="158">
        <v>0</v>
      </c>
      <c r="CO93" s="158">
        <v>0</v>
      </c>
      <c r="CP93" s="158">
        <v>0</v>
      </c>
      <c r="CQ93" s="158">
        <v>0</v>
      </c>
      <c r="CR93" s="158">
        <v>0</v>
      </c>
      <c r="CS93" s="158">
        <v>0</v>
      </c>
      <c r="CT93" s="158">
        <v>0</v>
      </c>
      <c r="CU93" s="158">
        <v>0</v>
      </c>
      <c r="CV93" s="158">
        <v>0</v>
      </c>
      <c r="CW93" s="158">
        <v>0</v>
      </c>
      <c r="CX93" s="158">
        <v>0</v>
      </c>
      <c r="CY93" s="158">
        <v>0</v>
      </c>
      <c r="CZ93" s="158">
        <v>0</v>
      </c>
      <c r="DA93" s="158">
        <v>0</v>
      </c>
      <c r="DB93" s="158">
        <v>0</v>
      </c>
      <c r="DC93" s="158">
        <v>0</v>
      </c>
      <c r="DD93" s="158">
        <v>0</v>
      </c>
      <c r="DE93" s="158">
        <v>0</v>
      </c>
      <c r="DF93" s="158">
        <v>0</v>
      </c>
      <c r="DG93" s="158">
        <v>0</v>
      </c>
      <c r="DH93" s="158">
        <v>0</v>
      </c>
      <c r="DI93" s="158">
        <v>0</v>
      </c>
      <c r="DJ93" s="158">
        <v>0</v>
      </c>
      <c r="DK93" s="158">
        <v>0</v>
      </c>
      <c r="DL93" s="158">
        <v>0</v>
      </c>
      <c r="DM93" s="158">
        <v>0</v>
      </c>
      <c r="DN93" s="158">
        <v>0</v>
      </c>
      <c r="DO93" s="158">
        <v>0</v>
      </c>
      <c r="DP93" s="158">
        <v>0</v>
      </c>
      <c r="DQ93" s="158">
        <v>0</v>
      </c>
      <c r="DR93" s="158">
        <v>0</v>
      </c>
      <c r="DS93" s="158">
        <v>0</v>
      </c>
      <c r="DT93" s="158">
        <v>0</v>
      </c>
      <c r="DU93" s="158">
        <v>0</v>
      </c>
      <c r="DV93" s="158">
        <v>0</v>
      </c>
      <c r="DW93" s="158">
        <v>0</v>
      </c>
      <c r="DX93" s="158">
        <v>0</v>
      </c>
      <c r="DY93" s="158">
        <v>0</v>
      </c>
      <c r="DZ93" s="158">
        <v>0</v>
      </c>
      <c r="EA93" s="158">
        <v>0</v>
      </c>
      <c r="EB93" s="158">
        <v>0</v>
      </c>
      <c r="EC93" s="158">
        <v>0</v>
      </c>
      <c r="ED93" s="158">
        <v>0</v>
      </c>
      <c r="EE93" s="158">
        <v>0</v>
      </c>
      <c r="EF93" s="158">
        <v>0</v>
      </c>
      <c r="EG93" s="158">
        <v>0</v>
      </c>
      <c r="EH93" s="158">
        <v>0</v>
      </c>
      <c r="EI93" s="158">
        <v>0</v>
      </c>
      <c r="EJ93" s="158">
        <v>0</v>
      </c>
      <c r="EK93" s="158">
        <v>0</v>
      </c>
      <c r="EL93" s="158">
        <v>0</v>
      </c>
      <c r="EM93" s="158">
        <v>0</v>
      </c>
      <c r="EN93" s="158">
        <v>0</v>
      </c>
      <c r="EO93" s="158">
        <v>0</v>
      </c>
      <c r="EP93" s="158">
        <v>0</v>
      </c>
      <c r="EQ93" s="158">
        <v>0</v>
      </c>
      <c r="ER93" s="158">
        <v>0</v>
      </c>
      <c r="ES93" s="158">
        <v>0</v>
      </c>
      <c r="ET93" s="158">
        <v>0</v>
      </c>
      <c r="EU93" s="158">
        <v>0</v>
      </c>
      <c r="EV93" s="158">
        <v>0</v>
      </c>
      <c r="EW93" s="158">
        <v>0</v>
      </c>
      <c r="EX93" s="158">
        <v>0</v>
      </c>
      <c r="EY93" s="158">
        <v>0</v>
      </c>
      <c r="EZ93" s="158">
        <v>0</v>
      </c>
      <c r="FA93" s="158">
        <v>0</v>
      </c>
      <c r="FB93" s="158">
        <v>0</v>
      </c>
      <c r="FC93" s="158">
        <v>0</v>
      </c>
      <c r="FD93" s="158">
        <v>0</v>
      </c>
      <c r="FE93" s="158">
        <v>0</v>
      </c>
      <c r="FF93" s="158">
        <v>0</v>
      </c>
      <c r="FG93" s="158">
        <v>0</v>
      </c>
      <c r="FH93" s="158">
        <v>0</v>
      </c>
      <c r="FI93" s="158">
        <v>0</v>
      </c>
      <c r="FJ93" s="158">
        <v>0</v>
      </c>
      <c r="FK93" s="158">
        <v>0</v>
      </c>
      <c r="FL93" s="158">
        <v>0</v>
      </c>
      <c r="FM93" s="158">
        <v>0</v>
      </c>
      <c r="FN93" s="158">
        <v>0</v>
      </c>
      <c r="FO93" s="158">
        <v>0</v>
      </c>
      <c r="FP93" s="158">
        <v>0</v>
      </c>
      <c r="FQ93" s="158">
        <v>0</v>
      </c>
      <c r="FR93" s="158">
        <v>0</v>
      </c>
      <c r="FS93" s="158">
        <v>0</v>
      </c>
      <c r="FT93" s="158">
        <v>0</v>
      </c>
      <c r="FU93" s="158">
        <v>0</v>
      </c>
      <c r="FV93" s="158">
        <v>0</v>
      </c>
      <c r="FW93" s="158">
        <v>0</v>
      </c>
      <c r="FX93" s="158">
        <v>0</v>
      </c>
      <c r="FY93" s="158">
        <v>0</v>
      </c>
      <c r="FZ93" s="158">
        <v>0</v>
      </c>
      <c r="GA93" s="158">
        <v>0</v>
      </c>
      <c r="GB93" s="240">
        <v>0</v>
      </c>
    </row>
    <row r="94" spans="2:184">
      <c r="B94" s="236"/>
      <c r="C94" s="237"/>
      <c r="D94" s="238">
        <v>51</v>
      </c>
      <c r="E94" s="238" t="s">
        <v>53</v>
      </c>
      <c r="F94" s="238" t="s">
        <v>1388</v>
      </c>
      <c r="G94" s="239" t="s">
        <v>1389</v>
      </c>
      <c r="H94" s="158">
        <v>0</v>
      </c>
      <c r="I94" s="158">
        <v>0</v>
      </c>
      <c r="J94" s="158">
        <v>0</v>
      </c>
      <c r="K94" s="158">
        <v>0</v>
      </c>
      <c r="L94" s="158">
        <v>0</v>
      </c>
      <c r="M94" s="158">
        <v>0</v>
      </c>
      <c r="N94" s="158">
        <v>0</v>
      </c>
      <c r="O94" s="158">
        <v>0</v>
      </c>
      <c r="P94" s="158">
        <v>0</v>
      </c>
      <c r="Q94" s="158">
        <v>0</v>
      </c>
      <c r="R94" s="158">
        <v>0</v>
      </c>
      <c r="S94" s="158">
        <v>0</v>
      </c>
      <c r="T94" s="158">
        <v>0</v>
      </c>
      <c r="U94" s="158">
        <v>0</v>
      </c>
      <c r="V94" s="158">
        <v>0</v>
      </c>
      <c r="W94" s="158">
        <v>0</v>
      </c>
      <c r="X94" s="158">
        <v>0</v>
      </c>
      <c r="Y94" s="158">
        <v>0</v>
      </c>
      <c r="Z94" s="158">
        <v>0</v>
      </c>
      <c r="AA94" s="158">
        <v>0</v>
      </c>
      <c r="AB94" s="158">
        <v>0</v>
      </c>
      <c r="AC94" s="158">
        <v>0</v>
      </c>
      <c r="AD94" s="158">
        <v>0</v>
      </c>
      <c r="AE94" s="158">
        <v>0</v>
      </c>
      <c r="AF94" s="158">
        <v>0</v>
      </c>
      <c r="AG94" s="158">
        <v>0</v>
      </c>
      <c r="AH94" s="158">
        <v>0</v>
      </c>
      <c r="AI94" s="158">
        <v>0</v>
      </c>
      <c r="AJ94" s="158">
        <v>0</v>
      </c>
      <c r="AK94" s="158">
        <v>0</v>
      </c>
      <c r="AL94" s="158">
        <v>0</v>
      </c>
      <c r="AM94" s="158">
        <v>0</v>
      </c>
      <c r="AN94" s="158">
        <v>0</v>
      </c>
      <c r="AO94" s="158">
        <v>0</v>
      </c>
      <c r="AP94" s="158">
        <v>0</v>
      </c>
      <c r="AQ94" s="158">
        <v>0</v>
      </c>
      <c r="AR94" s="158">
        <v>0</v>
      </c>
      <c r="AS94" s="158">
        <v>0</v>
      </c>
      <c r="AT94" s="158">
        <v>0</v>
      </c>
      <c r="AU94" s="158">
        <v>0</v>
      </c>
      <c r="AV94" s="158">
        <v>0</v>
      </c>
      <c r="AW94" s="158">
        <v>0</v>
      </c>
      <c r="AX94" s="158">
        <v>0</v>
      </c>
      <c r="AY94" s="158">
        <v>0</v>
      </c>
      <c r="AZ94" s="158">
        <v>0</v>
      </c>
      <c r="BA94" s="158">
        <v>0</v>
      </c>
      <c r="BB94" s="158">
        <v>0</v>
      </c>
      <c r="BC94" s="158">
        <v>0</v>
      </c>
      <c r="BD94" s="158">
        <v>0</v>
      </c>
      <c r="BE94" s="158">
        <v>0</v>
      </c>
      <c r="BF94" s="158">
        <v>0</v>
      </c>
      <c r="BG94" s="158">
        <v>0</v>
      </c>
      <c r="BH94" s="158">
        <v>0</v>
      </c>
      <c r="BI94" s="158">
        <v>0</v>
      </c>
      <c r="BJ94" s="158">
        <v>0</v>
      </c>
      <c r="BK94" s="158">
        <v>0</v>
      </c>
      <c r="BL94" s="158">
        <v>0</v>
      </c>
      <c r="BM94" s="158">
        <v>0</v>
      </c>
      <c r="BN94" s="158">
        <v>0</v>
      </c>
      <c r="BO94" s="158">
        <v>0</v>
      </c>
      <c r="BP94" s="158">
        <v>0</v>
      </c>
      <c r="BQ94" s="158">
        <v>0</v>
      </c>
      <c r="BR94" s="158">
        <v>0</v>
      </c>
      <c r="BS94" s="158">
        <v>0</v>
      </c>
      <c r="BT94" s="158">
        <v>0</v>
      </c>
      <c r="BU94" s="158">
        <v>0</v>
      </c>
      <c r="BV94" s="158">
        <v>0</v>
      </c>
      <c r="BW94" s="158">
        <v>0</v>
      </c>
      <c r="BX94" s="158">
        <v>0</v>
      </c>
      <c r="BY94" s="158">
        <v>0</v>
      </c>
      <c r="BZ94" s="158">
        <v>0</v>
      </c>
      <c r="CA94" s="158">
        <v>0</v>
      </c>
      <c r="CB94" s="158">
        <v>0</v>
      </c>
      <c r="CC94" s="158">
        <v>0</v>
      </c>
      <c r="CD94" s="158">
        <v>0</v>
      </c>
      <c r="CE94" s="158">
        <v>0</v>
      </c>
      <c r="CF94" s="158">
        <v>0</v>
      </c>
      <c r="CG94" s="158">
        <v>0</v>
      </c>
      <c r="CH94" s="158">
        <v>0</v>
      </c>
      <c r="CI94" s="158">
        <v>0</v>
      </c>
      <c r="CJ94" s="158">
        <v>0</v>
      </c>
      <c r="CK94" s="158">
        <v>0</v>
      </c>
      <c r="CL94" s="158">
        <v>0</v>
      </c>
      <c r="CM94" s="158">
        <v>0</v>
      </c>
      <c r="CN94" s="158">
        <v>0</v>
      </c>
      <c r="CO94" s="158">
        <v>0</v>
      </c>
      <c r="CP94" s="158">
        <v>0</v>
      </c>
      <c r="CQ94" s="158">
        <v>0</v>
      </c>
      <c r="CR94" s="158">
        <v>0</v>
      </c>
      <c r="CS94" s="158">
        <v>0</v>
      </c>
      <c r="CT94" s="158">
        <v>0</v>
      </c>
      <c r="CU94" s="158">
        <v>0</v>
      </c>
      <c r="CV94" s="158">
        <v>0</v>
      </c>
      <c r="CW94" s="158">
        <v>0</v>
      </c>
      <c r="CX94" s="158">
        <v>0</v>
      </c>
      <c r="CY94" s="158">
        <v>0</v>
      </c>
      <c r="CZ94" s="158">
        <v>0</v>
      </c>
      <c r="DA94" s="158">
        <v>0</v>
      </c>
      <c r="DB94" s="158">
        <v>0</v>
      </c>
      <c r="DC94" s="158">
        <v>0</v>
      </c>
      <c r="DD94" s="158">
        <v>0</v>
      </c>
      <c r="DE94" s="158">
        <v>0</v>
      </c>
      <c r="DF94" s="158">
        <v>0</v>
      </c>
      <c r="DG94" s="158">
        <v>0</v>
      </c>
      <c r="DH94" s="158">
        <v>0</v>
      </c>
      <c r="DI94" s="158">
        <v>0</v>
      </c>
      <c r="DJ94" s="158">
        <v>0</v>
      </c>
      <c r="DK94" s="158">
        <v>0</v>
      </c>
      <c r="DL94" s="158">
        <v>0</v>
      </c>
      <c r="DM94" s="158">
        <v>0</v>
      </c>
      <c r="DN94" s="158">
        <v>0</v>
      </c>
      <c r="DO94" s="158">
        <v>0</v>
      </c>
      <c r="DP94" s="158">
        <v>0</v>
      </c>
      <c r="DQ94" s="158">
        <v>0</v>
      </c>
      <c r="DR94" s="158">
        <v>0</v>
      </c>
      <c r="DS94" s="158">
        <v>0</v>
      </c>
      <c r="DT94" s="158">
        <v>0</v>
      </c>
      <c r="DU94" s="158">
        <v>0</v>
      </c>
      <c r="DV94" s="158">
        <v>0</v>
      </c>
      <c r="DW94" s="158">
        <v>0</v>
      </c>
      <c r="DX94" s="158">
        <v>0</v>
      </c>
      <c r="DY94" s="158">
        <v>0</v>
      </c>
      <c r="DZ94" s="158">
        <v>0</v>
      </c>
      <c r="EA94" s="158">
        <v>0</v>
      </c>
      <c r="EB94" s="158">
        <v>0</v>
      </c>
      <c r="EC94" s="158">
        <v>0</v>
      </c>
      <c r="ED94" s="158">
        <v>0</v>
      </c>
      <c r="EE94" s="158">
        <v>0</v>
      </c>
      <c r="EF94" s="158">
        <v>0</v>
      </c>
      <c r="EG94" s="158">
        <v>0</v>
      </c>
      <c r="EH94" s="158">
        <v>0</v>
      </c>
      <c r="EI94" s="158">
        <v>0</v>
      </c>
      <c r="EJ94" s="158">
        <v>0</v>
      </c>
      <c r="EK94" s="158">
        <v>0</v>
      </c>
      <c r="EL94" s="158">
        <v>0</v>
      </c>
      <c r="EM94" s="158">
        <v>0</v>
      </c>
      <c r="EN94" s="158">
        <v>0</v>
      </c>
      <c r="EO94" s="158">
        <v>0</v>
      </c>
      <c r="EP94" s="158">
        <v>0</v>
      </c>
      <c r="EQ94" s="158">
        <v>0</v>
      </c>
      <c r="ER94" s="158">
        <v>0</v>
      </c>
      <c r="ES94" s="158">
        <v>0</v>
      </c>
      <c r="ET94" s="158">
        <v>0</v>
      </c>
      <c r="EU94" s="158">
        <v>0</v>
      </c>
      <c r="EV94" s="158">
        <v>0</v>
      </c>
      <c r="EW94" s="158">
        <v>0</v>
      </c>
      <c r="EX94" s="158">
        <v>0</v>
      </c>
      <c r="EY94" s="158">
        <v>0</v>
      </c>
      <c r="EZ94" s="158">
        <v>0</v>
      </c>
      <c r="FA94" s="158">
        <v>0</v>
      </c>
      <c r="FB94" s="158">
        <v>0</v>
      </c>
      <c r="FC94" s="158">
        <v>0</v>
      </c>
      <c r="FD94" s="158">
        <v>0</v>
      </c>
      <c r="FE94" s="158">
        <v>0</v>
      </c>
      <c r="FF94" s="158">
        <v>0</v>
      </c>
      <c r="FG94" s="158">
        <v>0</v>
      </c>
      <c r="FH94" s="158">
        <v>0</v>
      </c>
      <c r="FI94" s="158">
        <v>0</v>
      </c>
      <c r="FJ94" s="158">
        <v>0</v>
      </c>
      <c r="FK94" s="158">
        <v>0</v>
      </c>
      <c r="FL94" s="158">
        <v>0</v>
      </c>
      <c r="FM94" s="158">
        <v>0</v>
      </c>
      <c r="FN94" s="158">
        <v>0</v>
      </c>
      <c r="FO94" s="158">
        <v>0</v>
      </c>
      <c r="FP94" s="158">
        <v>0</v>
      </c>
      <c r="FQ94" s="158">
        <v>0</v>
      </c>
      <c r="FR94" s="158">
        <v>0</v>
      </c>
      <c r="FS94" s="158">
        <v>0</v>
      </c>
      <c r="FT94" s="158">
        <v>0</v>
      </c>
      <c r="FU94" s="158">
        <v>0</v>
      </c>
      <c r="FV94" s="158">
        <v>0</v>
      </c>
      <c r="FW94" s="158">
        <v>0</v>
      </c>
      <c r="FX94" s="158">
        <v>0</v>
      </c>
      <c r="FY94" s="158">
        <v>0</v>
      </c>
      <c r="FZ94" s="158">
        <v>0</v>
      </c>
      <c r="GA94" s="158">
        <v>0</v>
      </c>
      <c r="GB94" s="240">
        <v>0</v>
      </c>
    </row>
    <row r="95" spans="2:184">
      <c r="B95" s="236"/>
      <c r="C95" s="237"/>
      <c r="D95" s="238">
        <v>52</v>
      </c>
      <c r="E95" s="238" t="s">
        <v>54</v>
      </c>
      <c r="F95" s="238" t="s">
        <v>1390</v>
      </c>
      <c r="G95" s="239" t="s">
        <v>1391</v>
      </c>
      <c r="H95" s="158">
        <v>0</v>
      </c>
      <c r="I95" s="158">
        <v>0</v>
      </c>
      <c r="J95" s="158">
        <v>0</v>
      </c>
      <c r="K95" s="158">
        <v>0</v>
      </c>
      <c r="L95" s="158">
        <v>0</v>
      </c>
      <c r="M95" s="158">
        <v>0</v>
      </c>
      <c r="N95" s="158">
        <v>0</v>
      </c>
      <c r="O95" s="158">
        <v>0</v>
      </c>
      <c r="P95" s="158">
        <v>0</v>
      </c>
      <c r="Q95" s="158">
        <v>0</v>
      </c>
      <c r="R95" s="158">
        <v>0</v>
      </c>
      <c r="S95" s="158">
        <v>0</v>
      </c>
      <c r="T95" s="158">
        <v>0</v>
      </c>
      <c r="U95" s="158">
        <v>0</v>
      </c>
      <c r="V95" s="158">
        <v>0</v>
      </c>
      <c r="W95" s="158">
        <v>0</v>
      </c>
      <c r="X95" s="158">
        <v>0</v>
      </c>
      <c r="Y95" s="158">
        <v>0</v>
      </c>
      <c r="Z95" s="158">
        <v>0</v>
      </c>
      <c r="AA95" s="158">
        <v>0</v>
      </c>
      <c r="AB95" s="158">
        <v>0</v>
      </c>
      <c r="AC95" s="158">
        <v>0</v>
      </c>
      <c r="AD95" s="158">
        <v>0</v>
      </c>
      <c r="AE95" s="158">
        <v>0</v>
      </c>
      <c r="AF95" s="158">
        <v>0</v>
      </c>
      <c r="AG95" s="158">
        <v>0</v>
      </c>
      <c r="AH95" s="158">
        <v>0</v>
      </c>
      <c r="AI95" s="158">
        <v>0</v>
      </c>
      <c r="AJ95" s="158">
        <v>0</v>
      </c>
      <c r="AK95" s="158">
        <v>0</v>
      </c>
      <c r="AL95" s="158">
        <v>0</v>
      </c>
      <c r="AM95" s="158">
        <v>0</v>
      </c>
      <c r="AN95" s="158">
        <v>0</v>
      </c>
      <c r="AO95" s="158">
        <v>0</v>
      </c>
      <c r="AP95" s="158">
        <v>0</v>
      </c>
      <c r="AQ95" s="158">
        <v>0</v>
      </c>
      <c r="AR95" s="158">
        <v>0</v>
      </c>
      <c r="AS95" s="158">
        <v>0</v>
      </c>
      <c r="AT95" s="158">
        <v>0</v>
      </c>
      <c r="AU95" s="158">
        <v>0</v>
      </c>
      <c r="AV95" s="158">
        <v>0</v>
      </c>
      <c r="AW95" s="158">
        <v>0</v>
      </c>
      <c r="AX95" s="158">
        <v>0</v>
      </c>
      <c r="AY95" s="158">
        <v>0</v>
      </c>
      <c r="AZ95" s="158">
        <v>0</v>
      </c>
      <c r="BA95" s="158">
        <v>0</v>
      </c>
      <c r="BB95" s="158">
        <v>0</v>
      </c>
      <c r="BC95" s="158">
        <v>0</v>
      </c>
      <c r="BD95" s="158">
        <v>0</v>
      </c>
      <c r="BE95" s="158">
        <v>0</v>
      </c>
      <c r="BF95" s="158">
        <v>0</v>
      </c>
      <c r="BG95" s="158">
        <v>0</v>
      </c>
      <c r="BH95" s="158">
        <v>0</v>
      </c>
      <c r="BI95" s="158">
        <v>0</v>
      </c>
      <c r="BJ95" s="158">
        <v>0</v>
      </c>
      <c r="BK95" s="158">
        <v>0</v>
      </c>
      <c r="BL95" s="158">
        <v>0</v>
      </c>
      <c r="BM95" s="158">
        <v>0</v>
      </c>
      <c r="BN95" s="158">
        <v>0</v>
      </c>
      <c r="BO95" s="158">
        <v>0</v>
      </c>
      <c r="BP95" s="158">
        <v>0</v>
      </c>
      <c r="BQ95" s="158">
        <v>0</v>
      </c>
      <c r="BR95" s="158">
        <v>0</v>
      </c>
      <c r="BS95" s="158">
        <v>0</v>
      </c>
      <c r="BT95" s="158">
        <v>0</v>
      </c>
      <c r="BU95" s="158">
        <v>0</v>
      </c>
      <c r="BV95" s="158">
        <v>0</v>
      </c>
      <c r="BW95" s="158">
        <v>0</v>
      </c>
      <c r="BX95" s="158">
        <v>0</v>
      </c>
      <c r="BY95" s="158">
        <v>0</v>
      </c>
      <c r="BZ95" s="158">
        <v>0</v>
      </c>
      <c r="CA95" s="158">
        <v>0</v>
      </c>
      <c r="CB95" s="158">
        <v>0</v>
      </c>
      <c r="CC95" s="158">
        <v>0</v>
      </c>
      <c r="CD95" s="158">
        <v>0</v>
      </c>
      <c r="CE95" s="158">
        <v>0</v>
      </c>
      <c r="CF95" s="158">
        <v>0</v>
      </c>
      <c r="CG95" s="158">
        <v>0</v>
      </c>
      <c r="CH95" s="158">
        <v>0</v>
      </c>
      <c r="CI95" s="158">
        <v>0</v>
      </c>
      <c r="CJ95" s="158">
        <v>0</v>
      </c>
      <c r="CK95" s="158">
        <v>0</v>
      </c>
      <c r="CL95" s="158">
        <v>0</v>
      </c>
      <c r="CM95" s="158">
        <v>0</v>
      </c>
      <c r="CN95" s="158">
        <v>0</v>
      </c>
      <c r="CO95" s="158">
        <v>0</v>
      </c>
      <c r="CP95" s="158">
        <v>0</v>
      </c>
      <c r="CQ95" s="158">
        <v>0</v>
      </c>
      <c r="CR95" s="158">
        <v>0</v>
      </c>
      <c r="CS95" s="158">
        <v>0</v>
      </c>
      <c r="CT95" s="158">
        <v>0</v>
      </c>
      <c r="CU95" s="158">
        <v>0</v>
      </c>
      <c r="CV95" s="158">
        <v>0</v>
      </c>
      <c r="CW95" s="158">
        <v>0</v>
      </c>
      <c r="CX95" s="158">
        <v>0</v>
      </c>
      <c r="CY95" s="158">
        <v>0</v>
      </c>
      <c r="CZ95" s="158">
        <v>0</v>
      </c>
      <c r="DA95" s="158">
        <v>0</v>
      </c>
      <c r="DB95" s="158">
        <v>0</v>
      </c>
      <c r="DC95" s="158">
        <v>0</v>
      </c>
      <c r="DD95" s="158">
        <v>0</v>
      </c>
      <c r="DE95" s="158">
        <v>0</v>
      </c>
      <c r="DF95" s="158">
        <v>0</v>
      </c>
      <c r="DG95" s="158">
        <v>0</v>
      </c>
      <c r="DH95" s="158">
        <v>0</v>
      </c>
      <c r="DI95" s="158">
        <v>0</v>
      </c>
      <c r="DJ95" s="158">
        <v>0</v>
      </c>
      <c r="DK95" s="158">
        <v>0</v>
      </c>
      <c r="DL95" s="158">
        <v>0</v>
      </c>
      <c r="DM95" s="158">
        <v>0</v>
      </c>
      <c r="DN95" s="158">
        <v>0</v>
      </c>
      <c r="DO95" s="158">
        <v>0</v>
      </c>
      <c r="DP95" s="158">
        <v>0</v>
      </c>
      <c r="DQ95" s="158">
        <v>0</v>
      </c>
      <c r="DR95" s="158">
        <v>0</v>
      </c>
      <c r="DS95" s="158">
        <v>0</v>
      </c>
      <c r="DT95" s="158">
        <v>0</v>
      </c>
      <c r="DU95" s="158">
        <v>0</v>
      </c>
      <c r="DV95" s="158">
        <v>0</v>
      </c>
      <c r="DW95" s="158">
        <v>0</v>
      </c>
      <c r="DX95" s="158">
        <v>0</v>
      </c>
      <c r="DY95" s="158">
        <v>0</v>
      </c>
      <c r="DZ95" s="158">
        <v>0</v>
      </c>
      <c r="EA95" s="158">
        <v>0</v>
      </c>
      <c r="EB95" s="158">
        <v>0</v>
      </c>
      <c r="EC95" s="158">
        <v>0</v>
      </c>
      <c r="ED95" s="158">
        <v>0</v>
      </c>
      <c r="EE95" s="158">
        <v>0</v>
      </c>
      <c r="EF95" s="158">
        <v>0</v>
      </c>
      <c r="EG95" s="158">
        <v>0</v>
      </c>
      <c r="EH95" s="158">
        <v>0</v>
      </c>
      <c r="EI95" s="158">
        <v>0</v>
      </c>
      <c r="EJ95" s="158">
        <v>0</v>
      </c>
      <c r="EK95" s="158">
        <v>0</v>
      </c>
      <c r="EL95" s="158">
        <v>0</v>
      </c>
      <c r="EM95" s="158">
        <v>0</v>
      </c>
      <c r="EN95" s="158">
        <v>0</v>
      </c>
      <c r="EO95" s="158">
        <v>0</v>
      </c>
      <c r="EP95" s="158">
        <v>0</v>
      </c>
      <c r="EQ95" s="158">
        <v>0</v>
      </c>
      <c r="ER95" s="158">
        <v>0</v>
      </c>
      <c r="ES95" s="158">
        <v>0</v>
      </c>
      <c r="ET95" s="158">
        <v>0</v>
      </c>
      <c r="EU95" s="158">
        <v>0</v>
      </c>
      <c r="EV95" s="158">
        <v>0</v>
      </c>
      <c r="EW95" s="158">
        <v>0</v>
      </c>
      <c r="EX95" s="158">
        <v>0</v>
      </c>
      <c r="EY95" s="158">
        <v>0</v>
      </c>
      <c r="EZ95" s="158">
        <v>0</v>
      </c>
      <c r="FA95" s="158">
        <v>0</v>
      </c>
      <c r="FB95" s="158">
        <v>0</v>
      </c>
      <c r="FC95" s="158">
        <v>0</v>
      </c>
      <c r="FD95" s="158">
        <v>0</v>
      </c>
      <c r="FE95" s="158">
        <v>0</v>
      </c>
      <c r="FF95" s="158">
        <v>0</v>
      </c>
      <c r="FG95" s="158">
        <v>0</v>
      </c>
      <c r="FH95" s="158">
        <v>0</v>
      </c>
      <c r="FI95" s="158">
        <v>0</v>
      </c>
      <c r="FJ95" s="158">
        <v>0</v>
      </c>
      <c r="FK95" s="158">
        <v>0</v>
      </c>
      <c r="FL95" s="158">
        <v>0</v>
      </c>
      <c r="FM95" s="158">
        <v>0</v>
      </c>
      <c r="FN95" s="158">
        <v>0</v>
      </c>
      <c r="FO95" s="158">
        <v>0</v>
      </c>
      <c r="FP95" s="158">
        <v>0</v>
      </c>
      <c r="FQ95" s="158">
        <v>0</v>
      </c>
      <c r="FR95" s="158">
        <v>0</v>
      </c>
      <c r="FS95" s="158">
        <v>0</v>
      </c>
      <c r="FT95" s="158">
        <v>0</v>
      </c>
      <c r="FU95" s="158">
        <v>0</v>
      </c>
      <c r="FV95" s="158">
        <v>0</v>
      </c>
      <c r="FW95" s="158">
        <v>0</v>
      </c>
      <c r="FX95" s="158">
        <v>0</v>
      </c>
      <c r="FY95" s="158">
        <v>0</v>
      </c>
      <c r="FZ95" s="158">
        <v>0</v>
      </c>
      <c r="GA95" s="158">
        <v>0</v>
      </c>
      <c r="GB95" s="240">
        <v>0</v>
      </c>
    </row>
    <row r="96" spans="2:184">
      <c r="B96" s="236"/>
      <c r="C96" s="237"/>
      <c r="D96" s="238">
        <v>53</v>
      </c>
      <c r="E96" s="238" t="s">
        <v>55</v>
      </c>
      <c r="F96" s="238" t="s">
        <v>1392</v>
      </c>
      <c r="G96" s="239" t="s">
        <v>1393</v>
      </c>
      <c r="H96" s="158">
        <v>0</v>
      </c>
      <c r="I96" s="158">
        <v>0</v>
      </c>
      <c r="J96" s="158">
        <v>0</v>
      </c>
      <c r="K96" s="158">
        <v>0</v>
      </c>
      <c r="L96" s="158">
        <v>0</v>
      </c>
      <c r="M96" s="158">
        <v>0</v>
      </c>
      <c r="N96" s="158">
        <v>0</v>
      </c>
      <c r="O96" s="158">
        <v>0</v>
      </c>
      <c r="P96" s="158">
        <v>0</v>
      </c>
      <c r="Q96" s="158">
        <v>0</v>
      </c>
      <c r="R96" s="158">
        <v>0</v>
      </c>
      <c r="S96" s="158">
        <v>0</v>
      </c>
      <c r="T96" s="158">
        <v>0</v>
      </c>
      <c r="U96" s="158">
        <v>0</v>
      </c>
      <c r="V96" s="158">
        <v>0</v>
      </c>
      <c r="W96" s="158">
        <v>0</v>
      </c>
      <c r="X96" s="158">
        <v>0</v>
      </c>
      <c r="Y96" s="158">
        <v>0</v>
      </c>
      <c r="Z96" s="158">
        <v>0</v>
      </c>
      <c r="AA96" s="158">
        <v>0</v>
      </c>
      <c r="AB96" s="158">
        <v>0</v>
      </c>
      <c r="AC96" s="158">
        <v>0</v>
      </c>
      <c r="AD96" s="158">
        <v>0</v>
      </c>
      <c r="AE96" s="158">
        <v>0</v>
      </c>
      <c r="AF96" s="158">
        <v>0</v>
      </c>
      <c r="AG96" s="158">
        <v>0</v>
      </c>
      <c r="AH96" s="158">
        <v>0</v>
      </c>
      <c r="AI96" s="158">
        <v>0</v>
      </c>
      <c r="AJ96" s="158">
        <v>0</v>
      </c>
      <c r="AK96" s="158">
        <v>0</v>
      </c>
      <c r="AL96" s="158">
        <v>0</v>
      </c>
      <c r="AM96" s="158">
        <v>0</v>
      </c>
      <c r="AN96" s="158">
        <v>0</v>
      </c>
      <c r="AO96" s="158">
        <v>0</v>
      </c>
      <c r="AP96" s="158">
        <v>0</v>
      </c>
      <c r="AQ96" s="158">
        <v>0</v>
      </c>
      <c r="AR96" s="158">
        <v>0</v>
      </c>
      <c r="AS96" s="158">
        <v>0</v>
      </c>
      <c r="AT96" s="158">
        <v>0</v>
      </c>
      <c r="AU96" s="158">
        <v>0</v>
      </c>
      <c r="AV96" s="158">
        <v>0</v>
      </c>
      <c r="AW96" s="158">
        <v>0</v>
      </c>
      <c r="AX96" s="158">
        <v>0</v>
      </c>
      <c r="AY96" s="158">
        <v>0</v>
      </c>
      <c r="AZ96" s="158">
        <v>0</v>
      </c>
      <c r="BA96" s="158">
        <v>0</v>
      </c>
      <c r="BB96" s="158">
        <v>0</v>
      </c>
      <c r="BC96" s="158">
        <v>0</v>
      </c>
      <c r="BD96" s="158">
        <v>0</v>
      </c>
      <c r="BE96" s="158">
        <v>0</v>
      </c>
      <c r="BF96" s="158">
        <v>0</v>
      </c>
      <c r="BG96" s="158">
        <v>0</v>
      </c>
      <c r="BH96" s="158">
        <v>0</v>
      </c>
      <c r="BI96" s="158">
        <v>0</v>
      </c>
      <c r="BJ96" s="158">
        <v>0</v>
      </c>
      <c r="BK96" s="158">
        <v>0</v>
      </c>
      <c r="BL96" s="158">
        <v>0</v>
      </c>
      <c r="BM96" s="158">
        <v>0</v>
      </c>
      <c r="BN96" s="158">
        <v>0</v>
      </c>
      <c r="BO96" s="158">
        <v>0</v>
      </c>
      <c r="BP96" s="158">
        <v>0</v>
      </c>
      <c r="BQ96" s="158">
        <v>0</v>
      </c>
      <c r="BR96" s="158">
        <v>0</v>
      </c>
      <c r="BS96" s="158">
        <v>0</v>
      </c>
      <c r="BT96" s="158">
        <v>0</v>
      </c>
      <c r="BU96" s="158">
        <v>0</v>
      </c>
      <c r="BV96" s="158">
        <v>0</v>
      </c>
      <c r="BW96" s="158">
        <v>0</v>
      </c>
      <c r="BX96" s="158">
        <v>0</v>
      </c>
      <c r="BY96" s="158">
        <v>0</v>
      </c>
      <c r="BZ96" s="158">
        <v>0</v>
      </c>
      <c r="CA96" s="158">
        <v>0</v>
      </c>
      <c r="CB96" s="158">
        <v>0</v>
      </c>
      <c r="CC96" s="158">
        <v>0</v>
      </c>
      <c r="CD96" s="158">
        <v>0</v>
      </c>
      <c r="CE96" s="158">
        <v>0</v>
      </c>
      <c r="CF96" s="158">
        <v>0</v>
      </c>
      <c r="CG96" s="158">
        <v>0</v>
      </c>
      <c r="CH96" s="158">
        <v>0</v>
      </c>
      <c r="CI96" s="158">
        <v>0</v>
      </c>
      <c r="CJ96" s="158">
        <v>0</v>
      </c>
      <c r="CK96" s="158">
        <v>0</v>
      </c>
      <c r="CL96" s="158">
        <v>0</v>
      </c>
      <c r="CM96" s="158">
        <v>0</v>
      </c>
      <c r="CN96" s="158">
        <v>0</v>
      </c>
      <c r="CO96" s="158">
        <v>0</v>
      </c>
      <c r="CP96" s="158">
        <v>0</v>
      </c>
      <c r="CQ96" s="158">
        <v>0</v>
      </c>
      <c r="CR96" s="158">
        <v>0</v>
      </c>
      <c r="CS96" s="158">
        <v>0</v>
      </c>
      <c r="CT96" s="158">
        <v>0</v>
      </c>
      <c r="CU96" s="158">
        <v>0</v>
      </c>
      <c r="CV96" s="158">
        <v>0</v>
      </c>
      <c r="CW96" s="158">
        <v>0</v>
      </c>
      <c r="CX96" s="158">
        <v>0</v>
      </c>
      <c r="CY96" s="158">
        <v>0</v>
      </c>
      <c r="CZ96" s="158">
        <v>0</v>
      </c>
      <c r="DA96" s="158">
        <v>0</v>
      </c>
      <c r="DB96" s="158">
        <v>0</v>
      </c>
      <c r="DC96" s="158">
        <v>0</v>
      </c>
      <c r="DD96" s="158">
        <v>0</v>
      </c>
      <c r="DE96" s="158">
        <v>0</v>
      </c>
      <c r="DF96" s="158">
        <v>0</v>
      </c>
      <c r="DG96" s="158">
        <v>0</v>
      </c>
      <c r="DH96" s="158">
        <v>0</v>
      </c>
      <c r="DI96" s="158">
        <v>0</v>
      </c>
      <c r="DJ96" s="158">
        <v>0</v>
      </c>
      <c r="DK96" s="158">
        <v>0</v>
      </c>
      <c r="DL96" s="158">
        <v>0</v>
      </c>
      <c r="DM96" s="158">
        <v>0</v>
      </c>
      <c r="DN96" s="158">
        <v>0</v>
      </c>
      <c r="DO96" s="158">
        <v>0</v>
      </c>
      <c r="DP96" s="158">
        <v>0</v>
      </c>
      <c r="DQ96" s="158">
        <v>0</v>
      </c>
      <c r="DR96" s="158">
        <v>0</v>
      </c>
      <c r="DS96" s="158">
        <v>0</v>
      </c>
      <c r="DT96" s="158">
        <v>0</v>
      </c>
      <c r="DU96" s="158">
        <v>0</v>
      </c>
      <c r="DV96" s="158">
        <v>0</v>
      </c>
      <c r="DW96" s="158">
        <v>0</v>
      </c>
      <c r="DX96" s="158">
        <v>0</v>
      </c>
      <c r="DY96" s="158">
        <v>0</v>
      </c>
      <c r="DZ96" s="158">
        <v>0</v>
      </c>
      <c r="EA96" s="158">
        <v>0</v>
      </c>
      <c r="EB96" s="158">
        <v>0</v>
      </c>
      <c r="EC96" s="158">
        <v>0</v>
      </c>
      <c r="ED96" s="158">
        <v>0</v>
      </c>
      <c r="EE96" s="158">
        <v>0</v>
      </c>
      <c r="EF96" s="158">
        <v>0</v>
      </c>
      <c r="EG96" s="158">
        <v>0</v>
      </c>
      <c r="EH96" s="158">
        <v>0</v>
      </c>
      <c r="EI96" s="158">
        <v>0</v>
      </c>
      <c r="EJ96" s="158">
        <v>0</v>
      </c>
      <c r="EK96" s="158">
        <v>0</v>
      </c>
      <c r="EL96" s="158">
        <v>0</v>
      </c>
      <c r="EM96" s="158">
        <v>0</v>
      </c>
      <c r="EN96" s="158">
        <v>0</v>
      </c>
      <c r="EO96" s="158">
        <v>0</v>
      </c>
      <c r="EP96" s="158">
        <v>0</v>
      </c>
      <c r="EQ96" s="158">
        <v>0</v>
      </c>
      <c r="ER96" s="158">
        <v>0</v>
      </c>
      <c r="ES96" s="158">
        <v>0</v>
      </c>
      <c r="ET96" s="158">
        <v>0</v>
      </c>
      <c r="EU96" s="158">
        <v>0</v>
      </c>
      <c r="EV96" s="158">
        <v>0</v>
      </c>
      <c r="EW96" s="158">
        <v>0</v>
      </c>
      <c r="EX96" s="158">
        <v>0</v>
      </c>
      <c r="EY96" s="158">
        <v>0</v>
      </c>
      <c r="EZ96" s="158">
        <v>0</v>
      </c>
      <c r="FA96" s="158">
        <v>0</v>
      </c>
      <c r="FB96" s="158">
        <v>0</v>
      </c>
      <c r="FC96" s="158">
        <v>0</v>
      </c>
      <c r="FD96" s="158">
        <v>0</v>
      </c>
      <c r="FE96" s="158">
        <v>0</v>
      </c>
      <c r="FF96" s="158">
        <v>0</v>
      </c>
      <c r="FG96" s="158">
        <v>0</v>
      </c>
      <c r="FH96" s="158">
        <v>0</v>
      </c>
      <c r="FI96" s="158">
        <v>0</v>
      </c>
      <c r="FJ96" s="158">
        <v>0</v>
      </c>
      <c r="FK96" s="158">
        <v>0</v>
      </c>
      <c r="FL96" s="158">
        <v>0</v>
      </c>
      <c r="FM96" s="158">
        <v>0</v>
      </c>
      <c r="FN96" s="158">
        <v>0</v>
      </c>
      <c r="FO96" s="158">
        <v>0</v>
      </c>
      <c r="FP96" s="158">
        <v>0</v>
      </c>
      <c r="FQ96" s="158">
        <v>0</v>
      </c>
      <c r="FR96" s="158">
        <v>0</v>
      </c>
      <c r="FS96" s="158">
        <v>0</v>
      </c>
      <c r="FT96" s="158">
        <v>0</v>
      </c>
      <c r="FU96" s="158">
        <v>0</v>
      </c>
      <c r="FV96" s="158">
        <v>0</v>
      </c>
      <c r="FW96" s="158">
        <v>0</v>
      </c>
      <c r="FX96" s="158">
        <v>0</v>
      </c>
      <c r="FY96" s="158">
        <v>0</v>
      </c>
      <c r="FZ96" s="158">
        <v>0</v>
      </c>
      <c r="GA96" s="158">
        <v>0</v>
      </c>
      <c r="GB96" s="240">
        <v>0</v>
      </c>
    </row>
    <row r="97" spans="2:184">
      <c r="B97" s="236"/>
      <c r="C97" s="237"/>
      <c r="D97" s="238">
        <v>54</v>
      </c>
      <c r="E97" s="238" t="s">
        <v>56</v>
      </c>
      <c r="F97" s="238" t="s">
        <v>1394</v>
      </c>
      <c r="G97" s="239" t="s">
        <v>1395</v>
      </c>
      <c r="H97" s="158">
        <v>0</v>
      </c>
      <c r="I97" s="158">
        <v>0</v>
      </c>
      <c r="J97" s="158">
        <v>0</v>
      </c>
      <c r="K97" s="158">
        <v>0</v>
      </c>
      <c r="L97" s="158">
        <v>0</v>
      </c>
      <c r="M97" s="158">
        <v>0</v>
      </c>
      <c r="N97" s="158">
        <v>0</v>
      </c>
      <c r="O97" s="158">
        <v>0</v>
      </c>
      <c r="P97" s="158">
        <v>0</v>
      </c>
      <c r="Q97" s="158">
        <v>0</v>
      </c>
      <c r="R97" s="158">
        <v>0</v>
      </c>
      <c r="S97" s="158">
        <v>0</v>
      </c>
      <c r="T97" s="158">
        <v>0</v>
      </c>
      <c r="U97" s="158">
        <v>0</v>
      </c>
      <c r="V97" s="158">
        <v>0</v>
      </c>
      <c r="W97" s="158">
        <v>0</v>
      </c>
      <c r="X97" s="158">
        <v>0</v>
      </c>
      <c r="Y97" s="158">
        <v>0</v>
      </c>
      <c r="Z97" s="158">
        <v>0</v>
      </c>
      <c r="AA97" s="158">
        <v>0</v>
      </c>
      <c r="AB97" s="158">
        <v>0</v>
      </c>
      <c r="AC97" s="158">
        <v>0</v>
      </c>
      <c r="AD97" s="158">
        <v>0</v>
      </c>
      <c r="AE97" s="158">
        <v>0</v>
      </c>
      <c r="AF97" s="158">
        <v>0</v>
      </c>
      <c r="AG97" s="158">
        <v>0</v>
      </c>
      <c r="AH97" s="158">
        <v>0</v>
      </c>
      <c r="AI97" s="158">
        <v>0</v>
      </c>
      <c r="AJ97" s="158">
        <v>0</v>
      </c>
      <c r="AK97" s="158">
        <v>0</v>
      </c>
      <c r="AL97" s="158">
        <v>0</v>
      </c>
      <c r="AM97" s="158">
        <v>0</v>
      </c>
      <c r="AN97" s="158">
        <v>0</v>
      </c>
      <c r="AO97" s="158">
        <v>0</v>
      </c>
      <c r="AP97" s="158">
        <v>0</v>
      </c>
      <c r="AQ97" s="158">
        <v>0</v>
      </c>
      <c r="AR97" s="158">
        <v>0</v>
      </c>
      <c r="AS97" s="158">
        <v>0</v>
      </c>
      <c r="AT97" s="158">
        <v>0</v>
      </c>
      <c r="AU97" s="158">
        <v>0</v>
      </c>
      <c r="AV97" s="158">
        <v>0</v>
      </c>
      <c r="AW97" s="158">
        <v>0</v>
      </c>
      <c r="AX97" s="158">
        <v>0</v>
      </c>
      <c r="AY97" s="158">
        <v>0</v>
      </c>
      <c r="AZ97" s="158">
        <v>0</v>
      </c>
      <c r="BA97" s="158">
        <v>0</v>
      </c>
      <c r="BB97" s="158">
        <v>0</v>
      </c>
      <c r="BC97" s="158">
        <v>0</v>
      </c>
      <c r="BD97" s="158">
        <v>0</v>
      </c>
      <c r="BE97" s="158">
        <v>0</v>
      </c>
      <c r="BF97" s="158">
        <v>0</v>
      </c>
      <c r="BG97" s="158">
        <v>0</v>
      </c>
      <c r="BH97" s="158">
        <v>0</v>
      </c>
      <c r="BI97" s="158">
        <v>0</v>
      </c>
      <c r="BJ97" s="158">
        <v>0</v>
      </c>
      <c r="BK97" s="158">
        <v>0</v>
      </c>
      <c r="BL97" s="158">
        <v>0</v>
      </c>
      <c r="BM97" s="158">
        <v>0</v>
      </c>
      <c r="BN97" s="158">
        <v>0</v>
      </c>
      <c r="BO97" s="158">
        <v>0</v>
      </c>
      <c r="BP97" s="158">
        <v>0</v>
      </c>
      <c r="BQ97" s="158">
        <v>0</v>
      </c>
      <c r="BR97" s="158">
        <v>0</v>
      </c>
      <c r="BS97" s="158">
        <v>0</v>
      </c>
      <c r="BT97" s="158">
        <v>0</v>
      </c>
      <c r="BU97" s="158">
        <v>0</v>
      </c>
      <c r="BV97" s="158">
        <v>0</v>
      </c>
      <c r="BW97" s="158">
        <v>0</v>
      </c>
      <c r="BX97" s="158">
        <v>0</v>
      </c>
      <c r="BY97" s="158">
        <v>0</v>
      </c>
      <c r="BZ97" s="158">
        <v>0</v>
      </c>
      <c r="CA97" s="158">
        <v>0</v>
      </c>
      <c r="CB97" s="158">
        <v>0</v>
      </c>
      <c r="CC97" s="158">
        <v>0</v>
      </c>
      <c r="CD97" s="158">
        <v>0</v>
      </c>
      <c r="CE97" s="158">
        <v>0</v>
      </c>
      <c r="CF97" s="158">
        <v>0</v>
      </c>
      <c r="CG97" s="158">
        <v>0</v>
      </c>
      <c r="CH97" s="158">
        <v>0</v>
      </c>
      <c r="CI97" s="158">
        <v>0</v>
      </c>
      <c r="CJ97" s="158">
        <v>0</v>
      </c>
      <c r="CK97" s="158">
        <v>0</v>
      </c>
      <c r="CL97" s="158">
        <v>0</v>
      </c>
      <c r="CM97" s="158">
        <v>0</v>
      </c>
      <c r="CN97" s="158">
        <v>0</v>
      </c>
      <c r="CO97" s="158">
        <v>0</v>
      </c>
      <c r="CP97" s="158">
        <v>0</v>
      </c>
      <c r="CQ97" s="158">
        <v>0</v>
      </c>
      <c r="CR97" s="158">
        <v>0</v>
      </c>
      <c r="CS97" s="158">
        <v>0</v>
      </c>
      <c r="CT97" s="158">
        <v>0</v>
      </c>
      <c r="CU97" s="158">
        <v>0</v>
      </c>
      <c r="CV97" s="158">
        <v>0</v>
      </c>
      <c r="CW97" s="158">
        <v>0</v>
      </c>
      <c r="CX97" s="158">
        <v>0</v>
      </c>
      <c r="CY97" s="158">
        <v>0</v>
      </c>
      <c r="CZ97" s="158">
        <v>0</v>
      </c>
      <c r="DA97" s="158">
        <v>0</v>
      </c>
      <c r="DB97" s="158">
        <v>0</v>
      </c>
      <c r="DC97" s="158">
        <v>0</v>
      </c>
      <c r="DD97" s="158">
        <v>0</v>
      </c>
      <c r="DE97" s="158">
        <v>0</v>
      </c>
      <c r="DF97" s="158">
        <v>0</v>
      </c>
      <c r="DG97" s="158">
        <v>0</v>
      </c>
      <c r="DH97" s="158">
        <v>0</v>
      </c>
      <c r="DI97" s="158">
        <v>0</v>
      </c>
      <c r="DJ97" s="158">
        <v>0</v>
      </c>
      <c r="DK97" s="158">
        <v>0</v>
      </c>
      <c r="DL97" s="158">
        <v>0</v>
      </c>
      <c r="DM97" s="158">
        <v>0</v>
      </c>
      <c r="DN97" s="158">
        <v>0</v>
      </c>
      <c r="DO97" s="158">
        <v>0</v>
      </c>
      <c r="DP97" s="158">
        <v>0</v>
      </c>
      <c r="DQ97" s="158">
        <v>0</v>
      </c>
      <c r="DR97" s="158">
        <v>0</v>
      </c>
      <c r="DS97" s="158">
        <v>0</v>
      </c>
      <c r="DT97" s="158">
        <v>0</v>
      </c>
      <c r="DU97" s="158">
        <v>0</v>
      </c>
      <c r="DV97" s="158">
        <v>0</v>
      </c>
      <c r="DW97" s="158">
        <v>0</v>
      </c>
      <c r="DX97" s="158">
        <v>0</v>
      </c>
      <c r="DY97" s="158">
        <v>0</v>
      </c>
      <c r="DZ97" s="158">
        <v>0</v>
      </c>
      <c r="EA97" s="158">
        <v>0</v>
      </c>
      <c r="EB97" s="158">
        <v>0</v>
      </c>
      <c r="EC97" s="158">
        <v>0</v>
      </c>
      <c r="ED97" s="158">
        <v>0</v>
      </c>
      <c r="EE97" s="158">
        <v>0</v>
      </c>
      <c r="EF97" s="158">
        <v>0</v>
      </c>
      <c r="EG97" s="158">
        <v>0</v>
      </c>
      <c r="EH97" s="158">
        <v>0</v>
      </c>
      <c r="EI97" s="158">
        <v>0</v>
      </c>
      <c r="EJ97" s="158">
        <v>0</v>
      </c>
      <c r="EK97" s="158">
        <v>0</v>
      </c>
      <c r="EL97" s="158">
        <v>0</v>
      </c>
      <c r="EM97" s="158">
        <v>0</v>
      </c>
      <c r="EN97" s="158">
        <v>0</v>
      </c>
      <c r="EO97" s="158">
        <v>0</v>
      </c>
      <c r="EP97" s="158">
        <v>0</v>
      </c>
      <c r="EQ97" s="158">
        <v>0</v>
      </c>
      <c r="ER97" s="158">
        <v>0</v>
      </c>
      <c r="ES97" s="158">
        <v>0</v>
      </c>
      <c r="ET97" s="158">
        <v>0</v>
      </c>
      <c r="EU97" s="158">
        <v>0</v>
      </c>
      <c r="EV97" s="158">
        <v>0</v>
      </c>
      <c r="EW97" s="158">
        <v>0</v>
      </c>
      <c r="EX97" s="158">
        <v>0</v>
      </c>
      <c r="EY97" s="158">
        <v>0</v>
      </c>
      <c r="EZ97" s="158">
        <v>0</v>
      </c>
      <c r="FA97" s="158">
        <v>0</v>
      </c>
      <c r="FB97" s="158">
        <v>0</v>
      </c>
      <c r="FC97" s="158">
        <v>0</v>
      </c>
      <c r="FD97" s="158">
        <v>0</v>
      </c>
      <c r="FE97" s="158">
        <v>0</v>
      </c>
      <c r="FF97" s="158">
        <v>0</v>
      </c>
      <c r="FG97" s="158">
        <v>0</v>
      </c>
      <c r="FH97" s="158">
        <v>0</v>
      </c>
      <c r="FI97" s="158">
        <v>0</v>
      </c>
      <c r="FJ97" s="158">
        <v>0</v>
      </c>
      <c r="FK97" s="158">
        <v>0</v>
      </c>
      <c r="FL97" s="158">
        <v>0</v>
      </c>
      <c r="FM97" s="158">
        <v>0</v>
      </c>
      <c r="FN97" s="158">
        <v>0</v>
      </c>
      <c r="FO97" s="158">
        <v>0</v>
      </c>
      <c r="FP97" s="158">
        <v>0</v>
      </c>
      <c r="FQ97" s="158">
        <v>0</v>
      </c>
      <c r="FR97" s="158">
        <v>0</v>
      </c>
      <c r="FS97" s="158">
        <v>0</v>
      </c>
      <c r="FT97" s="158">
        <v>0</v>
      </c>
      <c r="FU97" s="158">
        <v>0</v>
      </c>
      <c r="FV97" s="158">
        <v>0</v>
      </c>
      <c r="FW97" s="158">
        <v>0</v>
      </c>
      <c r="FX97" s="158">
        <v>0</v>
      </c>
      <c r="FY97" s="158">
        <v>0</v>
      </c>
      <c r="FZ97" s="158">
        <v>0</v>
      </c>
      <c r="GA97" s="158">
        <v>0</v>
      </c>
      <c r="GB97" s="240">
        <v>0</v>
      </c>
    </row>
    <row r="98" spans="2:184">
      <c r="B98" s="236"/>
      <c r="C98" s="237"/>
      <c r="D98" s="238">
        <v>55</v>
      </c>
      <c r="E98" s="238" t="s">
        <v>57</v>
      </c>
      <c r="F98" s="238" t="s">
        <v>1396</v>
      </c>
      <c r="G98" s="239" t="s">
        <v>1397</v>
      </c>
      <c r="H98" s="158">
        <v>0</v>
      </c>
      <c r="I98" s="158">
        <v>0</v>
      </c>
      <c r="J98" s="158">
        <v>0</v>
      </c>
      <c r="K98" s="158">
        <v>0</v>
      </c>
      <c r="L98" s="158">
        <v>0</v>
      </c>
      <c r="M98" s="158">
        <v>0</v>
      </c>
      <c r="N98" s="158">
        <v>0</v>
      </c>
      <c r="O98" s="158">
        <v>0</v>
      </c>
      <c r="P98" s="158">
        <v>0</v>
      </c>
      <c r="Q98" s="158">
        <v>0</v>
      </c>
      <c r="R98" s="158">
        <v>0</v>
      </c>
      <c r="S98" s="158">
        <v>0</v>
      </c>
      <c r="T98" s="158">
        <v>0</v>
      </c>
      <c r="U98" s="158">
        <v>0</v>
      </c>
      <c r="V98" s="158">
        <v>0</v>
      </c>
      <c r="W98" s="158">
        <v>0</v>
      </c>
      <c r="X98" s="158">
        <v>0</v>
      </c>
      <c r="Y98" s="158">
        <v>0</v>
      </c>
      <c r="Z98" s="158">
        <v>0</v>
      </c>
      <c r="AA98" s="158">
        <v>0</v>
      </c>
      <c r="AB98" s="158">
        <v>0</v>
      </c>
      <c r="AC98" s="158">
        <v>0</v>
      </c>
      <c r="AD98" s="158">
        <v>0</v>
      </c>
      <c r="AE98" s="158">
        <v>0</v>
      </c>
      <c r="AF98" s="158">
        <v>0</v>
      </c>
      <c r="AG98" s="158">
        <v>0</v>
      </c>
      <c r="AH98" s="158">
        <v>0</v>
      </c>
      <c r="AI98" s="158">
        <v>0</v>
      </c>
      <c r="AJ98" s="158">
        <v>0</v>
      </c>
      <c r="AK98" s="158">
        <v>0</v>
      </c>
      <c r="AL98" s="158">
        <v>0</v>
      </c>
      <c r="AM98" s="158">
        <v>0</v>
      </c>
      <c r="AN98" s="158">
        <v>0</v>
      </c>
      <c r="AO98" s="158">
        <v>0</v>
      </c>
      <c r="AP98" s="158">
        <v>0</v>
      </c>
      <c r="AQ98" s="158">
        <v>0</v>
      </c>
      <c r="AR98" s="158">
        <v>0</v>
      </c>
      <c r="AS98" s="158">
        <v>0</v>
      </c>
      <c r="AT98" s="158">
        <v>0</v>
      </c>
      <c r="AU98" s="158">
        <v>0</v>
      </c>
      <c r="AV98" s="158">
        <v>0</v>
      </c>
      <c r="AW98" s="158">
        <v>0</v>
      </c>
      <c r="AX98" s="158">
        <v>0</v>
      </c>
      <c r="AY98" s="158">
        <v>0</v>
      </c>
      <c r="AZ98" s="158">
        <v>0</v>
      </c>
      <c r="BA98" s="158">
        <v>0</v>
      </c>
      <c r="BB98" s="158">
        <v>0</v>
      </c>
      <c r="BC98" s="158">
        <v>0</v>
      </c>
      <c r="BD98" s="158">
        <v>0</v>
      </c>
      <c r="BE98" s="158">
        <v>0</v>
      </c>
      <c r="BF98" s="158">
        <v>0</v>
      </c>
      <c r="BG98" s="158">
        <v>0</v>
      </c>
      <c r="BH98" s="158">
        <v>0</v>
      </c>
      <c r="BI98" s="158">
        <v>0</v>
      </c>
      <c r="BJ98" s="158">
        <v>0</v>
      </c>
      <c r="BK98" s="158">
        <v>0</v>
      </c>
      <c r="BL98" s="158">
        <v>0</v>
      </c>
      <c r="BM98" s="158">
        <v>0</v>
      </c>
      <c r="BN98" s="158">
        <v>0</v>
      </c>
      <c r="BO98" s="158">
        <v>0</v>
      </c>
      <c r="BP98" s="158">
        <v>0</v>
      </c>
      <c r="BQ98" s="158">
        <v>0</v>
      </c>
      <c r="BR98" s="158">
        <v>0</v>
      </c>
      <c r="BS98" s="158">
        <v>0</v>
      </c>
      <c r="BT98" s="158">
        <v>0</v>
      </c>
      <c r="BU98" s="158">
        <v>0</v>
      </c>
      <c r="BV98" s="158">
        <v>0</v>
      </c>
      <c r="BW98" s="158">
        <v>0</v>
      </c>
      <c r="BX98" s="158">
        <v>0</v>
      </c>
      <c r="BY98" s="158">
        <v>0</v>
      </c>
      <c r="BZ98" s="158">
        <v>0</v>
      </c>
      <c r="CA98" s="158">
        <v>0</v>
      </c>
      <c r="CB98" s="158">
        <v>0</v>
      </c>
      <c r="CC98" s="158">
        <v>0</v>
      </c>
      <c r="CD98" s="158">
        <v>0</v>
      </c>
      <c r="CE98" s="158">
        <v>0</v>
      </c>
      <c r="CF98" s="158">
        <v>0</v>
      </c>
      <c r="CG98" s="158">
        <v>0</v>
      </c>
      <c r="CH98" s="158">
        <v>0</v>
      </c>
      <c r="CI98" s="158">
        <v>0</v>
      </c>
      <c r="CJ98" s="158">
        <v>0</v>
      </c>
      <c r="CK98" s="158">
        <v>0</v>
      </c>
      <c r="CL98" s="158">
        <v>0</v>
      </c>
      <c r="CM98" s="158">
        <v>0</v>
      </c>
      <c r="CN98" s="158">
        <v>0</v>
      </c>
      <c r="CO98" s="158">
        <v>0</v>
      </c>
      <c r="CP98" s="158">
        <v>0</v>
      </c>
      <c r="CQ98" s="158">
        <v>0</v>
      </c>
      <c r="CR98" s="158">
        <v>0</v>
      </c>
      <c r="CS98" s="158">
        <v>0</v>
      </c>
      <c r="CT98" s="158">
        <v>0</v>
      </c>
      <c r="CU98" s="158">
        <v>0</v>
      </c>
      <c r="CV98" s="158">
        <v>0</v>
      </c>
      <c r="CW98" s="158">
        <v>0</v>
      </c>
      <c r="CX98" s="158">
        <v>0</v>
      </c>
      <c r="CY98" s="158">
        <v>0</v>
      </c>
      <c r="CZ98" s="158">
        <v>0</v>
      </c>
      <c r="DA98" s="158">
        <v>0</v>
      </c>
      <c r="DB98" s="158">
        <v>0</v>
      </c>
      <c r="DC98" s="158">
        <v>0</v>
      </c>
      <c r="DD98" s="158">
        <v>0</v>
      </c>
      <c r="DE98" s="158">
        <v>0</v>
      </c>
      <c r="DF98" s="158">
        <v>0</v>
      </c>
      <c r="DG98" s="158">
        <v>0</v>
      </c>
      <c r="DH98" s="158">
        <v>0</v>
      </c>
      <c r="DI98" s="158">
        <v>0</v>
      </c>
      <c r="DJ98" s="158">
        <v>0</v>
      </c>
      <c r="DK98" s="158">
        <v>0</v>
      </c>
      <c r="DL98" s="158">
        <v>0</v>
      </c>
      <c r="DM98" s="158">
        <v>0</v>
      </c>
      <c r="DN98" s="158">
        <v>0</v>
      </c>
      <c r="DO98" s="158">
        <v>0</v>
      </c>
      <c r="DP98" s="158">
        <v>0</v>
      </c>
      <c r="DQ98" s="158">
        <v>0</v>
      </c>
      <c r="DR98" s="158">
        <v>0</v>
      </c>
      <c r="DS98" s="158">
        <v>0</v>
      </c>
      <c r="DT98" s="158">
        <v>0</v>
      </c>
      <c r="DU98" s="158">
        <v>0</v>
      </c>
      <c r="DV98" s="158">
        <v>0</v>
      </c>
      <c r="DW98" s="158">
        <v>0</v>
      </c>
      <c r="DX98" s="158">
        <v>0</v>
      </c>
      <c r="DY98" s="158">
        <v>0</v>
      </c>
      <c r="DZ98" s="158">
        <v>0</v>
      </c>
      <c r="EA98" s="158">
        <v>0</v>
      </c>
      <c r="EB98" s="158">
        <v>0</v>
      </c>
      <c r="EC98" s="158">
        <v>0</v>
      </c>
      <c r="ED98" s="158">
        <v>0</v>
      </c>
      <c r="EE98" s="158">
        <v>0</v>
      </c>
      <c r="EF98" s="158">
        <v>0</v>
      </c>
      <c r="EG98" s="158">
        <v>0</v>
      </c>
      <c r="EH98" s="158">
        <v>0</v>
      </c>
      <c r="EI98" s="158">
        <v>0</v>
      </c>
      <c r="EJ98" s="158">
        <v>0</v>
      </c>
      <c r="EK98" s="158">
        <v>0</v>
      </c>
      <c r="EL98" s="158">
        <v>0</v>
      </c>
      <c r="EM98" s="158">
        <v>0</v>
      </c>
      <c r="EN98" s="158">
        <v>0</v>
      </c>
      <c r="EO98" s="158">
        <v>0</v>
      </c>
      <c r="EP98" s="158">
        <v>0</v>
      </c>
      <c r="EQ98" s="158">
        <v>0</v>
      </c>
      <c r="ER98" s="158">
        <v>0</v>
      </c>
      <c r="ES98" s="158">
        <v>0</v>
      </c>
      <c r="ET98" s="158">
        <v>0</v>
      </c>
      <c r="EU98" s="158">
        <v>0</v>
      </c>
      <c r="EV98" s="158">
        <v>0</v>
      </c>
      <c r="EW98" s="158">
        <v>0</v>
      </c>
      <c r="EX98" s="158">
        <v>0</v>
      </c>
      <c r="EY98" s="158">
        <v>0</v>
      </c>
      <c r="EZ98" s="158">
        <v>0</v>
      </c>
      <c r="FA98" s="158">
        <v>0</v>
      </c>
      <c r="FB98" s="158">
        <v>0</v>
      </c>
      <c r="FC98" s="158">
        <v>0</v>
      </c>
      <c r="FD98" s="158">
        <v>0</v>
      </c>
      <c r="FE98" s="158">
        <v>0</v>
      </c>
      <c r="FF98" s="158">
        <v>0</v>
      </c>
      <c r="FG98" s="158">
        <v>0</v>
      </c>
      <c r="FH98" s="158">
        <v>0</v>
      </c>
      <c r="FI98" s="158">
        <v>0</v>
      </c>
      <c r="FJ98" s="158">
        <v>0</v>
      </c>
      <c r="FK98" s="158">
        <v>0</v>
      </c>
      <c r="FL98" s="158">
        <v>0</v>
      </c>
      <c r="FM98" s="158">
        <v>0</v>
      </c>
      <c r="FN98" s="158">
        <v>0</v>
      </c>
      <c r="FO98" s="158">
        <v>0</v>
      </c>
      <c r="FP98" s="158">
        <v>0</v>
      </c>
      <c r="FQ98" s="158">
        <v>0</v>
      </c>
      <c r="FR98" s="158">
        <v>0</v>
      </c>
      <c r="FS98" s="158">
        <v>0</v>
      </c>
      <c r="FT98" s="158">
        <v>0</v>
      </c>
      <c r="FU98" s="158">
        <v>0</v>
      </c>
      <c r="FV98" s="158">
        <v>0</v>
      </c>
      <c r="FW98" s="158">
        <v>0</v>
      </c>
      <c r="FX98" s="158">
        <v>0</v>
      </c>
      <c r="FY98" s="158">
        <v>0</v>
      </c>
      <c r="FZ98" s="158">
        <v>0</v>
      </c>
      <c r="GA98" s="158">
        <v>0</v>
      </c>
      <c r="GB98" s="240">
        <v>0</v>
      </c>
    </row>
    <row r="99" spans="2:184">
      <c r="B99" s="236"/>
      <c r="C99" s="237"/>
      <c r="D99" s="238">
        <v>56</v>
      </c>
      <c r="E99" s="238" t="s">
        <v>58</v>
      </c>
      <c r="F99" s="238" t="s">
        <v>1398</v>
      </c>
      <c r="G99" s="239" t="s">
        <v>1399</v>
      </c>
      <c r="H99" s="158">
        <v>0</v>
      </c>
      <c r="I99" s="158">
        <v>0</v>
      </c>
      <c r="J99" s="158">
        <v>0</v>
      </c>
      <c r="K99" s="158">
        <v>0</v>
      </c>
      <c r="L99" s="158">
        <v>0</v>
      </c>
      <c r="M99" s="158">
        <v>0</v>
      </c>
      <c r="N99" s="158">
        <v>0</v>
      </c>
      <c r="O99" s="158">
        <v>0</v>
      </c>
      <c r="P99" s="158">
        <v>0</v>
      </c>
      <c r="Q99" s="158">
        <v>0</v>
      </c>
      <c r="R99" s="158">
        <v>0</v>
      </c>
      <c r="S99" s="158">
        <v>0</v>
      </c>
      <c r="T99" s="158">
        <v>0</v>
      </c>
      <c r="U99" s="158">
        <v>0</v>
      </c>
      <c r="V99" s="158">
        <v>0</v>
      </c>
      <c r="W99" s="158">
        <v>0</v>
      </c>
      <c r="X99" s="158">
        <v>0</v>
      </c>
      <c r="Y99" s="158">
        <v>0</v>
      </c>
      <c r="Z99" s="158">
        <v>0</v>
      </c>
      <c r="AA99" s="158">
        <v>0</v>
      </c>
      <c r="AB99" s="158">
        <v>0</v>
      </c>
      <c r="AC99" s="158">
        <v>0</v>
      </c>
      <c r="AD99" s="158">
        <v>0</v>
      </c>
      <c r="AE99" s="158">
        <v>0</v>
      </c>
      <c r="AF99" s="158">
        <v>0</v>
      </c>
      <c r="AG99" s="158">
        <v>0</v>
      </c>
      <c r="AH99" s="158">
        <v>0</v>
      </c>
      <c r="AI99" s="158">
        <v>0</v>
      </c>
      <c r="AJ99" s="158">
        <v>0</v>
      </c>
      <c r="AK99" s="158">
        <v>0</v>
      </c>
      <c r="AL99" s="158">
        <v>0</v>
      </c>
      <c r="AM99" s="158">
        <v>0</v>
      </c>
      <c r="AN99" s="158">
        <v>0</v>
      </c>
      <c r="AO99" s="158">
        <v>0</v>
      </c>
      <c r="AP99" s="158">
        <v>0</v>
      </c>
      <c r="AQ99" s="158">
        <v>0</v>
      </c>
      <c r="AR99" s="158">
        <v>0</v>
      </c>
      <c r="AS99" s="158">
        <v>0</v>
      </c>
      <c r="AT99" s="158">
        <v>0</v>
      </c>
      <c r="AU99" s="158">
        <v>0</v>
      </c>
      <c r="AV99" s="158">
        <v>0</v>
      </c>
      <c r="AW99" s="158">
        <v>0</v>
      </c>
      <c r="AX99" s="158">
        <v>0</v>
      </c>
      <c r="AY99" s="158">
        <v>0</v>
      </c>
      <c r="AZ99" s="158">
        <v>0</v>
      </c>
      <c r="BA99" s="158">
        <v>0</v>
      </c>
      <c r="BB99" s="158">
        <v>0</v>
      </c>
      <c r="BC99" s="158">
        <v>0</v>
      </c>
      <c r="BD99" s="158">
        <v>0</v>
      </c>
      <c r="BE99" s="158">
        <v>0</v>
      </c>
      <c r="BF99" s="158">
        <v>0</v>
      </c>
      <c r="BG99" s="158">
        <v>0</v>
      </c>
      <c r="BH99" s="158">
        <v>0</v>
      </c>
      <c r="BI99" s="158">
        <v>0</v>
      </c>
      <c r="BJ99" s="158">
        <v>0</v>
      </c>
      <c r="BK99" s="158">
        <v>0</v>
      </c>
      <c r="BL99" s="158">
        <v>0</v>
      </c>
      <c r="BM99" s="158">
        <v>0</v>
      </c>
      <c r="BN99" s="158">
        <v>0</v>
      </c>
      <c r="BO99" s="158">
        <v>0</v>
      </c>
      <c r="BP99" s="158">
        <v>0</v>
      </c>
      <c r="BQ99" s="158">
        <v>0</v>
      </c>
      <c r="BR99" s="158">
        <v>0</v>
      </c>
      <c r="BS99" s="158">
        <v>0</v>
      </c>
      <c r="BT99" s="158">
        <v>0</v>
      </c>
      <c r="BU99" s="158">
        <v>0</v>
      </c>
      <c r="BV99" s="158">
        <v>0</v>
      </c>
      <c r="BW99" s="158">
        <v>0</v>
      </c>
      <c r="BX99" s="158">
        <v>0</v>
      </c>
      <c r="BY99" s="158">
        <v>0</v>
      </c>
      <c r="BZ99" s="158">
        <v>0</v>
      </c>
      <c r="CA99" s="158">
        <v>0</v>
      </c>
      <c r="CB99" s="158">
        <v>0</v>
      </c>
      <c r="CC99" s="158">
        <v>0</v>
      </c>
      <c r="CD99" s="158">
        <v>0</v>
      </c>
      <c r="CE99" s="158">
        <v>0</v>
      </c>
      <c r="CF99" s="158">
        <v>0</v>
      </c>
      <c r="CG99" s="158">
        <v>0</v>
      </c>
      <c r="CH99" s="158">
        <v>0</v>
      </c>
      <c r="CI99" s="158">
        <v>0</v>
      </c>
      <c r="CJ99" s="158">
        <v>0</v>
      </c>
      <c r="CK99" s="158">
        <v>0</v>
      </c>
      <c r="CL99" s="158">
        <v>0</v>
      </c>
      <c r="CM99" s="158">
        <v>0</v>
      </c>
      <c r="CN99" s="158">
        <v>0</v>
      </c>
      <c r="CO99" s="158">
        <v>0</v>
      </c>
      <c r="CP99" s="158">
        <v>0</v>
      </c>
      <c r="CQ99" s="158">
        <v>0</v>
      </c>
      <c r="CR99" s="158">
        <v>0</v>
      </c>
      <c r="CS99" s="158">
        <v>0</v>
      </c>
      <c r="CT99" s="158">
        <v>0</v>
      </c>
      <c r="CU99" s="158">
        <v>0</v>
      </c>
      <c r="CV99" s="158">
        <v>0</v>
      </c>
      <c r="CW99" s="158">
        <v>0</v>
      </c>
      <c r="CX99" s="158">
        <v>0</v>
      </c>
      <c r="CY99" s="158">
        <v>0</v>
      </c>
      <c r="CZ99" s="158">
        <v>0</v>
      </c>
      <c r="DA99" s="158">
        <v>0</v>
      </c>
      <c r="DB99" s="158">
        <v>0</v>
      </c>
      <c r="DC99" s="158">
        <v>0</v>
      </c>
      <c r="DD99" s="158">
        <v>0</v>
      </c>
      <c r="DE99" s="158">
        <v>0</v>
      </c>
      <c r="DF99" s="158">
        <v>0</v>
      </c>
      <c r="DG99" s="158">
        <v>0</v>
      </c>
      <c r="DH99" s="158">
        <v>0</v>
      </c>
      <c r="DI99" s="158">
        <v>0</v>
      </c>
      <c r="DJ99" s="158">
        <v>0</v>
      </c>
      <c r="DK99" s="158">
        <v>0</v>
      </c>
      <c r="DL99" s="158">
        <v>0</v>
      </c>
      <c r="DM99" s="158">
        <v>0</v>
      </c>
      <c r="DN99" s="158">
        <v>0</v>
      </c>
      <c r="DO99" s="158">
        <v>0</v>
      </c>
      <c r="DP99" s="158">
        <v>0</v>
      </c>
      <c r="DQ99" s="158">
        <v>0</v>
      </c>
      <c r="DR99" s="158">
        <v>0</v>
      </c>
      <c r="DS99" s="158">
        <v>0</v>
      </c>
      <c r="DT99" s="158">
        <v>0</v>
      </c>
      <c r="DU99" s="158">
        <v>0</v>
      </c>
      <c r="DV99" s="158">
        <v>0</v>
      </c>
      <c r="DW99" s="158">
        <v>0</v>
      </c>
      <c r="DX99" s="158">
        <v>0</v>
      </c>
      <c r="DY99" s="158">
        <v>0</v>
      </c>
      <c r="DZ99" s="158">
        <v>0</v>
      </c>
      <c r="EA99" s="158">
        <v>0</v>
      </c>
      <c r="EB99" s="158">
        <v>0</v>
      </c>
      <c r="EC99" s="158">
        <v>0</v>
      </c>
      <c r="ED99" s="158">
        <v>0</v>
      </c>
      <c r="EE99" s="158">
        <v>0</v>
      </c>
      <c r="EF99" s="158">
        <v>0</v>
      </c>
      <c r="EG99" s="158">
        <v>0</v>
      </c>
      <c r="EH99" s="158">
        <v>0</v>
      </c>
      <c r="EI99" s="158">
        <v>0</v>
      </c>
      <c r="EJ99" s="158">
        <v>0</v>
      </c>
      <c r="EK99" s="158">
        <v>0</v>
      </c>
      <c r="EL99" s="158">
        <v>0</v>
      </c>
      <c r="EM99" s="158">
        <v>0</v>
      </c>
      <c r="EN99" s="158">
        <v>0</v>
      </c>
      <c r="EO99" s="158">
        <v>0</v>
      </c>
      <c r="EP99" s="158">
        <v>0</v>
      </c>
      <c r="EQ99" s="158">
        <v>0</v>
      </c>
      <c r="ER99" s="158">
        <v>0</v>
      </c>
      <c r="ES99" s="158">
        <v>0</v>
      </c>
      <c r="ET99" s="158">
        <v>0</v>
      </c>
      <c r="EU99" s="158">
        <v>0</v>
      </c>
      <c r="EV99" s="158">
        <v>0</v>
      </c>
      <c r="EW99" s="158">
        <v>0</v>
      </c>
      <c r="EX99" s="158">
        <v>0</v>
      </c>
      <c r="EY99" s="158">
        <v>0</v>
      </c>
      <c r="EZ99" s="158">
        <v>0</v>
      </c>
      <c r="FA99" s="158">
        <v>0</v>
      </c>
      <c r="FB99" s="158">
        <v>0</v>
      </c>
      <c r="FC99" s="158">
        <v>0</v>
      </c>
      <c r="FD99" s="158">
        <v>0</v>
      </c>
      <c r="FE99" s="158">
        <v>0</v>
      </c>
      <c r="FF99" s="158">
        <v>0</v>
      </c>
      <c r="FG99" s="158">
        <v>0</v>
      </c>
      <c r="FH99" s="158">
        <v>0</v>
      </c>
      <c r="FI99" s="158">
        <v>0</v>
      </c>
      <c r="FJ99" s="158">
        <v>0</v>
      </c>
      <c r="FK99" s="158">
        <v>0</v>
      </c>
      <c r="FL99" s="158">
        <v>0</v>
      </c>
      <c r="FM99" s="158">
        <v>0</v>
      </c>
      <c r="FN99" s="158">
        <v>0</v>
      </c>
      <c r="FO99" s="158">
        <v>0</v>
      </c>
      <c r="FP99" s="158">
        <v>0</v>
      </c>
      <c r="FQ99" s="158">
        <v>0</v>
      </c>
      <c r="FR99" s="158">
        <v>0</v>
      </c>
      <c r="FS99" s="158">
        <v>0</v>
      </c>
      <c r="FT99" s="158">
        <v>0</v>
      </c>
      <c r="FU99" s="158">
        <v>0</v>
      </c>
      <c r="FV99" s="158">
        <v>0</v>
      </c>
      <c r="FW99" s="158">
        <v>0</v>
      </c>
      <c r="FX99" s="158">
        <v>0</v>
      </c>
      <c r="FY99" s="158">
        <v>0</v>
      </c>
      <c r="FZ99" s="158">
        <v>0</v>
      </c>
      <c r="GA99" s="158">
        <v>0</v>
      </c>
      <c r="GB99" s="240">
        <v>0</v>
      </c>
    </row>
    <row r="100" spans="2:184">
      <c r="B100" s="236"/>
      <c r="C100" s="237"/>
      <c r="D100" s="238">
        <v>57</v>
      </c>
      <c r="E100" s="238" t="s">
        <v>59</v>
      </c>
      <c r="F100" s="238" t="s">
        <v>1400</v>
      </c>
      <c r="G100" s="239" t="s">
        <v>1401</v>
      </c>
      <c r="H100" s="158">
        <v>0</v>
      </c>
      <c r="I100" s="158">
        <v>0</v>
      </c>
      <c r="J100" s="158">
        <v>0</v>
      </c>
      <c r="K100" s="158">
        <v>0</v>
      </c>
      <c r="L100" s="158">
        <v>0</v>
      </c>
      <c r="M100" s="158">
        <v>0</v>
      </c>
      <c r="N100" s="158">
        <v>0</v>
      </c>
      <c r="O100" s="158">
        <v>0</v>
      </c>
      <c r="P100" s="158">
        <v>0</v>
      </c>
      <c r="Q100" s="158">
        <v>0</v>
      </c>
      <c r="R100" s="158">
        <v>0</v>
      </c>
      <c r="S100" s="158">
        <v>0</v>
      </c>
      <c r="T100" s="158">
        <v>0</v>
      </c>
      <c r="U100" s="158">
        <v>0</v>
      </c>
      <c r="V100" s="158">
        <v>0</v>
      </c>
      <c r="W100" s="158">
        <v>0</v>
      </c>
      <c r="X100" s="158">
        <v>0</v>
      </c>
      <c r="Y100" s="158">
        <v>0</v>
      </c>
      <c r="Z100" s="158">
        <v>0</v>
      </c>
      <c r="AA100" s="158">
        <v>0</v>
      </c>
      <c r="AB100" s="158">
        <v>0</v>
      </c>
      <c r="AC100" s="158">
        <v>0</v>
      </c>
      <c r="AD100" s="158">
        <v>0</v>
      </c>
      <c r="AE100" s="158">
        <v>0</v>
      </c>
      <c r="AF100" s="158">
        <v>0</v>
      </c>
      <c r="AG100" s="158">
        <v>0</v>
      </c>
      <c r="AH100" s="158">
        <v>0</v>
      </c>
      <c r="AI100" s="158">
        <v>0</v>
      </c>
      <c r="AJ100" s="158">
        <v>0</v>
      </c>
      <c r="AK100" s="158">
        <v>0</v>
      </c>
      <c r="AL100" s="158">
        <v>0</v>
      </c>
      <c r="AM100" s="158">
        <v>0</v>
      </c>
      <c r="AN100" s="158">
        <v>0</v>
      </c>
      <c r="AO100" s="158">
        <v>0</v>
      </c>
      <c r="AP100" s="158">
        <v>0</v>
      </c>
      <c r="AQ100" s="158">
        <v>0</v>
      </c>
      <c r="AR100" s="158">
        <v>0</v>
      </c>
      <c r="AS100" s="158">
        <v>0</v>
      </c>
      <c r="AT100" s="158">
        <v>0</v>
      </c>
      <c r="AU100" s="158">
        <v>0</v>
      </c>
      <c r="AV100" s="158">
        <v>0</v>
      </c>
      <c r="AW100" s="158">
        <v>0</v>
      </c>
      <c r="AX100" s="158">
        <v>0</v>
      </c>
      <c r="AY100" s="158">
        <v>0</v>
      </c>
      <c r="AZ100" s="158">
        <v>0</v>
      </c>
      <c r="BA100" s="158">
        <v>0</v>
      </c>
      <c r="BB100" s="158">
        <v>0</v>
      </c>
      <c r="BC100" s="158">
        <v>0</v>
      </c>
      <c r="BD100" s="158">
        <v>0</v>
      </c>
      <c r="BE100" s="158">
        <v>0</v>
      </c>
      <c r="BF100" s="158">
        <v>0</v>
      </c>
      <c r="BG100" s="158">
        <v>0</v>
      </c>
      <c r="BH100" s="158">
        <v>0</v>
      </c>
      <c r="BI100" s="158">
        <v>0</v>
      </c>
      <c r="BJ100" s="158">
        <v>0</v>
      </c>
      <c r="BK100" s="158">
        <v>0</v>
      </c>
      <c r="BL100" s="158">
        <v>0</v>
      </c>
      <c r="BM100" s="158">
        <v>0</v>
      </c>
      <c r="BN100" s="158">
        <v>0</v>
      </c>
      <c r="BO100" s="158">
        <v>0</v>
      </c>
      <c r="BP100" s="158">
        <v>0</v>
      </c>
      <c r="BQ100" s="158">
        <v>0</v>
      </c>
      <c r="BR100" s="158">
        <v>0</v>
      </c>
      <c r="BS100" s="158">
        <v>0</v>
      </c>
      <c r="BT100" s="158">
        <v>0</v>
      </c>
      <c r="BU100" s="158">
        <v>0</v>
      </c>
      <c r="BV100" s="158">
        <v>0</v>
      </c>
      <c r="BW100" s="158">
        <v>0</v>
      </c>
      <c r="BX100" s="158">
        <v>0</v>
      </c>
      <c r="BY100" s="158">
        <v>0</v>
      </c>
      <c r="BZ100" s="158">
        <v>0</v>
      </c>
      <c r="CA100" s="158">
        <v>0</v>
      </c>
      <c r="CB100" s="158">
        <v>0</v>
      </c>
      <c r="CC100" s="158">
        <v>0</v>
      </c>
      <c r="CD100" s="158">
        <v>0</v>
      </c>
      <c r="CE100" s="158">
        <v>0</v>
      </c>
      <c r="CF100" s="158">
        <v>0</v>
      </c>
      <c r="CG100" s="158">
        <v>0</v>
      </c>
      <c r="CH100" s="158">
        <v>0</v>
      </c>
      <c r="CI100" s="158">
        <v>0</v>
      </c>
      <c r="CJ100" s="158">
        <v>0</v>
      </c>
      <c r="CK100" s="158">
        <v>0</v>
      </c>
      <c r="CL100" s="158">
        <v>0</v>
      </c>
      <c r="CM100" s="158">
        <v>0</v>
      </c>
      <c r="CN100" s="158">
        <v>0</v>
      </c>
      <c r="CO100" s="158">
        <v>0</v>
      </c>
      <c r="CP100" s="158">
        <v>0</v>
      </c>
      <c r="CQ100" s="158">
        <v>0</v>
      </c>
      <c r="CR100" s="158">
        <v>0</v>
      </c>
      <c r="CS100" s="158">
        <v>0</v>
      </c>
      <c r="CT100" s="158">
        <v>0</v>
      </c>
      <c r="CU100" s="158">
        <v>0</v>
      </c>
      <c r="CV100" s="158">
        <v>0</v>
      </c>
      <c r="CW100" s="158">
        <v>0</v>
      </c>
      <c r="CX100" s="158">
        <v>0</v>
      </c>
      <c r="CY100" s="158">
        <v>0</v>
      </c>
      <c r="CZ100" s="158">
        <v>0</v>
      </c>
      <c r="DA100" s="158">
        <v>0</v>
      </c>
      <c r="DB100" s="158">
        <v>0</v>
      </c>
      <c r="DC100" s="158">
        <v>0</v>
      </c>
      <c r="DD100" s="158">
        <v>0</v>
      </c>
      <c r="DE100" s="158">
        <v>0</v>
      </c>
      <c r="DF100" s="158">
        <v>0</v>
      </c>
      <c r="DG100" s="158">
        <v>0</v>
      </c>
      <c r="DH100" s="158">
        <v>0</v>
      </c>
      <c r="DI100" s="158">
        <v>0</v>
      </c>
      <c r="DJ100" s="158">
        <v>0</v>
      </c>
      <c r="DK100" s="158">
        <v>0</v>
      </c>
      <c r="DL100" s="158">
        <v>0</v>
      </c>
      <c r="DM100" s="158">
        <v>0</v>
      </c>
      <c r="DN100" s="158">
        <v>0</v>
      </c>
      <c r="DO100" s="158">
        <v>0</v>
      </c>
      <c r="DP100" s="158">
        <v>0</v>
      </c>
      <c r="DQ100" s="158">
        <v>0</v>
      </c>
      <c r="DR100" s="158">
        <v>0</v>
      </c>
      <c r="DS100" s="158">
        <v>0</v>
      </c>
      <c r="DT100" s="158">
        <v>0</v>
      </c>
      <c r="DU100" s="158">
        <v>0</v>
      </c>
      <c r="DV100" s="158">
        <v>0</v>
      </c>
      <c r="DW100" s="158">
        <v>0</v>
      </c>
      <c r="DX100" s="158">
        <v>0</v>
      </c>
      <c r="DY100" s="158">
        <v>0</v>
      </c>
      <c r="DZ100" s="158">
        <v>0</v>
      </c>
      <c r="EA100" s="158">
        <v>0</v>
      </c>
      <c r="EB100" s="158">
        <v>0</v>
      </c>
      <c r="EC100" s="158">
        <v>0</v>
      </c>
      <c r="ED100" s="158">
        <v>0</v>
      </c>
      <c r="EE100" s="158">
        <v>0</v>
      </c>
      <c r="EF100" s="158">
        <v>0</v>
      </c>
      <c r="EG100" s="158">
        <v>0</v>
      </c>
      <c r="EH100" s="158">
        <v>0</v>
      </c>
      <c r="EI100" s="158">
        <v>0</v>
      </c>
      <c r="EJ100" s="158">
        <v>0</v>
      </c>
      <c r="EK100" s="158">
        <v>0</v>
      </c>
      <c r="EL100" s="158">
        <v>0</v>
      </c>
      <c r="EM100" s="158">
        <v>0</v>
      </c>
      <c r="EN100" s="158">
        <v>0</v>
      </c>
      <c r="EO100" s="158">
        <v>0</v>
      </c>
      <c r="EP100" s="158">
        <v>0</v>
      </c>
      <c r="EQ100" s="158">
        <v>0</v>
      </c>
      <c r="ER100" s="158">
        <v>0</v>
      </c>
      <c r="ES100" s="158">
        <v>0</v>
      </c>
      <c r="ET100" s="158">
        <v>0</v>
      </c>
      <c r="EU100" s="158">
        <v>0</v>
      </c>
      <c r="EV100" s="158">
        <v>0</v>
      </c>
      <c r="EW100" s="158">
        <v>0</v>
      </c>
      <c r="EX100" s="158">
        <v>0</v>
      </c>
      <c r="EY100" s="158">
        <v>0</v>
      </c>
      <c r="EZ100" s="158">
        <v>0</v>
      </c>
      <c r="FA100" s="158">
        <v>0</v>
      </c>
      <c r="FB100" s="158">
        <v>0</v>
      </c>
      <c r="FC100" s="158">
        <v>0</v>
      </c>
      <c r="FD100" s="158">
        <v>0</v>
      </c>
      <c r="FE100" s="158">
        <v>0</v>
      </c>
      <c r="FF100" s="158">
        <v>0</v>
      </c>
      <c r="FG100" s="158">
        <v>0</v>
      </c>
      <c r="FH100" s="158">
        <v>0</v>
      </c>
      <c r="FI100" s="158">
        <v>0</v>
      </c>
      <c r="FJ100" s="158">
        <v>0</v>
      </c>
      <c r="FK100" s="158">
        <v>0</v>
      </c>
      <c r="FL100" s="158">
        <v>0</v>
      </c>
      <c r="FM100" s="158">
        <v>0</v>
      </c>
      <c r="FN100" s="158">
        <v>0</v>
      </c>
      <c r="FO100" s="158">
        <v>0</v>
      </c>
      <c r="FP100" s="158">
        <v>0</v>
      </c>
      <c r="FQ100" s="158">
        <v>0</v>
      </c>
      <c r="FR100" s="158">
        <v>0</v>
      </c>
      <c r="FS100" s="158">
        <v>0</v>
      </c>
      <c r="FT100" s="158">
        <v>0</v>
      </c>
      <c r="FU100" s="158">
        <v>0</v>
      </c>
      <c r="FV100" s="158">
        <v>0</v>
      </c>
      <c r="FW100" s="158">
        <v>0</v>
      </c>
      <c r="FX100" s="158">
        <v>0</v>
      </c>
      <c r="FY100" s="158">
        <v>0</v>
      </c>
      <c r="FZ100" s="158">
        <v>0</v>
      </c>
      <c r="GA100" s="158">
        <v>0</v>
      </c>
      <c r="GB100" s="240">
        <v>0</v>
      </c>
    </row>
    <row r="101" spans="2:184">
      <c r="B101" s="236"/>
      <c r="C101" s="237"/>
      <c r="D101" s="238">
        <v>58</v>
      </c>
      <c r="E101" s="238" t="s">
        <v>60</v>
      </c>
      <c r="F101" s="238" t="s">
        <v>1402</v>
      </c>
      <c r="G101" s="239" t="s">
        <v>1403</v>
      </c>
      <c r="H101" s="158">
        <v>0</v>
      </c>
      <c r="I101" s="158">
        <v>0</v>
      </c>
      <c r="J101" s="158">
        <v>0</v>
      </c>
      <c r="K101" s="158">
        <v>0</v>
      </c>
      <c r="L101" s="158">
        <v>0</v>
      </c>
      <c r="M101" s="158">
        <v>0</v>
      </c>
      <c r="N101" s="158">
        <v>0</v>
      </c>
      <c r="O101" s="158">
        <v>0</v>
      </c>
      <c r="P101" s="158">
        <v>0</v>
      </c>
      <c r="Q101" s="158">
        <v>0</v>
      </c>
      <c r="R101" s="158">
        <v>0</v>
      </c>
      <c r="S101" s="158">
        <v>0</v>
      </c>
      <c r="T101" s="158">
        <v>0</v>
      </c>
      <c r="U101" s="158">
        <v>0</v>
      </c>
      <c r="V101" s="158">
        <v>0</v>
      </c>
      <c r="W101" s="158">
        <v>0</v>
      </c>
      <c r="X101" s="158">
        <v>0</v>
      </c>
      <c r="Y101" s="158">
        <v>0</v>
      </c>
      <c r="Z101" s="158">
        <v>0</v>
      </c>
      <c r="AA101" s="158">
        <v>0</v>
      </c>
      <c r="AB101" s="158">
        <v>0</v>
      </c>
      <c r="AC101" s="158">
        <v>0</v>
      </c>
      <c r="AD101" s="158">
        <v>0</v>
      </c>
      <c r="AE101" s="158">
        <v>0</v>
      </c>
      <c r="AF101" s="158">
        <v>0</v>
      </c>
      <c r="AG101" s="158">
        <v>0</v>
      </c>
      <c r="AH101" s="158">
        <v>0</v>
      </c>
      <c r="AI101" s="158">
        <v>0</v>
      </c>
      <c r="AJ101" s="158">
        <v>0</v>
      </c>
      <c r="AK101" s="158">
        <v>0</v>
      </c>
      <c r="AL101" s="158">
        <v>0</v>
      </c>
      <c r="AM101" s="158">
        <v>0</v>
      </c>
      <c r="AN101" s="158">
        <v>0</v>
      </c>
      <c r="AO101" s="158">
        <v>0</v>
      </c>
      <c r="AP101" s="158">
        <v>0</v>
      </c>
      <c r="AQ101" s="158">
        <v>0</v>
      </c>
      <c r="AR101" s="158">
        <v>0</v>
      </c>
      <c r="AS101" s="158">
        <v>0</v>
      </c>
      <c r="AT101" s="158">
        <v>0</v>
      </c>
      <c r="AU101" s="158">
        <v>0</v>
      </c>
      <c r="AV101" s="158">
        <v>0</v>
      </c>
      <c r="AW101" s="158">
        <v>0</v>
      </c>
      <c r="AX101" s="158">
        <v>0</v>
      </c>
      <c r="AY101" s="158">
        <v>0</v>
      </c>
      <c r="AZ101" s="158">
        <v>0</v>
      </c>
      <c r="BA101" s="158">
        <v>0</v>
      </c>
      <c r="BB101" s="158">
        <v>0</v>
      </c>
      <c r="BC101" s="158">
        <v>0</v>
      </c>
      <c r="BD101" s="158">
        <v>0</v>
      </c>
      <c r="BE101" s="158">
        <v>0</v>
      </c>
      <c r="BF101" s="158">
        <v>0</v>
      </c>
      <c r="BG101" s="158">
        <v>0</v>
      </c>
      <c r="BH101" s="158">
        <v>0</v>
      </c>
      <c r="BI101" s="158">
        <v>0</v>
      </c>
      <c r="BJ101" s="158">
        <v>0</v>
      </c>
      <c r="BK101" s="158">
        <v>0</v>
      </c>
      <c r="BL101" s="158">
        <v>0</v>
      </c>
      <c r="BM101" s="158">
        <v>0</v>
      </c>
      <c r="BN101" s="158">
        <v>0</v>
      </c>
      <c r="BO101" s="158">
        <v>0</v>
      </c>
      <c r="BP101" s="158">
        <v>0</v>
      </c>
      <c r="BQ101" s="158">
        <v>0</v>
      </c>
      <c r="BR101" s="158">
        <v>0</v>
      </c>
      <c r="BS101" s="158">
        <v>0</v>
      </c>
      <c r="BT101" s="158">
        <v>0</v>
      </c>
      <c r="BU101" s="158">
        <v>0</v>
      </c>
      <c r="BV101" s="158">
        <v>0</v>
      </c>
      <c r="BW101" s="158">
        <v>0</v>
      </c>
      <c r="BX101" s="158">
        <v>0</v>
      </c>
      <c r="BY101" s="158">
        <v>0</v>
      </c>
      <c r="BZ101" s="158">
        <v>0</v>
      </c>
      <c r="CA101" s="158">
        <v>0</v>
      </c>
      <c r="CB101" s="158">
        <v>0</v>
      </c>
      <c r="CC101" s="158">
        <v>0</v>
      </c>
      <c r="CD101" s="158">
        <v>0</v>
      </c>
      <c r="CE101" s="158">
        <v>0</v>
      </c>
      <c r="CF101" s="158">
        <v>0</v>
      </c>
      <c r="CG101" s="158">
        <v>0</v>
      </c>
      <c r="CH101" s="158">
        <v>0</v>
      </c>
      <c r="CI101" s="158">
        <v>0</v>
      </c>
      <c r="CJ101" s="158">
        <v>0</v>
      </c>
      <c r="CK101" s="158">
        <v>0</v>
      </c>
      <c r="CL101" s="158">
        <v>0</v>
      </c>
      <c r="CM101" s="158">
        <v>0</v>
      </c>
      <c r="CN101" s="158">
        <v>0</v>
      </c>
      <c r="CO101" s="158">
        <v>0</v>
      </c>
      <c r="CP101" s="158">
        <v>0</v>
      </c>
      <c r="CQ101" s="158">
        <v>0</v>
      </c>
      <c r="CR101" s="158">
        <v>0</v>
      </c>
      <c r="CS101" s="158">
        <v>0</v>
      </c>
      <c r="CT101" s="158">
        <v>0</v>
      </c>
      <c r="CU101" s="158">
        <v>0</v>
      </c>
      <c r="CV101" s="158">
        <v>0</v>
      </c>
      <c r="CW101" s="158">
        <v>0</v>
      </c>
      <c r="CX101" s="158">
        <v>0</v>
      </c>
      <c r="CY101" s="158">
        <v>0</v>
      </c>
      <c r="CZ101" s="158">
        <v>0</v>
      </c>
      <c r="DA101" s="158">
        <v>0</v>
      </c>
      <c r="DB101" s="158">
        <v>0</v>
      </c>
      <c r="DC101" s="158">
        <v>0</v>
      </c>
      <c r="DD101" s="158">
        <v>0</v>
      </c>
      <c r="DE101" s="158">
        <v>0</v>
      </c>
      <c r="DF101" s="158">
        <v>0</v>
      </c>
      <c r="DG101" s="158">
        <v>0</v>
      </c>
      <c r="DH101" s="158">
        <v>0</v>
      </c>
      <c r="DI101" s="158">
        <v>0</v>
      </c>
      <c r="DJ101" s="158">
        <v>0</v>
      </c>
      <c r="DK101" s="158">
        <v>0</v>
      </c>
      <c r="DL101" s="158">
        <v>0</v>
      </c>
      <c r="DM101" s="158">
        <v>0</v>
      </c>
      <c r="DN101" s="158">
        <v>0</v>
      </c>
      <c r="DO101" s="158">
        <v>0</v>
      </c>
      <c r="DP101" s="158">
        <v>0</v>
      </c>
      <c r="DQ101" s="158">
        <v>0</v>
      </c>
      <c r="DR101" s="158">
        <v>0</v>
      </c>
      <c r="DS101" s="158">
        <v>0</v>
      </c>
      <c r="DT101" s="158">
        <v>0</v>
      </c>
      <c r="DU101" s="158">
        <v>0</v>
      </c>
      <c r="DV101" s="158">
        <v>0</v>
      </c>
      <c r="DW101" s="158">
        <v>0</v>
      </c>
      <c r="DX101" s="158">
        <v>0</v>
      </c>
      <c r="DY101" s="158">
        <v>0</v>
      </c>
      <c r="DZ101" s="158">
        <v>0</v>
      </c>
      <c r="EA101" s="158">
        <v>0</v>
      </c>
      <c r="EB101" s="158">
        <v>0</v>
      </c>
      <c r="EC101" s="158">
        <v>0</v>
      </c>
      <c r="ED101" s="158">
        <v>0</v>
      </c>
      <c r="EE101" s="158">
        <v>0</v>
      </c>
      <c r="EF101" s="158">
        <v>0</v>
      </c>
      <c r="EG101" s="158">
        <v>0</v>
      </c>
      <c r="EH101" s="158">
        <v>0</v>
      </c>
      <c r="EI101" s="158">
        <v>0</v>
      </c>
      <c r="EJ101" s="158">
        <v>0</v>
      </c>
      <c r="EK101" s="158">
        <v>0</v>
      </c>
      <c r="EL101" s="158">
        <v>0</v>
      </c>
      <c r="EM101" s="158">
        <v>0</v>
      </c>
      <c r="EN101" s="158">
        <v>0</v>
      </c>
      <c r="EO101" s="158">
        <v>0</v>
      </c>
      <c r="EP101" s="158">
        <v>0</v>
      </c>
      <c r="EQ101" s="158">
        <v>0</v>
      </c>
      <c r="ER101" s="158">
        <v>0</v>
      </c>
      <c r="ES101" s="158">
        <v>0</v>
      </c>
      <c r="ET101" s="158">
        <v>0</v>
      </c>
      <c r="EU101" s="158">
        <v>0</v>
      </c>
      <c r="EV101" s="158">
        <v>0</v>
      </c>
      <c r="EW101" s="158">
        <v>0</v>
      </c>
      <c r="EX101" s="158">
        <v>0</v>
      </c>
      <c r="EY101" s="158">
        <v>0</v>
      </c>
      <c r="EZ101" s="158">
        <v>0</v>
      </c>
      <c r="FA101" s="158">
        <v>0</v>
      </c>
      <c r="FB101" s="158">
        <v>0</v>
      </c>
      <c r="FC101" s="158">
        <v>0</v>
      </c>
      <c r="FD101" s="158">
        <v>0</v>
      </c>
      <c r="FE101" s="158">
        <v>0</v>
      </c>
      <c r="FF101" s="158">
        <v>0</v>
      </c>
      <c r="FG101" s="158">
        <v>0</v>
      </c>
      <c r="FH101" s="158">
        <v>0</v>
      </c>
      <c r="FI101" s="158">
        <v>0</v>
      </c>
      <c r="FJ101" s="158">
        <v>0</v>
      </c>
      <c r="FK101" s="158">
        <v>0</v>
      </c>
      <c r="FL101" s="158">
        <v>0</v>
      </c>
      <c r="FM101" s="158">
        <v>0</v>
      </c>
      <c r="FN101" s="158">
        <v>0</v>
      </c>
      <c r="FO101" s="158">
        <v>0</v>
      </c>
      <c r="FP101" s="158">
        <v>0</v>
      </c>
      <c r="FQ101" s="158">
        <v>0</v>
      </c>
      <c r="FR101" s="158">
        <v>0</v>
      </c>
      <c r="FS101" s="158">
        <v>0</v>
      </c>
      <c r="FT101" s="158">
        <v>0</v>
      </c>
      <c r="FU101" s="158">
        <v>0</v>
      </c>
      <c r="FV101" s="158">
        <v>0</v>
      </c>
      <c r="FW101" s="158">
        <v>0</v>
      </c>
      <c r="FX101" s="158">
        <v>0</v>
      </c>
      <c r="FY101" s="158">
        <v>0</v>
      </c>
      <c r="FZ101" s="158">
        <v>0</v>
      </c>
      <c r="GA101" s="158">
        <v>0</v>
      </c>
      <c r="GB101" s="240">
        <v>0</v>
      </c>
    </row>
    <row r="102" spans="2:184">
      <c r="B102" s="236"/>
      <c r="C102" s="237"/>
      <c r="D102" s="238">
        <v>59</v>
      </c>
      <c r="E102" s="238" t="s">
        <v>61</v>
      </c>
      <c r="F102" s="238" t="s">
        <v>1404</v>
      </c>
      <c r="G102" s="239" t="s">
        <v>1405</v>
      </c>
      <c r="H102" s="158">
        <v>0</v>
      </c>
      <c r="I102" s="158">
        <v>0</v>
      </c>
      <c r="J102" s="158">
        <v>0</v>
      </c>
      <c r="K102" s="158">
        <v>0</v>
      </c>
      <c r="L102" s="158">
        <v>0</v>
      </c>
      <c r="M102" s="158">
        <v>0</v>
      </c>
      <c r="N102" s="158">
        <v>0</v>
      </c>
      <c r="O102" s="158">
        <v>0</v>
      </c>
      <c r="P102" s="158">
        <v>0</v>
      </c>
      <c r="Q102" s="158">
        <v>0</v>
      </c>
      <c r="R102" s="158">
        <v>0</v>
      </c>
      <c r="S102" s="158">
        <v>0</v>
      </c>
      <c r="T102" s="158">
        <v>0</v>
      </c>
      <c r="U102" s="158">
        <v>0</v>
      </c>
      <c r="V102" s="158">
        <v>0</v>
      </c>
      <c r="W102" s="158">
        <v>0</v>
      </c>
      <c r="X102" s="158">
        <v>0</v>
      </c>
      <c r="Y102" s="158">
        <v>0</v>
      </c>
      <c r="Z102" s="158">
        <v>0</v>
      </c>
      <c r="AA102" s="158">
        <v>0</v>
      </c>
      <c r="AB102" s="158">
        <v>0</v>
      </c>
      <c r="AC102" s="158">
        <v>0</v>
      </c>
      <c r="AD102" s="158">
        <v>0</v>
      </c>
      <c r="AE102" s="158">
        <v>0</v>
      </c>
      <c r="AF102" s="158">
        <v>0</v>
      </c>
      <c r="AG102" s="158">
        <v>0</v>
      </c>
      <c r="AH102" s="158">
        <v>0</v>
      </c>
      <c r="AI102" s="158">
        <v>0</v>
      </c>
      <c r="AJ102" s="158">
        <v>0</v>
      </c>
      <c r="AK102" s="158">
        <v>0</v>
      </c>
      <c r="AL102" s="158">
        <v>0</v>
      </c>
      <c r="AM102" s="158">
        <v>0</v>
      </c>
      <c r="AN102" s="158">
        <v>0</v>
      </c>
      <c r="AO102" s="158">
        <v>0</v>
      </c>
      <c r="AP102" s="158">
        <v>0</v>
      </c>
      <c r="AQ102" s="158">
        <v>0</v>
      </c>
      <c r="AR102" s="158">
        <v>0</v>
      </c>
      <c r="AS102" s="158">
        <v>0</v>
      </c>
      <c r="AT102" s="158">
        <v>0</v>
      </c>
      <c r="AU102" s="158">
        <v>0</v>
      </c>
      <c r="AV102" s="158">
        <v>0</v>
      </c>
      <c r="AW102" s="158">
        <v>0</v>
      </c>
      <c r="AX102" s="158">
        <v>0</v>
      </c>
      <c r="AY102" s="158">
        <v>0</v>
      </c>
      <c r="AZ102" s="158">
        <v>0</v>
      </c>
      <c r="BA102" s="158">
        <v>0</v>
      </c>
      <c r="BB102" s="158">
        <v>0</v>
      </c>
      <c r="BC102" s="158">
        <v>0</v>
      </c>
      <c r="BD102" s="158">
        <v>0</v>
      </c>
      <c r="BE102" s="158">
        <v>0</v>
      </c>
      <c r="BF102" s="158">
        <v>0</v>
      </c>
      <c r="BG102" s="158">
        <v>0</v>
      </c>
      <c r="BH102" s="158">
        <v>0</v>
      </c>
      <c r="BI102" s="158">
        <v>0</v>
      </c>
      <c r="BJ102" s="158">
        <v>0</v>
      </c>
      <c r="BK102" s="158">
        <v>0</v>
      </c>
      <c r="BL102" s="158">
        <v>0</v>
      </c>
      <c r="BM102" s="158">
        <v>0</v>
      </c>
      <c r="BN102" s="158">
        <v>0</v>
      </c>
      <c r="BO102" s="158">
        <v>0</v>
      </c>
      <c r="BP102" s="158">
        <v>0</v>
      </c>
      <c r="BQ102" s="158">
        <v>0</v>
      </c>
      <c r="BR102" s="158">
        <v>0</v>
      </c>
      <c r="BS102" s="158">
        <v>0</v>
      </c>
      <c r="BT102" s="158">
        <v>0</v>
      </c>
      <c r="BU102" s="158">
        <v>0</v>
      </c>
      <c r="BV102" s="158">
        <v>0</v>
      </c>
      <c r="BW102" s="158">
        <v>0</v>
      </c>
      <c r="BX102" s="158">
        <v>0</v>
      </c>
      <c r="BY102" s="158">
        <v>0</v>
      </c>
      <c r="BZ102" s="158">
        <v>0</v>
      </c>
      <c r="CA102" s="158">
        <v>0</v>
      </c>
      <c r="CB102" s="158">
        <v>0</v>
      </c>
      <c r="CC102" s="158">
        <v>0</v>
      </c>
      <c r="CD102" s="158">
        <v>0</v>
      </c>
      <c r="CE102" s="158">
        <v>0</v>
      </c>
      <c r="CF102" s="158">
        <v>0</v>
      </c>
      <c r="CG102" s="158">
        <v>0</v>
      </c>
      <c r="CH102" s="158">
        <v>0</v>
      </c>
      <c r="CI102" s="158">
        <v>0</v>
      </c>
      <c r="CJ102" s="158">
        <v>0</v>
      </c>
      <c r="CK102" s="158">
        <v>0</v>
      </c>
      <c r="CL102" s="158">
        <v>0</v>
      </c>
      <c r="CM102" s="158">
        <v>0</v>
      </c>
      <c r="CN102" s="158">
        <v>0</v>
      </c>
      <c r="CO102" s="158">
        <v>0</v>
      </c>
      <c r="CP102" s="158">
        <v>0</v>
      </c>
      <c r="CQ102" s="158">
        <v>0</v>
      </c>
      <c r="CR102" s="158">
        <v>0</v>
      </c>
      <c r="CS102" s="158">
        <v>0</v>
      </c>
      <c r="CT102" s="158">
        <v>0</v>
      </c>
      <c r="CU102" s="158">
        <v>0</v>
      </c>
      <c r="CV102" s="158">
        <v>0</v>
      </c>
      <c r="CW102" s="158">
        <v>0</v>
      </c>
      <c r="CX102" s="158">
        <v>0</v>
      </c>
      <c r="CY102" s="158">
        <v>0</v>
      </c>
      <c r="CZ102" s="158">
        <v>0</v>
      </c>
      <c r="DA102" s="158">
        <v>0</v>
      </c>
      <c r="DB102" s="158">
        <v>0</v>
      </c>
      <c r="DC102" s="158">
        <v>0</v>
      </c>
      <c r="DD102" s="158">
        <v>0</v>
      </c>
      <c r="DE102" s="158">
        <v>0</v>
      </c>
      <c r="DF102" s="158">
        <v>0</v>
      </c>
      <c r="DG102" s="158">
        <v>0</v>
      </c>
      <c r="DH102" s="158">
        <v>0</v>
      </c>
      <c r="DI102" s="158">
        <v>0</v>
      </c>
      <c r="DJ102" s="158">
        <v>0</v>
      </c>
      <c r="DK102" s="158">
        <v>0</v>
      </c>
      <c r="DL102" s="158">
        <v>0</v>
      </c>
      <c r="DM102" s="158">
        <v>0</v>
      </c>
      <c r="DN102" s="158">
        <v>0</v>
      </c>
      <c r="DO102" s="158">
        <v>0</v>
      </c>
      <c r="DP102" s="158">
        <v>0</v>
      </c>
      <c r="DQ102" s="158">
        <v>0</v>
      </c>
      <c r="DR102" s="158">
        <v>0</v>
      </c>
      <c r="DS102" s="158">
        <v>0</v>
      </c>
      <c r="DT102" s="158">
        <v>0</v>
      </c>
      <c r="DU102" s="158">
        <v>0</v>
      </c>
      <c r="DV102" s="158">
        <v>0</v>
      </c>
      <c r="DW102" s="158">
        <v>0</v>
      </c>
      <c r="DX102" s="158">
        <v>0</v>
      </c>
      <c r="DY102" s="158">
        <v>0</v>
      </c>
      <c r="DZ102" s="158">
        <v>0</v>
      </c>
      <c r="EA102" s="158">
        <v>0</v>
      </c>
      <c r="EB102" s="158">
        <v>0</v>
      </c>
      <c r="EC102" s="158">
        <v>0</v>
      </c>
      <c r="ED102" s="158">
        <v>0</v>
      </c>
      <c r="EE102" s="158">
        <v>0</v>
      </c>
      <c r="EF102" s="158">
        <v>0</v>
      </c>
      <c r="EG102" s="158">
        <v>0</v>
      </c>
      <c r="EH102" s="158">
        <v>0</v>
      </c>
      <c r="EI102" s="158">
        <v>0</v>
      </c>
      <c r="EJ102" s="158">
        <v>0</v>
      </c>
      <c r="EK102" s="158">
        <v>0</v>
      </c>
      <c r="EL102" s="158">
        <v>0</v>
      </c>
      <c r="EM102" s="158">
        <v>0</v>
      </c>
      <c r="EN102" s="158">
        <v>0</v>
      </c>
      <c r="EO102" s="158">
        <v>0</v>
      </c>
      <c r="EP102" s="158">
        <v>0</v>
      </c>
      <c r="EQ102" s="158">
        <v>0</v>
      </c>
      <c r="ER102" s="158">
        <v>0</v>
      </c>
      <c r="ES102" s="158">
        <v>0</v>
      </c>
      <c r="ET102" s="158">
        <v>0</v>
      </c>
      <c r="EU102" s="158">
        <v>0</v>
      </c>
      <c r="EV102" s="158">
        <v>0</v>
      </c>
      <c r="EW102" s="158">
        <v>0</v>
      </c>
      <c r="EX102" s="158">
        <v>0</v>
      </c>
      <c r="EY102" s="158">
        <v>0</v>
      </c>
      <c r="EZ102" s="158">
        <v>0</v>
      </c>
      <c r="FA102" s="158">
        <v>0</v>
      </c>
      <c r="FB102" s="158">
        <v>0</v>
      </c>
      <c r="FC102" s="158">
        <v>0</v>
      </c>
      <c r="FD102" s="158">
        <v>0</v>
      </c>
      <c r="FE102" s="158">
        <v>0</v>
      </c>
      <c r="FF102" s="158">
        <v>0</v>
      </c>
      <c r="FG102" s="158">
        <v>0</v>
      </c>
      <c r="FH102" s="158">
        <v>0</v>
      </c>
      <c r="FI102" s="158">
        <v>0</v>
      </c>
      <c r="FJ102" s="158">
        <v>0</v>
      </c>
      <c r="FK102" s="158">
        <v>0</v>
      </c>
      <c r="FL102" s="158">
        <v>0</v>
      </c>
      <c r="FM102" s="158">
        <v>0</v>
      </c>
      <c r="FN102" s="158">
        <v>0</v>
      </c>
      <c r="FO102" s="158">
        <v>0</v>
      </c>
      <c r="FP102" s="158">
        <v>0</v>
      </c>
      <c r="FQ102" s="158">
        <v>0</v>
      </c>
      <c r="FR102" s="158">
        <v>0</v>
      </c>
      <c r="FS102" s="158">
        <v>0</v>
      </c>
      <c r="FT102" s="158">
        <v>0</v>
      </c>
      <c r="FU102" s="158">
        <v>0</v>
      </c>
      <c r="FV102" s="158">
        <v>0</v>
      </c>
      <c r="FW102" s="158">
        <v>0</v>
      </c>
      <c r="FX102" s="158">
        <v>0</v>
      </c>
      <c r="FY102" s="158">
        <v>0</v>
      </c>
      <c r="FZ102" s="158">
        <v>0</v>
      </c>
      <c r="GA102" s="158">
        <v>0</v>
      </c>
      <c r="GB102" s="240">
        <v>0</v>
      </c>
    </row>
    <row r="103" spans="2:184">
      <c r="B103" s="236"/>
      <c r="C103" s="237"/>
      <c r="D103" s="238">
        <v>60</v>
      </c>
      <c r="E103" s="238" t="s">
        <v>62</v>
      </c>
      <c r="F103" s="238" t="s">
        <v>1406</v>
      </c>
      <c r="G103" s="239" t="s">
        <v>1407</v>
      </c>
      <c r="H103" s="158">
        <v>0</v>
      </c>
      <c r="I103" s="158">
        <v>0</v>
      </c>
      <c r="J103" s="158">
        <v>0</v>
      </c>
      <c r="K103" s="158">
        <v>0</v>
      </c>
      <c r="L103" s="158">
        <v>0</v>
      </c>
      <c r="M103" s="158">
        <v>0</v>
      </c>
      <c r="N103" s="158">
        <v>0</v>
      </c>
      <c r="O103" s="158">
        <v>0</v>
      </c>
      <c r="P103" s="158">
        <v>0</v>
      </c>
      <c r="Q103" s="158">
        <v>0</v>
      </c>
      <c r="R103" s="158">
        <v>0</v>
      </c>
      <c r="S103" s="158">
        <v>0</v>
      </c>
      <c r="T103" s="158">
        <v>0</v>
      </c>
      <c r="U103" s="158">
        <v>0</v>
      </c>
      <c r="V103" s="158">
        <v>0</v>
      </c>
      <c r="W103" s="158">
        <v>0</v>
      </c>
      <c r="X103" s="158">
        <v>0</v>
      </c>
      <c r="Y103" s="158">
        <v>0</v>
      </c>
      <c r="Z103" s="158">
        <v>0</v>
      </c>
      <c r="AA103" s="158">
        <v>0</v>
      </c>
      <c r="AB103" s="158">
        <v>0</v>
      </c>
      <c r="AC103" s="158">
        <v>0</v>
      </c>
      <c r="AD103" s="158">
        <v>0</v>
      </c>
      <c r="AE103" s="158">
        <v>0</v>
      </c>
      <c r="AF103" s="158">
        <v>0</v>
      </c>
      <c r="AG103" s="158">
        <v>0</v>
      </c>
      <c r="AH103" s="158">
        <v>0</v>
      </c>
      <c r="AI103" s="158">
        <v>0</v>
      </c>
      <c r="AJ103" s="158">
        <v>0</v>
      </c>
      <c r="AK103" s="158">
        <v>0</v>
      </c>
      <c r="AL103" s="158">
        <v>0</v>
      </c>
      <c r="AM103" s="158">
        <v>0</v>
      </c>
      <c r="AN103" s="158">
        <v>0</v>
      </c>
      <c r="AO103" s="158">
        <v>0</v>
      </c>
      <c r="AP103" s="158">
        <v>0</v>
      </c>
      <c r="AQ103" s="158">
        <v>0</v>
      </c>
      <c r="AR103" s="158">
        <v>0</v>
      </c>
      <c r="AS103" s="158">
        <v>0</v>
      </c>
      <c r="AT103" s="158">
        <v>0</v>
      </c>
      <c r="AU103" s="158">
        <v>0</v>
      </c>
      <c r="AV103" s="158">
        <v>0</v>
      </c>
      <c r="AW103" s="158">
        <v>0</v>
      </c>
      <c r="AX103" s="158">
        <v>0</v>
      </c>
      <c r="AY103" s="158">
        <v>0</v>
      </c>
      <c r="AZ103" s="158">
        <v>0</v>
      </c>
      <c r="BA103" s="158">
        <v>0</v>
      </c>
      <c r="BB103" s="158">
        <v>0</v>
      </c>
      <c r="BC103" s="158">
        <v>0</v>
      </c>
      <c r="BD103" s="158">
        <v>0</v>
      </c>
      <c r="BE103" s="158">
        <v>0</v>
      </c>
      <c r="BF103" s="158">
        <v>0</v>
      </c>
      <c r="BG103" s="158">
        <v>0</v>
      </c>
      <c r="BH103" s="158">
        <v>0</v>
      </c>
      <c r="BI103" s="158">
        <v>0</v>
      </c>
      <c r="BJ103" s="158">
        <v>0</v>
      </c>
      <c r="BK103" s="158">
        <v>0</v>
      </c>
      <c r="BL103" s="158">
        <v>0</v>
      </c>
      <c r="BM103" s="158">
        <v>0</v>
      </c>
      <c r="BN103" s="158">
        <v>0</v>
      </c>
      <c r="BO103" s="158">
        <v>0</v>
      </c>
      <c r="BP103" s="158">
        <v>0</v>
      </c>
      <c r="BQ103" s="158">
        <v>0</v>
      </c>
      <c r="BR103" s="158">
        <v>0</v>
      </c>
      <c r="BS103" s="158">
        <v>0</v>
      </c>
      <c r="BT103" s="158">
        <v>0</v>
      </c>
      <c r="BU103" s="158">
        <v>0</v>
      </c>
      <c r="BV103" s="158">
        <v>0</v>
      </c>
      <c r="BW103" s="158">
        <v>0</v>
      </c>
      <c r="BX103" s="158">
        <v>0</v>
      </c>
      <c r="BY103" s="158">
        <v>0</v>
      </c>
      <c r="BZ103" s="158">
        <v>0</v>
      </c>
      <c r="CA103" s="158">
        <v>0</v>
      </c>
      <c r="CB103" s="158">
        <v>0</v>
      </c>
      <c r="CC103" s="158">
        <v>0</v>
      </c>
      <c r="CD103" s="158">
        <v>0</v>
      </c>
      <c r="CE103" s="158">
        <v>0</v>
      </c>
      <c r="CF103" s="158">
        <v>0</v>
      </c>
      <c r="CG103" s="158">
        <v>0</v>
      </c>
      <c r="CH103" s="158">
        <v>0</v>
      </c>
      <c r="CI103" s="158">
        <v>0</v>
      </c>
      <c r="CJ103" s="158">
        <v>0</v>
      </c>
      <c r="CK103" s="158">
        <v>0</v>
      </c>
      <c r="CL103" s="158">
        <v>0</v>
      </c>
      <c r="CM103" s="158">
        <v>0</v>
      </c>
      <c r="CN103" s="158">
        <v>0</v>
      </c>
      <c r="CO103" s="158">
        <v>0</v>
      </c>
      <c r="CP103" s="158">
        <v>0</v>
      </c>
      <c r="CQ103" s="158">
        <v>0</v>
      </c>
      <c r="CR103" s="158">
        <v>0</v>
      </c>
      <c r="CS103" s="158">
        <v>0</v>
      </c>
      <c r="CT103" s="158">
        <v>0</v>
      </c>
      <c r="CU103" s="158">
        <v>0</v>
      </c>
      <c r="CV103" s="158">
        <v>0</v>
      </c>
      <c r="CW103" s="158">
        <v>0</v>
      </c>
      <c r="CX103" s="158">
        <v>0</v>
      </c>
      <c r="CY103" s="158">
        <v>0</v>
      </c>
      <c r="CZ103" s="158">
        <v>0</v>
      </c>
      <c r="DA103" s="158">
        <v>0</v>
      </c>
      <c r="DB103" s="158">
        <v>0</v>
      </c>
      <c r="DC103" s="158">
        <v>0</v>
      </c>
      <c r="DD103" s="158">
        <v>0</v>
      </c>
      <c r="DE103" s="158">
        <v>0</v>
      </c>
      <c r="DF103" s="158">
        <v>0</v>
      </c>
      <c r="DG103" s="158">
        <v>0</v>
      </c>
      <c r="DH103" s="158">
        <v>0</v>
      </c>
      <c r="DI103" s="158">
        <v>0</v>
      </c>
      <c r="DJ103" s="158">
        <v>0</v>
      </c>
      <c r="DK103" s="158">
        <v>0</v>
      </c>
      <c r="DL103" s="158">
        <v>0</v>
      </c>
      <c r="DM103" s="158">
        <v>0</v>
      </c>
      <c r="DN103" s="158">
        <v>0</v>
      </c>
      <c r="DO103" s="158">
        <v>0</v>
      </c>
      <c r="DP103" s="158">
        <v>0</v>
      </c>
      <c r="DQ103" s="158">
        <v>0</v>
      </c>
      <c r="DR103" s="158">
        <v>0</v>
      </c>
      <c r="DS103" s="158">
        <v>0</v>
      </c>
      <c r="DT103" s="158">
        <v>0</v>
      </c>
      <c r="DU103" s="158">
        <v>0</v>
      </c>
      <c r="DV103" s="158">
        <v>0</v>
      </c>
      <c r="DW103" s="158">
        <v>0</v>
      </c>
      <c r="DX103" s="158">
        <v>0</v>
      </c>
      <c r="DY103" s="158">
        <v>0</v>
      </c>
      <c r="DZ103" s="158">
        <v>0</v>
      </c>
      <c r="EA103" s="158">
        <v>0</v>
      </c>
      <c r="EB103" s="158">
        <v>0</v>
      </c>
      <c r="EC103" s="158">
        <v>0</v>
      </c>
      <c r="ED103" s="158">
        <v>0</v>
      </c>
      <c r="EE103" s="158">
        <v>0</v>
      </c>
      <c r="EF103" s="158">
        <v>0</v>
      </c>
      <c r="EG103" s="158">
        <v>0</v>
      </c>
      <c r="EH103" s="158">
        <v>0</v>
      </c>
      <c r="EI103" s="158">
        <v>0</v>
      </c>
      <c r="EJ103" s="158">
        <v>0</v>
      </c>
      <c r="EK103" s="158">
        <v>0</v>
      </c>
      <c r="EL103" s="158">
        <v>0</v>
      </c>
      <c r="EM103" s="158">
        <v>0</v>
      </c>
      <c r="EN103" s="158">
        <v>0</v>
      </c>
      <c r="EO103" s="158">
        <v>0</v>
      </c>
      <c r="EP103" s="158">
        <v>0</v>
      </c>
      <c r="EQ103" s="158">
        <v>0</v>
      </c>
      <c r="ER103" s="158">
        <v>0</v>
      </c>
      <c r="ES103" s="158">
        <v>0</v>
      </c>
      <c r="ET103" s="158">
        <v>0</v>
      </c>
      <c r="EU103" s="158">
        <v>0</v>
      </c>
      <c r="EV103" s="158">
        <v>0</v>
      </c>
      <c r="EW103" s="158">
        <v>0</v>
      </c>
      <c r="EX103" s="158">
        <v>0</v>
      </c>
      <c r="EY103" s="158">
        <v>0</v>
      </c>
      <c r="EZ103" s="158">
        <v>0</v>
      </c>
      <c r="FA103" s="158">
        <v>0</v>
      </c>
      <c r="FB103" s="158">
        <v>0</v>
      </c>
      <c r="FC103" s="158">
        <v>0</v>
      </c>
      <c r="FD103" s="158">
        <v>0</v>
      </c>
      <c r="FE103" s="158">
        <v>0</v>
      </c>
      <c r="FF103" s="158">
        <v>0</v>
      </c>
      <c r="FG103" s="158">
        <v>0</v>
      </c>
      <c r="FH103" s="158">
        <v>0</v>
      </c>
      <c r="FI103" s="158">
        <v>0</v>
      </c>
      <c r="FJ103" s="158">
        <v>0</v>
      </c>
      <c r="FK103" s="158">
        <v>0</v>
      </c>
      <c r="FL103" s="158">
        <v>0</v>
      </c>
      <c r="FM103" s="158">
        <v>0</v>
      </c>
      <c r="FN103" s="158">
        <v>0</v>
      </c>
      <c r="FO103" s="158">
        <v>0</v>
      </c>
      <c r="FP103" s="158">
        <v>0</v>
      </c>
      <c r="FQ103" s="158">
        <v>0</v>
      </c>
      <c r="FR103" s="158">
        <v>0</v>
      </c>
      <c r="FS103" s="158">
        <v>0</v>
      </c>
      <c r="FT103" s="158">
        <v>0</v>
      </c>
      <c r="FU103" s="158">
        <v>0</v>
      </c>
      <c r="FV103" s="158">
        <v>0</v>
      </c>
      <c r="FW103" s="158">
        <v>0</v>
      </c>
      <c r="FX103" s="158">
        <v>0</v>
      </c>
      <c r="FY103" s="158">
        <v>0</v>
      </c>
      <c r="FZ103" s="158">
        <v>0</v>
      </c>
      <c r="GA103" s="158">
        <v>0</v>
      </c>
      <c r="GB103" s="240">
        <v>0</v>
      </c>
    </row>
    <row r="104" spans="2:184">
      <c r="B104" s="236"/>
      <c r="C104" s="237"/>
      <c r="D104" s="238">
        <v>61</v>
      </c>
      <c r="E104" s="238" t="s">
        <v>63</v>
      </c>
      <c r="F104" s="238" t="s">
        <v>1408</v>
      </c>
      <c r="G104" s="239" t="s">
        <v>1409</v>
      </c>
      <c r="H104" s="158">
        <v>0</v>
      </c>
      <c r="I104" s="158">
        <v>0</v>
      </c>
      <c r="J104" s="158">
        <v>0</v>
      </c>
      <c r="K104" s="158">
        <v>0</v>
      </c>
      <c r="L104" s="158">
        <v>0</v>
      </c>
      <c r="M104" s="158">
        <v>0</v>
      </c>
      <c r="N104" s="158">
        <v>0</v>
      </c>
      <c r="O104" s="158">
        <v>0</v>
      </c>
      <c r="P104" s="158">
        <v>0</v>
      </c>
      <c r="Q104" s="158">
        <v>0</v>
      </c>
      <c r="R104" s="158">
        <v>0</v>
      </c>
      <c r="S104" s="158">
        <v>0</v>
      </c>
      <c r="T104" s="158">
        <v>0</v>
      </c>
      <c r="U104" s="158">
        <v>0</v>
      </c>
      <c r="V104" s="158">
        <v>0</v>
      </c>
      <c r="W104" s="158">
        <v>0</v>
      </c>
      <c r="X104" s="158">
        <v>0</v>
      </c>
      <c r="Y104" s="158">
        <v>0</v>
      </c>
      <c r="Z104" s="158">
        <v>0</v>
      </c>
      <c r="AA104" s="158">
        <v>0</v>
      </c>
      <c r="AB104" s="158">
        <v>0</v>
      </c>
      <c r="AC104" s="158">
        <v>0</v>
      </c>
      <c r="AD104" s="158">
        <v>0</v>
      </c>
      <c r="AE104" s="158">
        <v>0</v>
      </c>
      <c r="AF104" s="158">
        <v>0</v>
      </c>
      <c r="AG104" s="158">
        <v>0</v>
      </c>
      <c r="AH104" s="158">
        <v>0</v>
      </c>
      <c r="AI104" s="158">
        <v>0</v>
      </c>
      <c r="AJ104" s="158">
        <v>0</v>
      </c>
      <c r="AK104" s="158">
        <v>0</v>
      </c>
      <c r="AL104" s="158">
        <v>0</v>
      </c>
      <c r="AM104" s="158">
        <v>0</v>
      </c>
      <c r="AN104" s="158">
        <v>0</v>
      </c>
      <c r="AO104" s="158">
        <v>0</v>
      </c>
      <c r="AP104" s="158">
        <v>0</v>
      </c>
      <c r="AQ104" s="158">
        <v>0</v>
      </c>
      <c r="AR104" s="158">
        <v>0</v>
      </c>
      <c r="AS104" s="158">
        <v>0</v>
      </c>
      <c r="AT104" s="158">
        <v>0</v>
      </c>
      <c r="AU104" s="158">
        <v>0</v>
      </c>
      <c r="AV104" s="158">
        <v>0</v>
      </c>
      <c r="AW104" s="158">
        <v>0</v>
      </c>
      <c r="AX104" s="158">
        <v>0</v>
      </c>
      <c r="AY104" s="158">
        <v>0</v>
      </c>
      <c r="AZ104" s="158">
        <v>0</v>
      </c>
      <c r="BA104" s="158">
        <v>0</v>
      </c>
      <c r="BB104" s="158">
        <v>0</v>
      </c>
      <c r="BC104" s="158">
        <v>0</v>
      </c>
      <c r="BD104" s="158">
        <v>0</v>
      </c>
      <c r="BE104" s="158">
        <v>0</v>
      </c>
      <c r="BF104" s="158">
        <v>0</v>
      </c>
      <c r="BG104" s="158">
        <v>0</v>
      </c>
      <c r="BH104" s="158">
        <v>0</v>
      </c>
      <c r="BI104" s="158">
        <v>0</v>
      </c>
      <c r="BJ104" s="158">
        <v>0</v>
      </c>
      <c r="BK104" s="158">
        <v>0</v>
      </c>
      <c r="BL104" s="158">
        <v>0</v>
      </c>
      <c r="BM104" s="158">
        <v>0</v>
      </c>
      <c r="BN104" s="158">
        <v>0</v>
      </c>
      <c r="BO104" s="158">
        <v>0</v>
      </c>
      <c r="BP104" s="158">
        <v>0</v>
      </c>
      <c r="BQ104" s="158">
        <v>0</v>
      </c>
      <c r="BR104" s="158">
        <v>0</v>
      </c>
      <c r="BS104" s="158">
        <v>0</v>
      </c>
      <c r="BT104" s="158">
        <v>0</v>
      </c>
      <c r="BU104" s="158">
        <v>0</v>
      </c>
      <c r="BV104" s="158">
        <v>0</v>
      </c>
      <c r="BW104" s="158">
        <v>0</v>
      </c>
      <c r="BX104" s="158">
        <v>0</v>
      </c>
      <c r="BY104" s="158">
        <v>0</v>
      </c>
      <c r="BZ104" s="158">
        <v>0</v>
      </c>
      <c r="CA104" s="158">
        <v>0</v>
      </c>
      <c r="CB104" s="158">
        <v>0</v>
      </c>
      <c r="CC104" s="158">
        <v>0</v>
      </c>
      <c r="CD104" s="158">
        <v>0</v>
      </c>
      <c r="CE104" s="158">
        <v>0</v>
      </c>
      <c r="CF104" s="158">
        <v>0</v>
      </c>
      <c r="CG104" s="158">
        <v>0</v>
      </c>
      <c r="CH104" s="158">
        <v>0</v>
      </c>
      <c r="CI104" s="158">
        <v>0</v>
      </c>
      <c r="CJ104" s="158">
        <v>0</v>
      </c>
      <c r="CK104" s="158">
        <v>0</v>
      </c>
      <c r="CL104" s="158">
        <v>0</v>
      </c>
      <c r="CM104" s="158">
        <v>0</v>
      </c>
      <c r="CN104" s="158">
        <v>0</v>
      </c>
      <c r="CO104" s="158">
        <v>0</v>
      </c>
      <c r="CP104" s="158">
        <v>0</v>
      </c>
      <c r="CQ104" s="158">
        <v>0</v>
      </c>
      <c r="CR104" s="158">
        <v>0</v>
      </c>
      <c r="CS104" s="158">
        <v>0</v>
      </c>
      <c r="CT104" s="158">
        <v>0</v>
      </c>
      <c r="CU104" s="158">
        <v>0</v>
      </c>
      <c r="CV104" s="158">
        <v>0</v>
      </c>
      <c r="CW104" s="158">
        <v>0</v>
      </c>
      <c r="CX104" s="158">
        <v>0</v>
      </c>
      <c r="CY104" s="158">
        <v>0</v>
      </c>
      <c r="CZ104" s="158">
        <v>0</v>
      </c>
      <c r="DA104" s="158">
        <v>0</v>
      </c>
      <c r="DB104" s="158">
        <v>0</v>
      </c>
      <c r="DC104" s="158">
        <v>0</v>
      </c>
      <c r="DD104" s="158">
        <v>0</v>
      </c>
      <c r="DE104" s="158">
        <v>0</v>
      </c>
      <c r="DF104" s="158">
        <v>0</v>
      </c>
      <c r="DG104" s="158">
        <v>0</v>
      </c>
      <c r="DH104" s="158">
        <v>0</v>
      </c>
      <c r="DI104" s="158">
        <v>0</v>
      </c>
      <c r="DJ104" s="158">
        <v>0</v>
      </c>
      <c r="DK104" s="158">
        <v>0</v>
      </c>
      <c r="DL104" s="158">
        <v>0</v>
      </c>
      <c r="DM104" s="158">
        <v>0</v>
      </c>
      <c r="DN104" s="158">
        <v>0</v>
      </c>
      <c r="DO104" s="158">
        <v>0</v>
      </c>
      <c r="DP104" s="158">
        <v>0</v>
      </c>
      <c r="DQ104" s="158">
        <v>0</v>
      </c>
      <c r="DR104" s="158">
        <v>0</v>
      </c>
      <c r="DS104" s="158">
        <v>0</v>
      </c>
      <c r="DT104" s="158">
        <v>0</v>
      </c>
      <c r="DU104" s="158">
        <v>0</v>
      </c>
      <c r="DV104" s="158">
        <v>0</v>
      </c>
      <c r="DW104" s="158">
        <v>0</v>
      </c>
      <c r="DX104" s="158">
        <v>0</v>
      </c>
      <c r="DY104" s="158">
        <v>0</v>
      </c>
      <c r="DZ104" s="158">
        <v>0</v>
      </c>
      <c r="EA104" s="158">
        <v>0</v>
      </c>
      <c r="EB104" s="158">
        <v>0</v>
      </c>
      <c r="EC104" s="158">
        <v>0</v>
      </c>
      <c r="ED104" s="158">
        <v>0</v>
      </c>
      <c r="EE104" s="158">
        <v>0</v>
      </c>
      <c r="EF104" s="158">
        <v>0</v>
      </c>
      <c r="EG104" s="158">
        <v>0</v>
      </c>
      <c r="EH104" s="158">
        <v>0</v>
      </c>
      <c r="EI104" s="158">
        <v>0</v>
      </c>
      <c r="EJ104" s="158">
        <v>0</v>
      </c>
      <c r="EK104" s="158">
        <v>0</v>
      </c>
      <c r="EL104" s="158">
        <v>0</v>
      </c>
      <c r="EM104" s="158">
        <v>0</v>
      </c>
      <c r="EN104" s="158">
        <v>0</v>
      </c>
      <c r="EO104" s="158">
        <v>0</v>
      </c>
      <c r="EP104" s="158">
        <v>0</v>
      </c>
      <c r="EQ104" s="158">
        <v>0</v>
      </c>
      <c r="ER104" s="158">
        <v>0</v>
      </c>
      <c r="ES104" s="158">
        <v>0</v>
      </c>
      <c r="ET104" s="158">
        <v>0</v>
      </c>
      <c r="EU104" s="158">
        <v>0</v>
      </c>
      <c r="EV104" s="158">
        <v>0</v>
      </c>
      <c r="EW104" s="158">
        <v>0</v>
      </c>
      <c r="EX104" s="158">
        <v>0</v>
      </c>
      <c r="EY104" s="158">
        <v>0</v>
      </c>
      <c r="EZ104" s="158">
        <v>0</v>
      </c>
      <c r="FA104" s="158">
        <v>0</v>
      </c>
      <c r="FB104" s="158">
        <v>0</v>
      </c>
      <c r="FC104" s="158">
        <v>0</v>
      </c>
      <c r="FD104" s="158">
        <v>0</v>
      </c>
      <c r="FE104" s="158">
        <v>0</v>
      </c>
      <c r="FF104" s="158">
        <v>0</v>
      </c>
      <c r="FG104" s="158">
        <v>0</v>
      </c>
      <c r="FH104" s="158">
        <v>0</v>
      </c>
      <c r="FI104" s="158">
        <v>0</v>
      </c>
      <c r="FJ104" s="158">
        <v>0</v>
      </c>
      <c r="FK104" s="158">
        <v>0</v>
      </c>
      <c r="FL104" s="158">
        <v>0</v>
      </c>
      <c r="FM104" s="158">
        <v>0</v>
      </c>
      <c r="FN104" s="158">
        <v>0</v>
      </c>
      <c r="FO104" s="158">
        <v>0</v>
      </c>
      <c r="FP104" s="158">
        <v>0</v>
      </c>
      <c r="FQ104" s="158">
        <v>0</v>
      </c>
      <c r="FR104" s="158">
        <v>0</v>
      </c>
      <c r="FS104" s="158">
        <v>0</v>
      </c>
      <c r="FT104" s="158">
        <v>0</v>
      </c>
      <c r="FU104" s="158">
        <v>0</v>
      </c>
      <c r="FV104" s="158">
        <v>0</v>
      </c>
      <c r="FW104" s="158">
        <v>0</v>
      </c>
      <c r="FX104" s="158">
        <v>0</v>
      </c>
      <c r="FY104" s="158">
        <v>0</v>
      </c>
      <c r="FZ104" s="158">
        <v>0</v>
      </c>
      <c r="GA104" s="158">
        <v>0</v>
      </c>
      <c r="GB104" s="240">
        <v>0</v>
      </c>
    </row>
    <row r="105" spans="2:184">
      <c r="B105" s="236"/>
      <c r="C105" s="237"/>
      <c r="D105" s="238">
        <v>62</v>
      </c>
      <c r="E105" s="238" t="s">
        <v>64</v>
      </c>
      <c r="F105" s="238" t="s">
        <v>1410</v>
      </c>
      <c r="G105" s="239" t="s">
        <v>1411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0</v>
      </c>
      <c r="O105" s="158">
        <v>0</v>
      </c>
      <c r="P105" s="158">
        <v>0</v>
      </c>
      <c r="Q105" s="158">
        <v>0</v>
      </c>
      <c r="R105" s="158">
        <v>0</v>
      </c>
      <c r="S105" s="158">
        <v>0</v>
      </c>
      <c r="T105" s="158">
        <v>0</v>
      </c>
      <c r="U105" s="158">
        <v>0</v>
      </c>
      <c r="V105" s="158">
        <v>0</v>
      </c>
      <c r="W105" s="158">
        <v>0</v>
      </c>
      <c r="X105" s="158">
        <v>0</v>
      </c>
      <c r="Y105" s="158">
        <v>0</v>
      </c>
      <c r="Z105" s="158">
        <v>0</v>
      </c>
      <c r="AA105" s="158">
        <v>0</v>
      </c>
      <c r="AB105" s="158">
        <v>0</v>
      </c>
      <c r="AC105" s="158">
        <v>0</v>
      </c>
      <c r="AD105" s="158">
        <v>0</v>
      </c>
      <c r="AE105" s="158">
        <v>0</v>
      </c>
      <c r="AF105" s="158">
        <v>0</v>
      </c>
      <c r="AG105" s="158">
        <v>0</v>
      </c>
      <c r="AH105" s="158">
        <v>0</v>
      </c>
      <c r="AI105" s="158">
        <v>0</v>
      </c>
      <c r="AJ105" s="158">
        <v>0</v>
      </c>
      <c r="AK105" s="158">
        <v>0</v>
      </c>
      <c r="AL105" s="158">
        <v>0</v>
      </c>
      <c r="AM105" s="158">
        <v>0</v>
      </c>
      <c r="AN105" s="158">
        <v>0</v>
      </c>
      <c r="AO105" s="158">
        <v>0</v>
      </c>
      <c r="AP105" s="158">
        <v>0</v>
      </c>
      <c r="AQ105" s="158">
        <v>0</v>
      </c>
      <c r="AR105" s="158">
        <v>0</v>
      </c>
      <c r="AS105" s="158">
        <v>0</v>
      </c>
      <c r="AT105" s="158">
        <v>0</v>
      </c>
      <c r="AU105" s="158">
        <v>0</v>
      </c>
      <c r="AV105" s="158">
        <v>0</v>
      </c>
      <c r="AW105" s="158">
        <v>0</v>
      </c>
      <c r="AX105" s="158">
        <v>0</v>
      </c>
      <c r="AY105" s="158">
        <v>0</v>
      </c>
      <c r="AZ105" s="158">
        <v>0</v>
      </c>
      <c r="BA105" s="158">
        <v>0</v>
      </c>
      <c r="BB105" s="158">
        <v>0</v>
      </c>
      <c r="BC105" s="158">
        <v>0</v>
      </c>
      <c r="BD105" s="158">
        <v>0</v>
      </c>
      <c r="BE105" s="158">
        <v>0</v>
      </c>
      <c r="BF105" s="158">
        <v>0</v>
      </c>
      <c r="BG105" s="158">
        <v>0</v>
      </c>
      <c r="BH105" s="158">
        <v>0</v>
      </c>
      <c r="BI105" s="158">
        <v>0</v>
      </c>
      <c r="BJ105" s="158">
        <v>0</v>
      </c>
      <c r="BK105" s="158">
        <v>0</v>
      </c>
      <c r="BL105" s="158">
        <v>0</v>
      </c>
      <c r="BM105" s="158">
        <v>0</v>
      </c>
      <c r="BN105" s="158">
        <v>0</v>
      </c>
      <c r="BO105" s="158">
        <v>0</v>
      </c>
      <c r="BP105" s="158">
        <v>0</v>
      </c>
      <c r="BQ105" s="158">
        <v>0</v>
      </c>
      <c r="BR105" s="158">
        <v>0</v>
      </c>
      <c r="BS105" s="158">
        <v>0</v>
      </c>
      <c r="BT105" s="158">
        <v>0</v>
      </c>
      <c r="BU105" s="158">
        <v>0</v>
      </c>
      <c r="BV105" s="158">
        <v>0</v>
      </c>
      <c r="BW105" s="158">
        <v>0</v>
      </c>
      <c r="BX105" s="158">
        <v>0</v>
      </c>
      <c r="BY105" s="158">
        <v>0</v>
      </c>
      <c r="BZ105" s="158">
        <v>0</v>
      </c>
      <c r="CA105" s="158">
        <v>0</v>
      </c>
      <c r="CB105" s="158">
        <v>0</v>
      </c>
      <c r="CC105" s="158">
        <v>0</v>
      </c>
      <c r="CD105" s="158">
        <v>0</v>
      </c>
      <c r="CE105" s="158">
        <v>0</v>
      </c>
      <c r="CF105" s="158">
        <v>0</v>
      </c>
      <c r="CG105" s="158">
        <v>0</v>
      </c>
      <c r="CH105" s="158">
        <v>0</v>
      </c>
      <c r="CI105" s="158">
        <v>0</v>
      </c>
      <c r="CJ105" s="158">
        <v>0</v>
      </c>
      <c r="CK105" s="158">
        <v>0</v>
      </c>
      <c r="CL105" s="158">
        <v>0</v>
      </c>
      <c r="CM105" s="158">
        <v>0</v>
      </c>
      <c r="CN105" s="158">
        <v>0</v>
      </c>
      <c r="CO105" s="158">
        <v>0</v>
      </c>
      <c r="CP105" s="158">
        <v>0</v>
      </c>
      <c r="CQ105" s="158">
        <v>0</v>
      </c>
      <c r="CR105" s="158">
        <v>0</v>
      </c>
      <c r="CS105" s="158">
        <v>0</v>
      </c>
      <c r="CT105" s="158">
        <v>0</v>
      </c>
      <c r="CU105" s="158">
        <v>0</v>
      </c>
      <c r="CV105" s="158">
        <v>0</v>
      </c>
      <c r="CW105" s="158">
        <v>0</v>
      </c>
      <c r="CX105" s="158">
        <v>0</v>
      </c>
      <c r="CY105" s="158">
        <v>0</v>
      </c>
      <c r="CZ105" s="158">
        <v>0</v>
      </c>
      <c r="DA105" s="158">
        <v>0</v>
      </c>
      <c r="DB105" s="158">
        <v>0</v>
      </c>
      <c r="DC105" s="158">
        <v>0</v>
      </c>
      <c r="DD105" s="158">
        <v>0</v>
      </c>
      <c r="DE105" s="158">
        <v>0</v>
      </c>
      <c r="DF105" s="158">
        <v>0</v>
      </c>
      <c r="DG105" s="158">
        <v>0</v>
      </c>
      <c r="DH105" s="158">
        <v>0</v>
      </c>
      <c r="DI105" s="158">
        <v>0</v>
      </c>
      <c r="DJ105" s="158">
        <v>0</v>
      </c>
      <c r="DK105" s="158">
        <v>0</v>
      </c>
      <c r="DL105" s="158">
        <v>0</v>
      </c>
      <c r="DM105" s="158">
        <v>0</v>
      </c>
      <c r="DN105" s="158">
        <v>0</v>
      </c>
      <c r="DO105" s="158">
        <v>0</v>
      </c>
      <c r="DP105" s="158">
        <v>0</v>
      </c>
      <c r="DQ105" s="158">
        <v>0</v>
      </c>
      <c r="DR105" s="158">
        <v>0</v>
      </c>
      <c r="DS105" s="158">
        <v>0</v>
      </c>
      <c r="DT105" s="158">
        <v>0</v>
      </c>
      <c r="DU105" s="158">
        <v>0</v>
      </c>
      <c r="DV105" s="158">
        <v>0</v>
      </c>
      <c r="DW105" s="158">
        <v>0</v>
      </c>
      <c r="DX105" s="158">
        <v>0</v>
      </c>
      <c r="DY105" s="158">
        <v>0</v>
      </c>
      <c r="DZ105" s="158">
        <v>0</v>
      </c>
      <c r="EA105" s="158">
        <v>0</v>
      </c>
      <c r="EB105" s="158">
        <v>0</v>
      </c>
      <c r="EC105" s="158">
        <v>0</v>
      </c>
      <c r="ED105" s="158">
        <v>0</v>
      </c>
      <c r="EE105" s="158">
        <v>0</v>
      </c>
      <c r="EF105" s="158">
        <v>0</v>
      </c>
      <c r="EG105" s="158">
        <v>0</v>
      </c>
      <c r="EH105" s="158">
        <v>0</v>
      </c>
      <c r="EI105" s="158">
        <v>0</v>
      </c>
      <c r="EJ105" s="158">
        <v>0</v>
      </c>
      <c r="EK105" s="158">
        <v>0</v>
      </c>
      <c r="EL105" s="158">
        <v>0</v>
      </c>
      <c r="EM105" s="158">
        <v>0</v>
      </c>
      <c r="EN105" s="158">
        <v>0</v>
      </c>
      <c r="EO105" s="158">
        <v>0</v>
      </c>
      <c r="EP105" s="158">
        <v>0</v>
      </c>
      <c r="EQ105" s="158">
        <v>0</v>
      </c>
      <c r="ER105" s="158">
        <v>0</v>
      </c>
      <c r="ES105" s="158">
        <v>0</v>
      </c>
      <c r="ET105" s="158">
        <v>0</v>
      </c>
      <c r="EU105" s="158">
        <v>0</v>
      </c>
      <c r="EV105" s="158">
        <v>0</v>
      </c>
      <c r="EW105" s="158">
        <v>0</v>
      </c>
      <c r="EX105" s="158">
        <v>0</v>
      </c>
      <c r="EY105" s="158">
        <v>0</v>
      </c>
      <c r="EZ105" s="158">
        <v>0</v>
      </c>
      <c r="FA105" s="158">
        <v>0</v>
      </c>
      <c r="FB105" s="158">
        <v>0</v>
      </c>
      <c r="FC105" s="158">
        <v>0</v>
      </c>
      <c r="FD105" s="158">
        <v>0</v>
      </c>
      <c r="FE105" s="158">
        <v>0</v>
      </c>
      <c r="FF105" s="158">
        <v>0</v>
      </c>
      <c r="FG105" s="158">
        <v>0</v>
      </c>
      <c r="FH105" s="158">
        <v>0</v>
      </c>
      <c r="FI105" s="158">
        <v>0</v>
      </c>
      <c r="FJ105" s="158">
        <v>0</v>
      </c>
      <c r="FK105" s="158">
        <v>0</v>
      </c>
      <c r="FL105" s="158">
        <v>0</v>
      </c>
      <c r="FM105" s="158">
        <v>0</v>
      </c>
      <c r="FN105" s="158">
        <v>0</v>
      </c>
      <c r="FO105" s="158">
        <v>0</v>
      </c>
      <c r="FP105" s="158">
        <v>0</v>
      </c>
      <c r="FQ105" s="158">
        <v>0</v>
      </c>
      <c r="FR105" s="158">
        <v>0</v>
      </c>
      <c r="FS105" s="158">
        <v>0</v>
      </c>
      <c r="FT105" s="158">
        <v>0</v>
      </c>
      <c r="FU105" s="158">
        <v>0</v>
      </c>
      <c r="FV105" s="158">
        <v>0</v>
      </c>
      <c r="FW105" s="158">
        <v>0</v>
      </c>
      <c r="FX105" s="158">
        <v>0</v>
      </c>
      <c r="FY105" s="158">
        <v>0</v>
      </c>
      <c r="FZ105" s="158">
        <v>0</v>
      </c>
      <c r="GA105" s="158">
        <v>0</v>
      </c>
      <c r="GB105" s="240">
        <v>0</v>
      </c>
    </row>
    <row r="106" spans="2:184">
      <c r="B106" s="236"/>
      <c r="C106" s="237"/>
      <c r="D106" s="238">
        <v>63</v>
      </c>
      <c r="E106" s="238" t="s">
        <v>65</v>
      </c>
      <c r="F106" s="238" t="s">
        <v>1412</v>
      </c>
      <c r="G106" s="239" t="s">
        <v>1413</v>
      </c>
      <c r="H106" s="158">
        <v>0</v>
      </c>
      <c r="I106" s="158">
        <v>0</v>
      </c>
      <c r="J106" s="158">
        <v>0</v>
      </c>
      <c r="K106" s="158">
        <v>0</v>
      </c>
      <c r="L106" s="158">
        <v>0</v>
      </c>
      <c r="M106" s="158">
        <v>0</v>
      </c>
      <c r="N106" s="158">
        <v>0</v>
      </c>
      <c r="O106" s="158">
        <v>0</v>
      </c>
      <c r="P106" s="158">
        <v>0</v>
      </c>
      <c r="Q106" s="158">
        <v>0</v>
      </c>
      <c r="R106" s="158">
        <v>0</v>
      </c>
      <c r="S106" s="158">
        <v>0</v>
      </c>
      <c r="T106" s="158">
        <v>0</v>
      </c>
      <c r="U106" s="158">
        <v>0</v>
      </c>
      <c r="V106" s="158">
        <v>0</v>
      </c>
      <c r="W106" s="158">
        <v>0</v>
      </c>
      <c r="X106" s="158">
        <v>0</v>
      </c>
      <c r="Y106" s="158">
        <v>0</v>
      </c>
      <c r="Z106" s="158">
        <v>0</v>
      </c>
      <c r="AA106" s="158">
        <v>0</v>
      </c>
      <c r="AB106" s="158">
        <v>0</v>
      </c>
      <c r="AC106" s="158">
        <v>0</v>
      </c>
      <c r="AD106" s="158">
        <v>0</v>
      </c>
      <c r="AE106" s="158">
        <v>0</v>
      </c>
      <c r="AF106" s="158">
        <v>0</v>
      </c>
      <c r="AG106" s="158">
        <v>0</v>
      </c>
      <c r="AH106" s="158">
        <v>0</v>
      </c>
      <c r="AI106" s="158">
        <v>0</v>
      </c>
      <c r="AJ106" s="158">
        <v>0</v>
      </c>
      <c r="AK106" s="158">
        <v>0</v>
      </c>
      <c r="AL106" s="158">
        <v>0</v>
      </c>
      <c r="AM106" s="158">
        <v>0</v>
      </c>
      <c r="AN106" s="158">
        <v>0</v>
      </c>
      <c r="AO106" s="158">
        <v>0</v>
      </c>
      <c r="AP106" s="158">
        <v>0</v>
      </c>
      <c r="AQ106" s="158">
        <v>0</v>
      </c>
      <c r="AR106" s="158">
        <v>0</v>
      </c>
      <c r="AS106" s="158">
        <v>0</v>
      </c>
      <c r="AT106" s="158">
        <v>0</v>
      </c>
      <c r="AU106" s="158">
        <v>0</v>
      </c>
      <c r="AV106" s="158">
        <v>0</v>
      </c>
      <c r="AW106" s="158">
        <v>0</v>
      </c>
      <c r="AX106" s="158">
        <v>0</v>
      </c>
      <c r="AY106" s="158">
        <v>0</v>
      </c>
      <c r="AZ106" s="158">
        <v>0</v>
      </c>
      <c r="BA106" s="158">
        <v>0</v>
      </c>
      <c r="BB106" s="158">
        <v>0</v>
      </c>
      <c r="BC106" s="158">
        <v>0</v>
      </c>
      <c r="BD106" s="158">
        <v>0</v>
      </c>
      <c r="BE106" s="158">
        <v>0</v>
      </c>
      <c r="BF106" s="158">
        <v>0</v>
      </c>
      <c r="BG106" s="158">
        <v>0</v>
      </c>
      <c r="BH106" s="158">
        <v>0</v>
      </c>
      <c r="BI106" s="158">
        <v>0</v>
      </c>
      <c r="BJ106" s="158">
        <v>0</v>
      </c>
      <c r="BK106" s="158">
        <v>0</v>
      </c>
      <c r="BL106" s="158">
        <v>0</v>
      </c>
      <c r="BM106" s="158">
        <v>0</v>
      </c>
      <c r="BN106" s="158">
        <v>0</v>
      </c>
      <c r="BO106" s="158">
        <v>0</v>
      </c>
      <c r="BP106" s="158">
        <v>0</v>
      </c>
      <c r="BQ106" s="158">
        <v>0</v>
      </c>
      <c r="BR106" s="158">
        <v>0</v>
      </c>
      <c r="BS106" s="158">
        <v>0</v>
      </c>
      <c r="BT106" s="158">
        <v>0</v>
      </c>
      <c r="BU106" s="158">
        <v>0</v>
      </c>
      <c r="BV106" s="158">
        <v>0</v>
      </c>
      <c r="BW106" s="158">
        <v>0</v>
      </c>
      <c r="BX106" s="158">
        <v>0</v>
      </c>
      <c r="BY106" s="158">
        <v>0</v>
      </c>
      <c r="BZ106" s="158">
        <v>0</v>
      </c>
      <c r="CA106" s="158">
        <v>0</v>
      </c>
      <c r="CB106" s="158">
        <v>0</v>
      </c>
      <c r="CC106" s="158">
        <v>0</v>
      </c>
      <c r="CD106" s="158">
        <v>0</v>
      </c>
      <c r="CE106" s="158">
        <v>0</v>
      </c>
      <c r="CF106" s="158">
        <v>0</v>
      </c>
      <c r="CG106" s="158">
        <v>0</v>
      </c>
      <c r="CH106" s="158">
        <v>0</v>
      </c>
      <c r="CI106" s="158">
        <v>0</v>
      </c>
      <c r="CJ106" s="158">
        <v>0</v>
      </c>
      <c r="CK106" s="158">
        <v>0</v>
      </c>
      <c r="CL106" s="158">
        <v>0</v>
      </c>
      <c r="CM106" s="158">
        <v>0</v>
      </c>
      <c r="CN106" s="158">
        <v>0</v>
      </c>
      <c r="CO106" s="158">
        <v>0</v>
      </c>
      <c r="CP106" s="158">
        <v>0</v>
      </c>
      <c r="CQ106" s="158">
        <v>0</v>
      </c>
      <c r="CR106" s="158">
        <v>0</v>
      </c>
      <c r="CS106" s="158">
        <v>0</v>
      </c>
      <c r="CT106" s="158">
        <v>0</v>
      </c>
      <c r="CU106" s="158">
        <v>0</v>
      </c>
      <c r="CV106" s="158">
        <v>0</v>
      </c>
      <c r="CW106" s="158">
        <v>0</v>
      </c>
      <c r="CX106" s="158">
        <v>0</v>
      </c>
      <c r="CY106" s="158">
        <v>0</v>
      </c>
      <c r="CZ106" s="158">
        <v>0</v>
      </c>
      <c r="DA106" s="158">
        <v>0</v>
      </c>
      <c r="DB106" s="158">
        <v>0</v>
      </c>
      <c r="DC106" s="158">
        <v>0</v>
      </c>
      <c r="DD106" s="158">
        <v>0</v>
      </c>
      <c r="DE106" s="158">
        <v>0</v>
      </c>
      <c r="DF106" s="158">
        <v>0</v>
      </c>
      <c r="DG106" s="158">
        <v>0</v>
      </c>
      <c r="DH106" s="158">
        <v>0</v>
      </c>
      <c r="DI106" s="158">
        <v>0</v>
      </c>
      <c r="DJ106" s="158">
        <v>0</v>
      </c>
      <c r="DK106" s="158">
        <v>0</v>
      </c>
      <c r="DL106" s="158">
        <v>0</v>
      </c>
      <c r="DM106" s="158">
        <v>0</v>
      </c>
      <c r="DN106" s="158">
        <v>0</v>
      </c>
      <c r="DO106" s="158">
        <v>0</v>
      </c>
      <c r="DP106" s="158">
        <v>0</v>
      </c>
      <c r="DQ106" s="158">
        <v>0</v>
      </c>
      <c r="DR106" s="158">
        <v>0</v>
      </c>
      <c r="DS106" s="158">
        <v>0</v>
      </c>
      <c r="DT106" s="158">
        <v>0</v>
      </c>
      <c r="DU106" s="158">
        <v>0</v>
      </c>
      <c r="DV106" s="158">
        <v>0</v>
      </c>
      <c r="DW106" s="158">
        <v>0</v>
      </c>
      <c r="DX106" s="158">
        <v>0</v>
      </c>
      <c r="DY106" s="158">
        <v>0</v>
      </c>
      <c r="DZ106" s="158">
        <v>0</v>
      </c>
      <c r="EA106" s="158">
        <v>0</v>
      </c>
      <c r="EB106" s="158">
        <v>0</v>
      </c>
      <c r="EC106" s="158">
        <v>0</v>
      </c>
      <c r="ED106" s="158">
        <v>0</v>
      </c>
      <c r="EE106" s="158">
        <v>0</v>
      </c>
      <c r="EF106" s="158">
        <v>0</v>
      </c>
      <c r="EG106" s="158">
        <v>0</v>
      </c>
      <c r="EH106" s="158">
        <v>0</v>
      </c>
      <c r="EI106" s="158">
        <v>0</v>
      </c>
      <c r="EJ106" s="158">
        <v>0</v>
      </c>
      <c r="EK106" s="158">
        <v>0</v>
      </c>
      <c r="EL106" s="158">
        <v>0</v>
      </c>
      <c r="EM106" s="158">
        <v>0</v>
      </c>
      <c r="EN106" s="158">
        <v>0</v>
      </c>
      <c r="EO106" s="158">
        <v>0</v>
      </c>
      <c r="EP106" s="158">
        <v>0</v>
      </c>
      <c r="EQ106" s="158">
        <v>0</v>
      </c>
      <c r="ER106" s="158">
        <v>0</v>
      </c>
      <c r="ES106" s="158">
        <v>0</v>
      </c>
      <c r="ET106" s="158">
        <v>0</v>
      </c>
      <c r="EU106" s="158">
        <v>0</v>
      </c>
      <c r="EV106" s="158">
        <v>0</v>
      </c>
      <c r="EW106" s="158">
        <v>0</v>
      </c>
      <c r="EX106" s="158">
        <v>0</v>
      </c>
      <c r="EY106" s="158">
        <v>0</v>
      </c>
      <c r="EZ106" s="158">
        <v>0</v>
      </c>
      <c r="FA106" s="158">
        <v>0</v>
      </c>
      <c r="FB106" s="158">
        <v>0</v>
      </c>
      <c r="FC106" s="158">
        <v>0</v>
      </c>
      <c r="FD106" s="158">
        <v>0</v>
      </c>
      <c r="FE106" s="158">
        <v>0</v>
      </c>
      <c r="FF106" s="158">
        <v>0</v>
      </c>
      <c r="FG106" s="158">
        <v>0</v>
      </c>
      <c r="FH106" s="158">
        <v>0</v>
      </c>
      <c r="FI106" s="158">
        <v>0</v>
      </c>
      <c r="FJ106" s="158">
        <v>0</v>
      </c>
      <c r="FK106" s="158">
        <v>0</v>
      </c>
      <c r="FL106" s="158">
        <v>0</v>
      </c>
      <c r="FM106" s="158">
        <v>0</v>
      </c>
      <c r="FN106" s="158">
        <v>0</v>
      </c>
      <c r="FO106" s="158">
        <v>0</v>
      </c>
      <c r="FP106" s="158">
        <v>0</v>
      </c>
      <c r="FQ106" s="158">
        <v>0</v>
      </c>
      <c r="FR106" s="158">
        <v>0</v>
      </c>
      <c r="FS106" s="158">
        <v>0</v>
      </c>
      <c r="FT106" s="158">
        <v>0</v>
      </c>
      <c r="FU106" s="158">
        <v>0</v>
      </c>
      <c r="FV106" s="158">
        <v>0</v>
      </c>
      <c r="FW106" s="158">
        <v>0</v>
      </c>
      <c r="FX106" s="158">
        <v>0</v>
      </c>
      <c r="FY106" s="158">
        <v>0</v>
      </c>
      <c r="FZ106" s="158">
        <v>0</v>
      </c>
      <c r="GA106" s="158">
        <v>0</v>
      </c>
      <c r="GB106" s="240">
        <v>0</v>
      </c>
    </row>
    <row r="107" spans="2:184">
      <c r="B107" s="236"/>
      <c r="C107" s="237"/>
      <c r="D107" s="238">
        <v>64</v>
      </c>
      <c r="E107" s="238" t="s">
        <v>66</v>
      </c>
      <c r="F107" s="238" t="s">
        <v>1414</v>
      </c>
      <c r="G107" s="239" t="s">
        <v>1415</v>
      </c>
      <c r="H107" s="158">
        <v>0</v>
      </c>
      <c r="I107" s="158">
        <v>0</v>
      </c>
      <c r="J107" s="158">
        <v>0</v>
      </c>
      <c r="K107" s="158">
        <v>0</v>
      </c>
      <c r="L107" s="158">
        <v>0</v>
      </c>
      <c r="M107" s="158">
        <v>0</v>
      </c>
      <c r="N107" s="158">
        <v>0</v>
      </c>
      <c r="O107" s="158">
        <v>0</v>
      </c>
      <c r="P107" s="158">
        <v>0</v>
      </c>
      <c r="Q107" s="158">
        <v>0</v>
      </c>
      <c r="R107" s="158">
        <v>0</v>
      </c>
      <c r="S107" s="158">
        <v>0</v>
      </c>
      <c r="T107" s="158">
        <v>0</v>
      </c>
      <c r="U107" s="158">
        <v>0</v>
      </c>
      <c r="V107" s="158">
        <v>0</v>
      </c>
      <c r="W107" s="158">
        <v>0</v>
      </c>
      <c r="X107" s="158">
        <v>0</v>
      </c>
      <c r="Y107" s="158">
        <v>0</v>
      </c>
      <c r="Z107" s="158">
        <v>0</v>
      </c>
      <c r="AA107" s="158">
        <v>0</v>
      </c>
      <c r="AB107" s="158">
        <v>0</v>
      </c>
      <c r="AC107" s="158">
        <v>0</v>
      </c>
      <c r="AD107" s="158">
        <v>0</v>
      </c>
      <c r="AE107" s="158">
        <v>0</v>
      </c>
      <c r="AF107" s="158">
        <v>0</v>
      </c>
      <c r="AG107" s="158">
        <v>0</v>
      </c>
      <c r="AH107" s="158">
        <v>0</v>
      </c>
      <c r="AI107" s="158">
        <v>0</v>
      </c>
      <c r="AJ107" s="158">
        <v>0</v>
      </c>
      <c r="AK107" s="158">
        <v>0</v>
      </c>
      <c r="AL107" s="158">
        <v>0</v>
      </c>
      <c r="AM107" s="158">
        <v>0</v>
      </c>
      <c r="AN107" s="158">
        <v>0</v>
      </c>
      <c r="AO107" s="158">
        <v>0</v>
      </c>
      <c r="AP107" s="158">
        <v>0</v>
      </c>
      <c r="AQ107" s="158">
        <v>0</v>
      </c>
      <c r="AR107" s="158">
        <v>0</v>
      </c>
      <c r="AS107" s="158">
        <v>0</v>
      </c>
      <c r="AT107" s="158">
        <v>0</v>
      </c>
      <c r="AU107" s="158">
        <v>0</v>
      </c>
      <c r="AV107" s="158">
        <v>0</v>
      </c>
      <c r="AW107" s="184">
        <v>15673000</v>
      </c>
      <c r="AX107" s="158">
        <v>2484.1</v>
      </c>
      <c r="AY107" s="158">
        <v>0</v>
      </c>
      <c r="AZ107" s="158">
        <v>0</v>
      </c>
      <c r="BA107" s="158">
        <v>0</v>
      </c>
      <c r="BB107" s="158">
        <v>0</v>
      </c>
      <c r="BC107" s="158">
        <v>0</v>
      </c>
      <c r="BD107" s="158">
        <v>0</v>
      </c>
      <c r="BE107" s="158">
        <v>0</v>
      </c>
      <c r="BF107" s="158">
        <v>0</v>
      </c>
      <c r="BG107" s="158">
        <v>0</v>
      </c>
      <c r="BH107" s="158">
        <v>0</v>
      </c>
      <c r="BI107" s="158">
        <v>0</v>
      </c>
      <c r="BJ107" s="158">
        <v>0</v>
      </c>
      <c r="BK107" s="158">
        <v>0</v>
      </c>
      <c r="BL107" s="158">
        <v>0</v>
      </c>
      <c r="BM107" s="158">
        <v>0</v>
      </c>
      <c r="BN107" s="158">
        <v>0</v>
      </c>
      <c r="BO107" s="158">
        <v>0</v>
      </c>
      <c r="BP107" s="158">
        <v>0</v>
      </c>
      <c r="BQ107" s="158">
        <v>0</v>
      </c>
      <c r="BR107" s="158">
        <v>0</v>
      </c>
      <c r="BS107" s="158">
        <v>0</v>
      </c>
      <c r="BT107" s="158">
        <v>0</v>
      </c>
      <c r="BU107" s="158">
        <v>0</v>
      </c>
      <c r="BV107" s="158">
        <v>0</v>
      </c>
      <c r="BW107" s="158">
        <v>0</v>
      </c>
      <c r="BX107" s="158">
        <v>0</v>
      </c>
      <c r="BY107" s="184">
        <v>103460000</v>
      </c>
      <c r="BZ107" s="158">
        <v>0</v>
      </c>
      <c r="CA107" s="158">
        <v>0</v>
      </c>
      <c r="CB107" s="158">
        <v>0</v>
      </c>
      <c r="CC107" s="158">
        <v>0</v>
      </c>
      <c r="CD107" s="158">
        <v>0</v>
      </c>
      <c r="CE107" s="158">
        <v>0</v>
      </c>
      <c r="CF107" s="158">
        <v>0</v>
      </c>
      <c r="CG107" s="158">
        <v>0</v>
      </c>
      <c r="CH107" s="158">
        <v>0</v>
      </c>
      <c r="CI107" s="158">
        <v>0</v>
      </c>
      <c r="CJ107" s="158">
        <v>0</v>
      </c>
      <c r="CK107" s="158">
        <v>0</v>
      </c>
      <c r="CL107" s="158">
        <v>0</v>
      </c>
      <c r="CM107" s="158">
        <v>0</v>
      </c>
      <c r="CN107" s="158">
        <v>0</v>
      </c>
      <c r="CO107" s="158">
        <v>0</v>
      </c>
      <c r="CP107" s="158">
        <v>0</v>
      </c>
      <c r="CQ107" s="158">
        <v>0</v>
      </c>
      <c r="CR107" s="158">
        <v>0</v>
      </c>
      <c r="CS107" s="158">
        <v>0</v>
      </c>
      <c r="CT107" s="158">
        <v>0</v>
      </c>
      <c r="CU107" s="158">
        <v>0</v>
      </c>
      <c r="CV107" s="158">
        <v>0</v>
      </c>
      <c r="CW107" s="158">
        <v>0</v>
      </c>
      <c r="CX107" s="158">
        <v>0</v>
      </c>
      <c r="CY107" s="158">
        <v>0</v>
      </c>
      <c r="CZ107" s="158">
        <v>0</v>
      </c>
      <c r="DA107" s="158">
        <v>0</v>
      </c>
      <c r="DB107" s="158">
        <v>0</v>
      </c>
      <c r="DC107" s="158">
        <v>0</v>
      </c>
      <c r="DD107" s="158">
        <v>0</v>
      </c>
      <c r="DE107" s="158">
        <v>0</v>
      </c>
      <c r="DF107" s="158">
        <v>0</v>
      </c>
      <c r="DG107" s="158">
        <v>0</v>
      </c>
      <c r="DH107" s="158">
        <v>0</v>
      </c>
      <c r="DI107" s="158">
        <v>0</v>
      </c>
      <c r="DJ107" s="158">
        <v>0</v>
      </c>
      <c r="DK107" s="158">
        <v>0</v>
      </c>
      <c r="DL107" s="158">
        <v>0</v>
      </c>
      <c r="DM107" s="158">
        <v>0</v>
      </c>
      <c r="DN107" s="158">
        <v>0</v>
      </c>
      <c r="DO107" s="158">
        <v>0</v>
      </c>
      <c r="DP107" s="158">
        <v>0</v>
      </c>
      <c r="DQ107" s="158">
        <v>0</v>
      </c>
      <c r="DR107" s="158">
        <v>0</v>
      </c>
      <c r="DS107" s="158">
        <v>0</v>
      </c>
      <c r="DT107" s="158">
        <v>0</v>
      </c>
      <c r="DU107" s="158">
        <v>0</v>
      </c>
      <c r="DV107" s="158">
        <v>0</v>
      </c>
      <c r="DW107" s="158">
        <v>0</v>
      </c>
      <c r="DX107" s="158">
        <v>0</v>
      </c>
      <c r="DY107" s="158">
        <v>0</v>
      </c>
      <c r="DZ107" s="158">
        <v>0</v>
      </c>
      <c r="EA107" s="158">
        <v>0</v>
      </c>
      <c r="EB107" s="158">
        <v>0</v>
      </c>
      <c r="EC107" s="158">
        <v>0</v>
      </c>
      <c r="ED107" s="158">
        <v>0</v>
      </c>
      <c r="EE107" s="158">
        <v>0</v>
      </c>
      <c r="EF107" s="158">
        <v>0</v>
      </c>
      <c r="EG107" s="158">
        <v>0</v>
      </c>
      <c r="EH107" s="158">
        <v>0</v>
      </c>
      <c r="EI107" s="158">
        <v>0</v>
      </c>
      <c r="EJ107" s="158">
        <v>0</v>
      </c>
      <c r="EK107" s="158">
        <v>0</v>
      </c>
      <c r="EL107" s="158">
        <v>0</v>
      </c>
      <c r="EM107" s="158">
        <v>0</v>
      </c>
      <c r="EN107" s="158">
        <v>0</v>
      </c>
      <c r="EO107" s="158">
        <v>0</v>
      </c>
      <c r="EP107" s="158">
        <v>0</v>
      </c>
      <c r="EQ107" s="158">
        <v>0</v>
      </c>
      <c r="ER107" s="158">
        <v>0</v>
      </c>
      <c r="ES107" s="158">
        <v>0</v>
      </c>
      <c r="ET107" s="158">
        <v>0</v>
      </c>
      <c r="EU107" s="158">
        <v>0</v>
      </c>
      <c r="EV107" s="158">
        <v>0</v>
      </c>
      <c r="EW107" s="158">
        <v>0</v>
      </c>
      <c r="EX107" s="158">
        <v>0</v>
      </c>
      <c r="EY107" s="158">
        <v>0</v>
      </c>
      <c r="EZ107" s="158">
        <v>0</v>
      </c>
      <c r="FA107" s="158">
        <v>0</v>
      </c>
      <c r="FB107" s="158">
        <v>0</v>
      </c>
      <c r="FC107" s="158">
        <v>0</v>
      </c>
      <c r="FD107" s="158">
        <v>0</v>
      </c>
      <c r="FE107" s="158">
        <v>0</v>
      </c>
      <c r="FF107" s="158">
        <v>0</v>
      </c>
      <c r="FG107" s="158">
        <v>0</v>
      </c>
      <c r="FH107" s="158">
        <v>0</v>
      </c>
      <c r="FI107" s="158">
        <v>0</v>
      </c>
      <c r="FJ107" s="158">
        <v>0</v>
      </c>
      <c r="FK107" s="158">
        <v>0</v>
      </c>
      <c r="FL107" s="158">
        <v>0</v>
      </c>
      <c r="FM107" s="158">
        <v>0</v>
      </c>
      <c r="FN107" s="158">
        <v>0</v>
      </c>
      <c r="FO107" s="158">
        <v>0</v>
      </c>
      <c r="FP107" s="158">
        <v>0</v>
      </c>
      <c r="FQ107" s="158">
        <v>0</v>
      </c>
      <c r="FR107" s="158">
        <v>0</v>
      </c>
      <c r="FS107" s="158">
        <v>0</v>
      </c>
      <c r="FT107" s="158">
        <v>0</v>
      </c>
      <c r="FU107" s="158">
        <v>0</v>
      </c>
      <c r="FV107" s="158">
        <v>0</v>
      </c>
      <c r="FW107" s="158">
        <v>0</v>
      </c>
      <c r="FX107" s="158">
        <v>0</v>
      </c>
      <c r="FY107" s="158">
        <v>0</v>
      </c>
      <c r="FZ107" s="158">
        <v>0</v>
      </c>
      <c r="GA107" s="158">
        <v>0</v>
      </c>
      <c r="GB107" s="240">
        <v>119135484.09999999</v>
      </c>
    </row>
    <row r="108" spans="2:184">
      <c r="B108" s="236"/>
      <c r="C108" s="237"/>
      <c r="D108" s="238">
        <v>65</v>
      </c>
      <c r="E108" s="238" t="s">
        <v>67</v>
      </c>
      <c r="F108" s="238" t="s">
        <v>1416</v>
      </c>
      <c r="G108" s="239" t="s">
        <v>1417</v>
      </c>
      <c r="H108" s="158">
        <v>0</v>
      </c>
      <c r="I108" s="158">
        <v>0</v>
      </c>
      <c r="J108" s="158">
        <v>0</v>
      </c>
      <c r="K108" s="158">
        <v>0</v>
      </c>
      <c r="L108" s="158">
        <v>0</v>
      </c>
      <c r="M108" s="158">
        <v>0</v>
      </c>
      <c r="N108" s="158">
        <v>0</v>
      </c>
      <c r="O108" s="158">
        <v>0</v>
      </c>
      <c r="P108" s="158">
        <v>0</v>
      </c>
      <c r="Q108" s="158">
        <v>0</v>
      </c>
      <c r="R108" s="158">
        <v>0</v>
      </c>
      <c r="S108" s="158">
        <v>0</v>
      </c>
      <c r="T108" s="158">
        <v>0</v>
      </c>
      <c r="U108" s="158">
        <v>0</v>
      </c>
      <c r="V108" s="158">
        <v>0</v>
      </c>
      <c r="W108" s="158">
        <v>0</v>
      </c>
      <c r="X108" s="158">
        <v>0</v>
      </c>
      <c r="Y108" s="158">
        <v>0</v>
      </c>
      <c r="Z108" s="158">
        <v>0</v>
      </c>
      <c r="AA108" s="158">
        <v>0</v>
      </c>
      <c r="AB108" s="158">
        <v>0</v>
      </c>
      <c r="AC108" s="158">
        <v>0</v>
      </c>
      <c r="AD108" s="158">
        <v>0</v>
      </c>
      <c r="AE108" s="158">
        <v>0</v>
      </c>
      <c r="AF108" s="158">
        <v>0</v>
      </c>
      <c r="AG108" s="158">
        <v>0</v>
      </c>
      <c r="AH108" s="158">
        <v>0</v>
      </c>
      <c r="AI108" s="158">
        <v>0</v>
      </c>
      <c r="AJ108" s="158">
        <v>0</v>
      </c>
      <c r="AK108" s="158">
        <v>0</v>
      </c>
      <c r="AL108" s="158">
        <v>0</v>
      </c>
      <c r="AM108" s="158">
        <v>0</v>
      </c>
      <c r="AN108" s="158">
        <v>0</v>
      </c>
      <c r="AO108" s="158">
        <v>0</v>
      </c>
      <c r="AP108" s="158">
        <v>0</v>
      </c>
      <c r="AQ108" s="158">
        <v>0</v>
      </c>
      <c r="AR108" s="158">
        <v>0</v>
      </c>
      <c r="AS108" s="158">
        <v>0</v>
      </c>
      <c r="AT108" s="158">
        <v>0</v>
      </c>
      <c r="AU108" s="158">
        <v>0</v>
      </c>
      <c r="AV108" s="158">
        <v>0</v>
      </c>
      <c r="AW108" s="158">
        <v>0</v>
      </c>
      <c r="AX108" s="158">
        <v>0</v>
      </c>
      <c r="AY108" s="158">
        <v>0</v>
      </c>
      <c r="AZ108" s="158">
        <v>0</v>
      </c>
      <c r="BA108" s="158">
        <v>0</v>
      </c>
      <c r="BB108" s="158">
        <v>0</v>
      </c>
      <c r="BC108" s="158">
        <v>0</v>
      </c>
      <c r="BD108" s="158">
        <v>0</v>
      </c>
      <c r="BE108" s="158">
        <v>0</v>
      </c>
      <c r="BF108" s="158">
        <v>0</v>
      </c>
      <c r="BG108" s="158">
        <v>0</v>
      </c>
      <c r="BH108" s="158">
        <v>0</v>
      </c>
      <c r="BI108" s="158">
        <v>0</v>
      </c>
      <c r="BJ108" s="158">
        <v>0</v>
      </c>
      <c r="BK108" s="158">
        <v>0</v>
      </c>
      <c r="BL108" s="158">
        <v>0</v>
      </c>
      <c r="BM108" s="158">
        <v>0</v>
      </c>
      <c r="BN108" s="158">
        <v>0</v>
      </c>
      <c r="BO108" s="158">
        <v>0</v>
      </c>
      <c r="BP108" s="158">
        <v>0</v>
      </c>
      <c r="BQ108" s="158">
        <v>0</v>
      </c>
      <c r="BR108" s="158">
        <v>0</v>
      </c>
      <c r="BS108" s="158">
        <v>0</v>
      </c>
      <c r="BT108" s="158">
        <v>0</v>
      </c>
      <c r="BU108" s="158">
        <v>0</v>
      </c>
      <c r="BV108" s="158">
        <v>0</v>
      </c>
      <c r="BW108" s="158">
        <v>0</v>
      </c>
      <c r="BX108" s="158">
        <v>0</v>
      </c>
      <c r="BY108" s="158">
        <v>0</v>
      </c>
      <c r="BZ108" s="158">
        <v>0</v>
      </c>
      <c r="CA108" s="158">
        <v>0</v>
      </c>
      <c r="CB108" s="158">
        <v>0</v>
      </c>
      <c r="CC108" s="158">
        <v>0</v>
      </c>
      <c r="CD108" s="158">
        <v>0</v>
      </c>
      <c r="CE108" s="158">
        <v>0</v>
      </c>
      <c r="CF108" s="158">
        <v>0</v>
      </c>
      <c r="CG108" s="158">
        <v>0</v>
      </c>
      <c r="CH108" s="158">
        <v>0</v>
      </c>
      <c r="CI108" s="158">
        <v>0</v>
      </c>
      <c r="CJ108" s="158">
        <v>0</v>
      </c>
      <c r="CK108" s="158">
        <v>0</v>
      </c>
      <c r="CL108" s="158">
        <v>0</v>
      </c>
      <c r="CM108" s="158">
        <v>0</v>
      </c>
      <c r="CN108" s="158">
        <v>0</v>
      </c>
      <c r="CO108" s="158">
        <v>0</v>
      </c>
      <c r="CP108" s="158">
        <v>0</v>
      </c>
      <c r="CQ108" s="158">
        <v>0</v>
      </c>
      <c r="CR108" s="158">
        <v>0</v>
      </c>
      <c r="CS108" s="158">
        <v>0</v>
      </c>
      <c r="CT108" s="158">
        <v>0</v>
      </c>
      <c r="CU108" s="158">
        <v>0</v>
      </c>
      <c r="CV108" s="158">
        <v>0</v>
      </c>
      <c r="CW108" s="158">
        <v>0</v>
      </c>
      <c r="CX108" s="158">
        <v>0</v>
      </c>
      <c r="CY108" s="158">
        <v>0</v>
      </c>
      <c r="CZ108" s="158">
        <v>0</v>
      </c>
      <c r="DA108" s="158">
        <v>0</v>
      </c>
      <c r="DB108" s="158">
        <v>0</v>
      </c>
      <c r="DC108" s="158">
        <v>0</v>
      </c>
      <c r="DD108" s="158">
        <v>0</v>
      </c>
      <c r="DE108" s="158">
        <v>0</v>
      </c>
      <c r="DF108" s="158">
        <v>0</v>
      </c>
      <c r="DG108" s="158">
        <v>0</v>
      </c>
      <c r="DH108" s="158">
        <v>0</v>
      </c>
      <c r="DI108" s="158">
        <v>0</v>
      </c>
      <c r="DJ108" s="158">
        <v>0</v>
      </c>
      <c r="DK108" s="158">
        <v>0</v>
      </c>
      <c r="DL108" s="158">
        <v>0</v>
      </c>
      <c r="DM108" s="158">
        <v>0</v>
      </c>
      <c r="DN108" s="158">
        <v>0</v>
      </c>
      <c r="DO108" s="158">
        <v>0</v>
      </c>
      <c r="DP108" s="158">
        <v>0</v>
      </c>
      <c r="DQ108" s="158">
        <v>0</v>
      </c>
      <c r="DR108" s="158">
        <v>0</v>
      </c>
      <c r="DS108" s="158">
        <v>0</v>
      </c>
      <c r="DT108" s="158">
        <v>0</v>
      </c>
      <c r="DU108" s="158">
        <v>0</v>
      </c>
      <c r="DV108" s="158">
        <v>0</v>
      </c>
      <c r="DW108" s="158">
        <v>0</v>
      </c>
      <c r="DX108" s="158">
        <v>0</v>
      </c>
      <c r="DY108" s="158">
        <v>0</v>
      </c>
      <c r="DZ108" s="158">
        <v>0</v>
      </c>
      <c r="EA108" s="158">
        <v>0</v>
      </c>
      <c r="EB108" s="158">
        <v>0</v>
      </c>
      <c r="EC108" s="158">
        <v>0</v>
      </c>
      <c r="ED108" s="158">
        <v>0</v>
      </c>
      <c r="EE108" s="158">
        <v>0</v>
      </c>
      <c r="EF108" s="158">
        <v>0</v>
      </c>
      <c r="EG108" s="158">
        <v>0</v>
      </c>
      <c r="EH108" s="158">
        <v>0</v>
      </c>
      <c r="EI108" s="158">
        <v>0</v>
      </c>
      <c r="EJ108" s="158">
        <v>0</v>
      </c>
      <c r="EK108" s="158">
        <v>0</v>
      </c>
      <c r="EL108" s="158">
        <v>0</v>
      </c>
      <c r="EM108" s="158">
        <v>0</v>
      </c>
      <c r="EN108" s="158">
        <v>0</v>
      </c>
      <c r="EO108" s="158">
        <v>0</v>
      </c>
      <c r="EP108" s="158">
        <v>0</v>
      </c>
      <c r="EQ108" s="158">
        <v>0</v>
      </c>
      <c r="ER108" s="158">
        <v>0</v>
      </c>
      <c r="ES108" s="158">
        <v>0</v>
      </c>
      <c r="ET108" s="158">
        <v>0</v>
      </c>
      <c r="EU108" s="158">
        <v>0</v>
      </c>
      <c r="EV108" s="158">
        <v>0</v>
      </c>
      <c r="EW108" s="158">
        <v>0</v>
      </c>
      <c r="EX108" s="158">
        <v>0</v>
      </c>
      <c r="EY108" s="158">
        <v>0</v>
      </c>
      <c r="EZ108" s="158">
        <v>0</v>
      </c>
      <c r="FA108" s="158">
        <v>0</v>
      </c>
      <c r="FB108" s="158">
        <v>0</v>
      </c>
      <c r="FC108" s="158">
        <v>0</v>
      </c>
      <c r="FD108" s="158">
        <v>0</v>
      </c>
      <c r="FE108" s="158">
        <v>0</v>
      </c>
      <c r="FF108" s="158">
        <v>0</v>
      </c>
      <c r="FG108" s="158">
        <v>0</v>
      </c>
      <c r="FH108" s="158">
        <v>0</v>
      </c>
      <c r="FI108" s="158">
        <v>0</v>
      </c>
      <c r="FJ108" s="158">
        <v>0</v>
      </c>
      <c r="FK108" s="158">
        <v>0</v>
      </c>
      <c r="FL108" s="158">
        <v>0</v>
      </c>
      <c r="FM108" s="158">
        <v>0</v>
      </c>
      <c r="FN108" s="158">
        <v>0</v>
      </c>
      <c r="FO108" s="158">
        <v>0</v>
      </c>
      <c r="FP108" s="158">
        <v>0</v>
      </c>
      <c r="FQ108" s="158">
        <v>0</v>
      </c>
      <c r="FR108" s="158">
        <v>0</v>
      </c>
      <c r="FS108" s="158">
        <v>0</v>
      </c>
      <c r="FT108" s="158">
        <v>0</v>
      </c>
      <c r="FU108" s="158">
        <v>0</v>
      </c>
      <c r="FV108" s="158">
        <v>0</v>
      </c>
      <c r="FW108" s="158">
        <v>0</v>
      </c>
      <c r="FX108" s="158">
        <v>0</v>
      </c>
      <c r="FY108" s="158">
        <v>0</v>
      </c>
      <c r="FZ108" s="158">
        <v>0</v>
      </c>
      <c r="GA108" s="158">
        <v>0</v>
      </c>
      <c r="GB108" s="240">
        <v>0</v>
      </c>
    </row>
    <row r="109" spans="2:184">
      <c r="B109" s="236"/>
      <c r="C109" s="237"/>
      <c r="D109" s="238">
        <v>66</v>
      </c>
      <c r="E109" s="238" t="s">
        <v>68</v>
      </c>
      <c r="F109" s="238" t="s">
        <v>1418</v>
      </c>
      <c r="G109" s="239" t="s">
        <v>1419</v>
      </c>
      <c r="H109" s="158">
        <v>0</v>
      </c>
      <c r="I109" s="158">
        <v>0</v>
      </c>
      <c r="J109" s="158">
        <v>0</v>
      </c>
      <c r="K109" s="158">
        <v>0</v>
      </c>
      <c r="L109" s="158">
        <v>0</v>
      </c>
      <c r="M109" s="158">
        <v>0</v>
      </c>
      <c r="N109" s="158">
        <v>0</v>
      </c>
      <c r="O109" s="158">
        <v>0</v>
      </c>
      <c r="P109" s="158">
        <v>0</v>
      </c>
      <c r="Q109" s="158">
        <v>0</v>
      </c>
      <c r="R109" s="158">
        <v>0</v>
      </c>
      <c r="S109" s="158">
        <v>0</v>
      </c>
      <c r="T109" s="158">
        <v>0</v>
      </c>
      <c r="U109" s="158">
        <v>0</v>
      </c>
      <c r="V109" s="158">
        <v>0</v>
      </c>
      <c r="W109" s="158">
        <v>0</v>
      </c>
      <c r="X109" s="158">
        <v>0</v>
      </c>
      <c r="Y109" s="158">
        <v>0</v>
      </c>
      <c r="Z109" s="158">
        <v>0</v>
      </c>
      <c r="AA109" s="158">
        <v>0</v>
      </c>
      <c r="AB109" s="158">
        <v>0</v>
      </c>
      <c r="AC109" s="158">
        <v>0</v>
      </c>
      <c r="AD109" s="158">
        <v>0</v>
      </c>
      <c r="AE109" s="158">
        <v>0</v>
      </c>
      <c r="AF109" s="158">
        <v>0</v>
      </c>
      <c r="AG109" s="158">
        <v>0</v>
      </c>
      <c r="AH109" s="158">
        <v>0</v>
      </c>
      <c r="AI109" s="158">
        <v>0</v>
      </c>
      <c r="AJ109" s="158">
        <v>0</v>
      </c>
      <c r="AK109" s="158">
        <v>0</v>
      </c>
      <c r="AL109" s="158">
        <v>0</v>
      </c>
      <c r="AM109" s="158">
        <v>0</v>
      </c>
      <c r="AN109" s="158">
        <v>0</v>
      </c>
      <c r="AO109" s="158">
        <v>0</v>
      </c>
      <c r="AP109" s="158">
        <v>0</v>
      </c>
      <c r="AQ109" s="158">
        <v>0</v>
      </c>
      <c r="AR109" s="158">
        <v>0</v>
      </c>
      <c r="AS109" s="158">
        <v>0</v>
      </c>
      <c r="AT109" s="158">
        <v>0</v>
      </c>
      <c r="AU109" s="158">
        <v>0</v>
      </c>
      <c r="AV109" s="158">
        <v>0</v>
      </c>
      <c r="AW109" s="158">
        <v>0</v>
      </c>
      <c r="AX109" s="158">
        <v>0</v>
      </c>
      <c r="AY109" s="158">
        <v>0</v>
      </c>
      <c r="AZ109" s="158">
        <v>0</v>
      </c>
      <c r="BA109" s="158">
        <v>0</v>
      </c>
      <c r="BB109" s="158">
        <v>0</v>
      </c>
      <c r="BC109" s="158">
        <v>0</v>
      </c>
      <c r="BD109" s="158">
        <v>0</v>
      </c>
      <c r="BE109" s="158">
        <v>0</v>
      </c>
      <c r="BF109" s="158">
        <v>0</v>
      </c>
      <c r="BG109" s="158">
        <v>0</v>
      </c>
      <c r="BH109" s="158">
        <v>0</v>
      </c>
      <c r="BI109" s="158">
        <v>0</v>
      </c>
      <c r="BJ109" s="158">
        <v>0</v>
      </c>
      <c r="BK109" s="158">
        <v>0</v>
      </c>
      <c r="BL109" s="158">
        <v>0</v>
      </c>
      <c r="BM109" s="158">
        <v>0</v>
      </c>
      <c r="BN109" s="158">
        <v>0</v>
      </c>
      <c r="BO109" s="158">
        <v>0</v>
      </c>
      <c r="BP109" s="158">
        <v>0</v>
      </c>
      <c r="BQ109" s="158">
        <v>0</v>
      </c>
      <c r="BR109" s="158">
        <v>0</v>
      </c>
      <c r="BS109" s="158">
        <v>0</v>
      </c>
      <c r="BT109" s="158">
        <v>0</v>
      </c>
      <c r="BU109" s="158">
        <v>0</v>
      </c>
      <c r="BV109" s="158">
        <v>0</v>
      </c>
      <c r="BW109" s="158">
        <v>0</v>
      </c>
      <c r="BX109" s="158">
        <v>0</v>
      </c>
      <c r="BY109" s="158">
        <v>0</v>
      </c>
      <c r="BZ109" s="158">
        <v>0</v>
      </c>
      <c r="CA109" s="158">
        <v>0</v>
      </c>
      <c r="CB109" s="158">
        <v>0</v>
      </c>
      <c r="CC109" s="158">
        <v>0</v>
      </c>
      <c r="CD109" s="158">
        <v>0</v>
      </c>
      <c r="CE109" s="158">
        <v>0</v>
      </c>
      <c r="CF109" s="158">
        <v>0</v>
      </c>
      <c r="CG109" s="158">
        <v>0</v>
      </c>
      <c r="CH109" s="158">
        <v>0</v>
      </c>
      <c r="CI109" s="158">
        <v>0</v>
      </c>
      <c r="CJ109" s="158">
        <v>0</v>
      </c>
      <c r="CK109" s="158">
        <v>0</v>
      </c>
      <c r="CL109" s="158">
        <v>0</v>
      </c>
      <c r="CM109" s="158">
        <v>0</v>
      </c>
      <c r="CN109" s="158">
        <v>0</v>
      </c>
      <c r="CO109" s="158">
        <v>0</v>
      </c>
      <c r="CP109" s="158">
        <v>0</v>
      </c>
      <c r="CQ109" s="158">
        <v>0</v>
      </c>
      <c r="CR109" s="158">
        <v>0</v>
      </c>
      <c r="CS109" s="158">
        <v>0</v>
      </c>
      <c r="CT109" s="158">
        <v>0</v>
      </c>
      <c r="CU109" s="158">
        <v>0</v>
      </c>
      <c r="CV109" s="158">
        <v>0</v>
      </c>
      <c r="CW109" s="158">
        <v>0</v>
      </c>
      <c r="CX109" s="158">
        <v>0</v>
      </c>
      <c r="CY109" s="158">
        <v>0</v>
      </c>
      <c r="CZ109" s="158">
        <v>0</v>
      </c>
      <c r="DA109" s="158">
        <v>0</v>
      </c>
      <c r="DB109" s="158">
        <v>0</v>
      </c>
      <c r="DC109" s="158">
        <v>0</v>
      </c>
      <c r="DD109" s="158">
        <v>0</v>
      </c>
      <c r="DE109" s="158">
        <v>0</v>
      </c>
      <c r="DF109" s="158">
        <v>0</v>
      </c>
      <c r="DG109" s="158">
        <v>0</v>
      </c>
      <c r="DH109" s="158">
        <v>0</v>
      </c>
      <c r="DI109" s="158">
        <v>0</v>
      </c>
      <c r="DJ109" s="158">
        <v>0</v>
      </c>
      <c r="DK109" s="158">
        <v>0</v>
      </c>
      <c r="DL109" s="158">
        <v>0</v>
      </c>
      <c r="DM109" s="158">
        <v>0</v>
      </c>
      <c r="DN109" s="158">
        <v>0</v>
      </c>
      <c r="DO109" s="158">
        <v>0</v>
      </c>
      <c r="DP109" s="158">
        <v>0</v>
      </c>
      <c r="DQ109" s="158">
        <v>0</v>
      </c>
      <c r="DR109" s="158">
        <v>0</v>
      </c>
      <c r="DS109" s="158">
        <v>0</v>
      </c>
      <c r="DT109" s="158">
        <v>0</v>
      </c>
      <c r="DU109" s="158">
        <v>0</v>
      </c>
      <c r="DV109" s="158">
        <v>0</v>
      </c>
      <c r="DW109" s="158">
        <v>0</v>
      </c>
      <c r="DX109" s="158">
        <v>0</v>
      </c>
      <c r="DY109" s="158">
        <v>0</v>
      </c>
      <c r="DZ109" s="158">
        <v>0</v>
      </c>
      <c r="EA109" s="158">
        <v>0</v>
      </c>
      <c r="EB109" s="158">
        <v>0</v>
      </c>
      <c r="EC109" s="158">
        <v>0</v>
      </c>
      <c r="ED109" s="158">
        <v>0</v>
      </c>
      <c r="EE109" s="158">
        <v>0</v>
      </c>
      <c r="EF109" s="158">
        <v>0</v>
      </c>
      <c r="EG109" s="158">
        <v>0</v>
      </c>
      <c r="EH109" s="158">
        <v>0</v>
      </c>
      <c r="EI109" s="158">
        <v>0</v>
      </c>
      <c r="EJ109" s="158">
        <v>0</v>
      </c>
      <c r="EK109" s="158">
        <v>0</v>
      </c>
      <c r="EL109" s="158">
        <v>0</v>
      </c>
      <c r="EM109" s="158">
        <v>0</v>
      </c>
      <c r="EN109" s="158">
        <v>0</v>
      </c>
      <c r="EO109" s="158">
        <v>0</v>
      </c>
      <c r="EP109" s="158">
        <v>0</v>
      </c>
      <c r="EQ109" s="158">
        <v>0</v>
      </c>
      <c r="ER109" s="158">
        <v>0</v>
      </c>
      <c r="ES109" s="158">
        <v>0</v>
      </c>
      <c r="ET109" s="158">
        <v>0</v>
      </c>
      <c r="EU109" s="158">
        <v>0</v>
      </c>
      <c r="EV109" s="158">
        <v>0</v>
      </c>
      <c r="EW109" s="158">
        <v>0</v>
      </c>
      <c r="EX109" s="158">
        <v>0</v>
      </c>
      <c r="EY109" s="158">
        <v>0</v>
      </c>
      <c r="EZ109" s="158">
        <v>0</v>
      </c>
      <c r="FA109" s="158">
        <v>0</v>
      </c>
      <c r="FB109" s="158">
        <v>0</v>
      </c>
      <c r="FC109" s="158">
        <v>0</v>
      </c>
      <c r="FD109" s="158">
        <v>0</v>
      </c>
      <c r="FE109" s="158">
        <v>0</v>
      </c>
      <c r="FF109" s="158">
        <v>0</v>
      </c>
      <c r="FG109" s="158">
        <v>0</v>
      </c>
      <c r="FH109" s="158">
        <v>0</v>
      </c>
      <c r="FI109" s="158">
        <v>0</v>
      </c>
      <c r="FJ109" s="158">
        <v>0</v>
      </c>
      <c r="FK109" s="158">
        <v>0</v>
      </c>
      <c r="FL109" s="158">
        <v>0</v>
      </c>
      <c r="FM109" s="158">
        <v>0</v>
      </c>
      <c r="FN109" s="158">
        <v>0</v>
      </c>
      <c r="FO109" s="158">
        <v>0</v>
      </c>
      <c r="FP109" s="158">
        <v>0</v>
      </c>
      <c r="FQ109" s="158">
        <v>0</v>
      </c>
      <c r="FR109" s="158">
        <v>0</v>
      </c>
      <c r="FS109" s="158">
        <v>0</v>
      </c>
      <c r="FT109" s="158">
        <v>0</v>
      </c>
      <c r="FU109" s="158">
        <v>0</v>
      </c>
      <c r="FV109" s="158">
        <v>0</v>
      </c>
      <c r="FW109" s="158">
        <v>0</v>
      </c>
      <c r="FX109" s="158">
        <v>0</v>
      </c>
      <c r="FY109" s="158">
        <v>0</v>
      </c>
      <c r="FZ109" s="158">
        <v>0</v>
      </c>
      <c r="GA109" s="158">
        <v>0</v>
      </c>
      <c r="GB109" s="240">
        <v>0</v>
      </c>
    </row>
    <row r="110" spans="2:184">
      <c r="B110" s="236"/>
      <c r="C110" s="237"/>
      <c r="D110" s="238">
        <v>67</v>
      </c>
      <c r="E110" s="238" t="s">
        <v>69</v>
      </c>
      <c r="F110" s="238" t="s">
        <v>1420</v>
      </c>
      <c r="G110" s="239" t="s">
        <v>1421</v>
      </c>
      <c r="H110" s="158">
        <v>0</v>
      </c>
      <c r="I110" s="184">
        <v>848960</v>
      </c>
      <c r="J110" s="184">
        <v>695260</v>
      </c>
      <c r="K110" s="184">
        <v>370120</v>
      </c>
      <c r="L110" s="184">
        <v>110590</v>
      </c>
      <c r="M110" s="184">
        <v>423670</v>
      </c>
      <c r="N110" s="158">
        <v>0</v>
      </c>
      <c r="O110" s="184">
        <v>4200900</v>
      </c>
      <c r="P110" s="158">
        <v>40698</v>
      </c>
      <c r="Q110" s="184">
        <v>483650</v>
      </c>
      <c r="R110" s="158">
        <v>62694</v>
      </c>
      <c r="S110" s="158">
        <v>2026</v>
      </c>
      <c r="T110" s="158">
        <v>281.77999999999997</v>
      </c>
      <c r="U110" s="184">
        <v>873530</v>
      </c>
      <c r="V110" s="158">
        <v>29.114999999999998</v>
      </c>
      <c r="W110" s="184">
        <v>5550800</v>
      </c>
      <c r="X110" s="158">
        <v>0</v>
      </c>
      <c r="Y110" s="184">
        <v>3499900</v>
      </c>
      <c r="Z110" s="158">
        <v>28452</v>
      </c>
      <c r="AA110" s="158">
        <v>0</v>
      </c>
      <c r="AB110" s="184">
        <v>1513900</v>
      </c>
      <c r="AC110" s="184">
        <v>1681300</v>
      </c>
      <c r="AD110" s="158">
        <v>0</v>
      </c>
      <c r="AE110" s="158">
        <v>0</v>
      </c>
      <c r="AF110" s="158">
        <v>0</v>
      </c>
      <c r="AG110" s="158">
        <v>0</v>
      </c>
      <c r="AH110" s="158">
        <v>0</v>
      </c>
      <c r="AI110" s="158">
        <v>0</v>
      </c>
      <c r="AJ110" s="158">
        <v>0</v>
      </c>
      <c r="AK110" s="158">
        <v>0</v>
      </c>
      <c r="AL110" s="158">
        <v>0</v>
      </c>
      <c r="AM110" s="158">
        <v>25100</v>
      </c>
      <c r="AN110" s="184">
        <v>650760</v>
      </c>
      <c r="AO110" s="158">
        <v>7000.1</v>
      </c>
      <c r="AP110" s="184">
        <v>1243500</v>
      </c>
      <c r="AQ110" s="184">
        <v>1718600</v>
      </c>
      <c r="AR110" s="184">
        <v>534110</v>
      </c>
      <c r="AS110" s="158">
        <v>59848</v>
      </c>
      <c r="AT110" s="184">
        <v>1457400</v>
      </c>
      <c r="AU110" s="184">
        <v>330020</v>
      </c>
      <c r="AV110" s="158">
        <v>47183</v>
      </c>
      <c r="AW110" s="184">
        <v>1122900</v>
      </c>
      <c r="AX110" s="184">
        <v>7390400</v>
      </c>
      <c r="AY110" s="184">
        <v>2086700</v>
      </c>
      <c r="AZ110" s="184">
        <v>1998800</v>
      </c>
      <c r="BA110" s="184">
        <v>938380</v>
      </c>
      <c r="BB110" s="184">
        <v>1429600</v>
      </c>
      <c r="BC110" s="184">
        <v>500270</v>
      </c>
      <c r="BD110" s="158">
        <v>60097</v>
      </c>
      <c r="BE110" s="184">
        <v>2314500</v>
      </c>
      <c r="BF110" s="184">
        <v>152240</v>
      </c>
      <c r="BG110" s="158">
        <v>0</v>
      </c>
      <c r="BH110" s="184">
        <v>628550</v>
      </c>
      <c r="BI110" s="184">
        <v>519490</v>
      </c>
      <c r="BJ110" s="184">
        <v>6513700</v>
      </c>
      <c r="BK110" s="158">
        <v>0</v>
      </c>
      <c r="BL110" s="184">
        <v>5041800</v>
      </c>
      <c r="BM110" s="158">
        <v>603.52</v>
      </c>
      <c r="BN110" s="184">
        <v>8321800</v>
      </c>
      <c r="BO110" s="184">
        <v>273850</v>
      </c>
      <c r="BP110" s="184">
        <v>364120</v>
      </c>
      <c r="BQ110" s="184">
        <v>16888000</v>
      </c>
      <c r="BR110" s="184">
        <v>6430900</v>
      </c>
      <c r="BS110" s="184">
        <v>4811900</v>
      </c>
      <c r="BT110" s="184">
        <v>413410</v>
      </c>
      <c r="BU110" s="184">
        <v>447880</v>
      </c>
      <c r="BV110" s="158">
        <v>46095</v>
      </c>
      <c r="BW110" s="184">
        <v>943980</v>
      </c>
      <c r="BX110" s="184">
        <v>967990</v>
      </c>
      <c r="BY110" s="158">
        <v>0</v>
      </c>
      <c r="BZ110" s="184">
        <v>1137500</v>
      </c>
      <c r="CA110" s="184">
        <v>960130</v>
      </c>
      <c r="CB110" s="158">
        <v>0</v>
      </c>
      <c r="CC110" s="184">
        <v>114310</v>
      </c>
      <c r="CD110" s="158">
        <v>0</v>
      </c>
      <c r="CE110" s="158">
        <v>0</v>
      </c>
      <c r="CF110" s="184">
        <v>655420</v>
      </c>
      <c r="CG110" s="184">
        <v>149380</v>
      </c>
      <c r="CH110" s="158">
        <v>0</v>
      </c>
      <c r="CI110" s="184">
        <v>132730</v>
      </c>
      <c r="CJ110" s="158">
        <v>0</v>
      </c>
      <c r="CK110" s="158">
        <v>13730</v>
      </c>
      <c r="CL110" s="158">
        <v>0</v>
      </c>
      <c r="CM110" s="158">
        <v>0</v>
      </c>
      <c r="CN110" s="184">
        <v>8381900</v>
      </c>
      <c r="CO110" s="184">
        <v>14435000</v>
      </c>
      <c r="CP110" s="184">
        <v>571880</v>
      </c>
      <c r="CQ110" s="184">
        <v>9437200</v>
      </c>
      <c r="CR110" s="184">
        <v>1631100</v>
      </c>
      <c r="CS110" s="184">
        <v>4295700</v>
      </c>
      <c r="CT110" s="184">
        <v>1287700</v>
      </c>
      <c r="CU110" s="184">
        <v>1843100</v>
      </c>
      <c r="CV110" s="184">
        <v>5217000</v>
      </c>
      <c r="CW110" s="184">
        <v>570110</v>
      </c>
      <c r="CX110" s="158">
        <v>0</v>
      </c>
      <c r="CY110" s="184">
        <v>754140</v>
      </c>
      <c r="CZ110" s="184">
        <v>266800</v>
      </c>
      <c r="DA110" s="158">
        <v>0</v>
      </c>
      <c r="DB110" s="158">
        <v>1061.5999999999999</v>
      </c>
      <c r="DC110" s="184">
        <v>271880</v>
      </c>
      <c r="DD110" s="158">
        <v>48833</v>
      </c>
      <c r="DE110" s="184">
        <v>147830</v>
      </c>
      <c r="DF110" s="158">
        <v>75.828000000000003</v>
      </c>
      <c r="DG110" s="158">
        <v>0</v>
      </c>
      <c r="DH110" s="158">
        <v>0</v>
      </c>
      <c r="DI110" s="158">
        <v>0</v>
      </c>
      <c r="DJ110" s="158">
        <v>0</v>
      </c>
      <c r="DK110" s="184">
        <v>348960</v>
      </c>
      <c r="DL110" s="184">
        <v>1786200</v>
      </c>
      <c r="DM110" s="184">
        <v>1549600</v>
      </c>
      <c r="DN110" s="184">
        <v>4511900</v>
      </c>
      <c r="DO110" s="184">
        <v>719470</v>
      </c>
      <c r="DP110" s="184">
        <v>49135000</v>
      </c>
      <c r="DQ110" s="158">
        <v>27679</v>
      </c>
      <c r="DR110" s="184">
        <v>12543000</v>
      </c>
      <c r="DS110" s="184">
        <v>114700</v>
      </c>
      <c r="DT110" s="184">
        <v>85651000</v>
      </c>
      <c r="DU110" s="184">
        <v>112890000</v>
      </c>
      <c r="DV110" s="184">
        <v>12999000</v>
      </c>
      <c r="DW110" s="158">
        <v>67020</v>
      </c>
      <c r="DX110" s="184">
        <v>35311000</v>
      </c>
      <c r="DY110" s="184">
        <v>2828600</v>
      </c>
      <c r="DZ110" s="184">
        <v>5270200</v>
      </c>
      <c r="EA110" s="184">
        <v>317630</v>
      </c>
      <c r="EB110" s="184">
        <v>784610</v>
      </c>
      <c r="EC110" s="184">
        <v>6518200</v>
      </c>
      <c r="ED110" s="184">
        <v>18807000</v>
      </c>
      <c r="EE110" s="184">
        <v>6767500</v>
      </c>
      <c r="EF110" s="184">
        <v>2846600</v>
      </c>
      <c r="EG110" s="184">
        <v>865250</v>
      </c>
      <c r="EH110" s="184">
        <v>28808000</v>
      </c>
      <c r="EI110" s="184">
        <v>34023000</v>
      </c>
      <c r="EJ110" s="184">
        <v>10425000</v>
      </c>
      <c r="EK110" s="184">
        <v>1609700</v>
      </c>
      <c r="EL110" s="184">
        <v>173550000</v>
      </c>
      <c r="EM110" s="184">
        <v>35469000</v>
      </c>
      <c r="EN110" s="184">
        <v>4609600</v>
      </c>
      <c r="EO110" s="184">
        <v>53005000</v>
      </c>
      <c r="EP110" s="184">
        <v>149000</v>
      </c>
      <c r="EQ110" s="184">
        <v>219170</v>
      </c>
      <c r="ER110" s="184">
        <v>149000</v>
      </c>
      <c r="ES110" s="184">
        <v>2243800</v>
      </c>
      <c r="ET110" s="184">
        <v>149000</v>
      </c>
      <c r="EU110" s="184">
        <v>176310</v>
      </c>
      <c r="EV110" s="184">
        <v>149000</v>
      </c>
      <c r="EW110" s="184">
        <v>174840</v>
      </c>
      <c r="EX110" s="184">
        <v>257180</v>
      </c>
      <c r="EY110" s="158">
        <v>0</v>
      </c>
      <c r="EZ110" s="184">
        <v>149000</v>
      </c>
      <c r="FA110" s="184">
        <v>149000</v>
      </c>
      <c r="FB110" s="184">
        <v>6246400</v>
      </c>
      <c r="FC110" s="184">
        <v>6246400</v>
      </c>
      <c r="FD110" s="158">
        <v>0</v>
      </c>
      <c r="FE110" s="158">
        <v>0</v>
      </c>
      <c r="FF110" s="158">
        <v>0</v>
      </c>
      <c r="FG110" s="158">
        <v>0</v>
      </c>
      <c r="FH110" s="158">
        <v>0</v>
      </c>
      <c r="FI110" s="158">
        <v>0</v>
      </c>
      <c r="FJ110" s="184">
        <v>41871000</v>
      </c>
      <c r="FK110" s="184">
        <v>100900000</v>
      </c>
      <c r="FL110" s="184">
        <v>17882000</v>
      </c>
      <c r="FM110" s="184">
        <v>1961600</v>
      </c>
      <c r="FN110" s="158">
        <v>0</v>
      </c>
      <c r="FO110" s="158">
        <v>0</v>
      </c>
      <c r="FP110" s="184">
        <v>6312000000</v>
      </c>
      <c r="FQ110" s="158">
        <v>0</v>
      </c>
      <c r="FR110" s="158">
        <v>0</v>
      </c>
      <c r="FS110" s="158">
        <v>0</v>
      </c>
      <c r="FT110" s="158">
        <v>0</v>
      </c>
      <c r="FU110" s="158">
        <v>0</v>
      </c>
      <c r="FV110" s="158">
        <v>0</v>
      </c>
      <c r="FW110" s="158">
        <v>0</v>
      </c>
      <c r="FX110" s="158">
        <v>0</v>
      </c>
      <c r="FY110" s="158">
        <v>0</v>
      </c>
      <c r="FZ110" s="158">
        <v>0</v>
      </c>
      <c r="GA110" s="158">
        <v>0</v>
      </c>
      <c r="GB110" s="240">
        <v>7344624866.9429998</v>
      </c>
    </row>
    <row r="111" spans="2:184">
      <c r="B111" s="236"/>
      <c r="C111" s="237"/>
      <c r="D111" s="238">
        <v>68</v>
      </c>
      <c r="E111" s="238" t="s">
        <v>70</v>
      </c>
      <c r="F111" s="238" t="s">
        <v>1422</v>
      </c>
      <c r="G111" s="239" t="s">
        <v>1423</v>
      </c>
      <c r="H111" s="158">
        <v>0</v>
      </c>
      <c r="I111" s="158">
        <v>0</v>
      </c>
      <c r="J111" s="158">
        <v>0</v>
      </c>
      <c r="K111" s="158">
        <v>0</v>
      </c>
      <c r="L111" s="158">
        <v>0</v>
      </c>
      <c r="M111" s="158">
        <v>0</v>
      </c>
      <c r="N111" s="158">
        <v>0</v>
      </c>
      <c r="O111" s="158">
        <v>0</v>
      </c>
      <c r="P111" s="158">
        <v>0</v>
      </c>
      <c r="Q111" s="158">
        <v>0</v>
      </c>
      <c r="R111" s="158">
        <v>0</v>
      </c>
      <c r="S111" s="158">
        <v>0</v>
      </c>
      <c r="T111" s="158">
        <v>0</v>
      </c>
      <c r="U111" s="158">
        <v>0</v>
      </c>
      <c r="V111" s="158">
        <v>0</v>
      </c>
      <c r="W111" s="158">
        <v>0</v>
      </c>
      <c r="X111" s="158">
        <v>0</v>
      </c>
      <c r="Y111" s="158">
        <v>0</v>
      </c>
      <c r="Z111" s="158">
        <v>0</v>
      </c>
      <c r="AA111" s="158">
        <v>0</v>
      </c>
      <c r="AB111" s="158">
        <v>0</v>
      </c>
      <c r="AC111" s="158">
        <v>0</v>
      </c>
      <c r="AD111" s="158">
        <v>0</v>
      </c>
      <c r="AE111" s="158">
        <v>0</v>
      </c>
      <c r="AF111" s="158">
        <v>0</v>
      </c>
      <c r="AG111" s="158">
        <v>0</v>
      </c>
      <c r="AH111" s="158">
        <v>0</v>
      </c>
      <c r="AI111" s="158">
        <v>0</v>
      </c>
      <c r="AJ111" s="158">
        <v>0</v>
      </c>
      <c r="AK111" s="158">
        <v>0</v>
      </c>
      <c r="AL111" s="158">
        <v>0</v>
      </c>
      <c r="AM111" s="158">
        <v>0</v>
      </c>
      <c r="AN111" s="158">
        <v>0</v>
      </c>
      <c r="AO111" s="158">
        <v>0</v>
      </c>
      <c r="AP111" s="158">
        <v>0</v>
      </c>
      <c r="AQ111" s="158">
        <v>0</v>
      </c>
      <c r="AR111" s="158">
        <v>0</v>
      </c>
      <c r="AS111" s="158">
        <v>0</v>
      </c>
      <c r="AT111" s="158">
        <v>0</v>
      </c>
      <c r="AU111" s="158">
        <v>0</v>
      </c>
      <c r="AV111" s="158">
        <v>0</v>
      </c>
      <c r="AW111" s="158">
        <v>0</v>
      </c>
      <c r="AX111" s="158">
        <v>0</v>
      </c>
      <c r="AY111" s="158">
        <v>0</v>
      </c>
      <c r="AZ111" s="158">
        <v>0</v>
      </c>
      <c r="BA111" s="158">
        <v>0</v>
      </c>
      <c r="BB111" s="158">
        <v>0</v>
      </c>
      <c r="BC111" s="158">
        <v>0</v>
      </c>
      <c r="BD111" s="158">
        <v>0</v>
      </c>
      <c r="BE111" s="158">
        <v>0</v>
      </c>
      <c r="BF111" s="158">
        <v>0</v>
      </c>
      <c r="BG111" s="158">
        <v>0</v>
      </c>
      <c r="BH111" s="158">
        <v>0</v>
      </c>
      <c r="BI111" s="158">
        <v>0</v>
      </c>
      <c r="BJ111" s="158">
        <v>0</v>
      </c>
      <c r="BK111" s="158">
        <v>0</v>
      </c>
      <c r="BL111" s="158">
        <v>0</v>
      </c>
      <c r="BM111" s="158">
        <v>0</v>
      </c>
      <c r="BN111" s="158">
        <v>0</v>
      </c>
      <c r="BO111" s="158">
        <v>0</v>
      </c>
      <c r="BP111" s="158">
        <v>0</v>
      </c>
      <c r="BQ111" s="158">
        <v>0</v>
      </c>
      <c r="BR111" s="158">
        <v>0</v>
      </c>
      <c r="BS111" s="158">
        <v>0</v>
      </c>
      <c r="BT111" s="158">
        <v>0</v>
      </c>
      <c r="BU111" s="158">
        <v>0</v>
      </c>
      <c r="BV111" s="158">
        <v>0</v>
      </c>
      <c r="BW111" s="158">
        <v>0</v>
      </c>
      <c r="BX111" s="158">
        <v>0</v>
      </c>
      <c r="BY111" s="158">
        <v>0</v>
      </c>
      <c r="BZ111" s="158">
        <v>0</v>
      </c>
      <c r="CA111" s="158">
        <v>0</v>
      </c>
      <c r="CB111" s="158">
        <v>0</v>
      </c>
      <c r="CC111" s="158">
        <v>0</v>
      </c>
      <c r="CD111" s="158">
        <v>0</v>
      </c>
      <c r="CE111" s="158">
        <v>0</v>
      </c>
      <c r="CF111" s="158">
        <v>0</v>
      </c>
      <c r="CG111" s="158">
        <v>0</v>
      </c>
      <c r="CH111" s="158">
        <v>0</v>
      </c>
      <c r="CI111" s="158">
        <v>0</v>
      </c>
      <c r="CJ111" s="158">
        <v>0</v>
      </c>
      <c r="CK111" s="158">
        <v>0</v>
      </c>
      <c r="CL111" s="158">
        <v>0</v>
      </c>
      <c r="CM111" s="158">
        <v>0</v>
      </c>
      <c r="CN111" s="158">
        <v>0</v>
      </c>
      <c r="CO111" s="158">
        <v>0</v>
      </c>
      <c r="CP111" s="158">
        <v>0</v>
      </c>
      <c r="CQ111" s="158">
        <v>0</v>
      </c>
      <c r="CR111" s="158">
        <v>0</v>
      </c>
      <c r="CS111" s="158">
        <v>0</v>
      </c>
      <c r="CT111" s="158">
        <v>0</v>
      </c>
      <c r="CU111" s="158">
        <v>0</v>
      </c>
      <c r="CV111" s="158">
        <v>0</v>
      </c>
      <c r="CW111" s="158">
        <v>0</v>
      </c>
      <c r="CX111" s="158">
        <v>0</v>
      </c>
      <c r="CY111" s="158">
        <v>0</v>
      </c>
      <c r="CZ111" s="158">
        <v>0</v>
      </c>
      <c r="DA111" s="158">
        <v>0</v>
      </c>
      <c r="DB111" s="158">
        <v>0</v>
      </c>
      <c r="DC111" s="158">
        <v>0</v>
      </c>
      <c r="DD111" s="158">
        <v>0</v>
      </c>
      <c r="DE111" s="158">
        <v>0</v>
      </c>
      <c r="DF111" s="158">
        <v>0</v>
      </c>
      <c r="DG111" s="158">
        <v>0</v>
      </c>
      <c r="DH111" s="158">
        <v>0</v>
      </c>
      <c r="DI111" s="158">
        <v>0</v>
      </c>
      <c r="DJ111" s="158">
        <v>0</v>
      </c>
      <c r="DK111" s="158">
        <v>0</v>
      </c>
      <c r="DL111" s="158">
        <v>0</v>
      </c>
      <c r="DM111" s="158">
        <v>0</v>
      </c>
      <c r="DN111" s="158">
        <v>0</v>
      </c>
      <c r="DO111" s="158">
        <v>0</v>
      </c>
      <c r="DP111" s="158">
        <v>0</v>
      </c>
      <c r="DQ111" s="158">
        <v>0</v>
      </c>
      <c r="DR111" s="158">
        <v>0</v>
      </c>
      <c r="DS111" s="158">
        <v>0</v>
      </c>
      <c r="DT111" s="158">
        <v>0</v>
      </c>
      <c r="DU111" s="158">
        <v>0</v>
      </c>
      <c r="DV111" s="158">
        <v>0</v>
      </c>
      <c r="DW111" s="158">
        <v>0</v>
      </c>
      <c r="DX111" s="158">
        <v>0</v>
      </c>
      <c r="DY111" s="158">
        <v>0</v>
      </c>
      <c r="DZ111" s="158">
        <v>0</v>
      </c>
      <c r="EA111" s="158">
        <v>0</v>
      </c>
      <c r="EB111" s="184">
        <v>6395100</v>
      </c>
      <c r="EC111" s="158">
        <v>0</v>
      </c>
      <c r="ED111" s="158">
        <v>0</v>
      </c>
      <c r="EE111" s="158">
        <v>0</v>
      </c>
      <c r="EF111" s="158">
        <v>0</v>
      </c>
      <c r="EG111" s="158">
        <v>0</v>
      </c>
      <c r="EH111" s="158">
        <v>0</v>
      </c>
      <c r="EI111" s="158">
        <v>0</v>
      </c>
      <c r="EJ111" s="158">
        <v>0</v>
      </c>
      <c r="EK111" s="158">
        <v>0</v>
      </c>
      <c r="EL111" s="158">
        <v>0</v>
      </c>
      <c r="EM111" s="158">
        <v>0</v>
      </c>
      <c r="EN111" s="158">
        <v>0</v>
      </c>
      <c r="EO111" s="158">
        <v>0</v>
      </c>
      <c r="EP111" s="158">
        <v>0</v>
      </c>
      <c r="EQ111" s="158">
        <v>0</v>
      </c>
      <c r="ER111" s="158">
        <v>0</v>
      </c>
      <c r="ES111" s="158">
        <v>0</v>
      </c>
      <c r="ET111" s="158">
        <v>0</v>
      </c>
      <c r="EU111" s="158">
        <v>0</v>
      </c>
      <c r="EV111" s="158">
        <v>0</v>
      </c>
      <c r="EW111" s="158">
        <v>0</v>
      </c>
      <c r="EX111" s="158">
        <v>0</v>
      </c>
      <c r="EY111" s="158">
        <v>0</v>
      </c>
      <c r="EZ111" s="158">
        <v>0</v>
      </c>
      <c r="FA111" s="158">
        <v>0</v>
      </c>
      <c r="FB111" s="158">
        <v>0</v>
      </c>
      <c r="FC111" s="158">
        <v>0</v>
      </c>
      <c r="FD111" s="158">
        <v>0</v>
      </c>
      <c r="FE111" s="158">
        <v>0</v>
      </c>
      <c r="FF111" s="158">
        <v>0</v>
      </c>
      <c r="FG111" s="158">
        <v>0</v>
      </c>
      <c r="FH111" s="158">
        <v>0</v>
      </c>
      <c r="FI111" s="158">
        <v>0</v>
      </c>
      <c r="FJ111" s="158">
        <v>0</v>
      </c>
      <c r="FK111" s="158">
        <v>0</v>
      </c>
      <c r="FL111" s="158">
        <v>0</v>
      </c>
      <c r="FM111" s="158">
        <v>0</v>
      </c>
      <c r="FN111" s="158">
        <v>0</v>
      </c>
      <c r="FO111" s="158">
        <v>0</v>
      </c>
      <c r="FP111" s="158">
        <v>0</v>
      </c>
      <c r="FQ111" s="158">
        <v>0</v>
      </c>
      <c r="FR111" s="158">
        <v>0</v>
      </c>
      <c r="FS111" s="158">
        <v>0</v>
      </c>
      <c r="FT111" s="158">
        <v>0</v>
      </c>
      <c r="FU111" s="158">
        <v>0</v>
      </c>
      <c r="FV111" s="158">
        <v>0</v>
      </c>
      <c r="FW111" s="158">
        <v>0</v>
      </c>
      <c r="FX111" s="158">
        <v>0</v>
      </c>
      <c r="FY111" s="158">
        <v>0</v>
      </c>
      <c r="FZ111" s="158">
        <v>0</v>
      </c>
      <c r="GA111" s="158">
        <v>0</v>
      </c>
      <c r="GB111" s="240">
        <v>6395100</v>
      </c>
    </row>
    <row r="112" spans="2:184">
      <c r="B112" s="236"/>
      <c r="C112" s="237"/>
      <c r="D112" s="238">
        <v>69</v>
      </c>
      <c r="E112" s="238" t="s">
        <v>71</v>
      </c>
      <c r="F112" s="238" t="s">
        <v>1424</v>
      </c>
      <c r="G112" s="239" t="s">
        <v>1425</v>
      </c>
      <c r="H112" s="158">
        <v>0</v>
      </c>
      <c r="I112" s="158">
        <v>0</v>
      </c>
      <c r="J112" s="158">
        <v>0</v>
      </c>
      <c r="K112" s="158">
        <v>0</v>
      </c>
      <c r="L112" s="158">
        <v>0</v>
      </c>
      <c r="M112" s="158">
        <v>0</v>
      </c>
      <c r="N112" s="158">
        <v>0</v>
      </c>
      <c r="O112" s="158">
        <v>0</v>
      </c>
      <c r="P112" s="158">
        <v>0</v>
      </c>
      <c r="Q112" s="158">
        <v>0</v>
      </c>
      <c r="R112" s="158">
        <v>0</v>
      </c>
      <c r="S112" s="158">
        <v>0</v>
      </c>
      <c r="T112" s="158">
        <v>0</v>
      </c>
      <c r="U112" s="158">
        <v>0</v>
      </c>
      <c r="V112" s="158">
        <v>0</v>
      </c>
      <c r="W112" s="158">
        <v>0</v>
      </c>
      <c r="X112" s="158">
        <v>0</v>
      </c>
      <c r="Y112" s="158">
        <v>0</v>
      </c>
      <c r="Z112" s="158">
        <v>0</v>
      </c>
      <c r="AA112" s="158">
        <v>0</v>
      </c>
      <c r="AB112" s="158">
        <v>0</v>
      </c>
      <c r="AC112" s="158">
        <v>0</v>
      </c>
      <c r="AD112" s="158">
        <v>0</v>
      </c>
      <c r="AE112" s="158">
        <v>0</v>
      </c>
      <c r="AF112" s="158">
        <v>0</v>
      </c>
      <c r="AG112" s="158">
        <v>0</v>
      </c>
      <c r="AH112" s="158">
        <v>0</v>
      </c>
      <c r="AI112" s="158">
        <v>0</v>
      </c>
      <c r="AJ112" s="158">
        <v>0</v>
      </c>
      <c r="AK112" s="158">
        <v>0</v>
      </c>
      <c r="AL112" s="158">
        <v>0</v>
      </c>
      <c r="AM112" s="158">
        <v>0</v>
      </c>
      <c r="AN112" s="158">
        <v>0</v>
      </c>
      <c r="AO112" s="158">
        <v>0</v>
      </c>
      <c r="AP112" s="158">
        <v>0</v>
      </c>
      <c r="AQ112" s="158">
        <v>0</v>
      </c>
      <c r="AR112" s="158">
        <v>0</v>
      </c>
      <c r="AS112" s="158">
        <v>0</v>
      </c>
      <c r="AT112" s="158">
        <v>0</v>
      </c>
      <c r="AU112" s="158">
        <v>0</v>
      </c>
      <c r="AV112" s="158">
        <v>0</v>
      </c>
      <c r="AW112" s="158">
        <v>0</v>
      </c>
      <c r="AX112" s="158">
        <v>0</v>
      </c>
      <c r="AY112" s="158">
        <v>0</v>
      </c>
      <c r="AZ112" s="158">
        <v>0</v>
      </c>
      <c r="BA112" s="158">
        <v>0</v>
      </c>
      <c r="BB112" s="158">
        <v>0</v>
      </c>
      <c r="BC112" s="158">
        <v>0</v>
      </c>
      <c r="BD112" s="158">
        <v>0</v>
      </c>
      <c r="BE112" s="158">
        <v>0</v>
      </c>
      <c r="BF112" s="158">
        <v>0</v>
      </c>
      <c r="BG112" s="158">
        <v>0</v>
      </c>
      <c r="BH112" s="158">
        <v>0</v>
      </c>
      <c r="BI112" s="158">
        <v>0</v>
      </c>
      <c r="BJ112" s="158">
        <v>0</v>
      </c>
      <c r="BK112" s="158">
        <v>0</v>
      </c>
      <c r="BL112" s="158">
        <v>0</v>
      </c>
      <c r="BM112" s="158">
        <v>0</v>
      </c>
      <c r="BN112" s="158">
        <v>0</v>
      </c>
      <c r="BO112" s="158">
        <v>0</v>
      </c>
      <c r="BP112" s="158">
        <v>0</v>
      </c>
      <c r="BQ112" s="158">
        <v>0</v>
      </c>
      <c r="BR112" s="158">
        <v>0</v>
      </c>
      <c r="BS112" s="158">
        <v>0</v>
      </c>
      <c r="BT112" s="158">
        <v>0</v>
      </c>
      <c r="BU112" s="158">
        <v>0</v>
      </c>
      <c r="BV112" s="158">
        <v>0</v>
      </c>
      <c r="BW112" s="158">
        <v>0</v>
      </c>
      <c r="BX112" s="158">
        <v>0</v>
      </c>
      <c r="BY112" s="158">
        <v>0</v>
      </c>
      <c r="BZ112" s="158">
        <v>0</v>
      </c>
      <c r="CA112" s="158">
        <v>0</v>
      </c>
      <c r="CB112" s="158">
        <v>0</v>
      </c>
      <c r="CC112" s="158">
        <v>0</v>
      </c>
      <c r="CD112" s="158">
        <v>0</v>
      </c>
      <c r="CE112" s="158">
        <v>0</v>
      </c>
      <c r="CF112" s="158">
        <v>0</v>
      </c>
      <c r="CG112" s="158">
        <v>0</v>
      </c>
      <c r="CH112" s="158">
        <v>0</v>
      </c>
      <c r="CI112" s="158">
        <v>0</v>
      </c>
      <c r="CJ112" s="158">
        <v>0</v>
      </c>
      <c r="CK112" s="158">
        <v>0</v>
      </c>
      <c r="CL112" s="158">
        <v>0</v>
      </c>
      <c r="CM112" s="158">
        <v>0</v>
      </c>
      <c r="CN112" s="158">
        <v>0</v>
      </c>
      <c r="CO112" s="158">
        <v>0</v>
      </c>
      <c r="CP112" s="158">
        <v>0</v>
      </c>
      <c r="CQ112" s="158">
        <v>0</v>
      </c>
      <c r="CR112" s="158">
        <v>0</v>
      </c>
      <c r="CS112" s="158">
        <v>0</v>
      </c>
      <c r="CT112" s="158">
        <v>0</v>
      </c>
      <c r="CU112" s="158">
        <v>0</v>
      </c>
      <c r="CV112" s="158">
        <v>0</v>
      </c>
      <c r="CW112" s="158">
        <v>0</v>
      </c>
      <c r="CX112" s="158">
        <v>0</v>
      </c>
      <c r="CY112" s="158">
        <v>0</v>
      </c>
      <c r="CZ112" s="158">
        <v>0</v>
      </c>
      <c r="DA112" s="158">
        <v>0</v>
      </c>
      <c r="DB112" s="158">
        <v>0</v>
      </c>
      <c r="DC112" s="158">
        <v>0</v>
      </c>
      <c r="DD112" s="158">
        <v>0</v>
      </c>
      <c r="DE112" s="158">
        <v>0</v>
      </c>
      <c r="DF112" s="158">
        <v>0</v>
      </c>
      <c r="DG112" s="158">
        <v>0</v>
      </c>
      <c r="DH112" s="158">
        <v>0</v>
      </c>
      <c r="DI112" s="158">
        <v>0</v>
      </c>
      <c r="DJ112" s="158">
        <v>0</v>
      </c>
      <c r="DK112" s="158">
        <v>0</v>
      </c>
      <c r="DL112" s="158">
        <v>0</v>
      </c>
      <c r="DM112" s="158">
        <v>0</v>
      </c>
      <c r="DN112" s="158">
        <v>0</v>
      </c>
      <c r="DO112" s="158">
        <v>0</v>
      </c>
      <c r="DP112" s="158">
        <v>0</v>
      </c>
      <c r="DQ112" s="158">
        <v>0</v>
      </c>
      <c r="DR112" s="158">
        <v>0</v>
      </c>
      <c r="DS112" s="158">
        <v>0</v>
      </c>
      <c r="DT112" s="158">
        <v>0</v>
      </c>
      <c r="DU112" s="158">
        <v>0</v>
      </c>
      <c r="DV112" s="158">
        <v>0</v>
      </c>
      <c r="DW112" s="158">
        <v>0</v>
      </c>
      <c r="DX112" s="158">
        <v>0</v>
      </c>
      <c r="DY112" s="158">
        <v>0</v>
      </c>
      <c r="DZ112" s="158">
        <v>0</v>
      </c>
      <c r="EA112" s="158">
        <v>0</v>
      </c>
      <c r="EB112" s="158">
        <v>0</v>
      </c>
      <c r="EC112" s="158">
        <v>0</v>
      </c>
      <c r="ED112" s="158">
        <v>0</v>
      </c>
      <c r="EE112" s="158">
        <v>0</v>
      </c>
      <c r="EF112" s="158">
        <v>0</v>
      </c>
      <c r="EG112" s="158">
        <v>0</v>
      </c>
      <c r="EH112" s="158">
        <v>0</v>
      </c>
      <c r="EI112" s="158">
        <v>0</v>
      </c>
      <c r="EJ112" s="158">
        <v>0</v>
      </c>
      <c r="EK112" s="158">
        <v>0</v>
      </c>
      <c r="EL112" s="158">
        <v>0</v>
      </c>
      <c r="EM112" s="158">
        <v>0</v>
      </c>
      <c r="EN112" s="158">
        <v>0</v>
      </c>
      <c r="EO112" s="158">
        <v>0</v>
      </c>
      <c r="EP112" s="158">
        <v>0</v>
      </c>
      <c r="EQ112" s="158">
        <v>0</v>
      </c>
      <c r="ER112" s="158">
        <v>0</v>
      </c>
      <c r="ES112" s="158">
        <v>0</v>
      </c>
      <c r="ET112" s="158">
        <v>0</v>
      </c>
      <c r="EU112" s="158">
        <v>0</v>
      </c>
      <c r="EV112" s="158">
        <v>0</v>
      </c>
      <c r="EW112" s="158">
        <v>0</v>
      </c>
      <c r="EX112" s="158">
        <v>0</v>
      </c>
      <c r="EY112" s="158">
        <v>0</v>
      </c>
      <c r="EZ112" s="158">
        <v>0</v>
      </c>
      <c r="FA112" s="158">
        <v>0</v>
      </c>
      <c r="FB112" s="158">
        <v>0</v>
      </c>
      <c r="FC112" s="158">
        <v>0</v>
      </c>
      <c r="FD112" s="158">
        <v>0</v>
      </c>
      <c r="FE112" s="158">
        <v>0</v>
      </c>
      <c r="FF112" s="158">
        <v>0</v>
      </c>
      <c r="FG112" s="158">
        <v>0</v>
      </c>
      <c r="FH112" s="158">
        <v>0</v>
      </c>
      <c r="FI112" s="158">
        <v>0</v>
      </c>
      <c r="FJ112" s="158">
        <v>0</v>
      </c>
      <c r="FK112" s="158">
        <v>0</v>
      </c>
      <c r="FL112" s="158">
        <v>0</v>
      </c>
      <c r="FM112" s="158">
        <v>0</v>
      </c>
      <c r="FN112" s="158">
        <v>0</v>
      </c>
      <c r="FO112" s="158">
        <v>0</v>
      </c>
      <c r="FP112" s="158">
        <v>0</v>
      </c>
      <c r="FQ112" s="158">
        <v>0</v>
      </c>
      <c r="FR112" s="158">
        <v>0</v>
      </c>
      <c r="FS112" s="158">
        <v>0</v>
      </c>
      <c r="FT112" s="158">
        <v>0</v>
      </c>
      <c r="FU112" s="158">
        <v>0</v>
      </c>
      <c r="FV112" s="158">
        <v>0</v>
      </c>
      <c r="FW112" s="158">
        <v>0</v>
      </c>
      <c r="FX112" s="158">
        <v>0</v>
      </c>
      <c r="FY112" s="158">
        <v>0</v>
      </c>
      <c r="FZ112" s="158">
        <v>0</v>
      </c>
      <c r="GA112" s="158">
        <v>0</v>
      </c>
      <c r="GB112" s="240">
        <v>0</v>
      </c>
    </row>
    <row r="113" spans="2:184">
      <c r="B113" s="236"/>
      <c r="C113" s="237"/>
      <c r="D113" s="238">
        <v>70</v>
      </c>
      <c r="E113" s="238" t="s">
        <v>72</v>
      </c>
      <c r="F113" s="238" t="s">
        <v>1426</v>
      </c>
      <c r="G113" s="239" t="s">
        <v>1427</v>
      </c>
      <c r="H113" s="158">
        <v>0</v>
      </c>
      <c r="I113" s="158">
        <v>0</v>
      </c>
      <c r="J113" s="158">
        <v>0</v>
      </c>
      <c r="K113" s="158">
        <v>0</v>
      </c>
      <c r="L113" s="158">
        <v>0</v>
      </c>
      <c r="M113" s="158">
        <v>0</v>
      </c>
      <c r="N113" s="158">
        <v>0</v>
      </c>
      <c r="O113" s="158">
        <v>0</v>
      </c>
      <c r="P113" s="158">
        <v>0</v>
      </c>
      <c r="Q113" s="158">
        <v>0</v>
      </c>
      <c r="R113" s="158">
        <v>0</v>
      </c>
      <c r="S113" s="158">
        <v>0</v>
      </c>
      <c r="T113" s="158">
        <v>0</v>
      </c>
      <c r="U113" s="158">
        <v>0</v>
      </c>
      <c r="V113" s="158">
        <v>0</v>
      </c>
      <c r="W113" s="158">
        <v>0</v>
      </c>
      <c r="X113" s="158">
        <v>0</v>
      </c>
      <c r="Y113" s="158">
        <v>0</v>
      </c>
      <c r="Z113" s="158">
        <v>0</v>
      </c>
      <c r="AA113" s="158">
        <v>0</v>
      </c>
      <c r="AB113" s="158">
        <v>0</v>
      </c>
      <c r="AC113" s="158">
        <v>0</v>
      </c>
      <c r="AD113" s="158">
        <v>0</v>
      </c>
      <c r="AE113" s="158">
        <v>0</v>
      </c>
      <c r="AF113" s="158">
        <v>0</v>
      </c>
      <c r="AG113" s="158">
        <v>0</v>
      </c>
      <c r="AH113" s="158">
        <v>0</v>
      </c>
      <c r="AI113" s="158">
        <v>0</v>
      </c>
      <c r="AJ113" s="158">
        <v>0</v>
      </c>
      <c r="AK113" s="158">
        <v>0</v>
      </c>
      <c r="AL113" s="158">
        <v>0</v>
      </c>
      <c r="AM113" s="158">
        <v>0</v>
      </c>
      <c r="AN113" s="158">
        <v>0</v>
      </c>
      <c r="AO113" s="158">
        <v>0</v>
      </c>
      <c r="AP113" s="158">
        <v>0</v>
      </c>
      <c r="AQ113" s="158">
        <v>0</v>
      </c>
      <c r="AR113" s="158">
        <v>0</v>
      </c>
      <c r="AS113" s="158">
        <v>0</v>
      </c>
      <c r="AT113" s="158">
        <v>0</v>
      </c>
      <c r="AU113" s="158">
        <v>0</v>
      </c>
      <c r="AV113" s="158">
        <v>0</v>
      </c>
      <c r="AW113" s="158">
        <v>0</v>
      </c>
      <c r="AX113" s="158">
        <v>0</v>
      </c>
      <c r="AY113" s="158">
        <v>0</v>
      </c>
      <c r="AZ113" s="158">
        <v>0</v>
      </c>
      <c r="BA113" s="158">
        <v>0</v>
      </c>
      <c r="BB113" s="158">
        <v>0</v>
      </c>
      <c r="BC113" s="158">
        <v>0</v>
      </c>
      <c r="BD113" s="158">
        <v>0</v>
      </c>
      <c r="BE113" s="158">
        <v>0</v>
      </c>
      <c r="BF113" s="158">
        <v>0</v>
      </c>
      <c r="BG113" s="158">
        <v>0</v>
      </c>
      <c r="BH113" s="158">
        <v>0</v>
      </c>
      <c r="BI113" s="158">
        <v>0</v>
      </c>
      <c r="BJ113" s="158">
        <v>0</v>
      </c>
      <c r="BK113" s="158">
        <v>0</v>
      </c>
      <c r="BL113" s="158">
        <v>0</v>
      </c>
      <c r="BM113" s="158">
        <v>0</v>
      </c>
      <c r="BN113" s="158">
        <v>0</v>
      </c>
      <c r="BO113" s="158">
        <v>0</v>
      </c>
      <c r="BP113" s="158">
        <v>0</v>
      </c>
      <c r="BQ113" s="158">
        <v>0</v>
      </c>
      <c r="BR113" s="158">
        <v>0</v>
      </c>
      <c r="BS113" s="158">
        <v>0</v>
      </c>
      <c r="BT113" s="158">
        <v>0</v>
      </c>
      <c r="BU113" s="158">
        <v>0</v>
      </c>
      <c r="BV113" s="158">
        <v>0</v>
      </c>
      <c r="BW113" s="158">
        <v>0</v>
      </c>
      <c r="BX113" s="158">
        <v>0</v>
      </c>
      <c r="BY113" s="158">
        <v>0</v>
      </c>
      <c r="BZ113" s="158">
        <v>0</v>
      </c>
      <c r="CA113" s="158">
        <v>0</v>
      </c>
      <c r="CB113" s="158">
        <v>0</v>
      </c>
      <c r="CC113" s="158">
        <v>0</v>
      </c>
      <c r="CD113" s="158">
        <v>0</v>
      </c>
      <c r="CE113" s="158">
        <v>0</v>
      </c>
      <c r="CF113" s="158">
        <v>0</v>
      </c>
      <c r="CG113" s="158">
        <v>0</v>
      </c>
      <c r="CH113" s="158">
        <v>0</v>
      </c>
      <c r="CI113" s="158">
        <v>0</v>
      </c>
      <c r="CJ113" s="158">
        <v>0</v>
      </c>
      <c r="CK113" s="158">
        <v>0</v>
      </c>
      <c r="CL113" s="158">
        <v>0</v>
      </c>
      <c r="CM113" s="158">
        <v>0</v>
      </c>
      <c r="CN113" s="158">
        <v>0</v>
      </c>
      <c r="CO113" s="158">
        <v>0</v>
      </c>
      <c r="CP113" s="158">
        <v>0</v>
      </c>
      <c r="CQ113" s="158">
        <v>0</v>
      </c>
      <c r="CR113" s="158">
        <v>0</v>
      </c>
      <c r="CS113" s="158">
        <v>0</v>
      </c>
      <c r="CT113" s="158">
        <v>0</v>
      </c>
      <c r="CU113" s="158">
        <v>0</v>
      </c>
      <c r="CV113" s="158">
        <v>0</v>
      </c>
      <c r="CW113" s="158">
        <v>0</v>
      </c>
      <c r="CX113" s="158">
        <v>0</v>
      </c>
      <c r="CY113" s="158">
        <v>0</v>
      </c>
      <c r="CZ113" s="158">
        <v>0</v>
      </c>
      <c r="DA113" s="158">
        <v>0</v>
      </c>
      <c r="DB113" s="158">
        <v>0</v>
      </c>
      <c r="DC113" s="158">
        <v>0</v>
      </c>
      <c r="DD113" s="158">
        <v>0</v>
      </c>
      <c r="DE113" s="158">
        <v>0</v>
      </c>
      <c r="DF113" s="158">
        <v>0</v>
      </c>
      <c r="DG113" s="158">
        <v>0</v>
      </c>
      <c r="DH113" s="158">
        <v>0</v>
      </c>
      <c r="DI113" s="158">
        <v>0</v>
      </c>
      <c r="DJ113" s="158">
        <v>0</v>
      </c>
      <c r="DK113" s="158">
        <v>0</v>
      </c>
      <c r="DL113" s="158">
        <v>0</v>
      </c>
      <c r="DM113" s="158">
        <v>0</v>
      </c>
      <c r="DN113" s="158">
        <v>0</v>
      </c>
      <c r="DO113" s="158">
        <v>0</v>
      </c>
      <c r="DP113" s="158">
        <v>0</v>
      </c>
      <c r="DQ113" s="158">
        <v>0</v>
      </c>
      <c r="DR113" s="158">
        <v>0</v>
      </c>
      <c r="DS113" s="158">
        <v>0</v>
      </c>
      <c r="DT113" s="158">
        <v>0</v>
      </c>
      <c r="DU113" s="158">
        <v>0</v>
      </c>
      <c r="DV113" s="158">
        <v>0</v>
      </c>
      <c r="DW113" s="158">
        <v>434.92</v>
      </c>
      <c r="DX113" s="158">
        <v>17494</v>
      </c>
      <c r="DY113" s="158">
        <v>3.7074999999999997E-2</v>
      </c>
      <c r="DZ113" s="158">
        <v>12115</v>
      </c>
      <c r="EA113" s="158">
        <v>3.7074999999999997E-2</v>
      </c>
      <c r="EB113" s="184">
        <v>300590000</v>
      </c>
      <c r="EC113" s="158">
        <v>0</v>
      </c>
      <c r="ED113" s="158">
        <v>0</v>
      </c>
      <c r="EE113" s="158">
        <v>0</v>
      </c>
      <c r="EF113" s="158">
        <v>0</v>
      </c>
      <c r="EG113" s="158">
        <v>0</v>
      </c>
      <c r="EH113" s="158">
        <v>0</v>
      </c>
      <c r="EI113" s="158">
        <v>0</v>
      </c>
      <c r="EJ113" s="158">
        <v>0</v>
      </c>
      <c r="EK113" s="158">
        <v>0</v>
      </c>
      <c r="EL113" s="158">
        <v>0</v>
      </c>
      <c r="EM113" s="158">
        <v>0</v>
      </c>
      <c r="EN113" s="158">
        <v>0</v>
      </c>
      <c r="EO113" s="158">
        <v>0</v>
      </c>
      <c r="EP113" s="158">
        <v>0</v>
      </c>
      <c r="EQ113" s="158">
        <v>0</v>
      </c>
      <c r="ER113" s="158">
        <v>0</v>
      </c>
      <c r="ES113" s="158">
        <v>0</v>
      </c>
      <c r="ET113" s="158">
        <v>0</v>
      </c>
      <c r="EU113" s="158">
        <v>0</v>
      </c>
      <c r="EV113" s="158">
        <v>0</v>
      </c>
      <c r="EW113" s="158">
        <v>0</v>
      </c>
      <c r="EX113" s="158">
        <v>0</v>
      </c>
      <c r="EY113" s="158">
        <v>0</v>
      </c>
      <c r="EZ113" s="158">
        <v>0</v>
      </c>
      <c r="FA113" s="158">
        <v>0</v>
      </c>
      <c r="FB113" s="158">
        <v>0</v>
      </c>
      <c r="FC113" s="158">
        <v>0</v>
      </c>
      <c r="FD113" s="158">
        <v>0</v>
      </c>
      <c r="FE113" s="158">
        <v>0</v>
      </c>
      <c r="FF113" s="158">
        <v>0</v>
      </c>
      <c r="FG113" s="158">
        <v>0</v>
      </c>
      <c r="FH113" s="158">
        <v>0</v>
      </c>
      <c r="FI113" s="158">
        <v>0</v>
      </c>
      <c r="FJ113" s="158">
        <v>0</v>
      </c>
      <c r="FK113" s="158">
        <v>0</v>
      </c>
      <c r="FL113" s="158">
        <v>0</v>
      </c>
      <c r="FM113" s="158">
        <v>0</v>
      </c>
      <c r="FN113" s="158">
        <v>0</v>
      </c>
      <c r="FO113" s="158">
        <v>0</v>
      </c>
      <c r="FP113" s="158">
        <v>0</v>
      </c>
      <c r="FQ113" s="158">
        <v>0</v>
      </c>
      <c r="FR113" s="158">
        <v>0</v>
      </c>
      <c r="FS113" s="158">
        <v>0</v>
      </c>
      <c r="FT113" s="158">
        <v>0</v>
      </c>
      <c r="FU113" s="158">
        <v>0</v>
      </c>
      <c r="FV113" s="158">
        <v>0</v>
      </c>
      <c r="FW113" s="158">
        <v>0</v>
      </c>
      <c r="FX113" s="158">
        <v>0</v>
      </c>
      <c r="FY113" s="158">
        <v>0</v>
      </c>
      <c r="FZ113" s="158">
        <v>0</v>
      </c>
      <c r="GA113" s="158">
        <v>0</v>
      </c>
      <c r="GB113" s="240">
        <v>300620043.99414998</v>
      </c>
    </row>
    <row r="114" spans="2:184">
      <c r="B114" s="236"/>
      <c r="C114" s="237"/>
      <c r="D114" s="238">
        <v>71</v>
      </c>
      <c r="E114" s="238" t="s">
        <v>73</v>
      </c>
      <c r="F114" s="238" t="s">
        <v>1428</v>
      </c>
      <c r="G114" s="239" t="s">
        <v>1429</v>
      </c>
      <c r="H114" s="158">
        <v>0</v>
      </c>
      <c r="I114" s="158">
        <v>0</v>
      </c>
      <c r="J114" s="158">
        <v>0</v>
      </c>
      <c r="K114" s="158">
        <v>0</v>
      </c>
      <c r="L114" s="158">
        <v>0</v>
      </c>
      <c r="M114" s="158">
        <v>0</v>
      </c>
      <c r="N114" s="158">
        <v>0</v>
      </c>
      <c r="O114" s="158">
        <v>0</v>
      </c>
      <c r="P114" s="158">
        <v>0</v>
      </c>
      <c r="Q114" s="158">
        <v>0</v>
      </c>
      <c r="R114" s="158">
        <v>0</v>
      </c>
      <c r="S114" s="158">
        <v>0</v>
      </c>
      <c r="T114" s="158">
        <v>0</v>
      </c>
      <c r="U114" s="158">
        <v>0</v>
      </c>
      <c r="V114" s="158">
        <v>0</v>
      </c>
      <c r="W114" s="158">
        <v>0</v>
      </c>
      <c r="X114" s="158">
        <v>0</v>
      </c>
      <c r="Y114" s="158">
        <v>0</v>
      </c>
      <c r="Z114" s="158">
        <v>0</v>
      </c>
      <c r="AA114" s="158">
        <v>0</v>
      </c>
      <c r="AB114" s="158">
        <v>0</v>
      </c>
      <c r="AC114" s="158">
        <v>0</v>
      </c>
      <c r="AD114" s="158">
        <v>0</v>
      </c>
      <c r="AE114" s="158">
        <v>0</v>
      </c>
      <c r="AF114" s="158">
        <v>0</v>
      </c>
      <c r="AG114" s="158">
        <v>0</v>
      </c>
      <c r="AH114" s="158">
        <v>0</v>
      </c>
      <c r="AI114" s="158">
        <v>0</v>
      </c>
      <c r="AJ114" s="158">
        <v>0</v>
      </c>
      <c r="AK114" s="158">
        <v>0</v>
      </c>
      <c r="AL114" s="158">
        <v>0</v>
      </c>
      <c r="AM114" s="158">
        <v>0</v>
      </c>
      <c r="AN114" s="158">
        <v>0</v>
      </c>
      <c r="AO114" s="158">
        <v>0</v>
      </c>
      <c r="AP114" s="158">
        <v>0</v>
      </c>
      <c r="AQ114" s="158">
        <v>0</v>
      </c>
      <c r="AR114" s="158">
        <v>0</v>
      </c>
      <c r="AS114" s="158">
        <v>0</v>
      </c>
      <c r="AT114" s="158">
        <v>0</v>
      </c>
      <c r="AU114" s="158">
        <v>0</v>
      </c>
      <c r="AV114" s="158">
        <v>0</v>
      </c>
      <c r="AW114" s="158">
        <v>0</v>
      </c>
      <c r="AX114" s="158">
        <v>0</v>
      </c>
      <c r="AY114" s="158">
        <v>0</v>
      </c>
      <c r="AZ114" s="158">
        <v>0</v>
      </c>
      <c r="BA114" s="158">
        <v>0</v>
      </c>
      <c r="BB114" s="158">
        <v>0</v>
      </c>
      <c r="BC114" s="158">
        <v>0</v>
      </c>
      <c r="BD114" s="158">
        <v>0</v>
      </c>
      <c r="BE114" s="158">
        <v>0</v>
      </c>
      <c r="BF114" s="158">
        <v>0</v>
      </c>
      <c r="BG114" s="158">
        <v>0</v>
      </c>
      <c r="BH114" s="158">
        <v>0</v>
      </c>
      <c r="BI114" s="158">
        <v>0</v>
      </c>
      <c r="BJ114" s="158">
        <v>0</v>
      </c>
      <c r="BK114" s="158">
        <v>0</v>
      </c>
      <c r="BL114" s="158">
        <v>0</v>
      </c>
      <c r="BM114" s="158">
        <v>0</v>
      </c>
      <c r="BN114" s="158">
        <v>0</v>
      </c>
      <c r="BO114" s="158">
        <v>0</v>
      </c>
      <c r="BP114" s="158">
        <v>0</v>
      </c>
      <c r="BQ114" s="158">
        <v>0</v>
      </c>
      <c r="BR114" s="158">
        <v>0</v>
      </c>
      <c r="BS114" s="158">
        <v>0</v>
      </c>
      <c r="BT114" s="158">
        <v>0</v>
      </c>
      <c r="BU114" s="158">
        <v>0</v>
      </c>
      <c r="BV114" s="158">
        <v>0</v>
      </c>
      <c r="BW114" s="158">
        <v>0</v>
      </c>
      <c r="BX114" s="158">
        <v>0</v>
      </c>
      <c r="BY114" s="158">
        <v>0</v>
      </c>
      <c r="BZ114" s="158">
        <v>0</v>
      </c>
      <c r="CA114" s="158">
        <v>0</v>
      </c>
      <c r="CB114" s="158">
        <v>0</v>
      </c>
      <c r="CC114" s="158">
        <v>0</v>
      </c>
      <c r="CD114" s="158">
        <v>0</v>
      </c>
      <c r="CE114" s="158">
        <v>0</v>
      </c>
      <c r="CF114" s="158">
        <v>0</v>
      </c>
      <c r="CG114" s="158">
        <v>0</v>
      </c>
      <c r="CH114" s="158">
        <v>0</v>
      </c>
      <c r="CI114" s="158">
        <v>0</v>
      </c>
      <c r="CJ114" s="158">
        <v>0</v>
      </c>
      <c r="CK114" s="158">
        <v>0</v>
      </c>
      <c r="CL114" s="158">
        <v>0</v>
      </c>
      <c r="CM114" s="158">
        <v>0</v>
      </c>
      <c r="CN114" s="158">
        <v>0</v>
      </c>
      <c r="CO114" s="158">
        <v>0</v>
      </c>
      <c r="CP114" s="158">
        <v>0</v>
      </c>
      <c r="CQ114" s="158">
        <v>0</v>
      </c>
      <c r="CR114" s="158">
        <v>0</v>
      </c>
      <c r="CS114" s="158">
        <v>0</v>
      </c>
      <c r="CT114" s="158">
        <v>0</v>
      </c>
      <c r="CU114" s="158">
        <v>0</v>
      </c>
      <c r="CV114" s="158">
        <v>0</v>
      </c>
      <c r="CW114" s="158">
        <v>0</v>
      </c>
      <c r="CX114" s="158">
        <v>0</v>
      </c>
      <c r="CY114" s="158">
        <v>0</v>
      </c>
      <c r="CZ114" s="158">
        <v>0</v>
      </c>
      <c r="DA114" s="158">
        <v>0</v>
      </c>
      <c r="DB114" s="158">
        <v>0</v>
      </c>
      <c r="DC114" s="158">
        <v>0</v>
      </c>
      <c r="DD114" s="158">
        <v>0</v>
      </c>
      <c r="DE114" s="158">
        <v>0</v>
      </c>
      <c r="DF114" s="158">
        <v>0</v>
      </c>
      <c r="DG114" s="158">
        <v>0</v>
      </c>
      <c r="DH114" s="158">
        <v>0</v>
      </c>
      <c r="DI114" s="158">
        <v>0</v>
      </c>
      <c r="DJ114" s="158">
        <v>0</v>
      </c>
      <c r="DK114" s="158">
        <v>0</v>
      </c>
      <c r="DL114" s="158">
        <v>0</v>
      </c>
      <c r="DM114" s="158">
        <v>0</v>
      </c>
      <c r="DN114" s="158">
        <v>0</v>
      </c>
      <c r="DO114" s="158">
        <v>0</v>
      </c>
      <c r="DP114" s="158">
        <v>0</v>
      </c>
      <c r="DQ114" s="158">
        <v>0</v>
      </c>
      <c r="DR114" s="158">
        <v>0</v>
      </c>
      <c r="DS114" s="158">
        <v>0</v>
      </c>
      <c r="DT114" s="158">
        <v>0</v>
      </c>
      <c r="DU114" s="158">
        <v>0</v>
      </c>
      <c r="DV114" s="158">
        <v>0</v>
      </c>
      <c r="DW114" s="158">
        <v>0</v>
      </c>
      <c r="DX114" s="158">
        <v>0</v>
      </c>
      <c r="DY114" s="158">
        <v>0</v>
      </c>
      <c r="DZ114" s="184">
        <v>1494500</v>
      </c>
      <c r="EA114" s="158">
        <v>0</v>
      </c>
      <c r="EB114" s="184">
        <v>404420</v>
      </c>
      <c r="EC114" s="158">
        <v>0</v>
      </c>
      <c r="ED114" s="158">
        <v>0</v>
      </c>
      <c r="EE114" s="158">
        <v>0</v>
      </c>
      <c r="EF114" s="158">
        <v>0</v>
      </c>
      <c r="EG114" s="158">
        <v>0</v>
      </c>
      <c r="EH114" s="158">
        <v>0</v>
      </c>
      <c r="EI114" s="158">
        <v>0</v>
      </c>
      <c r="EJ114" s="158">
        <v>0</v>
      </c>
      <c r="EK114" s="158">
        <v>0</v>
      </c>
      <c r="EL114" s="158">
        <v>0</v>
      </c>
      <c r="EM114" s="158">
        <v>0</v>
      </c>
      <c r="EN114" s="158">
        <v>0</v>
      </c>
      <c r="EO114" s="158">
        <v>0</v>
      </c>
      <c r="EP114" s="158">
        <v>0</v>
      </c>
      <c r="EQ114" s="158">
        <v>0</v>
      </c>
      <c r="ER114" s="158">
        <v>0</v>
      </c>
      <c r="ES114" s="158">
        <v>0</v>
      </c>
      <c r="ET114" s="158">
        <v>0</v>
      </c>
      <c r="EU114" s="158">
        <v>0</v>
      </c>
      <c r="EV114" s="158">
        <v>0</v>
      </c>
      <c r="EW114" s="158">
        <v>0</v>
      </c>
      <c r="EX114" s="158">
        <v>0</v>
      </c>
      <c r="EY114" s="158">
        <v>0</v>
      </c>
      <c r="EZ114" s="158">
        <v>0</v>
      </c>
      <c r="FA114" s="158">
        <v>0</v>
      </c>
      <c r="FB114" s="158">
        <v>0</v>
      </c>
      <c r="FC114" s="158">
        <v>0</v>
      </c>
      <c r="FD114" s="158">
        <v>0</v>
      </c>
      <c r="FE114" s="158">
        <v>0</v>
      </c>
      <c r="FF114" s="158">
        <v>0</v>
      </c>
      <c r="FG114" s="158">
        <v>0</v>
      </c>
      <c r="FH114" s="158">
        <v>0</v>
      </c>
      <c r="FI114" s="158">
        <v>0</v>
      </c>
      <c r="FJ114" s="158">
        <v>0</v>
      </c>
      <c r="FK114" s="158">
        <v>0</v>
      </c>
      <c r="FL114" s="158">
        <v>0</v>
      </c>
      <c r="FM114" s="158">
        <v>0</v>
      </c>
      <c r="FN114" s="158">
        <v>0</v>
      </c>
      <c r="FO114" s="158">
        <v>0</v>
      </c>
      <c r="FP114" s="184">
        <v>6183200</v>
      </c>
      <c r="FQ114" s="158">
        <v>0</v>
      </c>
      <c r="FR114" s="158">
        <v>0</v>
      </c>
      <c r="FS114" s="158">
        <v>0</v>
      </c>
      <c r="FT114" s="158">
        <v>0</v>
      </c>
      <c r="FU114" s="158">
        <v>0</v>
      </c>
      <c r="FV114" s="158">
        <v>0</v>
      </c>
      <c r="FW114" s="158">
        <v>0</v>
      </c>
      <c r="FX114" s="158">
        <v>0</v>
      </c>
      <c r="FY114" s="158">
        <v>0</v>
      </c>
      <c r="FZ114" s="158">
        <v>0</v>
      </c>
      <c r="GA114" s="158">
        <v>0</v>
      </c>
      <c r="GB114" s="240">
        <v>8082120</v>
      </c>
    </row>
    <row r="115" spans="2:184">
      <c r="B115" s="236"/>
      <c r="C115" s="237"/>
      <c r="D115" s="238">
        <v>72</v>
      </c>
      <c r="E115" s="238" t="s">
        <v>74</v>
      </c>
      <c r="F115" s="238" t="s">
        <v>1430</v>
      </c>
      <c r="G115" s="239" t="s">
        <v>1431</v>
      </c>
      <c r="H115" s="158">
        <v>0</v>
      </c>
      <c r="I115" s="184">
        <v>362240000</v>
      </c>
      <c r="J115" s="184">
        <v>269370000</v>
      </c>
      <c r="K115" s="184">
        <v>53982000</v>
      </c>
      <c r="L115" s="184">
        <v>121790000</v>
      </c>
      <c r="M115" s="184">
        <v>25648000</v>
      </c>
      <c r="N115" s="158">
        <v>0</v>
      </c>
      <c r="O115" s="184">
        <v>24612000</v>
      </c>
      <c r="P115" s="184">
        <v>83118000</v>
      </c>
      <c r="Q115" s="184">
        <v>2833100</v>
      </c>
      <c r="R115" s="184">
        <v>367320</v>
      </c>
      <c r="S115" s="184">
        <v>16868000</v>
      </c>
      <c r="T115" s="158">
        <v>1658.7</v>
      </c>
      <c r="U115" s="184">
        <v>27573000</v>
      </c>
      <c r="V115" s="158">
        <v>12837</v>
      </c>
      <c r="W115" s="184">
        <v>32515000</v>
      </c>
      <c r="X115" s="158">
        <v>0</v>
      </c>
      <c r="Y115" s="184">
        <v>14264000</v>
      </c>
      <c r="Z115" s="184">
        <v>231020000</v>
      </c>
      <c r="AA115" s="158">
        <v>0</v>
      </c>
      <c r="AB115" s="184">
        <v>13531000</v>
      </c>
      <c r="AC115" s="184">
        <v>15028000</v>
      </c>
      <c r="AD115" s="158">
        <v>0</v>
      </c>
      <c r="AE115" s="158">
        <v>0</v>
      </c>
      <c r="AF115" s="158">
        <v>339.87</v>
      </c>
      <c r="AG115" s="158">
        <v>0</v>
      </c>
      <c r="AH115" s="184">
        <v>211630</v>
      </c>
      <c r="AI115" s="158">
        <v>90.305999999999997</v>
      </c>
      <c r="AJ115" s="158">
        <v>0</v>
      </c>
      <c r="AK115" s="158">
        <v>0</v>
      </c>
      <c r="AL115" s="158">
        <v>95.822000000000003</v>
      </c>
      <c r="AM115" s="184">
        <v>7297500</v>
      </c>
      <c r="AN115" s="184">
        <v>129940000</v>
      </c>
      <c r="AO115" s="184">
        <v>3531800</v>
      </c>
      <c r="AP115" s="184">
        <v>10508000</v>
      </c>
      <c r="AQ115" s="184">
        <v>127490000</v>
      </c>
      <c r="AR115" s="184">
        <v>11792000</v>
      </c>
      <c r="AS115" s="184">
        <v>340810</v>
      </c>
      <c r="AT115" s="184">
        <v>4936900</v>
      </c>
      <c r="AU115" s="184">
        <v>1116000</v>
      </c>
      <c r="AV115" s="184">
        <v>159550</v>
      </c>
      <c r="AW115" s="184">
        <v>3797300</v>
      </c>
      <c r="AX115" s="184">
        <v>25772000</v>
      </c>
      <c r="AY115" s="184">
        <v>7056500</v>
      </c>
      <c r="AZ115" s="184">
        <v>6759200</v>
      </c>
      <c r="BA115" s="184">
        <v>3236200</v>
      </c>
      <c r="BB115" s="184">
        <v>10473000</v>
      </c>
      <c r="BC115" s="184">
        <v>2320500</v>
      </c>
      <c r="BD115" s="184">
        <v>371910</v>
      </c>
      <c r="BE115" s="184">
        <v>20811000</v>
      </c>
      <c r="BF115" s="184">
        <v>538340</v>
      </c>
      <c r="BG115" s="158">
        <v>0</v>
      </c>
      <c r="BH115" s="184">
        <v>2165300</v>
      </c>
      <c r="BI115" s="184">
        <v>1789600</v>
      </c>
      <c r="BJ115" s="184">
        <v>38226000</v>
      </c>
      <c r="BK115" s="158">
        <v>0</v>
      </c>
      <c r="BL115" s="184">
        <v>18289000</v>
      </c>
      <c r="BM115" s="158">
        <v>2189.3000000000002</v>
      </c>
      <c r="BN115" s="184">
        <v>39700000</v>
      </c>
      <c r="BO115" s="184">
        <v>941160</v>
      </c>
      <c r="BP115" s="184">
        <v>5502700</v>
      </c>
      <c r="BQ115" s="184">
        <v>58150000</v>
      </c>
      <c r="BR115" s="184">
        <v>31689000</v>
      </c>
      <c r="BS115" s="184">
        <v>19000000</v>
      </c>
      <c r="BT115" s="184">
        <v>7306300</v>
      </c>
      <c r="BU115" s="184">
        <v>25696000</v>
      </c>
      <c r="BV115" s="184">
        <v>1401200</v>
      </c>
      <c r="BW115" s="184">
        <v>11423000</v>
      </c>
      <c r="BX115" s="184">
        <v>3644000</v>
      </c>
      <c r="BY115" s="184">
        <v>24685000</v>
      </c>
      <c r="BZ115" s="184">
        <v>6741300</v>
      </c>
      <c r="CA115" s="184">
        <v>9635100</v>
      </c>
      <c r="CB115" s="158">
        <v>2.2730999999999999</v>
      </c>
      <c r="CC115" s="184">
        <v>388120</v>
      </c>
      <c r="CD115" s="158">
        <v>0</v>
      </c>
      <c r="CE115" s="158">
        <v>0</v>
      </c>
      <c r="CF115" s="184">
        <v>2225300</v>
      </c>
      <c r="CG115" s="184">
        <v>507190</v>
      </c>
      <c r="CH115" s="158">
        <v>0</v>
      </c>
      <c r="CI115" s="184">
        <v>450660</v>
      </c>
      <c r="CJ115" s="158">
        <v>0</v>
      </c>
      <c r="CK115" s="158">
        <v>46616</v>
      </c>
      <c r="CL115" s="158">
        <v>0</v>
      </c>
      <c r="CM115" s="158">
        <v>2.2730999999999999</v>
      </c>
      <c r="CN115" s="184">
        <v>31939000</v>
      </c>
      <c r="CO115" s="184">
        <v>168460000</v>
      </c>
      <c r="CP115" s="184">
        <v>1792500</v>
      </c>
      <c r="CQ115" s="184">
        <v>34306000</v>
      </c>
      <c r="CR115" s="184">
        <v>5911200</v>
      </c>
      <c r="CS115" s="184">
        <v>23362000</v>
      </c>
      <c r="CT115" s="184">
        <v>17897000</v>
      </c>
      <c r="CU115" s="184">
        <v>18359000</v>
      </c>
      <c r="CV115" s="184">
        <v>62395000</v>
      </c>
      <c r="CW115" s="184">
        <v>4104900</v>
      </c>
      <c r="CX115" s="158">
        <v>2.5141</v>
      </c>
      <c r="CY115" s="184">
        <v>2667700</v>
      </c>
      <c r="CZ115" s="184">
        <v>943780</v>
      </c>
      <c r="DA115" s="158">
        <v>0</v>
      </c>
      <c r="DB115" s="158">
        <v>3755.3</v>
      </c>
      <c r="DC115" s="184">
        <v>961760</v>
      </c>
      <c r="DD115" s="184">
        <v>46486000</v>
      </c>
      <c r="DE115" s="184">
        <v>522920</v>
      </c>
      <c r="DF115" s="158">
        <v>268.24</v>
      </c>
      <c r="DG115" s="158">
        <v>0</v>
      </c>
      <c r="DH115" s="158">
        <v>0</v>
      </c>
      <c r="DI115" s="158">
        <v>0</v>
      </c>
      <c r="DJ115" s="158">
        <v>0</v>
      </c>
      <c r="DK115" s="184">
        <v>1234400</v>
      </c>
      <c r="DL115" s="184">
        <v>6318600</v>
      </c>
      <c r="DM115" s="184">
        <v>5407200</v>
      </c>
      <c r="DN115" s="184">
        <v>76972000</v>
      </c>
      <c r="DO115" s="184">
        <v>2534200</v>
      </c>
      <c r="DP115" s="184">
        <v>881860000</v>
      </c>
      <c r="DQ115" s="184">
        <v>245260</v>
      </c>
      <c r="DR115" s="184">
        <v>117530000</v>
      </c>
      <c r="DS115" s="184">
        <v>826530</v>
      </c>
      <c r="DT115" s="184">
        <v>825630000</v>
      </c>
      <c r="DU115" s="184">
        <v>303630000</v>
      </c>
      <c r="DV115" s="184">
        <v>21797000</v>
      </c>
      <c r="DW115" s="184">
        <v>229430000</v>
      </c>
      <c r="DX115" s="184">
        <v>993480000</v>
      </c>
      <c r="DY115" s="184">
        <v>78814000</v>
      </c>
      <c r="DZ115" s="184">
        <v>2337600000</v>
      </c>
      <c r="EA115" s="184">
        <v>261710000</v>
      </c>
      <c r="EB115" s="184">
        <v>16629000</v>
      </c>
      <c r="EC115" s="184">
        <v>433790000</v>
      </c>
      <c r="ED115" s="184">
        <v>589100000</v>
      </c>
      <c r="EE115" s="184">
        <v>15376000</v>
      </c>
      <c r="EF115" s="184">
        <v>5944800</v>
      </c>
      <c r="EG115" s="184">
        <v>2243800</v>
      </c>
      <c r="EH115" s="184">
        <v>75014000</v>
      </c>
      <c r="EI115" s="184">
        <v>100150000</v>
      </c>
      <c r="EJ115" s="184">
        <v>31395000</v>
      </c>
      <c r="EK115" s="184">
        <v>5028200</v>
      </c>
      <c r="EL115" s="184">
        <v>516020000</v>
      </c>
      <c r="EM115" s="184">
        <v>145210000</v>
      </c>
      <c r="EN115" s="184">
        <v>24849000</v>
      </c>
      <c r="EO115" s="184">
        <v>84005000</v>
      </c>
      <c r="EP115" s="184">
        <v>2004200</v>
      </c>
      <c r="EQ115" s="184">
        <v>2220700</v>
      </c>
      <c r="ER115" s="184">
        <v>995660</v>
      </c>
      <c r="ES115" s="184">
        <v>13495000</v>
      </c>
      <c r="ET115" s="184">
        <v>1049000</v>
      </c>
      <c r="EU115" s="184">
        <v>1235700</v>
      </c>
      <c r="EV115" s="184">
        <v>1193000</v>
      </c>
      <c r="EW115" s="184">
        <v>1050900</v>
      </c>
      <c r="EX115" s="184">
        <v>1537400</v>
      </c>
      <c r="EY115" s="158">
        <v>16418</v>
      </c>
      <c r="EZ115" s="184">
        <v>1101700</v>
      </c>
      <c r="FA115" s="184">
        <v>889540</v>
      </c>
      <c r="FB115" s="184">
        <v>37916000</v>
      </c>
      <c r="FC115" s="184">
        <v>38365000</v>
      </c>
      <c r="FD115" s="158">
        <v>23431</v>
      </c>
      <c r="FE115" s="158">
        <v>12288</v>
      </c>
      <c r="FF115" s="158">
        <v>709.73</v>
      </c>
      <c r="FG115" s="184">
        <v>915950</v>
      </c>
      <c r="FH115" s="158">
        <v>1155.7</v>
      </c>
      <c r="FI115" s="158">
        <v>1432.2</v>
      </c>
      <c r="FJ115" s="184">
        <v>162530000</v>
      </c>
      <c r="FK115" s="184">
        <v>329870000</v>
      </c>
      <c r="FL115" s="184">
        <v>52416000</v>
      </c>
      <c r="FM115" s="184">
        <v>5479700</v>
      </c>
      <c r="FN115" s="158">
        <v>0.12282999999999999</v>
      </c>
      <c r="FO115" s="158">
        <v>0</v>
      </c>
      <c r="FP115" s="184">
        <v>4123300000</v>
      </c>
      <c r="FQ115" s="158">
        <v>0</v>
      </c>
      <c r="FR115" s="158">
        <v>0</v>
      </c>
      <c r="FS115" s="158">
        <v>0</v>
      </c>
      <c r="FT115" s="158">
        <v>0</v>
      </c>
      <c r="FU115" s="158">
        <v>0</v>
      </c>
      <c r="FV115" s="158">
        <v>0</v>
      </c>
      <c r="FW115" s="158">
        <v>0</v>
      </c>
      <c r="FX115" s="158">
        <v>0</v>
      </c>
      <c r="FY115" s="158">
        <v>0</v>
      </c>
      <c r="FZ115" s="158">
        <v>0</v>
      </c>
      <c r="GA115" s="158">
        <v>0</v>
      </c>
      <c r="GB115" s="240">
        <v>15370346982.351131</v>
      </c>
    </row>
    <row r="116" spans="2:184">
      <c r="B116" s="236"/>
      <c r="C116" s="237"/>
      <c r="D116" s="238">
        <v>73</v>
      </c>
      <c r="E116" s="238" t="s">
        <v>75</v>
      </c>
      <c r="F116" s="238" t="s">
        <v>1432</v>
      </c>
      <c r="G116" s="239" t="s">
        <v>1433</v>
      </c>
      <c r="H116" s="158">
        <v>0</v>
      </c>
      <c r="I116" s="184">
        <v>16818000</v>
      </c>
      <c r="J116" s="184">
        <v>9753300</v>
      </c>
      <c r="K116" s="184">
        <v>185040</v>
      </c>
      <c r="L116" s="184">
        <v>22779000</v>
      </c>
      <c r="M116" s="158">
        <v>0</v>
      </c>
      <c r="N116" s="158">
        <v>0</v>
      </c>
      <c r="O116" s="158">
        <v>0</v>
      </c>
      <c r="P116" s="158">
        <v>0</v>
      </c>
      <c r="Q116" s="158">
        <v>0</v>
      </c>
      <c r="R116" s="158">
        <v>0</v>
      </c>
      <c r="S116" s="158">
        <v>0</v>
      </c>
      <c r="T116" s="158">
        <v>0</v>
      </c>
      <c r="U116" s="158">
        <v>0</v>
      </c>
      <c r="V116" s="158">
        <v>0</v>
      </c>
      <c r="W116" s="158">
        <v>0</v>
      </c>
      <c r="X116" s="158">
        <v>0</v>
      </c>
      <c r="Y116" s="158">
        <v>0</v>
      </c>
      <c r="Z116" s="158">
        <v>0</v>
      </c>
      <c r="AA116" s="158">
        <v>0</v>
      </c>
      <c r="AB116" s="158">
        <v>0</v>
      </c>
      <c r="AC116" s="158">
        <v>0</v>
      </c>
      <c r="AD116" s="158">
        <v>0</v>
      </c>
      <c r="AE116" s="158">
        <v>0</v>
      </c>
      <c r="AF116" s="158">
        <v>0</v>
      </c>
      <c r="AG116" s="158">
        <v>0</v>
      </c>
      <c r="AH116" s="158">
        <v>0</v>
      </c>
      <c r="AI116" s="158">
        <v>0</v>
      </c>
      <c r="AJ116" s="158">
        <v>0</v>
      </c>
      <c r="AK116" s="158">
        <v>0</v>
      </c>
      <c r="AL116" s="158">
        <v>29.474</v>
      </c>
      <c r="AM116" s="184">
        <v>188710</v>
      </c>
      <c r="AN116" s="184">
        <v>13575000</v>
      </c>
      <c r="AO116" s="184">
        <v>4811500</v>
      </c>
      <c r="AP116" s="158">
        <v>0</v>
      </c>
      <c r="AQ116" s="158">
        <v>0</v>
      </c>
      <c r="AR116" s="158">
        <v>0</v>
      </c>
      <c r="AS116" s="158">
        <v>0</v>
      </c>
      <c r="AT116" s="158">
        <v>0</v>
      </c>
      <c r="AU116" s="184">
        <v>334370000</v>
      </c>
      <c r="AV116" s="158">
        <v>0</v>
      </c>
      <c r="AW116" s="158">
        <v>0</v>
      </c>
      <c r="AX116" s="158">
        <v>0</v>
      </c>
      <c r="AY116" s="158">
        <v>0</v>
      </c>
      <c r="AZ116" s="158">
        <v>0</v>
      </c>
      <c r="BA116" s="158">
        <v>0</v>
      </c>
      <c r="BB116" s="158">
        <v>0</v>
      </c>
      <c r="BC116" s="158">
        <v>0</v>
      </c>
      <c r="BD116" s="158">
        <v>0</v>
      </c>
      <c r="BE116" s="184">
        <v>18575000</v>
      </c>
      <c r="BF116" s="158">
        <v>0</v>
      </c>
      <c r="BG116" s="158">
        <v>26362</v>
      </c>
      <c r="BH116" s="184">
        <v>323870</v>
      </c>
      <c r="BI116" s="158">
        <v>0</v>
      </c>
      <c r="BJ116" s="184">
        <v>5842500</v>
      </c>
      <c r="BK116" s="158">
        <v>0</v>
      </c>
      <c r="BL116" s="184">
        <v>61921000</v>
      </c>
      <c r="BM116" s="158">
        <v>0</v>
      </c>
      <c r="BN116" s="184">
        <v>12290000</v>
      </c>
      <c r="BO116" s="158">
        <v>1924.8</v>
      </c>
      <c r="BP116" s="184">
        <v>21618000</v>
      </c>
      <c r="BQ116" s="184">
        <v>1105500</v>
      </c>
      <c r="BR116" s="184">
        <v>5232600</v>
      </c>
      <c r="BS116" s="158">
        <v>0</v>
      </c>
      <c r="BT116" s="184">
        <v>19131000</v>
      </c>
      <c r="BU116" s="158">
        <v>5421.9</v>
      </c>
      <c r="BV116" s="184">
        <v>490160</v>
      </c>
      <c r="BW116" s="184">
        <v>15851000</v>
      </c>
      <c r="BX116" s="158">
        <v>0</v>
      </c>
      <c r="BY116" s="184">
        <v>12261000</v>
      </c>
      <c r="BZ116" s="184">
        <v>7989900</v>
      </c>
      <c r="CA116" s="158">
        <v>0</v>
      </c>
      <c r="CB116" s="158">
        <v>0</v>
      </c>
      <c r="CC116" s="158">
        <v>0</v>
      </c>
      <c r="CD116" s="158">
        <v>0</v>
      </c>
      <c r="CE116" s="158">
        <v>0</v>
      </c>
      <c r="CF116" s="158">
        <v>0</v>
      </c>
      <c r="CG116" s="158">
        <v>0</v>
      </c>
      <c r="CH116" s="158">
        <v>0</v>
      </c>
      <c r="CI116" s="158">
        <v>0</v>
      </c>
      <c r="CJ116" s="158">
        <v>0</v>
      </c>
      <c r="CK116" s="158">
        <v>0</v>
      </c>
      <c r="CL116" s="158">
        <v>0</v>
      </c>
      <c r="CM116" s="158">
        <v>0</v>
      </c>
      <c r="CN116" s="184">
        <v>1896000</v>
      </c>
      <c r="CO116" s="184">
        <v>2919500</v>
      </c>
      <c r="CP116" s="158">
        <v>14.292999999999999</v>
      </c>
      <c r="CQ116" s="184">
        <v>7553600</v>
      </c>
      <c r="CR116" s="158">
        <v>16424</v>
      </c>
      <c r="CS116" s="158">
        <v>0</v>
      </c>
      <c r="CT116" s="158">
        <v>0</v>
      </c>
      <c r="CU116" s="158">
        <v>0</v>
      </c>
      <c r="CV116" s="158">
        <v>0</v>
      </c>
      <c r="CW116" s="158">
        <v>0</v>
      </c>
      <c r="CX116" s="158">
        <v>0</v>
      </c>
      <c r="CY116" s="158">
        <v>0</v>
      </c>
      <c r="CZ116" s="158">
        <v>0</v>
      </c>
      <c r="DA116" s="158">
        <v>0</v>
      </c>
      <c r="DB116" s="158">
        <v>0</v>
      </c>
      <c r="DC116" s="158">
        <v>0</v>
      </c>
      <c r="DD116" s="184">
        <v>549410000</v>
      </c>
      <c r="DE116" s="158">
        <v>0</v>
      </c>
      <c r="DF116" s="158">
        <v>0</v>
      </c>
      <c r="DG116" s="158">
        <v>0</v>
      </c>
      <c r="DH116" s="158">
        <v>0</v>
      </c>
      <c r="DI116" s="158">
        <v>0</v>
      </c>
      <c r="DJ116" s="158">
        <v>0</v>
      </c>
      <c r="DK116" s="158">
        <v>0</v>
      </c>
      <c r="DL116" s="158">
        <v>0</v>
      </c>
      <c r="DM116" s="158">
        <v>0</v>
      </c>
      <c r="DN116" s="184">
        <v>286510000</v>
      </c>
      <c r="DO116" s="158">
        <v>42617</v>
      </c>
      <c r="DP116" s="158">
        <v>0</v>
      </c>
      <c r="DQ116" s="158">
        <v>0</v>
      </c>
      <c r="DR116" s="184">
        <v>350330</v>
      </c>
      <c r="DS116" s="158">
        <v>17.486999999999998</v>
      </c>
      <c r="DT116" s="184">
        <v>5317100</v>
      </c>
      <c r="DU116" s="184">
        <v>3515800</v>
      </c>
      <c r="DV116" s="184">
        <v>643710</v>
      </c>
      <c r="DW116" s="158">
        <v>0</v>
      </c>
      <c r="DX116" s="158">
        <v>0</v>
      </c>
      <c r="DY116" s="158">
        <v>0</v>
      </c>
      <c r="DZ116" s="184">
        <v>15495000000</v>
      </c>
      <c r="EA116" s="184">
        <v>83591000</v>
      </c>
      <c r="EB116" s="184">
        <v>736770</v>
      </c>
      <c r="EC116" s="158">
        <v>57885</v>
      </c>
      <c r="ED116" s="184">
        <v>962160</v>
      </c>
      <c r="EE116" s="158">
        <v>79456</v>
      </c>
      <c r="EF116" s="158">
        <v>38973</v>
      </c>
      <c r="EG116" s="158">
        <v>3912.8</v>
      </c>
      <c r="EH116" s="184">
        <v>394980</v>
      </c>
      <c r="EI116" s="158">
        <v>18459</v>
      </c>
      <c r="EJ116" s="184">
        <v>120820</v>
      </c>
      <c r="EK116" s="158">
        <v>8480.9</v>
      </c>
      <c r="EL116" s="184">
        <v>1520100</v>
      </c>
      <c r="EM116" s="184">
        <v>609880</v>
      </c>
      <c r="EN116" s="184">
        <v>1005200</v>
      </c>
      <c r="EO116" s="184">
        <v>1504800</v>
      </c>
      <c r="EP116" s="184">
        <v>557690</v>
      </c>
      <c r="EQ116" s="184">
        <v>447460</v>
      </c>
      <c r="ER116" s="158">
        <v>44042</v>
      </c>
      <c r="ES116" s="158">
        <v>43020</v>
      </c>
      <c r="ET116" s="158">
        <v>82696</v>
      </c>
      <c r="EU116" s="158">
        <v>97295</v>
      </c>
      <c r="EV116" s="184">
        <v>167290</v>
      </c>
      <c r="EW116" s="158">
        <v>8831.2999999999993</v>
      </c>
      <c r="EX116" s="158">
        <v>810.14</v>
      </c>
      <c r="EY116" s="158">
        <v>10904</v>
      </c>
      <c r="EZ116" s="158">
        <v>9150.9</v>
      </c>
      <c r="FA116" s="158">
        <v>1.2246E-2</v>
      </c>
      <c r="FB116" s="158">
        <v>44341</v>
      </c>
      <c r="FC116" s="184">
        <v>119320</v>
      </c>
      <c r="FD116" s="158">
        <v>1754.3</v>
      </c>
      <c r="FE116" s="158">
        <v>1124.5</v>
      </c>
      <c r="FF116" s="158">
        <v>97.018000000000001</v>
      </c>
      <c r="FG116" s="158">
        <v>90514</v>
      </c>
      <c r="FH116" s="158">
        <v>246.75</v>
      </c>
      <c r="FI116" s="158">
        <v>295.35000000000002</v>
      </c>
      <c r="FJ116" s="158">
        <v>8030.3</v>
      </c>
      <c r="FK116" s="184">
        <v>480040</v>
      </c>
      <c r="FL116" s="184">
        <v>165410</v>
      </c>
      <c r="FM116" s="158">
        <v>1.2246E-2</v>
      </c>
      <c r="FN116" s="158">
        <v>1.2246E-2</v>
      </c>
      <c r="FO116" s="158">
        <v>0</v>
      </c>
      <c r="FP116" s="158">
        <v>0</v>
      </c>
      <c r="FQ116" s="158">
        <v>0</v>
      </c>
      <c r="FR116" s="158">
        <v>0</v>
      </c>
      <c r="FS116" s="158">
        <v>0</v>
      </c>
      <c r="FT116" s="158">
        <v>0</v>
      </c>
      <c r="FU116" s="158">
        <v>0</v>
      </c>
      <c r="FV116" s="158">
        <v>0</v>
      </c>
      <c r="FW116" s="158">
        <v>0</v>
      </c>
      <c r="FX116" s="158">
        <v>0</v>
      </c>
      <c r="FY116" s="158">
        <v>0</v>
      </c>
      <c r="FZ116" s="158">
        <v>0</v>
      </c>
      <c r="GA116" s="158">
        <v>0</v>
      </c>
      <c r="GB116" s="240">
        <v>17031354170.248732</v>
      </c>
    </row>
    <row r="117" spans="2:184">
      <c r="B117" s="236"/>
      <c r="C117" s="237"/>
      <c r="D117" s="238">
        <v>74</v>
      </c>
      <c r="E117" s="238" t="s">
        <v>76</v>
      </c>
      <c r="F117" s="238" t="s">
        <v>1434</v>
      </c>
      <c r="G117" s="239" t="s">
        <v>1435</v>
      </c>
      <c r="H117" s="158">
        <v>0</v>
      </c>
      <c r="I117" s="158">
        <v>0</v>
      </c>
      <c r="J117" s="158">
        <v>0</v>
      </c>
      <c r="K117" s="158">
        <v>0</v>
      </c>
      <c r="L117" s="158">
        <v>0</v>
      </c>
      <c r="M117" s="158">
        <v>0</v>
      </c>
      <c r="N117" s="158">
        <v>0</v>
      </c>
      <c r="O117" s="158">
        <v>0</v>
      </c>
      <c r="P117" s="158">
        <v>0</v>
      </c>
      <c r="Q117" s="158">
        <v>0</v>
      </c>
      <c r="R117" s="158">
        <v>0</v>
      </c>
      <c r="S117" s="158">
        <v>0</v>
      </c>
      <c r="T117" s="158">
        <v>0</v>
      </c>
      <c r="U117" s="158">
        <v>0</v>
      </c>
      <c r="V117" s="158">
        <v>0</v>
      </c>
      <c r="W117" s="158">
        <v>0</v>
      </c>
      <c r="X117" s="158">
        <v>0</v>
      </c>
      <c r="Y117" s="158">
        <v>0</v>
      </c>
      <c r="Z117" s="158">
        <v>0</v>
      </c>
      <c r="AA117" s="158">
        <v>0</v>
      </c>
      <c r="AB117" s="158">
        <v>0</v>
      </c>
      <c r="AC117" s="158">
        <v>0</v>
      </c>
      <c r="AD117" s="158">
        <v>0</v>
      </c>
      <c r="AE117" s="158">
        <v>0</v>
      </c>
      <c r="AF117" s="158">
        <v>0</v>
      </c>
      <c r="AG117" s="158">
        <v>0</v>
      </c>
      <c r="AH117" s="158">
        <v>0</v>
      </c>
      <c r="AI117" s="158">
        <v>0</v>
      </c>
      <c r="AJ117" s="158">
        <v>0</v>
      </c>
      <c r="AK117" s="158">
        <v>0</v>
      </c>
      <c r="AL117" s="158">
        <v>0</v>
      </c>
      <c r="AM117" s="158">
        <v>0</v>
      </c>
      <c r="AN117" s="158">
        <v>0</v>
      </c>
      <c r="AO117" s="158">
        <v>0</v>
      </c>
      <c r="AP117" s="158">
        <v>0</v>
      </c>
      <c r="AQ117" s="158">
        <v>0</v>
      </c>
      <c r="AR117" s="158">
        <v>0</v>
      </c>
      <c r="AS117" s="158">
        <v>0</v>
      </c>
      <c r="AT117" s="158">
        <v>0</v>
      </c>
      <c r="AU117" s="158">
        <v>0</v>
      </c>
      <c r="AV117" s="158">
        <v>0</v>
      </c>
      <c r="AW117" s="158">
        <v>0</v>
      </c>
      <c r="AX117" s="158">
        <v>0</v>
      </c>
      <c r="AY117" s="158">
        <v>0</v>
      </c>
      <c r="AZ117" s="158">
        <v>0</v>
      </c>
      <c r="BA117" s="158">
        <v>0</v>
      </c>
      <c r="BB117" s="158">
        <v>0</v>
      </c>
      <c r="BC117" s="158">
        <v>0</v>
      </c>
      <c r="BD117" s="158">
        <v>0</v>
      </c>
      <c r="BE117" s="158">
        <v>0</v>
      </c>
      <c r="BF117" s="158">
        <v>0</v>
      </c>
      <c r="BG117" s="158">
        <v>0</v>
      </c>
      <c r="BH117" s="158">
        <v>0</v>
      </c>
      <c r="BI117" s="158">
        <v>0</v>
      </c>
      <c r="BJ117" s="158">
        <v>0</v>
      </c>
      <c r="BK117" s="158">
        <v>0</v>
      </c>
      <c r="BL117" s="184">
        <v>772680000</v>
      </c>
      <c r="BM117" s="158">
        <v>0</v>
      </c>
      <c r="BN117" s="158">
        <v>0</v>
      </c>
      <c r="BO117" s="158">
        <v>0</v>
      </c>
      <c r="BP117" s="158">
        <v>0</v>
      </c>
      <c r="BQ117" s="158">
        <v>0</v>
      </c>
      <c r="BR117" s="158">
        <v>0</v>
      </c>
      <c r="BS117" s="158">
        <v>0</v>
      </c>
      <c r="BT117" s="158">
        <v>0</v>
      </c>
      <c r="BU117" s="158">
        <v>0</v>
      </c>
      <c r="BV117" s="158">
        <v>0</v>
      </c>
      <c r="BW117" s="158">
        <v>0</v>
      </c>
      <c r="BX117" s="158">
        <v>0</v>
      </c>
      <c r="BY117" s="158">
        <v>0</v>
      </c>
      <c r="BZ117" s="158">
        <v>0</v>
      </c>
      <c r="CA117" s="158">
        <v>0</v>
      </c>
      <c r="CB117" s="158">
        <v>0</v>
      </c>
      <c r="CC117" s="158">
        <v>0</v>
      </c>
      <c r="CD117" s="158">
        <v>0</v>
      </c>
      <c r="CE117" s="158">
        <v>0</v>
      </c>
      <c r="CF117" s="158">
        <v>0</v>
      </c>
      <c r="CG117" s="158">
        <v>0</v>
      </c>
      <c r="CH117" s="158">
        <v>0</v>
      </c>
      <c r="CI117" s="158">
        <v>0</v>
      </c>
      <c r="CJ117" s="158">
        <v>0</v>
      </c>
      <c r="CK117" s="158">
        <v>0</v>
      </c>
      <c r="CL117" s="158">
        <v>0</v>
      </c>
      <c r="CM117" s="158">
        <v>0</v>
      </c>
      <c r="CN117" s="158">
        <v>0</v>
      </c>
      <c r="CO117" s="158">
        <v>0</v>
      </c>
      <c r="CP117" s="158">
        <v>0</v>
      </c>
      <c r="CQ117" s="158">
        <v>0</v>
      </c>
      <c r="CR117" s="158">
        <v>0</v>
      </c>
      <c r="CS117" s="158">
        <v>0</v>
      </c>
      <c r="CT117" s="158">
        <v>0</v>
      </c>
      <c r="CU117" s="158">
        <v>0</v>
      </c>
      <c r="CV117" s="158">
        <v>0</v>
      </c>
      <c r="CW117" s="158">
        <v>0</v>
      </c>
      <c r="CX117" s="158">
        <v>0</v>
      </c>
      <c r="CY117" s="158">
        <v>0</v>
      </c>
      <c r="CZ117" s="158">
        <v>0</v>
      </c>
      <c r="DA117" s="158">
        <v>0</v>
      </c>
      <c r="DB117" s="158">
        <v>0</v>
      </c>
      <c r="DC117" s="158">
        <v>0</v>
      </c>
      <c r="DD117" s="184">
        <v>82886000</v>
      </c>
      <c r="DE117" s="158">
        <v>0</v>
      </c>
      <c r="DF117" s="158">
        <v>0</v>
      </c>
      <c r="DG117" s="158">
        <v>0</v>
      </c>
      <c r="DH117" s="158">
        <v>0</v>
      </c>
      <c r="DI117" s="158">
        <v>0</v>
      </c>
      <c r="DJ117" s="158">
        <v>0</v>
      </c>
      <c r="DK117" s="158">
        <v>0</v>
      </c>
      <c r="DL117" s="158">
        <v>0</v>
      </c>
      <c r="DM117" s="158">
        <v>0</v>
      </c>
      <c r="DN117" s="184">
        <v>16906000</v>
      </c>
      <c r="DO117" s="158">
        <v>0</v>
      </c>
      <c r="DP117" s="158">
        <v>0</v>
      </c>
      <c r="DQ117" s="158">
        <v>0</v>
      </c>
      <c r="DR117" s="158">
        <v>0</v>
      </c>
      <c r="DS117" s="158">
        <v>0</v>
      </c>
      <c r="DT117" s="158">
        <v>0</v>
      </c>
      <c r="DU117" s="158">
        <v>0</v>
      </c>
      <c r="DV117" s="158">
        <v>0</v>
      </c>
      <c r="DW117" s="158">
        <v>0</v>
      </c>
      <c r="DX117" s="158">
        <v>0</v>
      </c>
      <c r="DY117" s="158">
        <v>0</v>
      </c>
      <c r="DZ117" s="158">
        <v>0</v>
      </c>
      <c r="EA117" s="158">
        <v>0</v>
      </c>
      <c r="EB117" s="158">
        <v>0</v>
      </c>
      <c r="EC117" s="158">
        <v>0</v>
      </c>
      <c r="ED117" s="158">
        <v>0</v>
      </c>
      <c r="EE117" s="158">
        <v>0</v>
      </c>
      <c r="EF117" s="158">
        <v>0</v>
      </c>
      <c r="EG117" s="158">
        <v>0</v>
      </c>
      <c r="EH117" s="158">
        <v>0</v>
      </c>
      <c r="EI117" s="158">
        <v>0</v>
      </c>
      <c r="EJ117" s="158">
        <v>0</v>
      </c>
      <c r="EK117" s="158">
        <v>0</v>
      </c>
      <c r="EL117" s="158">
        <v>0</v>
      </c>
      <c r="EM117" s="158">
        <v>0</v>
      </c>
      <c r="EN117" s="158">
        <v>0</v>
      </c>
      <c r="EO117" s="158">
        <v>0</v>
      </c>
      <c r="EP117" s="158">
        <v>0</v>
      </c>
      <c r="EQ117" s="158">
        <v>0</v>
      </c>
      <c r="ER117" s="158">
        <v>0</v>
      </c>
      <c r="ES117" s="158">
        <v>0</v>
      </c>
      <c r="ET117" s="158">
        <v>0</v>
      </c>
      <c r="EU117" s="158">
        <v>0</v>
      </c>
      <c r="EV117" s="158">
        <v>0</v>
      </c>
      <c r="EW117" s="158">
        <v>0</v>
      </c>
      <c r="EX117" s="158">
        <v>0</v>
      </c>
      <c r="EY117" s="158">
        <v>0</v>
      </c>
      <c r="EZ117" s="158">
        <v>0</v>
      </c>
      <c r="FA117" s="158">
        <v>0</v>
      </c>
      <c r="FB117" s="158">
        <v>0</v>
      </c>
      <c r="FC117" s="158">
        <v>0</v>
      </c>
      <c r="FD117" s="158">
        <v>0</v>
      </c>
      <c r="FE117" s="158">
        <v>0</v>
      </c>
      <c r="FF117" s="158">
        <v>0</v>
      </c>
      <c r="FG117" s="158">
        <v>0</v>
      </c>
      <c r="FH117" s="158">
        <v>0</v>
      </c>
      <c r="FI117" s="158">
        <v>0</v>
      </c>
      <c r="FJ117" s="158">
        <v>0</v>
      </c>
      <c r="FK117" s="158">
        <v>0</v>
      </c>
      <c r="FL117" s="158">
        <v>0</v>
      </c>
      <c r="FM117" s="158">
        <v>0</v>
      </c>
      <c r="FN117" s="158">
        <v>0</v>
      </c>
      <c r="FO117" s="158">
        <v>0</v>
      </c>
      <c r="FP117" s="158">
        <v>0</v>
      </c>
      <c r="FQ117" s="158">
        <v>0</v>
      </c>
      <c r="FR117" s="158">
        <v>0</v>
      </c>
      <c r="FS117" s="158">
        <v>0</v>
      </c>
      <c r="FT117" s="158">
        <v>0</v>
      </c>
      <c r="FU117" s="158">
        <v>0</v>
      </c>
      <c r="FV117" s="158">
        <v>0</v>
      </c>
      <c r="FW117" s="158">
        <v>0</v>
      </c>
      <c r="FX117" s="158">
        <v>0</v>
      </c>
      <c r="FY117" s="158">
        <v>0</v>
      </c>
      <c r="FZ117" s="158">
        <v>0</v>
      </c>
      <c r="GA117" s="158">
        <v>0</v>
      </c>
      <c r="GB117" s="240">
        <v>872472000</v>
      </c>
    </row>
    <row r="118" spans="2:184">
      <c r="B118" s="236"/>
      <c r="C118" s="237"/>
      <c r="D118" s="238">
        <v>75</v>
      </c>
      <c r="E118" s="238" t="s">
        <v>77</v>
      </c>
      <c r="F118" s="238" t="s">
        <v>1436</v>
      </c>
      <c r="G118" s="239" t="s">
        <v>1437</v>
      </c>
      <c r="H118" s="158">
        <v>1.3514999999999999</v>
      </c>
      <c r="I118" s="184">
        <v>2017500</v>
      </c>
      <c r="J118" s="184">
        <v>2267300</v>
      </c>
      <c r="K118" s="184">
        <v>538960</v>
      </c>
      <c r="L118" s="184">
        <v>579290</v>
      </c>
      <c r="M118" s="184">
        <v>167150</v>
      </c>
      <c r="N118" s="158">
        <v>1.3514999999999999</v>
      </c>
      <c r="O118" s="158">
        <v>40776</v>
      </c>
      <c r="P118" s="184">
        <v>170410</v>
      </c>
      <c r="Q118" s="184">
        <v>1736300</v>
      </c>
      <c r="R118" s="184">
        <v>113200</v>
      </c>
      <c r="S118" s="158">
        <v>4372</v>
      </c>
      <c r="T118" s="158">
        <v>4.0865999999999998</v>
      </c>
      <c r="U118" s="184">
        <v>1109600</v>
      </c>
      <c r="V118" s="158">
        <v>1.6341000000000001</v>
      </c>
      <c r="W118" s="158">
        <v>53879</v>
      </c>
      <c r="X118" s="158">
        <v>1.3514999999999999</v>
      </c>
      <c r="Y118" s="158">
        <v>44760</v>
      </c>
      <c r="Z118" s="158">
        <v>194.28</v>
      </c>
      <c r="AA118" s="158">
        <v>0</v>
      </c>
      <c r="AB118" s="158">
        <v>21246</v>
      </c>
      <c r="AC118" s="158">
        <v>23596</v>
      </c>
      <c r="AD118" s="158">
        <v>0</v>
      </c>
      <c r="AE118" s="158">
        <v>9.3714999999999993</v>
      </c>
      <c r="AF118" s="158">
        <v>9.3714999999999993</v>
      </c>
      <c r="AG118" s="158">
        <v>9.3714999999999993</v>
      </c>
      <c r="AH118" s="158">
        <v>9.3714999999999993</v>
      </c>
      <c r="AI118" s="158">
        <v>9.3714999999999993</v>
      </c>
      <c r="AJ118" s="158">
        <v>9.3714999999999993</v>
      </c>
      <c r="AK118" s="158">
        <v>9.3714999999999993</v>
      </c>
      <c r="AL118" s="158">
        <v>9.3714999999999993</v>
      </c>
      <c r="AM118" s="184">
        <v>206720</v>
      </c>
      <c r="AN118" s="184">
        <v>2289200</v>
      </c>
      <c r="AO118" s="184">
        <v>424700</v>
      </c>
      <c r="AP118" s="184">
        <v>518890</v>
      </c>
      <c r="AQ118" s="184">
        <v>1642000</v>
      </c>
      <c r="AR118" s="158">
        <v>58914</v>
      </c>
      <c r="AS118" s="184">
        <v>395800</v>
      </c>
      <c r="AT118" s="184">
        <v>248950</v>
      </c>
      <c r="AU118" s="184">
        <v>546280</v>
      </c>
      <c r="AV118" s="158">
        <v>10381</v>
      </c>
      <c r="AW118" s="158">
        <v>80961</v>
      </c>
      <c r="AX118" s="184">
        <v>3057500</v>
      </c>
      <c r="AY118" s="184">
        <v>943140</v>
      </c>
      <c r="AZ118" s="184">
        <v>4195200</v>
      </c>
      <c r="BA118" s="158">
        <v>31019</v>
      </c>
      <c r="BB118" s="158">
        <v>9024.6</v>
      </c>
      <c r="BC118" s="158">
        <v>3161.1</v>
      </c>
      <c r="BD118" s="158">
        <v>378.51</v>
      </c>
      <c r="BE118" s="184">
        <v>2918300</v>
      </c>
      <c r="BF118" s="158">
        <v>981.08</v>
      </c>
      <c r="BG118" s="158">
        <v>0.56867000000000001</v>
      </c>
      <c r="BH118" s="184">
        <v>112320</v>
      </c>
      <c r="BI118" s="158">
        <v>4726.3</v>
      </c>
      <c r="BJ118" s="184">
        <v>2834800</v>
      </c>
      <c r="BK118" s="158">
        <v>0</v>
      </c>
      <c r="BL118" s="158">
        <v>33138</v>
      </c>
      <c r="BM118" s="158">
        <v>3.9666999999999999</v>
      </c>
      <c r="BN118" s="158">
        <v>52392</v>
      </c>
      <c r="BO118" s="158">
        <v>1724.1</v>
      </c>
      <c r="BP118" s="158">
        <v>2292.4</v>
      </c>
      <c r="BQ118" s="184">
        <v>106320</v>
      </c>
      <c r="BR118" s="184">
        <v>2943900</v>
      </c>
      <c r="BS118" s="184">
        <v>5076300</v>
      </c>
      <c r="BT118" s="158">
        <v>2602.6999999999998</v>
      </c>
      <c r="BU118" s="158">
        <v>2819.7</v>
      </c>
      <c r="BV118" s="158">
        <v>311.83</v>
      </c>
      <c r="BW118" s="184">
        <v>360940</v>
      </c>
      <c r="BX118" s="158">
        <v>6548.5</v>
      </c>
      <c r="BY118" s="184">
        <v>22867000</v>
      </c>
      <c r="BZ118" s="158">
        <v>7695.4</v>
      </c>
      <c r="CA118" s="158">
        <v>6084.1</v>
      </c>
      <c r="CB118" s="158">
        <v>0</v>
      </c>
      <c r="CC118" s="158">
        <v>714.04</v>
      </c>
      <c r="CD118" s="158">
        <v>0</v>
      </c>
      <c r="CE118" s="158">
        <v>0</v>
      </c>
      <c r="CF118" s="158">
        <v>4093.9</v>
      </c>
      <c r="CG118" s="158">
        <v>933.08</v>
      </c>
      <c r="CH118" s="158">
        <v>0</v>
      </c>
      <c r="CI118" s="158">
        <v>829.08</v>
      </c>
      <c r="CJ118" s="158">
        <v>0</v>
      </c>
      <c r="CK118" s="158">
        <v>85.760999999999996</v>
      </c>
      <c r="CL118" s="158">
        <v>0</v>
      </c>
      <c r="CM118" s="158">
        <v>0</v>
      </c>
      <c r="CN118" s="184">
        <v>18990000</v>
      </c>
      <c r="CO118" s="158">
        <v>93892</v>
      </c>
      <c r="CP118" s="158">
        <v>3362.6</v>
      </c>
      <c r="CQ118" s="184">
        <v>1447700</v>
      </c>
      <c r="CR118" s="158">
        <v>10713</v>
      </c>
      <c r="CS118" s="184">
        <v>3597900</v>
      </c>
      <c r="CT118" s="158">
        <v>8134.8</v>
      </c>
      <c r="CU118" s="158">
        <v>11945</v>
      </c>
      <c r="CV118" s="184">
        <v>3028400</v>
      </c>
      <c r="CW118" s="158">
        <v>3514.3</v>
      </c>
      <c r="CX118" s="158">
        <v>3.7574999999999998</v>
      </c>
      <c r="CY118" s="158">
        <v>4861.3</v>
      </c>
      <c r="CZ118" s="158">
        <v>1719.8</v>
      </c>
      <c r="DA118" s="158">
        <v>0</v>
      </c>
      <c r="DB118" s="158">
        <v>6.8430999999999997</v>
      </c>
      <c r="DC118" s="158">
        <v>1752.6</v>
      </c>
      <c r="DD118" s="158">
        <v>314.77999999999997</v>
      </c>
      <c r="DE118" s="158">
        <v>952.9</v>
      </c>
      <c r="DF118" s="158">
        <v>0.48879</v>
      </c>
      <c r="DG118" s="158">
        <v>0</v>
      </c>
      <c r="DH118" s="158">
        <v>0</v>
      </c>
      <c r="DI118" s="158">
        <v>0</v>
      </c>
      <c r="DJ118" s="158">
        <v>0</v>
      </c>
      <c r="DK118" s="158">
        <v>2249.4</v>
      </c>
      <c r="DL118" s="158">
        <v>11514</v>
      </c>
      <c r="DM118" s="158">
        <v>9884.2999999999993</v>
      </c>
      <c r="DN118" s="158">
        <v>29084</v>
      </c>
      <c r="DO118" s="158">
        <v>5159.7</v>
      </c>
      <c r="DP118" s="184">
        <v>15154000</v>
      </c>
      <c r="DQ118" s="158">
        <v>414.24</v>
      </c>
      <c r="DR118" s="184">
        <v>1146400</v>
      </c>
      <c r="DS118" s="158">
        <v>1320.4</v>
      </c>
      <c r="DT118" s="184">
        <v>1237100</v>
      </c>
      <c r="DU118" s="184">
        <v>576580</v>
      </c>
      <c r="DV118" s="184">
        <v>1517700</v>
      </c>
      <c r="DW118" s="158">
        <v>2720</v>
      </c>
      <c r="DX118" s="184">
        <v>1434500</v>
      </c>
      <c r="DY118" s="184">
        <v>114910</v>
      </c>
      <c r="DZ118" s="184">
        <v>158070</v>
      </c>
      <c r="EA118" s="158">
        <v>9526.6</v>
      </c>
      <c r="EB118" s="158">
        <v>24503</v>
      </c>
      <c r="EC118" s="184">
        <v>641810</v>
      </c>
      <c r="ED118" s="184">
        <v>1013600</v>
      </c>
      <c r="EE118" s="184">
        <v>215710</v>
      </c>
      <c r="EF118" s="184">
        <v>300440</v>
      </c>
      <c r="EG118" s="158">
        <v>4438.5</v>
      </c>
      <c r="EH118" s="184">
        <v>282710</v>
      </c>
      <c r="EI118" s="184">
        <v>190140</v>
      </c>
      <c r="EJ118" s="184">
        <v>144720</v>
      </c>
      <c r="EK118" s="158">
        <v>83334</v>
      </c>
      <c r="EL118" s="184">
        <v>2387600</v>
      </c>
      <c r="EM118" s="184">
        <v>1980700</v>
      </c>
      <c r="EN118" s="184">
        <v>797660</v>
      </c>
      <c r="EO118" s="184">
        <v>8187600</v>
      </c>
      <c r="EP118" s="158">
        <v>87021</v>
      </c>
      <c r="EQ118" s="158">
        <v>79769</v>
      </c>
      <c r="ER118" s="158">
        <v>18204</v>
      </c>
      <c r="ES118" s="158">
        <v>34865</v>
      </c>
      <c r="ET118" s="158">
        <v>18682</v>
      </c>
      <c r="EU118" s="158">
        <v>21974</v>
      </c>
      <c r="EV118" s="158">
        <v>33648</v>
      </c>
      <c r="EW118" s="158">
        <v>4898.3999999999996</v>
      </c>
      <c r="EX118" s="158">
        <v>2936.1</v>
      </c>
      <c r="EY118" s="158">
        <v>43374</v>
      </c>
      <c r="EZ118" s="158">
        <v>4458.5</v>
      </c>
      <c r="FA118" s="158">
        <v>1469.9</v>
      </c>
      <c r="FB118" s="158">
        <v>70541</v>
      </c>
      <c r="FC118" s="158">
        <v>80194</v>
      </c>
      <c r="FD118" s="158">
        <v>459.25</v>
      </c>
      <c r="FE118" s="158">
        <v>329.91</v>
      </c>
      <c r="FF118" s="158">
        <v>0.14798</v>
      </c>
      <c r="FG118" s="158">
        <v>27915</v>
      </c>
      <c r="FH118" s="158">
        <v>70.028999999999996</v>
      </c>
      <c r="FI118" s="158">
        <v>83.945999999999998</v>
      </c>
      <c r="FJ118" s="184">
        <v>289650</v>
      </c>
      <c r="FK118" s="184">
        <v>1840300</v>
      </c>
      <c r="FL118" s="184">
        <v>463310</v>
      </c>
      <c r="FM118" s="158">
        <v>10594</v>
      </c>
      <c r="FN118" s="158">
        <v>0.14798</v>
      </c>
      <c r="FO118" s="158">
        <v>0</v>
      </c>
      <c r="FP118" s="184">
        <v>59767000</v>
      </c>
      <c r="FQ118" s="158">
        <v>0</v>
      </c>
      <c r="FR118" s="158">
        <v>0</v>
      </c>
      <c r="FS118" s="158">
        <v>0</v>
      </c>
      <c r="FT118" s="158">
        <v>0</v>
      </c>
      <c r="FU118" s="158">
        <v>0</v>
      </c>
      <c r="FV118" s="158">
        <v>0</v>
      </c>
      <c r="FW118" s="158">
        <v>0</v>
      </c>
      <c r="FX118" s="158">
        <v>0</v>
      </c>
      <c r="FY118" s="158">
        <v>0</v>
      </c>
      <c r="FZ118" s="158">
        <v>0</v>
      </c>
      <c r="GA118" s="158">
        <v>0</v>
      </c>
      <c r="GB118" s="240">
        <v>188671713.38391998</v>
      </c>
    </row>
    <row r="119" spans="2:184">
      <c r="B119" s="236"/>
      <c r="C119" s="237"/>
      <c r="D119" s="238">
        <v>76</v>
      </c>
      <c r="E119" s="238" t="s">
        <v>78</v>
      </c>
      <c r="F119" s="238" t="s">
        <v>1438</v>
      </c>
      <c r="G119" s="239" t="s">
        <v>1439</v>
      </c>
      <c r="H119" s="158">
        <v>0</v>
      </c>
      <c r="I119" s="158">
        <v>0</v>
      </c>
      <c r="J119" s="158">
        <v>0</v>
      </c>
      <c r="K119" s="158">
        <v>0</v>
      </c>
      <c r="L119" s="158">
        <v>0</v>
      </c>
      <c r="M119" s="158">
        <v>0</v>
      </c>
      <c r="N119" s="158">
        <v>0</v>
      </c>
      <c r="O119" s="158">
        <v>0</v>
      </c>
      <c r="P119" s="158">
        <v>0</v>
      </c>
      <c r="Q119" s="158">
        <v>0</v>
      </c>
      <c r="R119" s="158">
        <v>0</v>
      </c>
      <c r="S119" s="158">
        <v>0</v>
      </c>
      <c r="T119" s="158">
        <v>0</v>
      </c>
      <c r="U119" s="158">
        <v>0</v>
      </c>
      <c r="V119" s="158">
        <v>0</v>
      </c>
      <c r="W119" s="158">
        <v>0</v>
      </c>
      <c r="X119" s="158">
        <v>0</v>
      </c>
      <c r="Y119" s="158">
        <v>0</v>
      </c>
      <c r="Z119" s="158">
        <v>0</v>
      </c>
      <c r="AA119" s="158">
        <v>0</v>
      </c>
      <c r="AB119" s="158">
        <v>0</v>
      </c>
      <c r="AC119" s="158">
        <v>0</v>
      </c>
      <c r="AD119" s="158">
        <v>0</v>
      </c>
      <c r="AE119" s="158">
        <v>0</v>
      </c>
      <c r="AF119" s="158">
        <v>0</v>
      </c>
      <c r="AG119" s="158">
        <v>0</v>
      </c>
      <c r="AH119" s="158">
        <v>0</v>
      </c>
      <c r="AI119" s="158">
        <v>0</v>
      </c>
      <c r="AJ119" s="158">
        <v>0</v>
      </c>
      <c r="AK119" s="158">
        <v>0</v>
      </c>
      <c r="AL119" s="158">
        <v>0</v>
      </c>
      <c r="AM119" s="158">
        <v>0</v>
      </c>
      <c r="AN119" s="158">
        <v>0</v>
      </c>
      <c r="AO119" s="158">
        <v>0</v>
      </c>
      <c r="AP119" s="158">
        <v>0</v>
      </c>
      <c r="AQ119" s="158">
        <v>0</v>
      </c>
      <c r="AR119" s="158">
        <v>0</v>
      </c>
      <c r="AS119" s="158">
        <v>0</v>
      </c>
      <c r="AT119" s="158">
        <v>0</v>
      </c>
      <c r="AU119" s="158">
        <v>0</v>
      </c>
      <c r="AV119" s="158">
        <v>0</v>
      </c>
      <c r="AW119" s="158">
        <v>0</v>
      </c>
      <c r="AX119" s="158">
        <v>0</v>
      </c>
      <c r="AY119" s="158">
        <v>0</v>
      </c>
      <c r="AZ119" s="158">
        <v>0</v>
      </c>
      <c r="BA119" s="158">
        <v>0</v>
      </c>
      <c r="BB119" s="158">
        <v>0</v>
      </c>
      <c r="BC119" s="158">
        <v>0</v>
      </c>
      <c r="BD119" s="158">
        <v>0</v>
      </c>
      <c r="BE119" s="158">
        <v>0</v>
      </c>
      <c r="BF119" s="158">
        <v>0</v>
      </c>
      <c r="BG119" s="158">
        <v>0</v>
      </c>
      <c r="BH119" s="158">
        <v>0</v>
      </c>
      <c r="BI119" s="158">
        <v>0</v>
      </c>
      <c r="BJ119" s="158">
        <v>0</v>
      </c>
      <c r="BK119" s="158">
        <v>0</v>
      </c>
      <c r="BL119" s="158">
        <v>0</v>
      </c>
      <c r="BM119" s="158">
        <v>0</v>
      </c>
      <c r="BN119" s="158">
        <v>0</v>
      </c>
      <c r="BO119" s="158">
        <v>0</v>
      </c>
      <c r="BP119" s="158">
        <v>0</v>
      </c>
      <c r="BQ119" s="158">
        <v>0</v>
      </c>
      <c r="BR119" s="158">
        <v>0</v>
      </c>
      <c r="BS119" s="158">
        <v>0</v>
      </c>
      <c r="BT119" s="158">
        <v>0</v>
      </c>
      <c r="BU119" s="158">
        <v>0</v>
      </c>
      <c r="BV119" s="158">
        <v>0</v>
      </c>
      <c r="BW119" s="158">
        <v>0</v>
      </c>
      <c r="BX119" s="158">
        <v>0</v>
      </c>
      <c r="BY119" s="158">
        <v>0</v>
      </c>
      <c r="BZ119" s="158">
        <v>0</v>
      </c>
      <c r="CA119" s="158">
        <v>0</v>
      </c>
      <c r="CB119" s="158">
        <v>0</v>
      </c>
      <c r="CC119" s="158">
        <v>0</v>
      </c>
      <c r="CD119" s="158">
        <v>0</v>
      </c>
      <c r="CE119" s="158">
        <v>0</v>
      </c>
      <c r="CF119" s="158">
        <v>0</v>
      </c>
      <c r="CG119" s="158">
        <v>0</v>
      </c>
      <c r="CH119" s="158">
        <v>0</v>
      </c>
      <c r="CI119" s="158">
        <v>0</v>
      </c>
      <c r="CJ119" s="158">
        <v>0</v>
      </c>
      <c r="CK119" s="158">
        <v>0</v>
      </c>
      <c r="CL119" s="158">
        <v>0</v>
      </c>
      <c r="CM119" s="158">
        <v>0</v>
      </c>
      <c r="CN119" s="158">
        <v>0</v>
      </c>
      <c r="CO119" s="158">
        <v>0</v>
      </c>
      <c r="CP119" s="158">
        <v>0</v>
      </c>
      <c r="CQ119" s="158">
        <v>0</v>
      </c>
      <c r="CR119" s="158">
        <v>0</v>
      </c>
      <c r="CS119" s="158">
        <v>0</v>
      </c>
      <c r="CT119" s="158">
        <v>0</v>
      </c>
      <c r="CU119" s="158">
        <v>0</v>
      </c>
      <c r="CV119" s="158">
        <v>0</v>
      </c>
      <c r="CW119" s="158">
        <v>0</v>
      </c>
      <c r="CX119" s="158">
        <v>0</v>
      </c>
      <c r="CY119" s="158">
        <v>0</v>
      </c>
      <c r="CZ119" s="158">
        <v>0</v>
      </c>
      <c r="DA119" s="158">
        <v>0</v>
      </c>
      <c r="DB119" s="158">
        <v>0</v>
      </c>
      <c r="DC119" s="158">
        <v>0</v>
      </c>
      <c r="DD119" s="158">
        <v>0</v>
      </c>
      <c r="DE119" s="158">
        <v>0</v>
      </c>
      <c r="DF119" s="158">
        <v>0</v>
      </c>
      <c r="DG119" s="158">
        <v>0</v>
      </c>
      <c r="DH119" s="158">
        <v>0</v>
      </c>
      <c r="DI119" s="158">
        <v>0</v>
      </c>
      <c r="DJ119" s="158">
        <v>0</v>
      </c>
      <c r="DK119" s="158">
        <v>0</v>
      </c>
      <c r="DL119" s="158">
        <v>0</v>
      </c>
      <c r="DM119" s="158">
        <v>0</v>
      </c>
      <c r="DN119" s="158">
        <v>0</v>
      </c>
      <c r="DO119" s="158">
        <v>0</v>
      </c>
      <c r="DP119" s="158">
        <v>0</v>
      </c>
      <c r="DQ119" s="158">
        <v>0</v>
      </c>
      <c r="DR119" s="158">
        <v>0</v>
      </c>
      <c r="DS119" s="158">
        <v>0</v>
      </c>
      <c r="DT119" s="158">
        <v>0</v>
      </c>
      <c r="DU119" s="158">
        <v>0</v>
      </c>
      <c r="DV119" s="158">
        <v>0</v>
      </c>
      <c r="DW119" s="158">
        <v>0</v>
      </c>
      <c r="DX119" s="158">
        <v>0</v>
      </c>
      <c r="DY119" s="158">
        <v>0</v>
      </c>
      <c r="DZ119" s="158">
        <v>0</v>
      </c>
      <c r="EA119" s="158">
        <v>0</v>
      </c>
      <c r="EB119" s="158">
        <v>0</v>
      </c>
      <c r="EC119" s="158">
        <v>0</v>
      </c>
      <c r="ED119" s="158">
        <v>0</v>
      </c>
      <c r="EE119" s="158">
        <v>0</v>
      </c>
      <c r="EF119" s="158">
        <v>0</v>
      </c>
      <c r="EG119" s="158">
        <v>0</v>
      </c>
      <c r="EH119" s="158">
        <v>0</v>
      </c>
      <c r="EI119" s="158">
        <v>0</v>
      </c>
      <c r="EJ119" s="158">
        <v>0</v>
      </c>
      <c r="EK119" s="158">
        <v>0</v>
      </c>
      <c r="EL119" s="158">
        <v>0</v>
      </c>
      <c r="EM119" s="158">
        <v>0</v>
      </c>
      <c r="EN119" s="158">
        <v>0</v>
      </c>
      <c r="EO119" s="158">
        <v>0</v>
      </c>
      <c r="EP119" s="158">
        <v>0</v>
      </c>
      <c r="EQ119" s="158">
        <v>0</v>
      </c>
      <c r="ER119" s="158">
        <v>0</v>
      </c>
      <c r="ES119" s="158">
        <v>0</v>
      </c>
      <c r="ET119" s="158">
        <v>0</v>
      </c>
      <c r="EU119" s="158">
        <v>0</v>
      </c>
      <c r="EV119" s="158">
        <v>0</v>
      </c>
      <c r="EW119" s="158">
        <v>0</v>
      </c>
      <c r="EX119" s="158">
        <v>0</v>
      </c>
      <c r="EY119" s="158">
        <v>0</v>
      </c>
      <c r="EZ119" s="158">
        <v>0</v>
      </c>
      <c r="FA119" s="158">
        <v>0</v>
      </c>
      <c r="FB119" s="158">
        <v>0</v>
      </c>
      <c r="FC119" s="158">
        <v>0</v>
      </c>
      <c r="FD119" s="158">
        <v>0</v>
      </c>
      <c r="FE119" s="158">
        <v>0</v>
      </c>
      <c r="FF119" s="158">
        <v>0</v>
      </c>
      <c r="FG119" s="158">
        <v>0</v>
      </c>
      <c r="FH119" s="158">
        <v>0</v>
      </c>
      <c r="FI119" s="158">
        <v>0</v>
      </c>
      <c r="FJ119" s="158">
        <v>0</v>
      </c>
      <c r="FK119" s="158">
        <v>0</v>
      </c>
      <c r="FL119" s="158">
        <v>0</v>
      </c>
      <c r="FM119" s="158">
        <v>0</v>
      </c>
      <c r="FN119" s="158">
        <v>0</v>
      </c>
      <c r="FO119" s="158">
        <v>0</v>
      </c>
      <c r="FP119" s="158">
        <v>0</v>
      </c>
      <c r="FQ119" s="158">
        <v>0</v>
      </c>
      <c r="FR119" s="158">
        <v>0</v>
      </c>
      <c r="FS119" s="158">
        <v>0</v>
      </c>
      <c r="FT119" s="158">
        <v>0</v>
      </c>
      <c r="FU119" s="158">
        <v>0</v>
      </c>
      <c r="FV119" s="158">
        <v>0</v>
      </c>
      <c r="FW119" s="158">
        <v>0</v>
      </c>
      <c r="FX119" s="158">
        <v>0</v>
      </c>
      <c r="FY119" s="158">
        <v>0</v>
      </c>
      <c r="FZ119" s="158">
        <v>0</v>
      </c>
      <c r="GA119" s="158">
        <v>0</v>
      </c>
      <c r="GB119" s="240">
        <v>0</v>
      </c>
    </row>
    <row r="120" spans="2:184">
      <c r="B120" s="236"/>
      <c r="C120" s="237"/>
      <c r="D120" s="238">
        <v>77</v>
      </c>
      <c r="E120" s="238" t="s">
        <v>79</v>
      </c>
      <c r="F120" s="238" t="s">
        <v>1440</v>
      </c>
      <c r="G120" s="239" t="s">
        <v>1441</v>
      </c>
      <c r="H120" s="158">
        <v>0</v>
      </c>
      <c r="I120" s="158">
        <v>0</v>
      </c>
      <c r="J120" s="158">
        <v>0</v>
      </c>
      <c r="K120" s="158">
        <v>0</v>
      </c>
      <c r="L120" s="158">
        <v>0</v>
      </c>
      <c r="M120" s="158">
        <v>0</v>
      </c>
      <c r="N120" s="158">
        <v>0</v>
      </c>
      <c r="O120" s="158">
        <v>0</v>
      </c>
      <c r="P120" s="158">
        <v>0</v>
      </c>
      <c r="Q120" s="158">
        <v>0</v>
      </c>
      <c r="R120" s="158">
        <v>0</v>
      </c>
      <c r="S120" s="158">
        <v>0</v>
      </c>
      <c r="T120" s="158">
        <v>0</v>
      </c>
      <c r="U120" s="158">
        <v>0</v>
      </c>
      <c r="V120" s="158">
        <v>0</v>
      </c>
      <c r="W120" s="158">
        <v>0</v>
      </c>
      <c r="X120" s="158">
        <v>0</v>
      </c>
      <c r="Y120" s="158">
        <v>0</v>
      </c>
      <c r="Z120" s="158">
        <v>0</v>
      </c>
      <c r="AA120" s="158">
        <v>0</v>
      </c>
      <c r="AB120" s="158">
        <v>0</v>
      </c>
      <c r="AC120" s="158">
        <v>0</v>
      </c>
      <c r="AD120" s="158">
        <v>0</v>
      </c>
      <c r="AE120" s="158">
        <v>0</v>
      </c>
      <c r="AF120" s="158">
        <v>0</v>
      </c>
      <c r="AG120" s="158">
        <v>0</v>
      </c>
      <c r="AH120" s="158">
        <v>0</v>
      </c>
      <c r="AI120" s="158">
        <v>0</v>
      </c>
      <c r="AJ120" s="158">
        <v>0</v>
      </c>
      <c r="AK120" s="158">
        <v>0</v>
      </c>
      <c r="AL120" s="158">
        <v>0</v>
      </c>
      <c r="AM120" s="158">
        <v>0</v>
      </c>
      <c r="AN120" s="158">
        <v>0</v>
      </c>
      <c r="AO120" s="158">
        <v>0</v>
      </c>
      <c r="AP120" s="158">
        <v>0</v>
      </c>
      <c r="AQ120" s="158">
        <v>0</v>
      </c>
      <c r="AR120" s="158">
        <v>0</v>
      </c>
      <c r="AS120" s="158">
        <v>0</v>
      </c>
      <c r="AT120" s="158">
        <v>0</v>
      </c>
      <c r="AU120" s="158">
        <v>0</v>
      </c>
      <c r="AV120" s="158">
        <v>0</v>
      </c>
      <c r="AW120" s="158">
        <v>0</v>
      </c>
      <c r="AX120" s="158">
        <v>0</v>
      </c>
      <c r="AY120" s="158">
        <v>0</v>
      </c>
      <c r="AZ120" s="158">
        <v>0</v>
      </c>
      <c r="BA120" s="158">
        <v>0</v>
      </c>
      <c r="BB120" s="158">
        <v>0</v>
      </c>
      <c r="BC120" s="158">
        <v>0</v>
      </c>
      <c r="BD120" s="158">
        <v>0</v>
      </c>
      <c r="BE120" s="158">
        <v>0</v>
      </c>
      <c r="BF120" s="158">
        <v>0</v>
      </c>
      <c r="BG120" s="158">
        <v>0</v>
      </c>
      <c r="BH120" s="158">
        <v>0</v>
      </c>
      <c r="BI120" s="158">
        <v>0</v>
      </c>
      <c r="BJ120" s="158">
        <v>0</v>
      </c>
      <c r="BK120" s="158">
        <v>0</v>
      </c>
      <c r="BL120" s="158">
        <v>0</v>
      </c>
      <c r="BM120" s="158">
        <v>0</v>
      </c>
      <c r="BN120" s="158">
        <v>0</v>
      </c>
      <c r="BO120" s="158">
        <v>0</v>
      </c>
      <c r="BP120" s="158">
        <v>0</v>
      </c>
      <c r="BQ120" s="158">
        <v>0</v>
      </c>
      <c r="BR120" s="158">
        <v>0</v>
      </c>
      <c r="BS120" s="158">
        <v>0</v>
      </c>
      <c r="BT120" s="158">
        <v>0</v>
      </c>
      <c r="BU120" s="158">
        <v>0</v>
      </c>
      <c r="BV120" s="158">
        <v>0</v>
      </c>
      <c r="BW120" s="158">
        <v>0</v>
      </c>
      <c r="BX120" s="158">
        <v>0</v>
      </c>
      <c r="BY120" s="158">
        <v>0</v>
      </c>
      <c r="BZ120" s="158">
        <v>0</v>
      </c>
      <c r="CA120" s="158">
        <v>0</v>
      </c>
      <c r="CB120" s="158">
        <v>0</v>
      </c>
      <c r="CC120" s="158">
        <v>0</v>
      </c>
      <c r="CD120" s="158">
        <v>0</v>
      </c>
      <c r="CE120" s="158">
        <v>0</v>
      </c>
      <c r="CF120" s="158">
        <v>0</v>
      </c>
      <c r="CG120" s="158">
        <v>0</v>
      </c>
      <c r="CH120" s="158">
        <v>0</v>
      </c>
      <c r="CI120" s="158">
        <v>0</v>
      </c>
      <c r="CJ120" s="158">
        <v>0</v>
      </c>
      <c r="CK120" s="158">
        <v>0</v>
      </c>
      <c r="CL120" s="158">
        <v>0</v>
      </c>
      <c r="CM120" s="158">
        <v>0</v>
      </c>
      <c r="CN120" s="158">
        <v>0</v>
      </c>
      <c r="CO120" s="158">
        <v>0</v>
      </c>
      <c r="CP120" s="158">
        <v>0</v>
      </c>
      <c r="CQ120" s="158">
        <v>0</v>
      </c>
      <c r="CR120" s="158">
        <v>0</v>
      </c>
      <c r="CS120" s="158">
        <v>0</v>
      </c>
      <c r="CT120" s="158">
        <v>0</v>
      </c>
      <c r="CU120" s="158">
        <v>0</v>
      </c>
      <c r="CV120" s="158">
        <v>0</v>
      </c>
      <c r="CW120" s="158">
        <v>0</v>
      </c>
      <c r="CX120" s="158">
        <v>0</v>
      </c>
      <c r="CY120" s="158">
        <v>0</v>
      </c>
      <c r="CZ120" s="158">
        <v>0</v>
      </c>
      <c r="DA120" s="158">
        <v>0</v>
      </c>
      <c r="DB120" s="158">
        <v>0</v>
      </c>
      <c r="DC120" s="158">
        <v>0</v>
      </c>
      <c r="DD120" s="158">
        <v>0</v>
      </c>
      <c r="DE120" s="158">
        <v>0</v>
      </c>
      <c r="DF120" s="158">
        <v>0</v>
      </c>
      <c r="DG120" s="158">
        <v>0</v>
      </c>
      <c r="DH120" s="158">
        <v>0</v>
      </c>
      <c r="DI120" s="158">
        <v>0</v>
      </c>
      <c r="DJ120" s="158">
        <v>0</v>
      </c>
      <c r="DK120" s="158">
        <v>0</v>
      </c>
      <c r="DL120" s="158">
        <v>0</v>
      </c>
      <c r="DM120" s="158">
        <v>0</v>
      </c>
      <c r="DN120" s="158">
        <v>0</v>
      </c>
      <c r="DO120" s="158">
        <v>0</v>
      </c>
      <c r="DP120" s="158">
        <v>0</v>
      </c>
      <c r="DQ120" s="158">
        <v>0</v>
      </c>
      <c r="DR120" s="158">
        <v>0</v>
      </c>
      <c r="DS120" s="158">
        <v>0</v>
      </c>
      <c r="DT120" s="158">
        <v>0</v>
      </c>
      <c r="DU120" s="158">
        <v>0</v>
      </c>
      <c r="DV120" s="158">
        <v>0</v>
      </c>
      <c r="DW120" s="158">
        <v>0</v>
      </c>
      <c r="DX120" s="158">
        <v>0</v>
      </c>
      <c r="DY120" s="158">
        <v>0</v>
      </c>
      <c r="DZ120" s="158">
        <v>0</v>
      </c>
      <c r="EA120" s="158">
        <v>0</v>
      </c>
      <c r="EB120" s="158">
        <v>0</v>
      </c>
      <c r="EC120" s="158">
        <v>0</v>
      </c>
      <c r="ED120" s="158">
        <v>0</v>
      </c>
      <c r="EE120" s="158">
        <v>0</v>
      </c>
      <c r="EF120" s="158">
        <v>0</v>
      </c>
      <c r="EG120" s="158">
        <v>0</v>
      </c>
      <c r="EH120" s="158">
        <v>0</v>
      </c>
      <c r="EI120" s="158">
        <v>0</v>
      </c>
      <c r="EJ120" s="158">
        <v>0</v>
      </c>
      <c r="EK120" s="158">
        <v>0</v>
      </c>
      <c r="EL120" s="158">
        <v>0</v>
      </c>
      <c r="EM120" s="158">
        <v>0</v>
      </c>
      <c r="EN120" s="158">
        <v>0</v>
      </c>
      <c r="EO120" s="158">
        <v>0</v>
      </c>
      <c r="EP120" s="158">
        <v>0</v>
      </c>
      <c r="EQ120" s="158">
        <v>0</v>
      </c>
      <c r="ER120" s="158">
        <v>0</v>
      </c>
      <c r="ES120" s="158">
        <v>0</v>
      </c>
      <c r="ET120" s="158">
        <v>0</v>
      </c>
      <c r="EU120" s="158">
        <v>0</v>
      </c>
      <c r="EV120" s="158">
        <v>0</v>
      </c>
      <c r="EW120" s="158">
        <v>0</v>
      </c>
      <c r="EX120" s="158">
        <v>0</v>
      </c>
      <c r="EY120" s="158">
        <v>0</v>
      </c>
      <c r="EZ120" s="158">
        <v>0</v>
      </c>
      <c r="FA120" s="158">
        <v>0</v>
      </c>
      <c r="FB120" s="158">
        <v>0</v>
      </c>
      <c r="FC120" s="158">
        <v>0</v>
      </c>
      <c r="FD120" s="158">
        <v>0</v>
      </c>
      <c r="FE120" s="158">
        <v>0</v>
      </c>
      <c r="FF120" s="158">
        <v>0</v>
      </c>
      <c r="FG120" s="158">
        <v>0</v>
      </c>
      <c r="FH120" s="158">
        <v>0</v>
      </c>
      <c r="FI120" s="158">
        <v>0</v>
      </c>
      <c r="FJ120" s="158">
        <v>0</v>
      </c>
      <c r="FK120" s="158">
        <v>0</v>
      </c>
      <c r="FL120" s="158">
        <v>0</v>
      </c>
      <c r="FM120" s="158">
        <v>0</v>
      </c>
      <c r="FN120" s="158">
        <v>0</v>
      </c>
      <c r="FO120" s="158">
        <v>0</v>
      </c>
      <c r="FP120" s="158">
        <v>0</v>
      </c>
      <c r="FQ120" s="158">
        <v>0</v>
      </c>
      <c r="FR120" s="158">
        <v>0</v>
      </c>
      <c r="FS120" s="158">
        <v>0</v>
      </c>
      <c r="FT120" s="158">
        <v>0</v>
      </c>
      <c r="FU120" s="158">
        <v>0</v>
      </c>
      <c r="FV120" s="158">
        <v>0</v>
      </c>
      <c r="FW120" s="158">
        <v>0</v>
      </c>
      <c r="FX120" s="158">
        <v>0</v>
      </c>
      <c r="FY120" s="158">
        <v>0</v>
      </c>
      <c r="FZ120" s="158">
        <v>0</v>
      </c>
      <c r="GA120" s="158">
        <v>0</v>
      </c>
      <c r="GB120" s="240">
        <v>0</v>
      </c>
    </row>
    <row r="121" spans="2:184">
      <c r="B121" s="236"/>
      <c r="C121" s="237"/>
      <c r="D121" s="238">
        <v>78</v>
      </c>
      <c r="E121" s="238" t="s">
        <v>80</v>
      </c>
      <c r="F121" s="238" t="s">
        <v>1442</v>
      </c>
      <c r="G121" s="239" t="s">
        <v>1443</v>
      </c>
      <c r="H121" s="158">
        <v>0</v>
      </c>
      <c r="I121" s="158">
        <v>0</v>
      </c>
      <c r="J121" s="158">
        <v>0</v>
      </c>
      <c r="K121" s="158">
        <v>0</v>
      </c>
      <c r="L121" s="158">
        <v>0</v>
      </c>
      <c r="M121" s="158">
        <v>0</v>
      </c>
      <c r="N121" s="158">
        <v>0</v>
      </c>
      <c r="O121" s="158">
        <v>0</v>
      </c>
      <c r="P121" s="158">
        <v>0</v>
      </c>
      <c r="Q121" s="158">
        <v>0</v>
      </c>
      <c r="R121" s="158">
        <v>0</v>
      </c>
      <c r="S121" s="158">
        <v>0</v>
      </c>
      <c r="T121" s="158">
        <v>0</v>
      </c>
      <c r="U121" s="158">
        <v>0</v>
      </c>
      <c r="V121" s="158">
        <v>0</v>
      </c>
      <c r="W121" s="158">
        <v>0</v>
      </c>
      <c r="X121" s="158">
        <v>0</v>
      </c>
      <c r="Y121" s="158">
        <v>0</v>
      </c>
      <c r="Z121" s="158">
        <v>0</v>
      </c>
      <c r="AA121" s="158">
        <v>0</v>
      </c>
      <c r="AB121" s="158">
        <v>0</v>
      </c>
      <c r="AC121" s="158">
        <v>0</v>
      </c>
      <c r="AD121" s="158">
        <v>0</v>
      </c>
      <c r="AE121" s="158">
        <v>0</v>
      </c>
      <c r="AF121" s="158">
        <v>0</v>
      </c>
      <c r="AG121" s="158">
        <v>0</v>
      </c>
      <c r="AH121" s="158">
        <v>0</v>
      </c>
      <c r="AI121" s="158">
        <v>0</v>
      </c>
      <c r="AJ121" s="158">
        <v>0</v>
      </c>
      <c r="AK121" s="158">
        <v>0</v>
      </c>
      <c r="AL121" s="158">
        <v>0</v>
      </c>
      <c r="AM121" s="158">
        <v>0</v>
      </c>
      <c r="AN121" s="158">
        <v>0</v>
      </c>
      <c r="AO121" s="158">
        <v>0</v>
      </c>
      <c r="AP121" s="158">
        <v>0</v>
      </c>
      <c r="AQ121" s="158">
        <v>0</v>
      </c>
      <c r="AR121" s="158">
        <v>0</v>
      </c>
      <c r="AS121" s="158">
        <v>0</v>
      </c>
      <c r="AT121" s="158">
        <v>0</v>
      </c>
      <c r="AU121" s="158">
        <v>0</v>
      </c>
      <c r="AV121" s="158">
        <v>0</v>
      </c>
      <c r="AW121" s="158">
        <v>0</v>
      </c>
      <c r="AX121" s="158">
        <v>0</v>
      </c>
      <c r="AY121" s="158">
        <v>0</v>
      </c>
      <c r="AZ121" s="158">
        <v>0</v>
      </c>
      <c r="BA121" s="158">
        <v>0</v>
      </c>
      <c r="BB121" s="158">
        <v>0</v>
      </c>
      <c r="BC121" s="158">
        <v>0</v>
      </c>
      <c r="BD121" s="158">
        <v>0</v>
      </c>
      <c r="BE121" s="158">
        <v>0</v>
      </c>
      <c r="BF121" s="158">
        <v>0</v>
      </c>
      <c r="BG121" s="158">
        <v>0</v>
      </c>
      <c r="BH121" s="158">
        <v>0</v>
      </c>
      <c r="BI121" s="158">
        <v>0</v>
      </c>
      <c r="BJ121" s="158">
        <v>0</v>
      </c>
      <c r="BK121" s="158">
        <v>0</v>
      </c>
      <c r="BL121" s="158">
        <v>0</v>
      </c>
      <c r="BM121" s="158">
        <v>0</v>
      </c>
      <c r="BN121" s="158">
        <v>0</v>
      </c>
      <c r="BO121" s="158">
        <v>0</v>
      </c>
      <c r="BP121" s="158">
        <v>0</v>
      </c>
      <c r="BQ121" s="158">
        <v>0</v>
      </c>
      <c r="BR121" s="158">
        <v>0</v>
      </c>
      <c r="BS121" s="158">
        <v>0</v>
      </c>
      <c r="BT121" s="158">
        <v>0</v>
      </c>
      <c r="BU121" s="158">
        <v>0</v>
      </c>
      <c r="BV121" s="158">
        <v>0</v>
      </c>
      <c r="BW121" s="158">
        <v>0</v>
      </c>
      <c r="BX121" s="158">
        <v>0</v>
      </c>
      <c r="BY121" s="158">
        <v>0</v>
      </c>
      <c r="BZ121" s="158">
        <v>0</v>
      </c>
      <c r="CA121" s="158">
        <v>0</v>
      </c>
      <c r="CB121" s="158">
        <v>0</v>
      </c>
      <c r="CC121" s="158">
        <v>0</v>
      </c>
      <c r="CD121" s="158">
        <v>0</v>
      </c>
      <c r="CE121" s="158">
        <v>0</v>
      </c>
      <c r="CF121" s="158">
        <v>0</v>
      </c>
      <c r="CG121" s="158">
        <v>0</v>
      </c>
      <c r="CH121" s="158">
        <v>0</v>
      </c>
      <c r="CI121" s="158">
        <v>0</v>
      </c>
      <c r="CJ121" s="158">
        <v>0</v>
      </c>
      <c r="CK121" s="158">
        <v>0</v>
      </c>
      <c r="CL121" s="158">
        <v>0</v>
      </c>
      <c r="CM121" s="158">
        <v>0</v>
      </c>
      <c r="CN121" s="158">
        <v>0</v>
      </c>
      <c r="CO121" s="158">
        <v>0</v>
      </c>
      <c r="CP121" s="158">
        <v>0</v>
      </c>
      <c r="CQ121" s="158">
        <v>0</v>
      </c>
      <c r="CR121" s="158">
        <v>0</v>
      </c>
      <c r="CS121" s="158">
        <v>0</v>
      </c>
      <c r="CT121" s="158">
        <v>0</v>
      </c>
      <c r="CU121" s="158">
        <v>0</v>
      </c>
      <c r="CV121" s="158">
        <v>0</v>
      </c>
      <c r="CW121" s="158">
        <v>0</v>
      </c>
      <c r="CX121" s="158">
        <v>0</v>
      </c>
      <c r="CY121" s="158">
        <v>0</v>
      </c>
      <c r="CZ121" s="158">
        <v>0</v>
      </c>
      <c r="DA121" s="158">
        <v>0</v>
      </c>
      <c r="DB121" s="158">
        <v>0</v>
      </c>
      <c r="DC121" s="158">
        <v>0</v>
      </c>
      <c r="DD121" s="158">
        <v>0</v>
      </c>
      <c r="DE121" s="158">
        <v>0</v>
      </c>
      <c r="DF121" s="158">
        <v>0</v>
      </c>
      <c r="DG121" s="158">
        <v>0</v>
      </c>
      <c r="DH121" s="158">
        <v>0</v>
      </c>
      <c r="DI121" s="158">
        <v>0</v>
      </c>
      <c r="DJ121" s="158">
        <v>0</v>
      </c>
      <c r="DK121" s="158">
        <v>0</v>
      </c>
      <c r="DL121" s="158">
        <v>0</v>
      </c>
      <c r="DM121" s="158">
        <v>0</v>
      </c>
      <c r="DN121" s="158">
        <v>0</v>
      </c>
      <c r="DO121" s="158">
        <v>0</v>
      </c>
      <c r="DP121" s="158">
        <v>0</v>
      </c>
      <c r="DQ121" s="158">
        <v>0</v>
      </c>
      <c r="DR121" s="158">
        <v>0</v>
      </c>
      <c r="DS121" s="158">
        <v>0</v>
      </c>
      <c r="DT121" s="158">
        <v>0</v>
      </c>
      <c r="DU121" s="158">
        <v>0</v>
      </c>
      <c r="DV121" s="158">
        <v>0</v>
      </c>
      <c r="DW121" s="158">
        <v>0</v>
      </c>
      <c r="DX121" s="158">
        <v>0</v>
      </c>
      <c r="DY121" s="158">
        <v>0</v>
      </c>
      <c r="DZ121" s="158">
        <v>0</v>
      </c>
      <c r="EA121" s="158">
        <v>0</v>
      </c>
      <c r="EB121" s="158">
        <v>0</v>
      </c>
      <c r="EC121" s="158">
        <v>0</v>
      </c>
      <c r="ED121" s="158">
        <v>0</v>
      </c>
      <c r="EE121" s="158">
        <v>0</v>
      </c>
      <c r="EF121" s="158">
        <v>0</v>
      </c>
      <c r="EG121" s="158">
        <v>0</v>
      </c>
      <c r="EH121" s="158">
        <v>0</v>
      </c>
      <c r="EI121" s="158">
        <v>0</v>
      </c>
      <c r="EJ121" s="158">
        <v>0</v>
      </c>
      <c r="EK121" s="158">
        <v>0</v>
      </c>
      <c r="EL121" s="158">
        <v>0</v>
      </c>
      <c r="EM121" s="158">
        <v>0</v>
      </c>
      <c r="EN121" s="158">
        <v>0</v>
      </c>
      <c r="EO121" s="158">
        <v>0</v>
      </c>
      <c r="EP121" s="158">
        <v>0</v>
      </c>
      <c r="EQ121" s="158">
        <v>0</v>
      </c>
      <c r="ER121" s="158">
        <v>0</v>
      </c>
      <c r="ES121" s="158">
        <v>0</v>
      </c>
      <c r="ET121" s="158">
        <v>0</v>
      </c>
      <c r="EU121" s="158">
        <v>0</v>
      </c>
      <c r="EV121" s="158">
        <v>0</v>
      </c>
      <c r="EW121" s="158">
        <v>0</v>
      </c>
      <c r="EX121" s="158">
        <v>0</v>
      </c>
      <c r="EY121" s="158">
        <v>0</v>
      </c>
      <c r="EZ121" s="158">
        <v>0</v>
      </c>
      <c r="FA121" s="158">
        <v>0</v>
      </c>
      <c r="FB121" s="158">
        <v>0</v>
      </c>
      <c r="FC121" s="158">
        <v>0</v>
      </c>
      <c r="FD121" s="158">
        <v>0</v>
      </c>
      <c r="FE121" s="158">
        <v>0</v>
      </c>
      <c r="FF121" s="158">
        <v>0</v>
      </c>
      <c r="FG121" s="158">
        <v>0</v>
      </c>
      <c r="FH121" s="158">
        <v>0</v>
      </c>
      <c r="FI121" s="158">
        <v>0</v>
      </c>
      <c r="FJ121" s="158">
        <v>0</v>
      </c>
      <c r="FK121" s="158">
        <v>0</v>
      </c>
      <c r="FL121" s="158">
        <v>0</v>
      </c>
      <c r="FM121" s="158">
        <v>0</v>
      </c>
      <c r="FN121" s="158">
        <v>0</v>
      </c>
      <c r="FO121" s="158">
        <v>0</v>
      </c>
      <c r="FP121" s="158">
        <v>0</v>
      </c>
      <c r="FQ121" s="158">
        <v>0</v>
      </c>
      <c r="FR121" s="158">
        <v>0</v>
      </c>
      <c r="FS121" s="158">
        <v>0</v>
      </c>
      <c r="FT121" s="158">
        <v>0</v>
      </c>
      <c r="FU121" s="158">
        <v>0</v>
      </c>
      <c r="FV121" s="158">
        <v>0</v>
      </c>
      <c r="FW121" s="158">
        <v>0</v>
      </c>
      <c r="FX121" s="158">
        <v>0</v>
      </c>
      <c r="FY121" s="158">
        <v>0</v>
      </c>
      <c r="FZ121" s="158">
        <v>0</v>
      </c>
      <c r="GA121" s="158">
        <v>0</v>
      </c>
      <c r="GB121" s="240">
        <v>0</v>
      </c>
    </row>
    <row r="122" spans="2:184">
      <c r="B122" s="236"/>
      <c r="C122" s="237"/>
      <c r="D122" s="238">
        <v>79</v>
      </c>
      <c r="E122" s="238" t="s">
        <v>81</v>
      </c>
      <c r="F122" s="238" t="s">
        <v>1444</v>
      </c>
      <c r="G122" s="239" t="s">
        <v>1445</v>
      </c>
      <c r="H122" s="158">
        <v>0</v>
      </c>
      <c r="I122" s="158">
        <v>0</v>
      </c>
      <c r="J122" s="158">
        <v>0</v>
      </c>
      <c r="K122" s="158">
        <v>0</v>
      </c>
      <c r="L122" s="158">
        <v>0</v>
      </c>
      <c r="M122" s="158">
        <v>0</v>
      </c>
      <c r="N122" s="158">
        <v>0</v>
      </c>
      <c r="O122" s="158">
        <v>0</v>
      </c>
      <c r="P122" s="158">
        <v>0</v>
      </c>
      <c r="Q122" s="158">
        <v>0</v>
      </c>
      <c r="R122" s="158">
        <v>0</v>
      </c>
      <c r="S122" s="158">
        <v>0</v>
      </c>
      <c r="T122" s="158">
        <v>0</v>
      </c>
      <c r="U122" s="158">
        <v>0</v>
      </c>
      <c r="V122" s="158">
        <v>0</v>
      </c>
      <c r="W122" s="158">
        <v>0</v>
      </c>
      <c r="X122" s="158">
        <v>0</v>
      </c>
      <c r="Y122" s="158">
        <v>0</v>
      </c>
      <c r="Z122" s="158">
        <v>0</v>
      </c>
      <c r="AA122" s="158">
        <v>0</v>
      </c>
      <c r="AB122" s="158">
        <v>0</v>
      </c>
      <c r="AC122" s="158">
        <v>0</v>
      </c>
      <c r="AD122" s="158">
        <v>0</v>
      </c>
      <c r="AE122" s="158">
        <v>0</v>
      </c>
      <c r="AF122" s="158">
        <v>0</v>
      </c>
      <c r="AG122" s="158">
        <v>0</v>
      </c>
      <c r="AH122" s="158">
        <v>0</v>
      </c>
      <c r="AI122" s="158">
        <v>0</v>
      </c>
      <c r="AJ122" s="158">
        <v>0</v>
      </c>
      <c r="AK122" s="158">
        <v>0</v>
      </c>
      <c r="AL122" s="158">
        <v>0</v>
      </c>
      <c r="AM122" s="158">
        <v>0</v>
      </c>
      <c r="AN122" s="158">
        <v>0</v>
      </c>
      <c r="AO122" s="158">
        <v>0</v>
      </c>
      <c r="AP122" s="158">
        <v>0</v>
      </c>
      <c r="AQ122" s="158">
        <v>0</v>
      </c>
      <c r="AR122" s="158">
        <v>0</v>
      </c>
      <c r="AS122" s="158">
        <v>0</v>
      </c>
      <c r="AT122" s="158">
        <v>0</v>
      </c>
      <c r="AU122" s="158">
        <v>0</v>
      </c>
      <c r="AV122" s="158">
        <v>0</v>
      </c>
      <c r="AW122" s="158">
        <v>0</v>
      </c>
      <c r="AX122" s="158">
        <v>0</v>
      </c>
      <c r="AY122" s="158">
        <v>0</v>
      </c>
      <c r="AZ122" s="158">
        <v>0</v>
      </c>
      <c r="BA122" s="158">
        <v>0</v>
      </c>
      <c r="BB122" s="158">
        <v>0</v>
      </c>
      <c r="BC122" s="158">
        <v>0</v>
      </c>
      <c r="BD122" s="158">
        <v>0</v>
      </c>
      <c r="BE122" s="158">
        <v>0</v>
      </c>
      <c r="BF122" s="158">
        <v>0</v>
      </c>
      <c r="BG122" s="158">
        <v>0</v>
      </c>
      <c r="BH122" s="158">
        <v>0</v>
      </c>
      <c r="BI122" s="158">
        <v>0</v>
      </c>
      <c r="BJ122" s="158">
        <v>0</v>
      </c>
      <c r="BK122" s="158">
        <v>0</v>
      </c>
      <c r="BL122" s="158">
        <v>0</v>
      </c>
      <c r="BM122" s="158">
        <v>0</v>
      </c>
      <c r="BN122" s="158">
        <v>0</v>
      </c>
      <c r="BO122" s="158">
        <v>0</v>
      </c>
      <c r="BP122" s="158">
        <v>0</v>
      </c>
      <c r="BQ122" s="158">
        <v>0</v>
      </c>
      <c r="BR122" s="158">
        <v>0</v>
      </c>
      <c r="BS122" s="158">
        <v>0</v>
      </c>
      <c r="BT122" s="158">
        <v>0</v>
      </c>
      <c r="BU122" s="158">
        <v>0</v>
      </c>
      <c r="BV122" s="158">
        <v>0</v>
      </c>
      <c r="BW122" s="158">
        <v>0</v>
      </c>
      <c r="BX122" s="158">
        <v>0</v>
      </c>
      <c r="BY122" s="158">
        <v>0</v>
      </c>
      <c r="BZ122" s="158">
        <v>0</v>
      </c>
      <c r="CA122" s="158">
        <v>0</v>
      </c>
      <c r="CB122" s="158">
        <v>0</v>
      </c>
      <c r="CC122" s="158">
        <v>0</v>
      </c>
      <c r="CD122" s="158">
        <v>0</v>
      </c>
      <c r="CE122" s="158">
        <v>0</v>
      </c>
      <c r="CF122" s="158">
        <v>0</v>
      </c>
      <c r="CG122" s="158">
        <v>0</v>
      </c>
      <c r="CH122" s="158">
        <v>0</v>
      </c>
      <c r="CI122" s="158">
        <v>0</v>
      </c>
      <c r="CJ122" s="158">
        <v>0</v>
      </c>
      <c r="CK122" s="158">
        <v>0</v>
      </c>
      <c r="CL122" s="158">
        <v>0</v>
      </c>
      <c r="CM122" s="158">
        <v>0</v>
      </c>
      <c r="CN122" s="158">
        <v>0</v>
      </c>
      <c r="CO122" s="158">
        <v>0</v>
      </c>
      <c r="CP122" s="158">
        <v>0</v>
      </c>
      <c r="CQ122" s="158">
        <v>0</v>
      </c>
      <c r="CR122" s="158">
        <v>0</v>
      </c>
      <c r="CS122" s="158">
        <v>0</v>
      </c>
      <c r="CT122" s="158">
        <v>0</v>
      </c>
      <c r="CU122" s="158">
        <v>0</v>
      </c>
      <c r="CV122" s="158">
        <v>0</v>
      </c>
      <c r="CW122" s="158">
        <v>0</v>
      </c>
      <c r="CX122" s="158">
        <v>0</v>
      </c>
      <c r="CY122" s="158">
        <v>0</v>
      </c>
      <c r="CZ122" s="158">
        <v>0</v>
      </c>
      <c r="DA122" s="158">
        <v>0</v>
      </c>
      <c r="DB122" s="158">
        <v>0</v>
      </c>
      <c r="DC122" s="158">
        <v>0</v>
      </c>
      <c r="DD122" s="158">
        <v>0</v>
      </c>
      <c r="DE122" s="158">
        <v>0</v>
      </c>
      <c r="DF122" s="158">
        <v>0</v>
      </c>
      <c r="DG122" s="158">
        <v>0</v>
      </c>
      <c r="DH122" s="158">
        <v>0</v>
      </c>
      <c r="DI122" s="158">
        <v>0</v>
      </c>
      <c r="DJ122" s="158">
        <v>0</v>
      </c>
      <c r="DK122" s="158">
        <v>0</v>
      </c>
      <c r="DL122" s="158">
        <v>0</v>
      </c>
      <c r="DM122" s="158">
        <v>0</v>
      </c>
      <c r="DN122" s="158">
        <v>0</v>
      </c>
      <c r="DO122" s="158">
        <v>0</v>
      </c>
      <c r="DP122" s="158">
        <v>0</v>
      </c>
      <c r="DQ122" s="158">
        <v>0</v>
      </c>
      <c r="DR122" s="158">
        <v>0</v>
      </c>
      <c r="DS122" s="158">
        <v>0</v>
      </c>
      <c r="DT122" s="158">
        <v>0</v>
      </c>
      <c r="DU122" s="158">
        <v>0</v>
      </c>
      <c r="DV122" s="158">
        <v>0</v>
      </c>
      <c r="DW122" s="158">
        <v>0</v>
      </c>
      <c r="DX122" s="158">
        <v>0</v>
      </c>
      <c r="DY122" s="158">
        <v>0</v>
      </c>
      <c r="DZ122" s="158">
        <v>0</v>
      </c>
      <c r="EA122" s="158">
        <v>0</v>
      </c>
      <c r="EB122" s="158">
        <v>0</v>
      </c>
      <c r="EC122" s="158">
        <v>0</v>
      </c>
      <c r="ED122" s="158">
        <v>0</v>
      </c>
      <c r="EE122" s="158">
        <v>0</v>
      </c>
      <c r="EF122" s="158">
        <v>0</v>
      </c>
      <c r="EG122" s="158">
        <v>0</v>
      </c>
      <c r="EH122" s="158">
        <v>0</v>
      </c>
      <c r="EI122" s="158">
        <v>0</v>
      </c>
      <c r="EJ122" s="158">
        <v>0</v>
      </c>
      <c r="EK122" s="158">
        <v>0</v>
      </c>
      <c r="EL122" s="158">
        <v>0</v>
      </c>
      <c r="EM122" s="158">
        <v>0</v>
      </c>
      <c r="EN122" s="158">
        <v>0</v>
      </c>
      <c r="EO122" s="158">
        <v>0</v>
      </c>
      <c r="EP122" s="158">
        <v>0</v>
      </c>
      <c r="EQ122" s="158">
        <v>0</v>
      </c>
      <c r="ER122" s="158">
        <v>0</v>
      </c>
      <c r="ES122" s="158">
        <v>0</v>
      </c>
      <c r="ET122" s="158">
        <v>0</v>
      </c>
      <c r="EU122" s="158">
        <v>0</v>
      </c>
      <c r="EV122" s="158">
        <v>0</v>
      </c>
      <c r="EW122" s="158">
        <v>0</v>
      </c>
      <c r="EX122" s="158">
        <v>0</v>
      </c>
      <c r="EY122" s="158">
        <v>0</v>
      </c>
      <c r="EZ122" s="158">
        <v>0</v>
      </c>
      <c r="FA122" s="158">
        <v>0</v>
      </c>
      <c r="FB122" s="158">
        <v>0</v>
      </c>
      <c r="FC122" s="158">
        <v>0</v>
      </c>
      <c r="FD122" s="158">
        <v>0</v>
      </c>
      <c r="FE122" s="158">
        <v>0</v>
      </c>
      <c r="FF122" s="158">
        <v>0</v>
      </c>
      <c r="FG122" s="158">
        <v>0</v>
      </c>
      <c r="FH122" s="158">
        <v>0</v>
      </c>
      <c r="FI122" s="158">
        <v>0</v>
      </c>
      <c r="FJ122" s="158">
        <v>0</v>
      </c>
      <c r="FK122" s="158">
        <v>0</v>
      </c>
      <c r="FL122" s="158">
        <v>0</v>
      </c>
      <c r="FM122" s="158">
        <v>0</v>
      </c>
      <c r="FN122" s="158">
        <v>0</v>
      </c>
      <c r="FO122" s="158">
        <v>0</v>
      </c>
      <c r="FP122" s="158">
        <v>0</v>
      </c>
      <c r="FQ122" s="158">
        <v>0</v>
      </c>
      <c r="FR122" s="158">
        <v>0</v>
      </c>
      <c r="FS122" s="158">
        <v>0</v>
      </c>
      <c r="FT122" s="158">
        <v>0</v>
      </c>
      <c r="FU122" s="158">
        <v>0</v>
      </c>
      <c r="FV122" s="158">
        <v>0</v>
      </c>
      <c r="FW122" s="158">
        <v>0</v>
      </c>
      <c r="FX122" s="158">
        <v>0</v>
      </c>
      <c r="FY122" s="158">
        <v>0</v>
      </c>
      <c r="FZ122" s="158">
        <v>0</v>
      </c>
      <c r="GA122" s="158">
        <v>0</v>
      </c>
      <c r="GB122" s="240">
        <v>0</v>
      </c>
    </row>
    <row r="123" spans="2:184">
      <c r="B123" s="236"/>
      <c r="C123" s="237"/>
      <c r="D123" s="238">
        <v>80</v>
      </c>
      <c r="E123" s="238" t="s">
        <v>82</v>
      </c>
      <c r="F123" s="238" t="s">
        <v>1446</v>
      </c>
      <c r="G123" s="239" t="s">
        <v>1447</v>
      </c>
      <c r="H123" s="158">
        <v>0</v>
      </c>
      <c r="I123" s="158">
        <v>0</v>
      </c>
      <c r="J123" s="158">
        <v>0</v>
      </c>
      <c r="K123" s="158">
        <v>0</v>
      </c>
      <c r="L123" s="158">
        <v>0</v>
      </c>
      <c r="M123" s="158">
        <v>0</v>
      </c>
      <c r="N123" s="158">
        <v>0</v>
      </c>
      <c r="O123" s="158">
        <v>0</v>
      </c>
      <c r="P123" s="158">
        <v>0</v>
      </c>
      <c r="Q123" s="158">
        <v>0</v>
      </c>
      <c r="R123" s="158">
        <v>0</v>
      </c>
      <c r="S123" s="158">
        <v>0</v>
      </c>
      <c r="T123" s="158">
        <v>0</v>
      </c>
      <c r="U123" s="158">
        <v>0</v>
      </c>
      <c r="V123" s="158">
        <v>0</v>
      </c>
      <c r="W123" s="158">
        <v>0</v>
      </c>
      <c r="X123" s="158">
        <v>0</v>
      </c>
      <c r="Y123" s="158">
        <v>0</v>
      </c>
      <c r="Z123" s="184">
        <v>729500</v>
      </c>
      <c r="AA123" s="158">
        <v>0</v>
      </c>
      <c r="AB123" s="158">
        <v>0</v>
      </c>
      <c r="AC123" s="158">
        <v>0</v>
      </c>
      <c r="AD123" s="158">
        <v>0</v>
      </c>
      <c r="AE123" s="158">
        <v>0</v>
      </c>
      <c r="AF123" s="158">
        <v>0</v>
      </c>
      <c r="AG123" s="158">
        <v>0</v>
      </c>
      <c r="AH123" s="158">
        <v>0</v>
      </c>
      <c r="AI123" s="158">
        <v>0</v>
      </c>
      <c r="AJ123" s="158">
        <v>0</v>
      </c>
      <c r="AK123" s="158">
        <v>0</v>
      </c>
      <c r="AL123" s="158">
        <v>0</v>
      </c>
      <c r="AM123" s="158">
        <v>0</v>
      </c>
      <c r="AN123" s="158">
        <v>0</v>
      </c>
      <c r="AO123" s="158">
        <v>0</v>
      </c>
      <c r="AP123" s="158">
        <v>0</v>
      </c>
      <c r="AQ123" s="158">
        <v>0</v>
      </c>
      <c r="AR123" s="158">
        <v>0</v>
      </c>
      <c r="AS123" s="158">
        <v>0</v>
      </c>
      <c r="AT123" s="158">
        <v>0</v>
      </c>
      <c r="AU123" s="158">
        <v>0</v>
      </c>
      <c r="AV123" s="158">
        <v>0</v>
      </c>
      <c r="AW123" s="158">
        <v>0</v>
      </c>
      <c r="AX123" s="158">
        <v>0</v>
      </c>
      <c r="AY123" s="158">
        <v>0</v>
      </c>
      <c r="AZ123" s="158">
        <v>0</v>
      </c>
      <c r="BA123" s="158">
        <v>0</v>
      </c>
      <c r="BB123" s="158">
        <v>0</v>
      </c>
      <c r="BC123" s="158">
        <v>0</v>
      </c>
      <c r="BD123" s="158">
        <v>0</v>
      </c>
      <c r="BE123" s="158">
        <v>0</v>
      </c>
      <c r="BF123" s="158">
        <v>0</v>
      </c>
      <c r="BG123" s="158">
        <v>0</v>
      </c>
      <c r="BH123" s="158">
        <v>0</v>
      </c>
      <c r="BI123" s="158">
        <v>0</v>
      </c>
      <c r="BJ123" s="158">
        <v>0</v>
      </c>
      <c r="BK123" s="158">
        <v>0</v>
      </c>
      <c r="BL123" s="158">
        <v>0</v>
      </c>
      <c r="BM123" s="158">
        <v>0</v>
      </c>
      <c r="BN123" s="158">
        <v>0</v>
      </c>
      <c r="BO123" s="158">
        <v>0</v>
      </c>
      <c r="BP123" s="158">
        <v>0</v>
      </c>
      <c r="BQ123" s="158">
        <v>0</v>
      </c>
      <c r="BR123" s="158">
        <v>0</v>
      </c>
      <c r="BS123" s="158">
        <v>0</v>
      </c>
      <c r="BT123" s="158">
        <v>0</v>
      </c>
      <c r="BU123" s="158">
        <v>0</v>
      </c>
      <c r="BV123" s="158">
        <v>0</v>
      </c>
      <c r="BW123" s="158">
        <v>0</v>
      </c>
      <c r="BX123" s="158">
        <v>0</v>
      </c>
      <c r="BY123" s="158">
        <v>0</v>
      </c>
      <c r="BZ123" s="158">
        <v>0</v>
      </c>
      <c r="CA123" s="158">
        <v>0</v>
      </c>
      <c r="CB123" s="158">
        <v>0</v>
      </c>
      <c r="CC123" s="158">
        <v>0</v>
      </c>
      <c r="CD123" s="158">
        <v>0</v>
      </c>
      <c r="CE123" s="158">
        <v>0</v>
      </c>
      <c r="CF123" s="158">
        <v>0</v>
      </c>
      <c r="CG123" s="158">
        <v>0</v>
      </c>
      <c r="CH123" s="158">
        <v>0</v>
      </c>
      <c r="CI123" s="158">
        <v>0</v>
      </c>
      <c r="CJ123" s="158">
        <v>0</v>
      </c>
      <c r="CK123" s="158">
        <v>0</v>
      </c>
      <c r="CL123" s="158">
        <v>0</v>
      </c>
      <c r="CM123" s="158">
        <v>0</v>
      </c>
      <c r="CN123" s="158">
        <v>0</v>
      </c>
      <c r="CO123" s="158">
        <v>0</v>
      </c>
      <c r="CP123" s="158">
        <v>0</v>
      </c>
      <c r="CQ123" s="158">
        <v>0</v>
      </c>
      <c r="CR123" s="158">
        <v>0</v>
      </c>
      <c r="CS123" s="158">
        <v>0</v>
      </c>
      <c r="CT123" s="158">
        <v>0</v>
      </c>
      <c r="CU123" s="158">
        <v>0</v>
      </c>
      <c r="CV123" s="158">
        <v>0</v>
      </c>
      <c r="CW123" s="158">
        <v>0</v>
      </c>
      <c r="CX123" s="158">
        <v>0</v>
      </c>
      <c r="CY123" s="158">
        <v>0</v>
      </c>
      <c r="CZ123" s="158">
        <v>0</v>
      </c>
      <c r="DA123" s="158">
        <v>0</v>
      </c>
      <c r="DB123" s="158">
        <v>0</v>
      </c>
      <c r="DC123" s="158">
        <v>0</v>
      </c>
      <c r="DD123" s="158">
        <v>0</v>
      </c>
      <c r="DE123" s="158">
        <v>0</v>
      </c>
      <c r="DF123" s="158">
        <v>0</v>
      </c>
      <c r="DG123" s="158">
        <v>0</v>
      </c>
      <c r="DH123" s="158">
        <v>0</v>
      </c>
      <c r="DI123" s="158">
        <v>0</v>
      </c>
      <c r="DJ123" s="158">
        <v>0</v>
      </c>
      <c r="DK123" s="158">
        <v>0</v>
      </c>
      <c r="DL123" s="158">
        <v>0</v>
      </c>
      <c r="DM123" s="158">
        <v>0</v>
      </c>
      <c r="DN123" s="158">
        <v>0</v>
      </c>
      <c r="DO123" s="158">
        <v>0</v>
      </c>
      <c r="DP123" s="158">
        <v>0</v>
      </c>
      <c r="DQ123" s="158">
        <v>0</v>
      </c>
      <c r="DR123" s="158">
        <v>0</v>
      </c>
      <c r="DS123" s="158">
        <v>0</v>
      </c>
      <c r="DT123" s="158">
        <v>0</v>
      </c>
      <c r="DU123" s="158">
        <v>0</v>
      </c>
      <c r="DV123" s="158">
        <v>0</v>
      </c>
      <c r="DW123" s="158">
        <v>0</v>
      </c>
      <c r="DX123" s="158">
        <v>0</v>
      </c>
      <c r="DY123" s="158">
        <v>0</v>
      </c>
      <c r="DZ123" s="184">
        <v>26091000</v>
      </c>
      <c r="EA123" s="158">
        <v>0</v>
      </c>
      <c r="EB123" s="158">
        <v>0</v>
      </c>
      <c r="EC123" s="158">
        <v>0</v>
      </c>
      <c r="ED123" s="158">
        <v>0</v>
      </c>
      <c r="EE123" s="158">
        <v>0</v>
      </c>
      <c r="EF123" s="158">
        <v>0</v>
      </c>
      <c r="EG123" s="158">
        <v>0</v>
      </c>
      <c r="EH123" s="158">
        <v>0</v>
      </c>
      <c r="EI123" s="158">
        <v>0</v>
      </c>
      <c r="EJ123" s="158">
        <v>0</v>
      </c>
      <c r="EK123" s="158">
        <v>0</v>
      </c>
      <c r="EL123" s="158">
        <v>0</v>
      </c>
      <c r="EM123" s="158">
        <v>0</v>
      </c>
      <c r="EN123" s="158">
        <v>0</v>
      </c>
      <c r="EO123" s="158">
        <v>0</v>
      </c>
      <c r="EP123" s="158">
        <v>0</v>
      </c>
      <c r="EQ123" s="158">
        <v>0</v>
      </c>
      <c r="ER123" s="158">
        <v>0</v>
      </c>
      <c r="ES123" s="158">
        <v>0</v>
      </c>
      <c r="ET123" s="158">
        <v>0</v>
      </c>
      <c r="EU123" s="158">
        <v>0</v>
      </c>
      <c r="EV123" s="158">
        <v>0</v>
      </c>
      <c r="EW123" s="158">
        <v>0</v>
      </c>
      <c r="EX123" s="158">
        <v>0</v>
      </c>
      <c r="EY123" s="158">
        <v>0</v>
      </c>
      <c r="EZ123" s="158">
        <v>0</v>
      </c>
      <c r="FA123" s="158">
        <v>0</v>
      </c>
      <c r="FB123" s="158">
        <v>0</v>
      </c>
      <c r="FC123" s="158">
        <v>0</v>
      </c>
      <c r="FD123" s="158">
        <v>0</v>
      </c>
      <c r="FE123" s="158">
        <v>0</v>
      </c>
      <c r="FF123" s="158">
        <v>0</v>
      </c>
      <c r="FG123" s="158">
        <v>0</v>
      </c>
      <c r="FH123" s="158">
        <v>0</v>
      </c>
      <c r="FI123" s="158">
        <v>0</v>
      </c>
      <c r="FJ123" s="158">
        <v>0</v>
      </c>
      <c r="FK123" s="158">
        <v>0</v>
      </c>
      <c r="FL123" s="158">
        <v>0</v>
      </c>
      <c r="FM123" s="158">
        <v>0</v>
      </c>
      <c r="FN123" s="158">
        <v>0</v>
      </c>
      <c r="FO123" s="158">
        <v>0</v>
      </c>
      <c r="FP123" s="158">
        <v>0</v>
      </c>
      <c r="FQ123" s="158">
        <v>0</v>
      </c>
      <c r="FR123" s="158">
        <v>0</v>
      </c>
      <c r="FS123" s="158">
        <v>0</v>
      </c>
      <c r="FT123" s="158">
        <v>0</v>
      </c>
      <c r="FU123" s="158">
        <v>0</v>
      </c>
      <c r="FV123" s="158">
        <v>0</v>
      </c>
      <c r="FW123" s="158">
        <v>0</v>
      </c>
      <c r="FX123" s="158">
        <v>0</v>
      </c>
      <c r="FY123" s="158">
        <v>0</v>
      </c>
      <c r="FZ123" s="158">
        <v>0</v>
      </c>
      <c r="GA123" s="158">
        <v>0</v>
      </c>
      <c r="GB123" s="240">
        <v>26820500</v>
      </c>
    </row>
    <row r="124" spans="2:184">
      <c r="B124" s="236"/>
      <c r="C124" s="237"/>
      <c r="D124" s="238">
        <v>81</v>
      </c>
      <c r="E124" s="238" t="s">
        <v>83</v>
      </c>
      <c r="F124" s="238" t="s">
        <v>1448</v>
      </c>
      <c r="G124" s="239" t="s">
        <v>1449</v>
      </c>
      <c r="H124" s="158">
        <v>0</v>
      </c>
      <c r="I124" s="158">
        <v>0</v>
      </c>
      <c r="J124" s="158">
        <v>0</v>
      </c>
      <c r="K124" s="158">
        <v>0</v>
      </c>
      <c r="L124" s="158">
        <v>0</v>
      </c>
      <c r="M124" s="158">
        <v>0</v>
      </c>
      <c r="N124" s="158">
        <v>0</v>
      </c>
      <c r="O124" s="158">
        <v>0</v>
      </c>
      <c r="P124" s="158">
        <v>0</v>
      </c>
      <c r="Q124" s="158">
        <v>0</v>
      </c>
      <c r="R124" s="158">
        <v>0</v>
      </c>
      <c r="S124" s="158">
        <v>0</v>
      </c>
      <c r="T124" s="158">
        <v>0</v>
      </c>
      <c r="U124" s="158">
        <v>0</v>
      </c>
      <c r="V124" s="158">
        <v>0</v>
      </c>
      <c r="W124" s="158">
        <v>0</v>
      </c>
      <c r="X124" s="158">
        <v>0</v>
      </c>
      <c r="Y124" s="158">
        <v>0</v>
      </c>
      <c r="Z124" s="158">
        <v>0</v>
      </c>
      <c r="AA124" s="158">
        <v>0</v>
      </c>
      <c r="AB124" s="158">
        <v>0</v>
      </c>
      <c r="AC124" s="158">
        <v>0</v>
      </c>
      <c r="AD124" s="158">
        <v>0</v>
      </c>
      <c r="AE124" s="158">
        <v>0</v>
      </c>
      <c r="AF124" s="158">
        <v>0</v>
      </c>
      <c r="AG124" s="158">
        <v>0</v>
      </c>
      <c r="AH124" s="158">
        <v>0</v>
      </c>
      <c r="AI124" s="158">
        <v>0</v>
      </c>
      <c r="AJ124" s="158">
        <v>0</v>
      </c>
      <c r="AK124" s="158">
        <v>0</v>
      </c>
      <c r="AL124" s="158">
        <v>0</v>
      </c>
      <c r="AM124" s="158">
        <v>0</v>
      </c>
      <c r="AN124" s="158">
        <v>0</v>
      </c>
      <c r="AO124" s="158">
        <v>0</v>
      </c>
      <c r="AP124" s="158">
        <v>0</v>
      </c>
      <c r="AQ124" s="158">
        <v>0</v>
      </c>
      <c r="AR124" s="158">
        <v>0</v>
      </c>
      <c r="AS124" s="158">
        <v>0</v>
      </c>
      <c r="AT124" s="158">
        <v>0</v>
      </c>
      <c r="AU124" s="158">
        <v>0</v>
      </c>
      <c r="AV124" s="158">
        <v>0</v>
      </c>
      <c r="AW124" s="158">
        <v>0</v>
      </c>
      <c r="AX124" s="158">
        <v>0</v>
      </c>
      <c r="AY124" s="158">
        <v>0</v>
      </c>
      <c r="AZ124" s="158">
        <v>0</v>
      </c>
      <c r="BA124" s="158">
        <v>0</v>
      </c>
      <c r="BB124" s="158">
        <v>0</v>
      </c>
      <c r="BC124" s="158">
        <v>0</v>
      </c>
      <c r="BD124" s="158">
        <v>0</v>
      </c>
      <c r="BE124" s="158">
        <v>0</v>
      </c>
      <c r="BF124" s="158">
        <v>0</v>
      </c>
      <c r="BG124" s="158">
        <v>0</v>
      </c>
      <c r="BH124" s="158">
        <v>0</v>
      </c>
      <c r="BI124" s="158">
        <v>0</v>
      </c>
      <c r="BJ124" s="158">
        <v>0</v>
      </c>
      <c r="BK124" s="158">
        <v>0</v>
      </c>
      <c r="BL124" s="158">
        <v>0</v>
      </c>
      <c r="BM124" s="158">
        <v>0</v>
      </c>
      <c r="BN124" s="158">
        <v>0</v>
      </c>
      <c r="BO124" s="158">
        <v>0</v>
      </c>
      <c r="BP124" s="158">
        <v>0</v>
      </c>
      <c r="BQ124" s="158">
        <v>0</v>
      </c>
      <c r="BR124" s="158">
        <v>0</v>
      </c>
      <c r="BS124" s="158">
        <v>0</v>
      </c>
      <c r="BT124" s="158">
        <v>0</v>
      </c>
      <c r="BU124" s="158">
        <v>0</v>
      </c>
      <c r="BV124" s="158">
        <v>0</v>
      </c>
      <c r="BW124" s="158">
        <v>0</v>
      </c>
      <c r="BX124" s="158">
        <v>0</v>
      </c>
      <c r="BY124" s="158">
        <v>0</v>
      </c>
      <c r="BZ124" s="158">
        <v>0</v>
      </c>
      <c r="CA124" s="158">
        <v>0</v>
      </c>
      <c r="CB124" s="158">
        <v>0</v>
      </c>
      <c r="CC124" s="158">
        <v>0</v>
      </c>
      <c r="CD124" s="158">
        <v>0</v>
      </c>
      <c r="CE124" s="158">
        <v>0</v>
      </c>
      <c r="CF124" s="158">
        <v>0</v>
      </c>
      <c r="CG124" s="158">
        <v>0</v>
      </c>
      <c r="CH124" s="158">
        <v>0</v>
      </c>
      <c r="CI124" s="158">
        <v>0</v>
      </c>
      <c r="CJ124" s="158">
        <v>0</v>
      </c>
      <c r="CK124" s="158">
        <v>0</v>
      </c>
      <c r="CL124" s="158">
        <v>0</v>
      </c>
      <c r="CM124" s="158">
        <v>0</v>
      </c>
      <c r="CN124" s="158">
        <v>0</v>
      </c>
      <c r="CO124" s="158">
        <v>0</v>
      </c>
      <c r="CP124" s="158">
        <v>0</v>
      </c>
      <c r="CQ124" s="158">
        <v>0</v>
      </c>
      <c r="CR124" s="158">
        <v>0</v>
      </c>
      <c r="CS124" s="158">
        <v>0</v>
      </c>
      <c r="CT124" s="158">
        <v>0</v>
      </c>
      <c r="CU124" s="158">
        <v>0</v>
      </c>
      <c r="CV124" s="158">
        <v>0</v>
      </c>
      <c r="CW124" s="158">
        <v>0</v>
      </c>
      <c r="CX124" s="158">
        <v>0</v>
      </c>
      <c r="CY124" s="158">
        <v>0</v>
      </c>
      <c r="CZ124" s="158">
        <v>0</v>
      </c>
      <c r="DA124" s="158">
        <v>0</v>
      </c>
      <c r="DB124" s="158">
        <v>0</v>
      </c>
      <c r="DC124" s="158">
        <v>0</v>
      </c>
      <c r="DD124" s="158">
        <v>0</v>
      </c>
      <c r="DE124" s="158">
        <v>0</v>
      </c>
      <c r="DF124" s="158">
        <v>0</v>
      </c>
      <c r="DG124" s="158">
        <v>0</v>
      </c>
      <c r="DH124" s="158">
        <v>0</v>
      </c>
      <c r="DI124" s="158">
        <v>0</v>
      </c>
      <c r="DJ124" s="158">
        <v>0</v>
      </c>
      <c r="DK124" s="158">
        <v>0</v>
      </c>
      <c r="DL124" s="158">
        <v>0</v>
      </c>
      <c r="DM124" s="158">
        <v>0</v>
      </c>
      <c r="DN124" s="158">
        <v>0</v>
      </c>
      <c r="DO124" s="158">
        <v>0</v>
      </c>
      <c r="DP124" s="158">
        <v>0</v>
      </c>
      <c r="DQ124" s="158">
        <v>0</v>
      </c>
      <c r="DR124" s="158">
        <v>0</v>
      </c>
      <c r="DS124" s="158">
        <v>0</v>
      </c>
      <c r="DT124" s="158">
        <v>0</v>
      </c>
      <c r="DU124" s="158">
        <v>0</v>
      </c>
      <c r="DV124" s="158">
        <v>0</v>
      </c>
      <c r="DW124" s="158">
        <v>0</v>
      </c>
      <c r="DX124" s="158">
        <v>0</v>
      </c>
      <c r="DY124" s="158">
        <v>0</v>
      </c>
      <c r="DZ124" s="158">
        <v>0</v>
      </c>
      <c r="EA124" s="158">
        <v>0</v>
      </c>
      <c r="EB124" s="158">
        <v>0</v>
      </c>
      <c r="EC124" s="158">
        <v>0</v>
      </c>
      <c r="ED124" s="158">
        <v>0</v>
      </c>
      <c r="EE124" s="158">
        <v>0</v>
      </c>
      <c r="EF124" s="158">
        <v>0</v>
      </c>
      <c r="EG124" s="158">
        <v>0</v>
      </c>
      <c r="EH124" s="158">
        <v>0</v>
      </c>
      <c r="EI124" s="158">
        <v>0</v>
      </c>
      <c r="EJ124" s="158">
        <v>0</v>
      </c>
      <c r="EK124" s="158">
        <v>0</v>
      </c>
      <c r="EL124" s="158">
        <v>0</v>
      </c>
      <c r="EM124" s="158">
        <v>0</v>
      </c>
      <c r="EN124" s="158">
        <v>0</v>
      </c>
      <c r="EO124" s="158">
        <v>0</v>
      </c>
      <c r="EP124" s="158">
        <v>0</v>
      </c>
      <c r="EQ124" s="158">
        <v>0</v>
      </c>
      <c r="ER124" s="158">
        <v>0</v>
      </c>
      <c r="ES124" s="158">
        <v>0</v>
      </c>
      <c r="ET124" s="158">
        <v>0</v>
      </c>
      <c r="EU124" s="158">
        <v>0</v>
      </c>
      <c r="EV124" s="158">
        <v>0</v>
      </c>
      <c r="EW124" s="158">
        <v>0</v>
      </c>
      <c r="EX124" s="158">
        <v>0</v>
      </c>
      <c r="EY124" s="158">
        <v>0</v>
      </c>
      <c r="EZ124" s="158">
        <v>0</v>
      </c>
      <c r="FA124" s="158">
        <v>0</v>
      </c>
      <c r="FB124" s="158">
        <v>0</v>
      </c>
      <c r="FC124" s="158">
        <v>0</v>
      </c>
      <c r="FD124" s="158">
        <v>0</v>
      </c>
      <c r="FE124" s="158">
        <v>0</v>
      </c>
      <c r="FF124" s="158">
        <v>0</v>
      </c>
      <c r="FG124" s="158">
        <v>0</v>
      </c>
      <c r="FH124" s="158">
        <v>0</v>
      </c>
      <c r="FI124" s="158">
        <v>0</v>
      </c>
      <c r="FJ124" s="158">
        <v>0</v>
      </c>
      <c r="FK124" s="158">
        <v>0</v>
      </c>
      <c r="FL124" s="158">
        <v>0</v>
      </c>
      <c r="FM124" s="158">
        <v>0</v>
      </c>
      <c r="FN124" s="158">
        <v>0</v>
      </c>
      <c r="FO124" s="158">
        <v>0</v>
      </c>
      <c r="FP124" s="158">
        <v>0</v>
      </c>
      <c r="FQ124" s="158">
        <v>0</v>
      </c>
      <c r="FR124" s="158">
        <v>0</v>
      </c>
      <c r="FS124" s="158">
        <v>0</v>
      </c>
      <c r="FT124" s="158">
        <v>0</v>
      </c>
      <c r="FU124" s="158">
        <v>0</v>
      </c>
      <c r="FV124" s="158">
        <v>0</v>
      </c>
      <c r="FW124" s="158">
        <v>0</v>
      </c>
      <c r="FX124" s="158">
        <v>0</v>
      </c>
      <c r="FY124" s="158">
        <v>0</v>
      </c>
      <c r="FZ124" s="158">
        <v>0</v>
      </c>
      <c r="GA124" s="158">
        <v>0</v>
      </c>
      <c r="GB124" s="240">
        <v>0</v>
      </c>
    </row>
    <row r="125" spans="2:184">
      <c r="B125" s="236"/>
      <c r="C125" s="237"/>
      <c r="D125" s="238">
        <v>82</v>
      </c>
      <c r="E125" s="238" t="s">
        <v>84</v>
      </c>
      <c r="F125" s="238" t="s">
        <v>1450</v>
      </c>
      <c r="G125" s="239" t="s">
        <v>1451</v>
      </c>
      <c r="H125" s="158">
        <v>0</v>
      </c>
      <c r="I125" s="158">
        <v>0</v>
      </c>
      <c r="J125" s="158">
        <v>0</v>
      </c>
      <c r="K125" s="158">
        <v>0</v>
      </c>
      <c r="L125" s="158">
        <v>0</v>
      </c>
      <c r="M125" s="158">
        <v>0</v>
      </c>
      <c r="N125" s="158">
        <v>0</v>
      </c>
      <c r="O125" s="158">
        <v>0</v>
      </c>
      <c r="P125" s="158">
        <v>0</v>
      </c>
      <c r="Q125" s="158">
        <v>0</v>
      </c>
      <c r="R125" s="158">
        <v>0</v>
      </c>
      <c r="S125" s="158">
        <v>0</v>
      </c>
      <c r="T125" s="158">
        <v>0</v>
      </c>
      <c r="U125" s="158">
        <v>0</v>
      </c>
      <c r="V125" s="158">
        <v>0</v>
      </c>
      <c r="W125" s="158">
        <v>0</v>
      </c>
      <c r="X125" s="158">
        <v>0</v>
      </c>
      <c r="Y125" s="158">
        <v>0</v>
      </c>
      <c r="Z125" s="158">
        <v>0</v>
      </c>
      <c r="AA125" s="158">
        <v>0</v>
      </c>
      <c r="AB125" s="158">
        <v>0</v>
      </c>
      <c r="AC125" s="158">
        <v>0</v>
      </c>
      <c r="AD125" s="158">
        <v>0</v>
      </c>
      <c r="AE125" s="158">
        <v>0</v>
      </c>
      <c r="AF125" s="158">
        <v>0</v>
      </c>
      <c r="AG125" s="158">
        <v>0</v>
      </c>
      <c r="AH125" s="158">
        <v>0</v>
      </c>
      <c r="AI125" s="158">
        <v>0</v>
      </c>
      <c r="AJ125" s="158">
        <v>0</v>
      </c>
      <c r="AK125" s="158">
        <v>0</v>
      </c>
      <c r="AL125" s="158">
        <v>0</v>
      </c>
      <c r="AM125" s="158">
        <v>0</v>
      </c>
      <c r="AN125" s="158">
        <v>0</v>
      </c>
      <c r="AO125" s="158">
        <v>0</v>
      </c>
      <c r="AP125" s="158">
        <v>0</v>
      </c>
      <c r="AQ125" s="158">
        <v>0</v>
      </c>
      <c r="AR125" s="158">
        <v>0</v>
      </c>
      <c r="AS125" s="158">
        <v>0</v>
      </c>
      <c r="AT125" s="158">
        <v>0</v>
      </c>
      <c r="AU125" s="158">
        <v>0</v>
      </c>
      <c r="AV125" s="158">
        <v>0</v>
      </c>
      <c r="AW125" s="158">
        <v>0</v>
      </c>
      <c r="AX125" s="158">
        <v>0</v>
      </c>
      <c r="AY125" s="158">
        <v>0</v>
      </c>
      <c r="AZ125" s="158">
        <v>0</v>
      </c>
      <c r="BA125" s="158">
        <v>0</v>
      </c>
      <c r="BB125" s="158">
        <v>0</v>
      </c>
      <c r="BC125" s="158">
        <v>0</v>
      </c>
      <c r="BD125" s="158">
        <v>0</v>
      </c>
      <c r="BE125" s="158">
        <v>0</v>
      </c>
      <c r="BF125" s="158">
        <v>0</v>
      </c>
      <c r="BG125" s="158">
        <v>0</v>
      </c>
      <c r="BH125" s="158">
        <v>0</v>
      </c>
      <c r="BI125" s="158">
        <v>0</v>
      </c>
      <c r="BJ125" s="158">
        <v>0</v>
      </c>
      <c r="BK125" s="158">
        <v>0</v>
      </c>
      <c r="BL125" s="158">
        <v>0</v>
      </c>
      <c r="BM125" s="158">
        <v>0</v>
      </c>
      <c r="BN125" s="158">
        <v>0</v>
      </c>
      <c r="BO125" s="158">
        <v>0</v>
      </c>
      <c r="BP125" s="158">
        <v>0</v>
      </c>
      <c r="BQ125" s="158">
        <v>0</v>
      </c>
      <c r="BR125" s="158">
        <v>0</v>
      </c>
      <c r="BS125" s="158">
        <v>0</v>
      </c>
      <c r="BT125" s="158">
        <v>0</v>
      </c>
      <c r="BU125" s="158">
        <v>0</v>
      </c>
      <c r="BV125" s="158">
        <v>0</v>
      </c>
      <c r="BW125" s="158">
        <v>0</v>
      </c>
      <c r="BX125" s="158">
        <v>0</v>
      </c>
      <c r="BY125" s="158">
        <v>0</v>
      </c>
      <c r="BZ125" s="158">
        <v>0</v>
      </c>
      <c r="CA125" s="158">
        <v>0</v>
      </c>
      <c r="CB125" s="158">
        <v>0</v>
      </c>
      <c r="CC125" s="158">
        <v>0</v>
      </c>
      <c r="CD125" s="158">
        <v>0</v>
      </c>
      <c r="CE125" s="158">
        <v>0</v>
      </c>
      <c r="CF125" s="158">
        <v>0</v>
      </c>
      <c r="CG125" s="158">
        <v>0</v>
      </c>
      <c r="CH125" s="158">
        <v>0</v>
      </c>
      <c r="CI125" s="158">
        <v>0</v>
      </c>
      <c r="CJ125" s="158">
        <v>0</v>
      </c>
      <c r="CK125" s="158">
        <v>0</v>
      </c>
      <c r="CL125" s="158">
        <v>0</v>
      </c>
      <c r="CM125" s="158">
        <v>0</v>
      </c>
      <c r="CN125" s="158">
        <v>0</v>
      </c>
      <c r="CO125" s="158">
        <v>0</v>
      </c>
      <c r="CP125" s="158">
        <v>0</v>
      </c>
      <c r="CQ125" s="158">
        <v>0</v>
      </c>
      <c r="CR125" s="158">
        <v>0</v>
      </c>
      <c r="CS125" s="158">
        <v>0</v>
      </c>
      <c r="CT125" s="158">
        <v>0</v>
      </c>
      <c r="CU125" s="158">
        <v>0</v>
      </c>
      <c r="CV125" s="158">
        <v>0</v>
      </c>
      <c r="CW125" s="158">
        <v>0</v>
      </c>
      <c r="CX125" s="158">
        <v>0</v>
      </c>
      <c r="CY125" s="158">
        <v>0</v>
      </c>
      <c r="CZ125" s="158">
        <v>0</v>
      </c>
      <c r="DA125" s="158">
        <v>0</v>
      </c>
      <c r="DB125" s="158">
        <v>0</v>
      </c>
      <c r="DC125" s="158">
        <v>0</v>
      </c>
      <c r="DD125" s="158">
        <v>0</v>
      </c>
      <c r="DE125" s="158">
        <v>0</v>
      </c>
      <c r="DF125" s="158">
        <v>0</v>
      </c>
      <c r="DG125" s="158">
        <v>0</v>
      </c>
      <c r="DH125" s="158">
        <v>0</v>
      </c>
      <c r="DI125" s="158">
        <v>0</v>
      </c>
      <c r="DJ125" s="158">
        <v>0</v>
      </c>
      <c r="DK125" s="158">
        <v>0</v>
      </c>
      <c r="DL125" s="158">
        <v>0</v>
      </c>
      <c r="DM125" s="158">
        <v>0</v>
      </c>
      <c r="DN125" s="158">
        <v>0</v>
      </c>
      <c r="DO125" s="158">
        <v>0</v>
      </c>
      <c r="DP125" s="158">
        <v>0</v>
      </c>
      <c r="DQ125" s="158">
        <v>0</v>
      </c>
      <c r="DR125" s="158">
        <v>0</v>
      </c>
      <c r="DS125" s="158">
        <v>0</v>
      </c>
      <c r="DT125" s="158">
        <v>0</v>
      </c>
      <c r="DU125" s="158">
        <v>0</v>
      </c>
      <c r="DV125" s="158">
        <v>0</v>
      </c>
      <c r="DW125" s="158">
        <v>0</v>
      </c>
      <c r="DX125" s="158">
        <v>0</v>
      </c>
      <c r="DY125" s="158">
        <v>0</v>
      </c>
      <c r="DZ125" s="158">
        <v>0</v>
      </c>
      <c r="EA125" s="158">
        <v>0</v>
      </c>
      <c r="EB125" s="158">
        <v>0</v>
      </c>
      <c r="EC125" s="158">
        <v>0</v>
      </c>
      <c r="ED125" s="158">
        <v>0</v>
      </c>
      <c r="EE125" s="158">
        <v>0</v>
      </c>
      <c r="EF125" s="158">
        <v>0</v>
      </c>
      <c r="EG125" s="158">
        <v>0</v>
      </c>
      <c r="EH125" s="158">
        <v>0</v>
      </c>
      <c r="EI125" s="158">
        <v>0</v>
      </c>
      <c r="EJ125" s="158">
        <v>0</v>
      </c>
      <c r="EK125" s="158">
        <v>0</v>
      </c>
      <c r="EL125" s="158">
        <v>0</v>
      </c>
      <c r="EM125" s="158">
        <v>0</v>
      </c>
      <c r="EN125" s="158">
        <v>0</v>
      </c>
      <c r="EO125" s="158">
        <v>0</v>
      </c>
      <c r="EP125" s="158">
        <v>0</v>
      </c>
      <c r="EQ125" s="158">
        <v>0</v>
      </c>
      <c r="ER125" s="158">
        <v>0</v>
      </c>
      <c r="ES125" s="158">
        <v>0</v>
      </c>
      <c r="ET125" s="158">
        <v>0</v>
      </c>
      <c r="EU125" s="158">
        <v>0</v>
      </c>
      <c r="EV125" s="158">
        <v>0</v>
      </c>
      <c r="EW125" s="158">
        <v>0</v>
      </c>
      <c r="EX125" s="158">
        <v>0</v>
      </c>
      <c r="EY125" s="158">
        <v>0</v>
      </c>
      <c r="EZ125" s="158">
        <v>0</v>
      </c>
      <c r="FA125" s="158">
        <v>0</v>
      </c>
      <c r="FB125" s="158">
        <v>0</v>
      </c>
      <c r="FC125" s="158">
        <v>0</v>
      </c>
      <c r="FD125" s="158">
        <v>0</v>
      </c>
      <c r="FE125" s="158">
        <v>0</v>
      </c>
      <c r="FF125" s="158">
        <v>0</v>
      </c>
      <c r="FG125" s="158">
        <v>0</v>
      </c>
      <c r="FH125" s="158">
        <v>0</v>
      </c>
      <c r="FI125" s="158">
        <v>0</v>
      </c>
      <c r="FJ125" s="158">
        <v>0</v>
      </c>
      <c r="FK125" s="158">
        <v>0</v>
      </c>
      <c r="FL125" s="158">
        <v>0</v>
      </c>
      <c r="FM125" s="158">
        <v>0</v>
      </c>
      <c r="FN125" s="158">
        <v>0</v>
      </c>
      <c r="FO125" s="158">
        <v>0</v>
      </c>
      <c r="FP125" s="158">
        <v>0</v>
      </c>
      <c r="FQ125" s="158">
        <v>0</v>
      </c>
      <c r="FR125" s="158">
        <v>0</v>
      </c>
      <c r="FS125" s="158">
        <v>0</v>
      </c>
      <c r="FT125" s="158">
        <v>0</v>
      </c>
      <c r="FU125" s="158">
        <v>0</v>
      </c>
      <c r="FV125" s="158">
        <v>0</v>
      </c>
      <c r="FW125" s="158">
        <v>0</v>
      </c>
      <c r="FX125" s="158">
        <v>0</v>
      </c>
      <c r="FY125" s="158">
        <v>0</v>
      </c>
      <c r="FZ125" s="158">
        <v>0</v>
      </c>
      <c r="GA125" s="158">
        <v>0</v>
      </c>
      <c r="GB125" s="240">
        <v>0</v>
      </c>
    </row>
    <row r="126" spans="2:184">
      <c r="B126" s="236"/>
      <c r="C126" s="237"/>
      <c r="D126" s="238">
        <v>83</v>
      </c>
      <c r="E126" s="238" t="s">
        <v>85</v>
      </c>
      <c r="F126" s="238" t="s">
        <v>1452</v>
      </c>
      <c r="G126" s="239" t="s">
        <v>1453</v>
      </c>
      <c r="H126" s="158">
        <v>0</v>
      </c>
      <c r="I126" s="158">
        <v>0</v>
      </c>
      <c r="J126" s="158">
        <v>0</v>
      </c>
      <c r="K126" s="158">
        <v>0</v>
      </c>
      <c r="L126" s="158">
        <v>0</v>
      </c>
      <c r="M126" s="158">
        <v>0</v>
      </c>
      <c r="N126" s="158">
        <v>0</v>
      </c>
      <c r="O126" s="158">
        <v>0</v>
      </c>
      <c r="P126" s="158">
        <v>0</v>
      </c>
      <c r="Q126" s="158">
        <v>0</v>
      </c>
      <c r="R126" s="158">
        <v>0</v>
      </c>
      <c r="S126" s="158">
        <v>0</v>
      </c>
      <c r="T126" s="158">
        <v>0</v>
      </c>
      <c r="U126" s="158">
        <v>0</v>
      </c>
      <c r="V126" s="158">
        <v>0</v>
      </c>
      <c r="W126" s="158">
        <v>0</v>
      </c>
      <c r="X126" s="158">
        <v>0</v>
      </c>
      <c r="Y126" s="158">
        <v>0</v>
      </c>
      <c r="Z126" s="158">
        <v>0</v>
      </c>
      <c r="AA126" s="158">
        <v>0</v>
      </c>
      <c r="AB126" s="158">
        <v>0</v>
      </c>
      <c r="AC126" s="158">
        <v>0</v>
      </c>
      <c r="AD126" s="158">
        <v>0</v>
      </c>
      <c r="AE126" s="158">
        <v>0</v>
      </c>
      <c r="AF126" s="158">
        <v>0</v>
      </c>
      <c r="AG126" s="158">
        <v>0</v>
      </c>
      <c r="AH126" s="158">
        <v>0</v>
      </c>
      <c r="AI126" s="158">
        <v>0</v>
      </c>
      <c r="AJ126" s="158">
        <v>0</v>
      </c>
      <c r="AK126" s="158">
        <v>0</v>
      </c>
      <c r="AL126" s="158">
        <v>0</v>
      </c>
      <c r="AM126" s="158">
        <v>0</v>
      </c>
      <c r="AN126" s="158">
        <v>0</v>
      </c>
      <c r="AO126" s="158">
        <v>0</v>
      </c>
      <c r="AP126" s="158">
        <v>0</v>
      </c>
      <c r="AQ126" s="158">
        <v>0</v>
      </c>
      <c r="AR126" s="158">
        <v>0</v>
      </c>
      <c r="AS126" s="158">
        <v>0</v>
      </c>
      <c r="AT126" s="158">
        <v>0</v>
      </c>
      <c r="AU126" s="158">
        <v>0</v>
      </c>
      <c r="AV126" s="158">
        <v>0</v>
      </c>
      <c r="AW126" s="158">
        <v>0</v>
      </c>
      <c r="AX126" s="158">
        <v>0</v>
      </c>
      <c r="AY126" s="158">
        <v>0</v>
      </c>
      <c r="AZ126" s="158">
        <v>0</v>
      </c>
      <c r="BA126" s="158">
        <v>0</v>
      </c>
      <c r="BB126" s="158">
        <v>0</v>
      </c>
      <c r="BC126" s="158">
        <v>0</v>
      </c>
      <c r="BD126" s="158">
        <v>0</v>
      </c>
      <c r="BE126" s="158">
        <v>0</v>
      </c>
      <c r="BF126" s="158">
        <v>0</v>
      </c>
      <c r="BG126" s="158">
        <v>0</v>
      </c>
      <c r="BH126" s="158">
        <v>0</v>
      </c>
      <c r="BI126" s="158">
        <v>0</v>
      </c>
      <c r="BJ126" s="158">
        <v>0</v>
      </c>
      <c r="BK126" s="158">
        <v>0</v>
      </c>
      <c r="BL126" s="158">
        <v>0</v>
      </c>
      <c r="BM126" s="158">
        <v>0</v>
      </c>
      <c r="BN126" s="158">
        <v>0</v>
      </c>
      <c r="BO126" s="158">
        <v>0</v>
      </c>
      <c r="BP126" s="158">
        <v>0</v>
      </c>
      <c r="BQ126" s="158">
        <v>0</v>
      </c>
      <c r="BR126" s="158">
        <v>0</v>
      </c>
      <c r="BS126" s="158">
        <v>0</v>
      </c>
      <c r="BT126" s="184">
        <v>163990000</v>
      </c>
      <c r="BU126" s="184">
        <v>21535000</v>
      </c>
      <c r="BV126" s="184">
        <v>63174000</v>
      </c>
      <c r="BW126" s="184">
        <v>398670000</v>
      </c>
      <c r="BX126" s="184">
        <v>52648000</v>
      </c>
      <c r="BY126" s="184">
        <v>17911000</v>
      </c>
      <c r="BZ126" s="184">
        <v>183750000</v>
      </c>
      <c r="CA126" s="158">
        <v>0</v>
      </c>
      <c r="CB126" s="158">
        <v>0</v>
      </c>
      <c r="CC126" s="158">
        <v>0</v>
      </c>
      <c r="CD126" s="158">
        <v>0</v>
      </c>
      <c r="CE126" s="158">
        <v>0</v>
      </c>
      <c r="CF126" s="158">
        <v>0</v>
      </c>
      <c r="CG126" s="158">
        <v>0</v>
      </c>
      <c r="CH126" s="158">
        <v>0</v>
      </c>
      <c r="CI126" s="158">
        <v>0</v>
      </c>
      <c r="CJ126" s="158">
        <v>0</v>
      </c>
      <c r="CK126" s="158">
        <v>0</v>
      </c>
      <c r="CL126" s="158">
        <v>0</v>
      </c>
      <c r="CM126" s="158">
        <v>0</v>
      </c>
      <c r="CN126" s="158">
        <v>0</v>
      </c>
      <c r="CO126" s="158">
        <v>0</v>
      </c>
      <c r="CP126" s="158">
        <v>0</v>
      </c>
      <c r="CQ126" s="158">
        <v>0</v>
      </c>
      <c r="CR126" s="158">
        <v>0</v>
      </c>
      <c r="CS126" s="158">
        <v>0</v>
      </c>
      <c r="CT126" s="158">
        <v>0</v>
      </c>
      <c r="CU126" s="158">
        <v>0</v>
      </c>
      <c r="CV126" s="158">
        <v>0</v>
      </c>
      <c r="CW126" s="158">
        <v>0</v>
      </c>
      <c r="CX126" s="158">
        <v>0</v>
      </c>
      <c r="CY126" s="158">
        <v>0</v>
      </c>
      <c r="CZ126" s="158">
        <v>0</v>
      </c>
      <c r="DA126" s="158">
        <v>0</v>
      </c>
      <c r="DB126" s="158">
        <v>0</v>
      </c>
      <c r="DC126" s="158">
        <v>0</v>
      </c>
      <c r="DD126" s="158">
        <v>0</v>
      </c>
      <c r="DE126" s="158">
        <v>0</v>
      </c>
      <c r="DF126" s="158">
        <v>0</v>
      </c>
      <c r="DG126" s="158">
        <v>0</v>
      </c>
      <c r="DH126" s="158">
        <v>0</v>
      </c>
      <c r="DI126" s="158">
        <v>0</v>
      </c>
      <c r="DJ126" s="158">
        <v>0</v>
      </c>
      <c r="DK126" s="158">
        <v>0</v>
      </c>
      <c r="DL126" s="158">
        <v>0</v>
      </c>
      <c r="DM126" s="158">
        <v>0</v>
      </c>
      <c r="DN126" s="158">
        <v>0</v>
      </c>
      <c r="DO126" s="158">
        <v>7141.6</v>
      </c>
      <c r="DP126" s="158">
        <v>0</v>
      </c>
      <c r="DQ126" s="158">
        <v>0</v>
      </c>
      <c r="DR126" s="158">
        <v>58186</v>
      </c>
      <c r="DS126" s="158">
        <v>88.218000000000004</v>
      </c>
      <c r="DT126" s="184">
        <v>891170</v>
      </c>
      <c r="DU126" s="184">
        <v>589150</v>
      </c>
      <c r="DV126" s="184">
        <v>109300</v>
      </c>
      <c r="DW126" s="158">
        <v>0</v>
      </c>
      <c r="DX126" s="158">
        <v>0</v>
      </c>
      <c r="DY126" s="158">
        <v>0</v>
      </c>
      <c r="DZ126" s="158">
        <v>0</v>
      </c>
      <c r="EA126" s="158">
        <v>0</v>
      </c>
      <c r="EB126" s="158">
        <v>0</v>
      </c>
      <c r="EC126" s="158">
        <v>9697.5</v>
      </c>
      <c r="ED126" s="184">
        <v>161210</v>
      </c>
      <c r="EE126" s="158">
        <v>13368</v>
      </c>
      <c r="EF126" s="158">
        <v>6532.2</v>
      </c>
      <c r="EG126" s="158">
        <v>664.12</v>
      </c>
      <c r="EH126" s="158">
        <v>66188</v>
      </c>
      <c r="EI126" s="158">
        <v>3089.2</v>
      </c>
      <c r="EJ126" s="158">
        <v>20292</v>
      </c>
      <c r="EK126" s="158">
        <v>1424.2</v>
      </c>
      <c r="EL126" s="184">
        <v>254770</v>
      </c>
      <c r="EM126" s="184">
        <v>102180</v>
      </c>
      <c r="EN126" s="184">
        <v>170220</v>
      </c>
      <c r="EO126" s="184">
        <v>254050</v>
      </c>
      <c r="EP126" s="158">
        <v>93464</v>
      </c>
      <c r="EQ126" s="158">
        <v>74991</v>
      </c>
      <c r="ER126" s="158">
        <v>7381.3</v>
      </c>
      <c r="ES126" s="158">
        <v>7209.8</v>
      </c>
      <c r="ET126" s="158">
        <v>13859</v>
      </c>
      <c r="EU126" s="158">
        <v>16306</v>
      </c>
      <c r="EV126" s="158">
        <v>28037</v>
      </c>
      <c r="EW126" s="158">
        <v>1480.1</v>
      </c>
      <c r="EX126" s="158">
        <v>135.77000000000001</v>
      </c>
      <c r="EY126" s="158">
        <v>1827.4</v>
      </c>
      <c r="EZ126" s="158">
        <v>1533.5</v>
      </c>
      <c r="FA126" s="158">
        <v>4.9043999999999997E-2</v>
      </c>
      <c r="FB126" s="158">
        <v>7430.6</v>
      </c>
      <c r="FC126" s="158">
        <v>19996</v>
      </c>
      <c r="FD126" s="158">
        <v>293.99</v>
      </c>
      <c r="FE126" s="158">
        <v>188.45</v>
      </c>
      <c r="FF126" s="158">
        <v>4.9043999999999997E-2</v>
      </c>
      <c r="FG126" s="158">
        <v>15169</v>
      </c>
      <c r="FH126" s="158">
        <v>4.9043999999999997E-2</v>
      </c>
      <c r="FI126" s="158">
        <v>4.9043999999999997E-2</v>
      </c>
      <c r="FJ126" s="158">
        <v>1361.8</v>
      </c>
      <c r="FK126" s="158">
        <v>81632</v>
      </c>
      <c r="FL126" s="158">
        <v>27724</v>
      </c>
      <c r="FM126" s="158">
        <v>4.9043999999999997E-2</v>
      </c>
      <c r="FN126" s="158">
        <v>4.9043999999999997E-2</v>
      </c>
      <c r="FO126" s="158">
        <v>0</v>
      </c>
      <c r="FP126" s="184">
        <v>3118700</v>
      </c>
      <c r="FQ126" s="158">
        <v>0</v>
      </c>
      <c r="FR126" s="158">
        <v>0</v>
      </c>
      <c r="FS126" s="158">
        <v>0</v>
      </c>
      <c r="FT126" s="158">
        <v>0</v>
      </c>
      <c r="FU126" s="158">
        <v>0</v>
      </c>
      <c r="FV126" s="158">
        <v>0</v>
      </c>
      <c r="FW126" s="158">
        <v>0</v>
      </c>
      <c r="FX126" s="158">
        <v>0</v>
      </c>
      <c r="FY126" s="158">
        <v>0</v>
      </c>
      <c r="FZ126" s="158">
        <v>0</v>
      </c>
      <c r="GA126" s="158">
        <v>0</v>
      </c>
      <c r="GB126" s="240">
        <v>907915442.04226422</v>
      </c>
    </row>
    <row r="127" spans="2:184">
      <c r="B127" s="236"/>
      <c r="C127" s="237"/>
      <c r="D127" s="238">
        <v>84</v>
      </c>
      <c r="E127" s="238" t="s">
        <v>86</v>
      </c>
      <c r="F127" s="238" t="s">
        <v>1454</v>
      </c>
      <c r="G127" s="239" t="s">
        <v>1455</v>
      </c>
      <c r="H127" s="158">
        <v>0</v>
      </c>
      <c r="I127" s="158">
        <v>0</v>
      </c>
      <c r="J127" s="158">
        <v>0</v>
      </c>
      <c r="K127" s="158">
        <v>0</v>
      </c>
      <c r="L127" s="158">
        <v>0</v>
      </c>
      <c r="M127" s="158">
        <v>0</v>
      </c>
      <c r="N127" s="158">
        <v>0</v>
      </c>
      <c r="O127" s="158">
        <v>0</v>
      </c>
      <c r="P127" s="158">
        <v>0</v>
      </c>
      <c r="Q127" s="158">
        <v>0</v>
      </c>
      <c r="R127" s="158">
        <v>0</v>
      </c>
      <c r="S127" s="158">
        <v>0</v>
      </c>
      <c r="T127" s="158">
        <v>0</v>
      </c>
      <c r="U127" s="158">
        <v>0</v>
      </c>
      <c r="V127" s="158">
        <v>0</v>
      </c>
      <c r="W127" s="158">
        <v>0</v>
      </c>
      <c r="X127" s="158">
        <v>0</v>
      </c>
      <c r="Y127" s="158">
        <v>0</v>
      </c>
      <c r="Z127" s="158">
        <v>0</v>
      </c>
      <c r="AA127" s="158">
        <v>0</v>
      </c>
      <c r="AB127" s="158">
        <v>0</v>
      </c>
      <c r="AC127" s="158">
        <v>0</v>
      </c>
      <c r="AD127" s="158">
        <v>0</v>
      </c>
      <c r="AE127" s="158">
        <v>0</v>
      </c>
      <c r="AF127" s="158">
        <v>0</v>
      </c>
      <c r="AG127" s="158">
        <v>0</v>
      </c>
      <c r="AH127" s="158">
        <v>0</v>
      </c>
      <c r="AI127" s="158">
        <v>0</v>
      </c>
      <c r="AJ127" s="158">
        <v>0</v>
      </c>
      <c r="AK127" s="158">
        <v>0</v>
      </c>
      <c r="AL127" s="158">
        <v>0</v>
      </c>
      <c r="AM127" s="158">
        <v>0</v>
      </c>
      <c r="AN127" s="158">
        <v>0</v>
      </c>
      <c r="AO127" s="158">
        <v>0</v>
      </c>
      <c r="AP127" s="158">
        <v>0</v>
      </c>
      <c r="AQ127" s="158">
        <v>0</v>
      </c>
      <c r="AR127" s="158">
        <v>0</v>
      </c>
      <c r="AS127" s="158">
        <v>0</v>
      </c>
      <c r="AT127" s="158">
        <v>0</v>
      </c>
      <c r="AU127" s="158">
        <v>0</v>
      </c>
      <c r="AV127" s="158">
        <v>0</v>
      </c>
      <c r="AW127" s="158">
        <v>0</v>
      </c>
      <c r="AX127" s="158">
        <v>0</v>
      </c>
      <c r="AY127" s="158">
        <v>0</v>
      </c>
      <c r="AZ127" s="158">
        <v>0</v>
      </c>
      <c r="BA127" s="158">
        <v>0</v>
      </c>
      <c r="BB127" s="158">
        <v>0</v>
      </c>
      <c r="BC127" s="158">
        <v>0</v>
      </c>
      <c r="BD127" s="158">
        <v>0</v>
      </c>
      <c r="BE127" s="158">
        <v>0</v>
      </c>
      <c r="BF127" s="158">
        <v>0</v>
      </c>
      <c r="BG127" s="158">
        <v>0</v>
      </c>
      <c r="BH127" s="158">
        <v>0</v>
      </c>
      <c r="BI127" s="158">
        <v>0</v>
      </c>
      <c r="BJ127" s="158">
        <v>0</v>
      </c>
      <c r="BK127" s="158">
        <v>0</v>
      </c>
      <c r="BL127" s="158">
        <v>0</v>
      </c>
      <c r="BM127" s="158">
        <v>0</v>
      </c>
      <c r="BN127" s="158">
        <v>0</v>
      </c>
      <c r="BO127" s="158">
        <v>0</v>
      </c>
      <c r="BP127" s="158">
        <v>0</v>
      </c>
      <c r="BQ127" s="158">
        <v>0</v>
      </c>
      <c r="BR127" s="158">
        <v>0</v>
      </c>
      <c r="BS127" s="158">
        <v>0</v>
      </c>
      <c r="BT127" s="158">
        <v>0</v>
      </c>
      <c r="BU127" s="158">
        <v>0</v>
      </c>
      <c r="BV127" s="158">
        <v>0</v>
      </c>
      <c r="BW127" s="158">
        <v>0</v>
      </c>
      <c r="BX127" s="158">
        <v>0</v>
      </c>
      <c r="BY127" s="158">
        <v>0</v>
      </c>
      <c r="BZ127" s="158">
        <v>0</v>
      </c>
      <c r="CA127" s="158">
        <v>0</v>
      </c>
      <c r="CB127" s="158">
        <v>0</v>
      </c>
      <c r="CC127" s="158">
        <v>0</v>
      </c>
      <c r="CD127" s="158">
        <v>0</v>
      </c>
      <c r="CE127" s="158">
        <v>0</v>
      </c>
      <c r="CF127" s="158">
        <v>0</v>
      </c>
      <c r="CG127" s="158">
        <v>0</v>
      </c>
      <c r="CH127" s="158">
        <v>0</v>
      </c>
      <c r="CI127" s="158">
        <v>0</v>
      </c>
      <c r="CJ127" s="158">
        <v>0</v>
      </c>
      <c r="CK127" s="158">
        <v>0</v>
      </c>
      <c r="CL127" s="158">
        <v>0</v>
      </c>
      <c r="CM127" s="158">
        <v>0</v>
      </c>
      <c r="CN127" s="158">
        <v>0</v>
      </c>
      <c r="CO127" s="158">
        <v>0</v>
      </c>
      <c r="CP127" s="158">
        <v>0</v>
      </c>
      <c r="CQ127" s="158">
        <v>0</v>
      </c>
      <c r="CR127" s="158">
        <v>0</v>
      </c>
      <c r="CS127" s="158">
        <v>0</v>
      </c>
      <c r="CT127" s="158">
        <v>0</v>
      </c>
      <c r="CU127" s="158">
        <v>0</v>
      </c>
      <c r="CV127" s="158">
        <v>0</v>
      </c>
      <c r="CW127" s="158">
        <v>0</v>
      </c>
      <c r="CX127" s="158">
        <v>0</v>
      </c>
      <c r="CY127" s="158">
        <v>0</v>
      </c>
      <c r="CZ127" s="158">
        <v>0</v>
      </c>
      <c r="DA127" s="158">
        <v>0</v>
      </c>
      <c r="DB127" s="158">
        <v>0</v>
      </c>
      <c r="DC127" s="158">
        <v>0</v>
      </c>
      <c r="DD127" s="158">
        <v>0</v>
      </c>
      <c r="DE127" s="158">
        <v>0</v>
      </c>
      <c r="DF127" s="158">
        <v>0</v>
      </c>
      <c r="DG127" s="158">
        <v>0</v>
      </c>
      <c r="DH127" s="158">
        <v>0</v>
      </c>
      <c r="DI127" s="158">
        <v>0</v>
      </c>
      <c r="DJ127" s="158">
        <v>0</v>
      </c>
      <c r="DK127" s="158">
        <v>0</v>
      </c>
      <c r="DL127" s="158">
        <v>0</v>
      </c>
      <c r="DM127" s="158">
        <v>0</v>
      </c>
      <c r="DN127" s="184">
        <v>20525000</v>
      </c>
      <c r="DO127" s="158">
        <v>0</v>
      </c>
      <c r="DP127" s="158">
        <v>0</v>
      </c>
      <c r="DQ127" s="158">
        <v>0</v>
      </c>
      <c r="DR127" s="158">
        <v>0</v>
      </c>
      <c r="DS127" s="158">
        <v>0</v>
      </c>
      <c r="DT127" s="158">
        <v>0</v>
      </c>
      <c r="DU127" s="158">
        <v>0</v>
      </c>
      <c r="DV127" s="158">
        <v>0</v>
      </c>
      <c r="DW127" s="158">
        <v>0</v>
      </c>
      <c r="DX127" s="158">
        <v>0</v>
      </c>
      <c r="DY127" s="158">
        <v>0</v>
      </c>
      <c r="DZ127" s="184">
        <v>1118600</v>
      </c>
      <c r="EA127" s="158">
        <v>0</v>
      </c>
      <c r="EB127" s="158">
        <v>0</v>
      </c>
      <c r="EC127" s="158">
        <v>0</v>
      </c>
      <c r="ED127" s="158">
        <v>0</v>
      </c>
      <c r="EE127" s="158">
        <v>0</v>
      </c>
      <c r="EF127" s="158">
        <v>0</v>
      </c>
      <c r="EG127" s="158">
        <v>0</v>
      </c>
      <c r="EH127" s="158">
        <v>0</v>
      </c>
      <c r="EI127" s="158">
        <v>0</v>
      </c>
      <c r="EJ127" s="158">
        <v>0</v>
      </c>
      <c r="EK127" s="158">
        <v>0</v>
      </c>
      <c r="EL127" s="158">
        <v>0</v>
      </c>
      <c r="EM127" s="158">
        <v>0</v>
      </c>
      <c r="EN127" s="158">
        <v>0</v>
      </c>
      <c r="EO127" s="158">
        <v>0</v>
      </c>
      <c r="EP127" s="158">
        <v>0</v>
      </c>
      <c r="EQ127" s="158">
        <v>0</v>
      </c>
      <c r="ER127" s="158">
        <v>0</v>
      </c>
      <c r="ES127" s="158">
        <v>0</v>
      </c>
      <c r="ET127" s="158">
        <v>0</v>
      </c>
      <c r="EU127" s="158">
        <v>0</v>
      </c>
      <c r="EV127" s="158">
        <v>0</v>
      </c>
      <c r="EW127" s="158">
        <v>0</v>
      </c>
      <c r="EX127" s="158">
        <v>0</v>
      </c>
      <c r="EY127" s="158">
        <v>0</v>
      </c>
      <c r="EZ127" s="158">
        <v>0</v>
      </c>
      <c r="FA127" s="158">
        <v>0</v>
      </c>
      <c r="FB127" s="158">
        <v>0</v>
      </c>
      <c r="FC127" s="158">
        <v>0</v>
      </c>
      <c r="FD127" s="158">
        <v>0</v>
      </c>
      <c r="FE127" s="158">
        <v>0</v>
      </c>
      <c r="FF127" s="158">
        <v>0</v>
      </c>
      <c r="FG127" s="158">
        <v>0</v>
      </c>
      <c r="FH127" s="158">
        <v>0</v>
      </c>
      <c r="FI127" s="158">
        <v>0</v>
      </c>
      <c r="FJ127" s="158">
        <v>0</v>
      </c>
      <c r="FK127" s="158">
        <v>0</v>
      </c>
      <c r="FL127" s="158">
        <v>0</v>
      </c>
      <c r="FM127" s="158">
        <v>0</v>
      </c>
      <c r="FN127" s="158">
        <v>0</v>
      </c>
      <c r="FO127" s="158">
        <v>0</v>
      </c>
      <c r="FP127" s="158">
        <v>0</v>
      </c>
      <c r="FQ127" s="158">
        <v>0</v>
      </c>
      <c r="FR127" s="158">
        <v>0</v>
      </c>
      <c r="FS127" s="158">
        <v>0</v>
      </c>
      <c r="FT127" s="158">
        <v>0</v>
      </c>
      <c r="FU127" s="158">
        <v>0</v>
      </c>
      <c r="FV127" s="158">
        <v>0</v>
      </c>
      <c r="FW127" s="158">
        <v>0</v>
      </c>
      <c r="FX127" s="158">
        <v>0</v>
      </c>
      <c r="FY127" s="158">
        <v>0</v>
      </c>
      <c r="FZ127" s="158">
        <v>0</v>
      </c>
      <c r="GA127" s="158">
        <v>0</v>
      </c>
      <c r="GB127" s="240">
        <v>21643600</v>
      </c>
    </row>
    <row r="128" spans="2:184">
      <c r="B128" s="236"/>
      <c r="C128" s="237"/>
      <c r="D128" s="238">
        <v>85</v>
      </c>
      <c r="E128" s="238" t="s">
        <v>87</v>
      </c>
      <c r="F128" s="238" t="s">
        <v>1456</v>
      </c>
      <c r="G128" s="239" t="s">
        <v>1457</v>
      </c>
      <c r="H128" s="158">
        <v>0</v>
      </c>
      <c r="I128" s="158">
        <v>0</v>
      </c>
      <c r="J128" s="158">
        <v>0</v>
      </c>
      <c r="K128" s="158">
        <v>0</v>
      </c>
      <c r="L128" s="158">
        <v>0</v>
      </c>
      <c r="M128" s="158">
        <v>0</v>
      </c>
      <c r="N128" s="158">
        <v>0</v>
      </c>
      <c r="O128" s="158">
        <v>0</v>
      </c>
      <c r="P128" s="158">
        <v>0</v>
      </c>
      <c r="Q128" s="158">
        <v>0</v>
      </c>
      <c r="R128" s="158">
        <v>0</v>
      </c>
      <c r="S128" s="158">
        <v>0</v>
      </c>
      <c r="T128" s="158">
        <v>0</v>
      </c>
      <c r="U128" s="158">
        <v>0</v>
      </c>
      <c r="V128" s="158">
        <v>0</v>
      </c>
      <c r="W128" s="158">
        <v>0</v>
      </c>
      <c r="X128" s="158">
        <v>0</v>
      </c>
      <c r="Y128" s="158">
        <v>0</v>
      </c>
      <c r="Z128" s="158">
        <v>0</v>
      </c>
      <c r="AA128" s="158">
        <v>0</v>
      </c>
      <c r="AB128" s="158">
        <v>0</v>
      </c>
      <c r="AC128" s="158">
        <v>0</v>
      </c>
      <c r="AD128" s="158">
        <v>0</v>
      </c>
      <c r="AE128" s="158">
        <v>0</v>
      </c>
      <c r="AF128" s="158">
        <v>0</v>
      </c>
      <c r="AG128" s="158">
        <v>0</v>
      </c>
      <c r="AH128" s="158">
        <v>0</v>
      </c>
      <c r="AI128" s="158">
        <v>0</v>
      </c>
      <c r="AJ128" s="158">
        <v>0</v>
      </c>
      <c r="AK128" s="158">
        <v>0</v>
      </c>
      <c r="AL128" s="158">
        <v>0</v>
      </c>
      <c r="AM128" s="158">
        <v>0</v>
      </c>
      <c r="AN128" s="158">
        <v>0</v>
      </c>
      <c r="AO128" s="158">
        <v>0</v>
      </c>
      <c r="AP128" s="158">
        <v>0</v>
      </c>
      <c r="AQ128" s="158">
        <v>0</v>
      </c>
      <c r="AR128" s="158">
        <v>0</v>
      </c>
      <c r="AS128" s="158">
        <v>0</v>
      </c>
      <c r="AT128" s="158">
        <v>0</v>
      </c>
      <c r="AU128" s="158">
        <v>0</v>
      </c>
      <c r="AV128" s="158">
        <v>0</v>
      </c>
      <c r="AW128" s="158">
        <v>0</v>
      </c>
      <c r="AX128" s="158">
        <v>0</v>
      </c>
      <c r="AY128" s="158">
        <v>0</v>
      </c>
      <c r="AZ128" s="158">
        <v>0</v>
      </c>
      <c r="BA128" s="158">
        <v>0</v>
      </c>
      <c r="BB128" s="158">
        <v>0</v>
      </c>
      <c r="BC128" s="158">
        <v>0</v>
      </c>
      <c r="BD128" s="158">
        <v>0</v>
      </c>
      <c r="BE128" s="158">
        <v>0</v>
      </c>
      <c r="BF128" s="158">
        <v>0</v>
      </c>
      <c r="BG128" s="158">
        <v>0</v>
      </c>
      <c r="BH128" s="158">
        <v>0</v>
      </c>
      <c r="BI128" s="158">
        <v>0</v>
      </c>
      <c r="BJ128" s="158">
        <v>0</v>
      </c>
      <c r="BK128" s="158">
        <v>0</v>
      </c>
      <c r="BL128" s="158">
        <v>0</v>
      </c>
      <c r="BM128" s="158">
        <v>0</v>
      </c>
      <c r="BN128" s="158">
        <v>0</v>
      </c>
      <c r="BO128" s="158">
        <v>0</v>
      </c>
      <c r="BP128" s="158">
        <v>0</v>
      </c>
      <c r="BQ128" s="158">
        <v>0</v>
      </c>
      <c r="BR128" s="158">
        <v>0</v>
      </c>
      <c r="BS128" s="158">
        <v>0</v>
      </c>
      <c r="BT128" s="158">
        <v>0</v>
      </c>
      <c r="BU128" s="158">
        <v>0</v>
      </c>
      <c r="BV128" s="158">
        <v>0</v>
      </c>
      <c r="BW128" s="158">
        <v>0</v>
      </c>
      <c r="BX128" s="158">
        <v>0</v>
      </c>
      <c r="BY128" s="158">
        <v>0</v>
      </c>
      <c r="BZ128" s="158">
        <v>0</v>
      </c>
      <c r="CA128" s="158">
        <v>0</v>
      </c>
      <c r="CB128" s="158">
        <v>0</v>
      </c>
      <c r="CC128" s="158">
        <v>0</v>
      </c>
      <c r="CD128" s="158">
        <v>0</v>
      </c>
      <c r="CE128" s="158">
        <v>0</v>
      </c>
      <c r="CF128" s="158">
        <v>0</v>
      </c>
      <c r="CG128" s="158">
        <v>0</v>
      </c>
      <c r="CH128" s="158">
        <v>0</v>
      </c>
      <c r="CI128" s="158">
        <v>0</v>
      </c>
      <c r="CJ128" s="158">
        <v>0</v>
      </c>
      <c r="CK128" s="158">
        <v>0</v>
      </c>
      <c r="CL128" s="158">
        <v>0</v>
      </c>
      <c r="CM128" s="158">
        <v>0</v>
      </c>
      <c r="CN128" s="158">
        <v>0</v>
      </c>
      <c r="CO128" s="158">
        <v>0</v>
      </c>
      <c r="CP128" s="158">
        <v>0</v>
      </c>
      <c r="CQ128" s="158">
        <v>0</v>
      </c>
      <c r="CR128" s="158">
        <v>0</v>
      </c>
      <c r="CS128" s="158">
        <v>0</v>
      </c>
      <c r="CT128" s="158">
        <v>0</v>
      </c>
      <c r="CU128" s="158">
        <v>0</v>
      </c>
      <c r="CV128" s="158">
        <v>0</v>
      </c>
      <c r="CW128" s="158">
        <v>0</v>
      </c>
      <c r="CX128" s="158">
        <v>0</v>
      </c>
      <c r="CY128" s="158">
        <v>0</v>
      </c>
      <c r="CZ128" s="158">
        <v>0</v>
      </c>
      <c r="DA128" s="158">
        <v>0</v>
      </c>
      <c r="DB128" s="158">
        <v>0</v>
      </c>
      <c r="DC128" s="158">
        <v>0</v>
      </c>
      <c r="DD128" s="158">
        <v>0</v>
      </c>
      <c r="DE128" s="158">
        <v>0</v>
      </c>
      <c r="DF128" s="158">
        <v>0</v>
      </c>
      <c r="DG128" s="158">
        <v>0</v>
      </c>
      <c r="DH128" s="158">
        <v>0</v>
      </c>
      <c r="DI128" s="158">
        <v>0</v>
      </c>
      <c r="DJ128" s="158">
        <v>0</v>
      </c>
      <c r="DK128" s="158">
        <v>0</v>
      </c>
      <c r="DL128" s="158">
        <v>0</v>
      </c>
      <c r="DM128" s="158">
        <v>0</v>
      </c>
      <c r="DN128" s="158">
        <v>0</v>
      </c>
      <c r="DO128" s="158">
        <v>0</v>
      </c>
      <c r="DP128" s="158">
        <v>0</v>
      </c>
      <c r="DQ128" s="158">
        <v>0</v>
      </c>
      <c r="DR128" s="158">
        <v>0</v>
      </c>
      <c r="DS128" s="158">
        <v>0</v>
      </c>
      <c r="DT128" s="158">
        <v>0</v>
      </c>
      <c r="DU128" s="158">
        <v>0</v>
      </c>
      <c r="DV128" s="158">
        <v>0</v>
      </c>
      <c r="DW128" s="158">
        <v>0</v>
      </c>
      <c r="DX128" s="158">
        <v>0</v>
      </c>
      <c r="DY128" s="158">
        <v>0</v>
      </c>
      <c r="DZ128" s="158">
        <v>0</v>
      </c>
      <c r="EA128" s="158">
        <v>0</v>
      </c>
      <c r="EB128" s="158">
        <v>0</v>
      </c>
      <c r="EC128" s="158">
        <v>0</v>
      </c>
      <c r="ED128" s="158">
        <v>0</v>
      </c>
      <c r="EE128" s="158">
        <v>0</v>
      </c>
      <c r="EF128" s="158">
        <v>0</v>
      </c>
      <c r="EG128" s="158">
        <v>0</v>
      </c>
      <c r="EH128" s="158">
        <v>0</v>
      </c>
      <c r="EI128" s="158">
        <v>0</v>
      </c>
      <c r="EJ128" s="158">
        <v>0</v>
      </c>
      <c r="EK128" s="158">
        <v>0</v>
      </c>
      <c r="EL128" s="158">
        <v>0</v>
      </c>
      <c r="EM128" s="158">
        <v>0</v>
      </c>
      <c r="EN128" s="158">
        <v>0</v>
      </c>
      <c r="EO128" s="158">
        <v>0</v>
      </c>
      <c r="EP128" s="158">
        <v>0</v>
      </c>
      <c r="EQ128" s="158">
        <v>0</v>
      </c>
      <c r="ER128" s="158">
        <v>0</v>
      </c>
      <c r="ES128" s="158">
        <v>0</v>
      </c>
      <c r="ET128" s="158">
        <v>0</v>
      </c>
      <c r="EU128" s="158">
        <v>0</v>
      </c>
      <c r="EV128" s="158">
        <v>0</v>
      </c>
      <c r="EW128" s="158">
        <v>0</v>
      </c>
      <c r="EX128" s="158">
        <v>0</v>
      </c>
      <c r="EY128" s="158">
        <v>0</v>
      </c>
      <c r="EZ128" s="158">
        <v>0</v>
      </c>
      <c r="FA128" s="158">
        <v>0</v>
      </c>
      <c r="FB128" s="158">
        <v>0</v>
      </c>
      <c r="FC128" s="158">
        <v>0</v>
      </c>
      <c r="FD128" s="158">
        <v>0</v>
      </c>
      <c r="FE128" s="158">
        <v>0</v>
      </c>
      <c r="FF128" s="158">
        <v>0</v>
      </c>
      <c r="FG128" s="158">
        <v>0</v>
      </c>
      <c r="FH128" s="158">
        <v>0</v>
      </c>
      <c r="FI128" s="158">
        <v>0</v>
      </c>
      <c r="FJ128" s="158">
        <v>0</v>
      </c>
      <c r="FK128" s="158">
        <v>0</v>
      </c>
      <c r="FL128" s="158">
        <v>0</v>
      </c>
      <c r="FM128" s="158">
        <v>0</v>
      </c>
      <c r="FN128" s="158">
        <v>0</v>
      </c>
      <c r="FO128" s="158">
        <v>0</v>
      </c>
      <c r="FP128" s="158">
        <v>0</v>
      </c>
      <c r="FQ128" s="158">
        <v>0</v>
      </c>
      <c r="FR128" s="158">
        <v>0</v>
      </c>
      <c r="FS128" s="158">
        <v>0</v>
      </c>
      <c r="FT128" s="158">
        <v>0</v>
      </c>
      <c r="FU128" s="158">
        <v>0</v>
      </c>
      <c r="FV128" s="158">
        <v>0</v>
      </c>
      <c r="FW128" s="158">
        <v>0</v>
      </c>
      <c r="FX128" s="158">
        <v>0</v>
      </c>
      <c r="FY128" s="158">
        <v>0</v>
      </c>
      <c r="FZ128" s="158">
        <v>0</v>
      </c>
      <c r="GA128" s="158">
        <v>0</v>
      </c>
      <c r="GB128" s="240">
        <v>0</v>
      </c>
    </row>
    <row r="129" spans="2:184">
      <c r="B129" s="236"/>
      <c r="C129" s="237"/>
      <c r="D129" s="238">
        <v>86</v>
      </c>
      <c r="E129" s="238" t="s">
        <v>88</v>
      </c>
      <c r="F129" s="238" t="s">
        <v>1458</v>
      </c>
      <c r="G129" s="239" t="s">
        <v>1459</v>
      </c>
      <c r="H129" s="158">
        <v>0</v>
      </c>
      <c r="I129" s="158">
        <v>0</v>
      </c>
      <c r="J129" s="158">
        <v>0</v>
      </c>
      <c r="K129" s="158">
        <v>0</v>
      </c>
      <c r="L129" s="158">
        <v>0</v>
      </c>
      <c r="M129" s="158">
        <v>0</v>
      </c>
      <c r="N129" s="158">
        <v>0</v>
      </c>
      <c r="O129" s="158">
        <v>0</v>
      </c>
      <c r="P129" s="158">
        <v>0</v>
      </c>
      <c r="Q129" s="158">
        <v>0</v>
      </c>
      <c r="R129" s="158">
        <v>0</v>
      </c>
      <c r="S129" s="158">
        <v>0</v>
      </c>
      <c r="T129" s="158">
        <v>0</v>
      </c>
      <c r="U129" s="158">
        <v>0</v>
      </c>
      <c r="V129" s="158">
        <v>0</v>
      </c>
      <c r="W129" s="158">
        <v>0</v>
      </c>
      <c r="X129" s="158">
        <v>0</v>
      </c>
      <c r="Y129" s="158">
        <v>0</v>
      </c>
      <c r="Z129" s="158">
        <v>0</v>
      </c>
      <c r="AA129" s="158">
        <v>0</v>
      </c>
      <c r="AB129" s="158">
        <v>0</v>
      </c>
      <c r="AC129" s="158">
        <v>0</v>
      </c>
      <c r="AD129" s="158">
        <v>0</v>
      </c>
      <c r="AE129" s="158">
        <v>0</v>
      </c>
      <c r="AF129" s="158">
        <v>0</v>
      </c>
      <c r="AG129" s="158">
        <v>0</v>
      </c>
      <c r="AH129" s="158">
        <v>0</v>
      </c>
      <c r="AI129" s="158">
        <v>0</v>
      </c>
      <c r="AJ129" s="158">
        <v>0</v>
      </c>
      <c r="AK129" s="158">
        <v>0</v>
      </c>
      <c r="AL129" s="158">
        <v>0</v>
      </c>
      <c r="AM129" s="158">
        <v>0</v>
      </c>
      <c r="AN129" s="158">
        <v>0</v>
      </c>
      <c r="AO129" s="158">
        <v>0</v>
      </c>
      <c r="AP129" s="158">
        <v>0</v>
      </c>
      <c r="AQ129" s="158">
        <v>0</v>
      </c>
      <c r="AR129" s="158">
        <v>0</v>
      </c>
      <c r="AS129" s="158">
        <v>0</v>
      </c>
      <c r="AT129" s="158">
        <v>0</v>
      </c>
      <c r="AU129" s="158">
        <v>0</v>
      </c>
      <c r="AV129" s="158">
        <v>0</v>
      </c>
      <c r="AW129" s="158">
        <v>0</v>
      </c>
      <c r="AX129" s="158">
        <v>0</v>
      </c>
      <c r="AY129" s="158">
        <v>0</v>
      </c>
      <c r="AZ129" s="158">
        <v>0</v>
      </c>
      <c r="BA129" s="158">
        <v>0</v>
      </c>
      <c r="BB129" s="158">
        <v>0</v>
      </c>
      <c r="BC129" s="158">
        <v>0</v>
      </c>
      <c r="BD129" s="158">
        <v>0</v>
      </c>
      <c r="BE129" s="158">
        <v>0</v>
      </c>
      <c r="BF129" s="158">
        <v>0</v>
      </c>
      <c r="BG129" s="158">
        <v>0</v>
      </c>
      <c r="BH129" s="158">
        <v>0</v>
      </c>
      <c r="BI129" s="158">
        <v>0</v>
      </c>
      <c r="BJ129" s="158">
        <v>0</v>
      </c>
      <c r="BK129" s="158">
        <v>0</v>
      </c>
      <c r="BL129" s="158">
        <v>0</v>
      </c>
      <c r="BM129" s="158">
        <v>0</v>
      </c>
      <c r="BN129" s="158">
        <v>0</v>
      </c>
      <c r="BO129" s="158">
        <v>0</v>
      </c>
      <c r="BP129" s="158">
        <v>0</v>
      </c>
      <c r="BQ129" s="158">
        <v>0</v>
      </c>
      <c r="BR129" s="158">
        <v>0</v>
      </c>
      <c r="BS129" s="158">
        <v>0</v>
      </c>
      <c r="BT129" s="158">
        <v>0</v>
      </c>
      <c r="BU129" s="158">
        <v>0</v>
      </c>
      <c r="BV129" s="158">
        <v>0</v>
      </c>
      <c r="BW129" s="158">
        <v>0</v>
      </c>
      <c r="BX129" s="158">
        <v>0</v>
      </c>
      <c r="BY129" s="158">
        <v>0</v>
      </c>
      <c r="BZ129" s="158">
        <v>0</v>
      </c>
      <c r="CA129" s="158">
        <v>0</v>
      </c>
      <c r="CB129" s="158">
        <v>0</v>
      </c>
      <c r="CC129" s="158">
        <v>0</v>
      </c>
      <c r="CD129" s="158">
        <v>0</v>
      </c>
      <c r="CE129" s="158">
        <v>0</v>
      </c>
      <c r="CF129" s="158">
        <v>0</v>
      </c>
      <c r="CG129" s="158">
        <v>0</v>
      </c>
      <c r="CH129" s="158">
        <v>0</v>
      </c>
      <c r="CI129" s="158">
        <v>0</v>
      </c>
      <c r="CJ129" s="158">
        <v>0</v>
      </c>
      <c r="CK129" s="158">
        <v>0</v>
      </c>
      <c r="CL129" s="158">
        <v>0</v>
      </c>
      <c r="CM129" s="158">
        <v>0</v>
      </c>
      <c r="CN129" s="158">
        <v>0</v>
      </c>
      <c r="CO129" s="158">
        <v>0</v>
      </c>
      <c r="CP129" s="158">
        <v>0</v>
      </c>
      <c r="CQ129" s="158">
        <v>0</v>
      </c>
      <c r="CR129" s="158">
        <v>0</v>
      </c>
      <c r="CS129" s="158">
        <v>0</v>
      </c>
      <c r="CT129" s="158">
        <v>0</v>
      </c>
      <c r="CU129" s="158">
        <v>0</v>
      </c>
      <c r="CV129" s="158">
        <v>0</v>
      </c>
      <c r="CW129" s="158">
        <v>0</v>
      </c>
      <c r="CX129" s="158">
        <v>0</v>
      </c>
      <c r="CY129" s="158">
        <v>0</v>
      </c>
      <c r="CZ129" s="158">
        <v>0</v>
      </c>
      <c r="DA129" s="158">
        <v>0</v>
      </c>
      <c r="DB129" s="158">
        <v>0</v>
      </c>
      <c r="DC129" s="158">
        <v>0</v>
      </c>
      <c r="DD129" s="158">
        <v>0</v>
      </c>
      <c r="DE129" s="158">
        <v>0</v>
      </c>
      <c r="DF129" s="158">
        <v>0</v>
      </c>
      <c r="DG129" s="158">
        <v>0</v>
      </c>
      <c r="DH129" s="158">
        <v>0</v>
      </c>
      <c r="DI129" s="158">
        <v>0</v>
      </c>
      <c r="DJ129" s="158">
        <v>0</v>
      </c>
      <c r="DK129" s="158">
        <v>0</v>
      </c>
      <c r="DL129" s="158">
        <v>0</v>
      </c>
      <c r="DM129" s="158">
        <v>0</v>
      </c>
      <c r="DN129" s="158">
        <v>0</v>
      </c>
      <c r="DO129" s="158">
        <v>0</v>
      </c>
      <c r="DP129" s="158">
        <v>0</v>
      </c>
      <c r="DQ129" s="158">
        <v>0</v>
      </c>
      <c r="DR129" s="158">
        <v>0</v>
      </c>
      <c r="DS129" s="158">
        <v>0</v>
      </c>
      <c r="DT129" s="158">
        <v>0</v>
      </c>
      <c r="DU129" s="158">
        <v>0</v>
      </c>
      <c r="DV129" s="158">
        <v>0</v>
      </c>
      <c r="DW129" s="158">
        <v>0</v>
      </c>
      <c r="DX129" s="158">
        <v>0</v>
      </c>
      <c r="DY129" s="158">
        <v>0</v>
      </c>
      <c r="DZ129" s="158">
        <v>0</v>
      </c>
      <c r="EA129" s="158">
        <v>0</v>
      </c>
      <c r="EB129" s="158">
        <v>0</v>
      </c>
      <c r="EC129" s="158">
        <v>0</v>
      </c>
      <c r="ED129" s="158">
        <v>0</v>
      </c>
      <c r="EE129" s="158">
        <v>0</v>
      </c>
      <c r="EF129" s="158">
        <v>0</v>
      </c>
      <c r="EG129" s="158">
        <v>0</v>
      </c>
      <c r="EH129" s="158">
        <v>0</v>
      </c>
      <c r="EI129" s="158">
        <v>0</v>
      </c>
      <c r="EJ129" s="158">
        <v>0</v>
      </c>
      <c r="EK129" s="158">
        <v>0</v>
      </c>
      <c r="EL129" s="158">
        <v>0</v>
      </c>
      <c r="EM129" s="158">
        <v>0</v>
      </c>
      <c r="EN129" s="158">
        <v>0</v>
      </c>
      <c r="EO129" s="158">
        <v>0</v>
      </c>
      <c r="EP129" s="158">
        <v>0</v>
      </c>
      <c r="EQ129" s="158">
        <v>0</v>
      </c>
      <c r="ER129" s="158">
        <v>0</v>
      </c>
      <c r="ES129" s="158">
        <v>0</v>
      </c>
      <c r="ET129" s="158">
        <v>0</v>
      </c>
      <c r="EU129" s="158">
        <v>0</v>
      </c>
      <c r="EV129" s="158">
        <v>0</v>
      </c>
      <c r="EW129" s="158">
        <v>0</v>
      </c>
      <c r="EX129" s="158">
        <v>0</v>
      </c>
      <c r="EY129" s="158">
        <v>0</v>
      </c>
      <c r="EZ129" s="158">
        <v>0</v>
      </c>
      <c r="FA129" s="158">
        <v>0</v>
      </c>
      <c r="FB129" s="158">
        <v>0</v>
      </c>
      <c r="FC129" s="158">
        <v>0</v>
      </c>
      <c r="FD129" s="158">
        <v>0</v>
      </c>
      <c r="FE129" s="158">
        <v>0</v>
      </c>
      <c r="FF129" s="158">
        <v>0</v>
      </c>
      <c r="FG129" s="158">
        <v>0</v>
      </c>
      <c r="FH129" s="158">
        <v>0</v>
      </c>
      <c r="FI129" s="158">
        <v>0</v>
      </c>
      <c r="FJ129" s="158">
        <v>0</v>
      </c>
      <c r="FK129" s="158">
        <v>0</v>
      </c>
      <c r="FL129" s="158">
        <v>0</v>
      </c>
      <c r="FM129" s="158">
        <v>0</v>
      </c>
      <c r="FN129" s="158">
        <v>0</v>
      </c>
      <c r="FO129" s="158">
        <v>0</v>
      </c>
      <c r="FP129" s="158">
        <v>0</v>
      </c>
      <c r="FQ129" s="158">
        <v>0</v>
      </c>
      <c r="FR129" s="158">
        <v>0</v>
      </c>
      <c r="FS129" s="158">
        <v>0</v>
      </c>
      <c r="FT129" s="158">
        <v>0</v>
      </c>
      <c r="FU129" s="158">
        <v>0</v>
      </c>
      <c r="FV129" s="158">
        <v>0</v>
      </c>
      <c r="FW129" s="158">
        <v>0</v>
      </c>
      <c r="FX129" s="158">
        <v>0</v>
      </c>
      <c r="FY129" s="158">
        <v>0</v>
      </c>
      <c r="FZ129" s="158">
        <v>0</v>
      </c>
      <c r="GA129" s="158">
        <v>0</v>
      </c>
      <c r="GB129" s="240">
        <v>0</v>
      </c>
    </row>
    <row r="130" spans="2:184">
      <c r="B130" s="236"/>
      <c r="C130" s="237"/>
      <c r="D130" s="238">
        <v>87</v>
      </c>
      <c r="E130" s="238" t="s">
        <v>89</v>
      </c>
      <c r="F130" s="238" t="s">
        <v>1460</v>
      </c>
      <c r="G130" s="239" t="s">
        <v>1461</v>
      </c>
      <c r="H130" s="158">
        <v>0</v>
      </c>
      <c r="I130" s="158">
        <v>0</v>
      </c>
      <c r="J130" s="158">
        <v>0</v>
      </c>
      <c r="K130" s="158">
        <v>0</v>
      </c>
      <c r="L130" s="158">
        <v>0</v>
      </c>
      <c r="M130" s="158">
        <v>0</v>
      </c>
      <c r="N130" s="158">
        <v>0</v>
      </c>
      <c r="O130" s="158">
        <v>0</v>
      </c>
      <c r="P130" s="158">
        <v>0</v>
      </c>
      <c r="Q130" s="158">
        <v>0</v>
      </c>
      <c r="R130" s="158">
        <v>0</v>
      </c>
      <c r="S130" s="158">
        <v>0</v>
      </c>
      <c r="T130" s="158">
        <v>0</v>
      </c>
      <c r="U130" s="158">
        <v>0</v>
      </c>
      <c r="V130" s="158">
        <v>0</v>
      </c>
      <c r="W130" s="158">
        <v>0</v>
      </c>
      <c r="X130" s="158">
        <v>0</v>
      </c>
      <c r="Y130" s="158">
        <v>0</v>
      </c>
      <c r="Z130" s="158">
        <v>0</v>
      </c>
      <c r="AA130" s="158">
        <v>0</v>
      </c>
      <c r="AB130" s="158">
        <v>0</v>
      </c>
      <c r="AC130" s="158">
        <v>0</v>
      </c>
      <c r="AD130" s="158">
        <v>0</v>
      </c>
      <c r="AE130" s="158">
        <v>0</v>
      </c>
      <c r="AF130" s="158">
        <v>0</v>
      </c>
      <c r="AG130" s="158">
        <v>0</v>
      </c>
      <c r="AH130" s="158">
        <v>0</v>
      </c>
      <c r="AI130" s="158">
        <v>0</v>
      </c>
      <c r="AJ130" s="158">
        <v>0</v>
      </c>
      <c r="AK130" s="158">
        <v>0</v>
      </c>
      <c r="AL130" s="158">
        <v>0</v>
      </c>
      <c r="AM130" s="158">
        <v>0</v>
      </c>
      <c r="AN130" s="158">
        <v>0</v>
      </c>
      <c r="AO130" s="158">
        <v>0</v>
      </c>
      <c r="AP130" s="158">
        <v>0</v>
      </c>
      <c r="AQ130" s="158">
        <v>0</v>
      </c>
      <c r="AR130" s="158">
        <v>0</v>
      </c>
      <c r="AS130" s="158">
        <v>0</v>
      </c>
      <c r="AT130" s="158">
        <v>0</v>
      </c>
      <c r="AU130" s="158">
        <v>0</v>
      </c>
      <c r="AV130" s="158">
        <v>0</v>
      </c>
      <c r="AW130" s="158">
        <v>0</v>
      </c>
      <c r="AX130" s="158">
        <v>0</v>
      </c>
      <c r="AY130" s="158">
        <v>0</v>
      </c>
      <c r="AZ130" s="158">
        <v>0</v>
      </c>
      <c r="BA130" s="158">
        <v>0</v>
      </c>
      <c r="BB130" s="158">
        <v>0</v>
      </c>
      <c r="BC130" s="158">
        <v>0</v>
      </c>
      <c r="BD130" s="158">
        <v>0</v>
      </c>
      <c r="BE130" s="158">
        <v>0</v>
      </c>
      <c r="BF130" s="158">
        <v>0</v>
      </c>
      <c r="BG130" s="158">
        <v>0</v>
      </c>
      <c r="BH130" s="158">
        <v>0</v>
      </c>
      <c r="BI130" s="158">
        <v>0</v>
      </c>
      <c r="BJ130" s="158">
        <v>0</v>
      </c>
      <c r="BK130" s="158">
        <v>0</v>
      </c>
      <c r="BL130" s="158">
        <v>0</v>
      </c>
      <c r="BM130" s="158">
        <v>0</v>
      </c>
      <c r="BN130" s="158">
        <v>0</v>
      </c>
      <c r="BO130" s="158">
        <v>0</v>
      </c>
      <c r="BP130" s="158">
        <v>0</v>
      </c>
      <c r="BQ130" s="158">
        <v>0</v>
      </c>
      <c r="BR130" s="158">
        <v>0</v>
      </c>
      <c r="BS130" s="158">
        <v>0</v>
      </c>
      <c r="BT130" s="158">
        <v>0</v>
      </c>
      <c r="BU130" s="158">
        <v>0</v>
      </c>
      <c r="BV130" s="158">
        <v>0</v>
      </c>
      <c r="BW130" s="158">
        <v>0</v>
      </c>
      <c r="BX130" s="158">
        <v>0</v>
      </c>
      <c r="BY130" s="158">
        <v>0</v>
      </c>
      <c r="BZ130" s="158">
        <v>0</v>
      </c>
      <c r="CA130" s="158">
        <v>0</v>
      </c>
      <c r="CB130" s="158">
        <v>0</v>
      </c>
      <c r="CC130" s="158">
        <v>0</v>
      </c>
      <c r="CD130" s="158">
        <v>0</v>
      </c>
      <c r="CE130" s="158">
        <v>0</v>
      </c>
      <c r="CF130" s="158">
        <v>0</v>
      </c>
      <c r="CG130" s="158">
        <v>0</v>
      </c>
      <c r="CH130" s="158">
        <v>0</v>
      </c>
      <c r="CI130" s="158">
        <v>0</v>
      </c>
      <c r="CJ130" s="158">
        <v>0</v>
      </c>
      <c r="CK130" s="158">
        <v>0</v>
      </c>
      <c r="CL130" s="158">
        <v>0</v>
      </c>
      <c r="CM130" s="158">
        <v>0</v>
      </c>
      <c r="CN130" s="158">
        <v>0</v>
      </c>
      <c r="CO130" s="158">
        <v>0</v>
      </c>
      <c r="CP130" s="158">
        <v>0</v>
      </c>
      <c r="CQ130" s="158">
        <v>0</v>
      </c>
      <c r="CR130" s="158">
        <v>0</v>
      </c>
      <c r="CS130" s="158">
        <v>0</v>
      </c>
      <c r="CT130" s="158">
        <v>0</v>
      </c>
      <c r="CU130" s="158">
        <v>0</v>
      </c>
      <c r="CV130" s="158">
        <v>0</v>
      </c>
      <c r="CW130" s="158">
        <v>0</v>
      </c>
      <c r="CX130" s="158">
        <v>0</v>
      </c>
      <c r="CY130" s="158">
        <v>0</v>
      </c>
      <c r="CZ130" s="158">
        <v>0</v>
      </c>
      <c r="DA130" s="158">
        <v>0</v>
      </c>
      <c r="DB130" s="158">
        <v>0</v>
      </c>
      <c r="DC130" s="158">
        <v>0</v>
      </c>
      <c r="DD130" s="158">
        <v>0</v>
      </c>
      <c r="DE130" s="158">
        <v>0</v>
      </c>
      <c r="DF130" s="158">
        <v>0</v>
      </c>
      <c r="DG130" s="158">
        <v>0</v>
      </c>
      <c r="DH130" s="158">
        <v>0</v>
      </c>
      <c r="DI130" s="158">
        <v>0</v>
      </c>
      <c r="DJ130" s="158">
        <v>0</v>
      </c>
      <c r="DK130" s="158">
        <v>0</v>
      </c>
      <c r="DL130" s="158">
        <v>0</v>
      </c>
      <c r="DM130" s="158">
        <v>0</v>
      </c>
      <c r="DN130" s="158">
        <v>0</v>
      </c>
      <c r="DO130" s="158">
        <v>0</v>
      </c>
      <c r="DP130" s="158">
        <v>0</v>
      </c>
      <c r="DQ130" s="158">
        <v>0</v>
      </c>
      <c r="DR130" s="158">
        <v>0</v>
      </c>
      <c r="DS130" s="158">
        <v>0</v>
      </c>
      <c r="DT130" s="158">
        <v>0</v>
      </c>
      <c r="DU130" s="158">
        <v>0</v>
      </c>
      <c r="DV130" s="158">
        <v>0</v>
      </c>
      <c r="DW130" s="158">
        <v>0</v>
      </c>
      <c r="DX130" s="158">
        <v>0</v>
      </c>
      <c r="DY130" s="158">
        <v>0</v>
      </c>
      <c r="DZ130" s="158">
        <v>0</v>
      </c>
      <c r="EA130" s="158">
        <v>0</v>
      </c>
      <c r="EB130" s="158">
        <v>0</v>
      </c>
      <c r="EC130" s="158">
        <v>0</v>
      </c>
      <c r="ED130" s="158">
        <v>0</v>
      </c>
      <c r="EE130" s="158">
        <v>0</v>
      </c>
      <c r="EF130" s="158">
        <v>0</v>
      </c>
      <c r="EG130" s="158">
        <v>0</v>
      </c>
      <c r="EH130" s="158">
        <v>0</v>
      </c>
      <c r="EI130" s="158">
        <v>0</v>
      </c>
      <c r="EJ130" s="158">
        <v>0</v>
      </c>
      <c r="EK130" s="158">
        <v>0</v>
      </c>
      <c r="EL130" s="158">
        <v>0</v>
      </c>
      <c r="EM130" s="158">
        <v>0</v>
      </c>
      <c r="EN130" s="158">
        <v>0</v>
      </c>
      <c r="EO130" s="158">
        <v>0</v>
      </c>
      <c r="EP130" s="158">
        <v>0</v>
      </c>
      <c r="EQ130" s="158">
        <v>0</v>
      </c>
      <c r="ER130" s="158">
        <v>0</v>
      </c>
      <c r="ES130" s="158">
        <v>0</v>
      </c>
      <c r="ET130" s="158">
        <v>0</v>
      </c>
      <c r="EU130" s="158">
        <v>0</v>
      </c>
      <c r="EV130" s="158">
        <v>0</v>
      </c>
      <c r="EW130" s="158">
        <v>0</v>
      </c>
      <c r="EX130" s="158">
        <v>0</v>
      </c>
      <c r="EY130" s="158">
        <v>0</v>
      </c>
      <c r="EZ130" s="158">
        <v>0</v>
      </c>
      <c r="FA130" s="158">
        <v>0</v>
      </c>
      <c r="FB130" s="158">
        <v>0</v>
      </c>
      <c r="FC130" s="158">
        <v>0</v>
      </c>
      <c r="FD130" s="158">
        <v>0</v>
      </c>
      <c r="FE130" s="158">
        <v>0</v>
      </c>
      <c r="FF130" s="158">
        <v>0</v>
      </c>
      <c r="FG130" s="158">
        <v>0</v>
      </c>
      <c r="FH130" s="158">
        <v>0</v>
      </c>
      <c r="FI130" s="158">
        <v>0</v>
      </c>
      <c r="FJ130" s="158">
        <v>0</v>
      </c>
      <c r="FK130" s="158">
        <v>0</v>
      </c>
      <c r="FL130" s="158">
        <v>0</v>
      </c>
      <c r="FM130" s="158">
        <v>0</v>
      </c>
      <c r="FN130" s="158">
        <v>0</v>
      </c>
      <c r="FO130" s="158">
        <v>0</v>
      </c>
      <c r="FP130" s="158">
        <v>0</v>
      </c>
      <c r="FQ130" s="158">
        <v>0</v>
      </c>
      <c r="FR130" s="158">
        <v>0</v>
      </c>
      <c r="FS130" s="158">
        <v>0</v>
      </c>
      <c r="FT130" s="158">
        <v>0</v>
      </c>
      <c r="FU130" s="158">
        <v>0</v>
      </c>
      <c r="FV130" s="158">
        <v>0</v>
      </c>
      <c r="FW130" s="158">
        <v>0</v>
      </c>
      <c r="FX130" s="158">
        <v>0</v>
      </c>
      <c r="FY130" s="158">
        <v>0</v>
      </c>
      <c r="FZ130" s="158">
        <v>0</v>
      </c>
      <c r="GA130" s="158">
        <v>0</v>
      </c>
      <c r="GB130" s="240">
        <v>0</v>
      </c>
    </row>
    <row r="131" spans="2:184">
      <c r="B131" s="236"/>
      <c r="C131" s="237"/>
      <c r="D131" s="238">
        <v>88</v>
      </c>
      <c r="E131" s="238" t="s">
        <v>90</v>
      </c>
      <c r="F131" s="238" t="s">
        <v>1462</v>
      </c>
      <c r="G131" s="239" t="s">
        <v>1463</v>
      </c>
      <c r="H131" s="158">
        <v>0</v>
      </c>
      <c r="I131" s="158">
        <v>0</v>
      </c>
      <c r="J131" s="158">
        <v>0</v>
      </c>
      <c r="K131" s="158">
        <v>0</v>
      </c>
      <c r="L131" s="158">
        <v>0</v>
      </c>
      <c r="M131" s="158">
        <v>0</v>
      </c>
      <c r="N131" s="158">
        <v>0</v>
      </c>
      <c r="O131" s="158">
        <v>0</v>
      </c>
      <c r="P131" s="158">
        <v>0</v>
      </c>
      <c r="Q131" s="158">
        <v>0</v>
      </c>
      <c r="R131" s="158">
        <v>0</v>
      </c>
      <c r="S131" s="158">
        <v>0</v>
      </c>
      <c r="T131" s="158">
        <v>0</v>
      </c>
      <c r="U131" s="158">
        <v>0</v>
      </c>
      <c r="V131" s="158">
        <v>0</v>
      </c>
      <c r="W131" s="158">
        <v>0</v>
      </c>
      <c r="X131" s="158">
        <v>0</v>
      </c>
      <c r="Y131" s="158">
        <v>0</v>
      </c>
      <c r="Z131" s="158">
        <v>0</v>
      </c>
      <c r="AA131" s="158">
        <v>0</v>
      </c>
      <c r="AB131" s="158">
        <v>0</v>
      </c>
      <c r="AC131" s="158">
        <v>0</v>
      </c>
      <c r="AD131" s="158">
        <v>0</v>
      </c>
      <c r="AE131" s="158">
        <v>0</v>
      </c>
      <c r="AF131" s="158">
        <v>0</v>
      </c>
      <c r="AG131" s="158">
        <v>0</v>
      </c>
      <c r="AH131" s="158">
        <v>0</v>
      </c>
      <c r="AI131" s="158">
        <v>0</v>
      </c>
      <c r="AJ131" s="158">
        <v>0</v>
      </c>
      <c r="AK131" s="158">
        <v>0</v>
      </c>
      <c r="AL131" s="158">
        <v>0</v>
      </c>
      <c r="AM131" s="158">
        <v>0</v>
      </c>
      <c r="AN131" s="158">
        <v>0</v>
      </c>
      <c r="AO131" s="158">
        <v>0</v>
      </c>
      <c r="AP131" s="158">
        <v>0</v>
      </c>
      <c r="AQ131" s="158">
        <v>0</v>
      </c>
      <c r="AR131" s="158">
        <v>0</v>
      </c>
      <c r="AS131" s="158">
        <v>0</v>
      </c>
      <c r="AT131" s="158">
        <v>0</v>
      </c>
      <c r="AU131" s="158">
        <v>0</v>
      </c>
      <c r="AV131" s="158">
        <v>0</v>
      </c>
      <c r="AW131" s="158">
        <v>0</v>
      </c>
      <c r="AX131" s="158">
        <v>0</v>
      </c>
      <c r="AY131" s="158">
        <v>0</v>
      </c>
      <c r="AZ131" s="158">
        <v>0</v>
      </c>
      <c r="BA131" s="158">
        <v>0</v>
      </c>
      <c r="BB131" s="158">
        <v>0</v>
      </c>
      <c r="BC131" s="158">
        <v>0</v>
      </c>
      <c r="BD131" s="158">
        <v>0</v>
      </c>
      <c r="BE131" s="158">
        <v>0</v>
      </c>
      <c r="BF131" s="158">
        <v>0</v>
      </c>
      <c r="BG131" s="158">
        <v>0</v>
      </c>
      <c r="BH131" s="158">
        <v>0</v>
      </c>
      <c r="BI131" s="158">
        <v>0</v>
      </c>
      <c r="BJ131" s="158">
        <v>0</v>
      </c>
      <c r="BK131" s="158">
        <v>0</v>
      </c>
      <c r="BL131" s="158">
        <v>0</v>
      </c>
      <c r="BM131" s="158">
        <v>0</v>
      </c>
      <c r="BN131" s="158">
        <v>0</v>
      </c>
      <c r="BO131" s="158">
        <v>0</v>
      </c>
      <c r="BP131" s="158">
        <v>0</v>
      </c>
      <c r="BQ131" s="158">
        <v>0</v>
      </c>
      <c r="BR131" s="158">
        <v>0</v>
      </c>
      <c r="BS131" s="158">
        <v>0</v>
      </c>
      <c r="BT131" s="158">
        <v>0</v>
      </c>
      <c r="BU131" s="158">
        <v>0</v>
      </c>
      <c r="BV131" s="158">
        <v>0</v>
      </c>
      <c r="BW131" s="158">
        <v>0</v>
      </c>
      <c r="BX131" s="158">
        <v>0</v>
      </c>
      <c r="BY131" s="158">
        <v>0</v>
      </c>
      <c r="BZ131" s="158">
        <v>0</v>
      </c>
      <c r="CA131" s="158">
        <v>0</v>
      </c>
      <c r="CB131" s="158">
        <v>0</v>
      </c>
      <c r="CC131" s="158">
        <v>0</v>
      </c>
      <c r="CD131" s="158">
        <v>0</v>
      </c>
      <c r="CE131" s="158">
        <v>0</v>
      </c>
      <c r="CF131" s="158">
        <v>0</v>
      </c>
      <c r="CG131" s="158">
        <v>0</v>
      </c>
      <c r="CH131" s="158">
        <v>0</v>
      </c>
      <c r="CI131" s="158">
        <v>0</v>
      </c>
      <c r="CJ131" s="158">
        <v>0</v>
      </c>
      <c r="CK131" s="158">
        <v>0</v>
      </c>
      <c r="CL131" s="158">
        <v>0</v>
      </c>
      <c r="CM131" s="158">
        <v>0</v>
      </c>
      <c r="CN131" s="158">
        <v>0</v>
      </c>
      <c r="CO131" s="158">
        <v>0</v>
      </c>
      <c r="CP131" s="158">
        <v>0</v>
      </c>
      <c r="CQ131" s="158">
        <v>0</v>
      </c>
      <c r="CR131" s="158">
        <v>0</v>
      </c>
      <c r="CS131" s="158">
        <v>0</v>
      </c>
      <c r="CT131" s="158">
        <v>0</v>
      </c>
      <c r="CU131" s="158">
        <v>0</v>
      </c>
      <c r="CV131" s="158">
        <v>0</v>
      </c>
      <c r="CW131" s="158">
        <v>0</v>
      </c>
      <c r="CX131" s="158">
        <v>0</v>
      </c>
      <c r="CY131" s="158">
        <v>0</v>
      </c>
      <c r="CZ131" s="158">
        <v>0</v>
      </c>
      <c r="DA131" s="158">
        <v>0</v>
      </c>
      <c r="DB131" s="158">
        <v>0</v>
      </c>
      <c r="DC131" s="158">
        <v>0</v>
      </c>
      <c r="DD131" s="158">
        <v>0</v>
      </c>
      <c r="DE131" s="158">
        <v>0</v>
      </c>
      <c r="DF131" s="158">
        <v>0</v>
      </c>
      <c r="DG131" s="158">
        <v>0</v>
      </c>
      <c r="DH131" s="158">
        <v>0</v>
      </c>
      <c r="DI131" s="158">
        <v>0</v>
      </c>
      <c r="DJ131" s="158">
        <v>0</v>
      </c>
      <c r="DK131" s="158">
        <v>0</v>
      </c>
      <c r="DL131" s="158">
        <v>0</v>
      </c>
      <c r="DM131" s="158">
        <v>0</v>
      </c>
      <c r="DN131" s="158">
        <v>0</v>
      </c>
      <c r="DO131" s="158">
        <v>0</v>
      </c>
      <c r="DP131" s="158">
        <v>0</v>
      </c>
      <c r="DQ131" s="158">
        <v>0</v>
      </c>
      <c r="DR131" s="158">
        <v>0</v>
      </c>
      <c r="DS131" s="158">
        <v>0</v>
      </c>
      <c r="DT131" s="158">
        <v>0</v>
      </c>
      <c r="DU131" s="158">
        <v>0</v>
      </c>
      <c r="DV131" s="158">
        <v>0</v>
      </c>
      <c r="DW131" s="158">
        <v>0</v>
      </c>
      <c r="DX131" s="158">
        <v>0</v>
      </c>
      <c r="DY131" s="158">
        <v>0</v>
      </c>
      <c r="DZ131" s="158">
        <v>0</v>
      </c>
      <c r="EA131" s="158">
        <v>0</v>
      </c>
      <c r="EB131" s="158">
        <v>0</v>
      </c>
      <c r="EC131" s="158">
        <v>0</v>
      </c>
      <c r="ED131" s="158">
        <v>0</v>
      </c>
      <c r="EE131" s="158">
        <v>0</v>
      </c>
      <c r="EF131" s="158">
        <v>0</v>
      </c>
      <c r="EG131" s="158">
        <v>0</v>
      </c>
      <c r="EH131" s="158">
        <v>0</v>
      </c>
      <c r="EI131" s="158">
        <v>0</v>
      </c>
      <c r="EJ131" s="158">
        <v>0</v>
      </c>
      <c r="EK131" s="158">
        <v>0</v>
      </c>
      <c r="EL131" s="158">
        <v>0</v>
      </c>
      <c r="EM131" s="158">
        <v>0</v>
      </c>
      <c r="EN131" s="158">
        <v>0</v>
      </c>
      <c r="EO131" s="158">
        <v>0</v>
      </c>
      <c r="EP131" s="158">
        <v>0</v>
      </c>
      <c r="EQ131" s="158">
        <v>0</v>
      </c>
      <c r="ER131" s="158">
        <v>0</v>
      </c>
      <c r="ES131" s="158">
        <v>0</v>
      </c>
      <c r="ET131" s="158">
        <v>0</v>
      </c>
      <c r="EU131" s="158">
        <v>0</v>
      </c>
      <c r="EV131" s="158">
        <v>0</v>
      </c>
      <c r="EW131" s="158">
        <v>0</v>
      </c>
      <c r="EX131" s="158">
        <v>0</v>
      </c>
      <c r="EY131" s="158">
        <v>0</v>
      </c>
      <c r="EZ131" s="158">
        <v>0</v>
      </c>
      <c r="FA131" s="158">
        <v>0</v>
      </c>
      <c r="FB131" s="158">
        <v>0</v>
      </c>
      <c r="FC131" s="158">
        <v>0</v>
      </c>
      <c r="FD131" s="158">
        <v>0</v>
      </c>
      <c r="FE131" s="158">
        <v>0</v>
      </c>
      <c r="FF131" s="158">
        <v>0</v>
      </c>
      <c r="FG131" s="158">
        <v>0</v>
      </c>
      <c r="FH131" s="158">
        <v>0</v>
      </c>
      <c r="FI131" s="158">
        <v>0</v>
      </c>
      <c r="FJ131" s="158">
        <v>0</v>
      </c>
      <c r="FK131" s="158">
        <v>0</v>
      </c>
      <c r="FL131" s="158">
        <v>0</v>
      </c>
      <c r="FM131" s="158">
        <v>0</v>
      </c>
      <c r="FN131" s="158">
        <v>0</v>
      </c>
      <c r="FO131" s="158">
        <v>0</v>
      </c>
      <c r="FP131" s="158">
        <v>0</v>
      </c>
      <c r="FQ131" s="158">
        <v>0</v>
      </c>
      <c r="FR131" s="158">
        <v>0</v>
      </c>
      <c r="FS131" s="158">
        <v>0</v>
      </c>
      <c r="FT131" s="158">
        <v>0</v>
      </c>
      <c r="FU131" s="158">
        <v>0</v>
      </c>
      <c r="FV131" s="158">
        <v>0</v>
      </c>
      <c r="FW131" s="158">
        <v>0</v>
      </c>
      <c r="FX131" s="158">
        <v>0</v>
      </c>
      <c r="FY131" s="158">
        <v>0</v>
      </c>
      <c r="FZ131" s="158">
        <v>0</v>
      </c>
      <c r="GA131" s="158">
        <v>0</v>
      </c>
      <c r="GB131" s="240">
        <v>0</v>
      </c>
    </row>
    <row r="132" spans="2:184">
      <c r="B132" s="236"/>
      <c r="C132" s="237"/>
      <c r="D132" s="238">
        <v>89</v>
      </c>
      <c r="E132" s="238" t="s">
        <v>91</v>
      </c>
      <c r="F132" s="238" t="s">
        <v>1464</v>
      </c>
      <c r="G132" s="239" t="s">
        <v>1465</v>
      </c>
      <c r="H132" s="158">
        <v>0</v>
      </c>
      <c r="I132" s="158">
        <v>0</v>
      </c>
      <c r="J132" s="158">
        <v>0</v>
      </c>
      <c r="K132" s="158">
        <v>0</v>
      </c>
      <c r="L132" s="158">
        <v>0</v>
      </c>
      <c r="M132" s="158">
        <v>0</v>
      </c>
      <c r="N132" s="158">
        <v>0</v>
      </c>
      <c r="O132" s="158">
        <v>0</v>
      </c>
      <c r="P132" s="158">
        <v>0</v>
      </c>
      <c r="Q132" s="158">
        <v>0</v>
      </c>
      <c r="R132" s="158">
        <v>0</v>
      </c>
      <c r="S132" s="158">
        <v>0</v>
      </c>
      <c r="T132" s="158">
        <v>0</v>
      </c>
      <c r="U132" s="158">
        <v>0</v>
      </c>
      <c r="V132" s="158">
        <v>0</v>
      </c>
      <c r="W132" s="158">
        <v>0</v>
      </c>
      <c r="X132" s="158">
        <v>0</v>
      </c>
      <c r="Y132" s="158">
        <v>0</v>
      </c>
      <c r="Z132" s="158">
        <v>0</v>
      </c>
      <c r="AA132" s="158">
        <v>0</v>
      </c>
      <c r="AB132" s="158">
        <v>0</v>
      </c>
      <c r="AC132" s="158">
        <v>0</v>
      </c>
      <c r="AD132" s="158">
        <v>0</v>
      </c>
      <c r="AE132" s="158">
        <v>0</v>
      </c>
      <c r="AF132" s="158">
        <v>0</v>
      </c>
      <c r="AG132" s="158">
        <v>0</v>
      </c>
      <c r="AH132" s="158">
        <v>0</v>
      </c>
      <c r="AI132" s="158">
        <v>0</v>
      </c>
      <c r="AJ132" s="158">
        <v>0</v>
      </c>
      <c r="AK132" s="158">
        <v>0</v>
      </c>
      <c r="AL132" s="158">
        <v>0</v>
      </c>
      <c r="AM132" s="158">
        <v>0</v>
      </c>
      <c r="AN132" s="158">
        <v>0</v>
      </c>
      <c r="AO132" s="158">
        <v>0</v>
      </c>
      <c r="AP132" s="158">
        <v>0</v>
      </c>
      <c r="AQ132" s="158">
        <v>0</v>
      </c>
      <c r="AR132" s="158">
        <v>0</v>
      </c>
      <c r="AS132" s="158">
        <v>0</v>
      </c>
      <c r="AT132" s="158">
        <v>0</v>
      </c>
      <c r="AU132" s="158">
        <v>0</v>
      </c>
      <c r="AV132" s="158">
        <v>0</v>
      </c>
      <c r="AW132" s="158">
        <v>0</v>
      </c>
      <c r="AX132" s="158">
        <v>0</v>
      </c>
      <c r="AY132" s="158">
        <v>0</v>
      </c>
      <c r="AZ132" s="158">
        <v>0</v>
      </c>
      <c r="BA132" s="158">
        <v>0</v>
      </c>
      <c r="BB132" s="158">
        <v>0</v>
      </c>
      <c r="BC132" s="158">
        <v>0</v>
      </c>
      <c r="BD132" s="158">
        <v>0</v>
      </c>
      <c r="BE132" s="158">
        <v>0</v>
      </c>
      <c r="BF132" s="158">
        <v>0</v>
      </c>
      <c r="BG132" s="158">
        <v>0</v>
      </c>
      <c r="BH132" s="158">
        <v>0</v>
      </c>
      <c r="BI132" s="158">
        <v>0</v>
      </c>
      <c r="BJ132" s="158">
        <v>0</v>
      </c>
      <c r="BK132" s="158">
        <v>0</v>
      </c>
      <c r="BL132" s="158">
        <v>0</v>
      </c>
      <c r="BM132" s="158">
        <v>0</v>
      </c>
      <c r="BN132" s="158">
        <v>0</v>
      </c>
      <c r="BO132" s="158">
        <v>0</v>
      </c>
      <c r="BP132" s="158">
        <v>0</v>
      </c>
      <c r="BQ132" s="158">
        <v>0</v>
      </c>
      <c r="BR132" s="158">
        <v>0</v>
      </c>
      <c r="BS132" s="158">
        <v>0</v>
      </c>
      <c r="BT132" s="158">
        <v>0</v>
      </c>
      <c r="BU132" s="158">
        <v>0</v>
      </c>
      <c r="BV132" s="158">
        <v>0</v>
      </c>
      <c r="BW132" s="158">
        <v>0</v>
      </c>
      <c r="BX132" s="158">
        <v>0</v>
      </c>
      <c r="BY132" s="158">
        <v>0</v>
      </c>
      <c r="BZ132" s="158">
        <v>0</v>
      </c>
      <c r="CA132" s="158">
        <v>0</v>
      </c>
      <c r="CB132" s="158">
        <v>0</v>
      </c>
      <c r="CC132" s="158">
        <v>0</v>
      </c>
      <c r="CD132" s="158">
        <v>0</v>
      </c>
      <c r="CE132" s="158">
        <v>0</v>
      </c>
      <c r="CF132" s="158">
        <v>0</v>
      </c>
      <c r="CG132" s="158">
        <v>0</v>
      </c>
      <c r="CH132" s="158">
        <v>0</v>
      </c>
      <c r="CI132" s="158">
        <v>0</v>
      </c>
      <c r="CJ132" s="158">
        <v>0</v>
      </c>
      <c r="CK132" s="158">
        <v>0</v>
      </c>
      <c r="CL132" s="158">
        <v>0</v>
      </c>
      <c r="CM132" s="158">
        <v>0</v>
      </c>
      <c r="CN132" s="158">
        <v>0</v>
      </c>
      <c r="CO132" s="158">
        <v>0</v>
      </c>
      <c r="CP132" s="158">
        <v>0</v>
      </c>
      <c r="CQ132" s="158">
        <v>0</v>
      </c>
      <c r="CR132" s="158">
        <v>0</v>
      </c>
      <c r="CS132" s="158">
        <v>0</v>
      </c>
      <c r="CT132" s="158">
        <v>0</v>
      </c>
      <c r="CU132" s="158">
        <v>0</v>
      </c>
      <c r="CV132" s="158">
        <v>0</v>
      </c>
      <c r="CW132" s="158">
        <v>0</v>
      </c>
      <c r="CX132" s="158">
        <v>0</v>
      </c>
      <c r="CY132" s="158">
        <v>0</v>
      </c>
      <c r="CZ132" s="158">
        <v>0</v>
      </c>
      <c r="DA132" s="158">
        <v>0</v>
      </c>
      <c r="DB132" s="158">
        <v>0</v>
      </c>
      <c r="DC132" s="158">
        <v>0</v>
      </c>
      <c r="DD132" s="158">
        <v>0</v>
      </c>
      <c r="DE132" s="158">
        <v>0</v>
      </c>
      <c r="DF132" s="158">
        <v>0</v>
      </c>
      <c r="DG132" s="158">
        <v>0</v>
      </c>
      <c r="DH132" s="158">
        <v>0</v>
      </c>
      <c r="DI132" s="158">
        <v>0</v>
      </c>
      <c r="DJ132" s="158">
        <v>0</v>
      </c>
      <c r="DK132" s="158">
        <v>0</v>
      </c>
      <c r="DL132" s="158">
        <v>0</v>
      </c>
      <c r="DM132" s="158">
        <v>0</v>
      </c>
      <c r="DN132" s="158">
        <v>0</v>
      </c>
      <c r="DO132" s="158">
        <v>0</v>
      </c>
      <c r="DP132" s="158">
        <v>0</v>
      </c>
      <c r="DQ132" s="158">
        <v>0</v>
      </c>
      <c r="DR132" s="158">
        <v>0</v>
      </c>
      <c r="DS132" s="158">
        <v>0</v>
      </c>
      <c r="DT132" s="158">
        <v>0</v>
      </c>
      <c r="DU132" s="158">
        <v>0</v>
      </c>
      <c r="DV132" s="158">
        <v>0</v>
      </c>
      <c r="DW132" s="158">
        <v>0</v>
      </c>
      <c r="DX132" s="158">
        <v>0</v>
      </c>
      <c r="DY132" s="158">
        <v>0</v>
      </c>
      <c r="DZ132" s="158">
        <v>0</v>
      </c>
      <c r="EA132" s="158">
        <v>0</v>
      </c>
      <c r="EB132" s="158">
        <v>0</v>
      </c>
      <c r="EC132" s="158">
        <v>0</v>
      </c>
      <c r="ED132" s="158">
        <v>0</v>
      </c>
      <c r="EE132" s="158">
        <v>0</v>
      </c>
      <c r="EF132" s="158">
        <v>0</v>
      </c>
      <c r="EG132" s="158">
        <v>0</v>
      </c>
      <c r="EH132" s="158">
        <v>0</v>
      </c>
      <c r="EI132" s="158">
        <v>0</v>
      </c>
      <c r="EJ132" s="158">
        <v>0</v>
      </c>
      <c r="EK132" s="158">
        <v>0</v>
      </c>
      <c r="EL132" s="158">
        <v>0</v>
      </c>
      <c r="EM132" s="158">
        <v>0</v>
      </c>
      <c r="EN132" s="158">
        <v>0</v>
      </c>
      <c r="EO132" s="158">
        <v>0</v>
      </c>
      <c r="EP132" s="158">
        <v>0</v>
      </c>
      <c r="EQ132" s="158">
        <v>0</v>
      </c>
      <c r="ER132" s="158">
        <v>0</v>
      </c>
      <c r="ES132" s="158">
        <v>0</v>
      </c>
      <c r="ET132" s="158">
        <v>0</v>
      </c>
      <c r="EU132" s="158">
        <v>0</v>
      </c>
      <c r="EV132" s="158">
        <v>0</v>
      </c>
      <c r="EW132" s="158">
        <v>0</v>
      </c>
      <c r="EX132" s="158">
        <v>0</v>
      </c>
      <c r="EY132" s="158">
        <v>0</v>
      </c>
      <c r="EZ132" s="158">
        <v>0</v>
      </c>
      <c r="FA132" s="158">
        <v>0</v>
      </c>
      <c r="FB132" s="158">
        <v>0</v>
      </c>
      <c r="FC132" s="158">
        <v>0</v>
      </c>
      <c r="FD132" s="158">
        <v>0</v>
      </c>
      <c r="FE132" s="158">
        <v>0</v>
      </c>
      <c r="FF132" s="158">
        <v>0</v>
      </c>
      <c r="FG132" s="158">
        <v>0</v>
      </c>
      <c r="FH132" s="158">
        <v>0</v>
      </c>
      <c r="FI132" s="158">
        <v>0</v>
      </c>
      <c r="FJ132" s="158">
        <v>0</v>
      </c>
      <c r="FK132" s="158">
        <v>0</v>
      </c>
      <c r="FL132" s="158">
        <v>0</v>
      </c>
      <c r="FM132" s="158">
        <v>0</v>
      </c>
      <c r="FN132" s="158">
        <v>0</v>
      </c>
      <c r="FO132" s="158">
        <v>0</v>
      </c>
      <c r="FP132" s="158">
        <v>0</v>
      </c>
      <c r="FQ132" s="158">
        <v>0</v>
      </c>
      <c r="FR132" s="158">
        <v>0</v>
      </c>
      <c r="FS132" s="158">
        <v>0</v>
      </c>
      <c r="FT132" s="158">
        <v>0</v>
      </c>
      <c r="FU132" s="158">
        <v>0</v>
      </c>
      <c r="FV132" s="158">
        <v>0</v>
      </c>
      <c r="FW132" s="158">
        <v>0</v>
      </c>
      <c r="FX132" s="158">
        <v>0</v>
      </c>
      <c r="FY132" s="158">
        <v>0</v>
      </c>
      <c r="FZ132" s="158">
        <v>0</v>
      </c>
      <c r="GA132" s="158">
        <v>0</v>
      </c>
      <c r="GB132" s="240">
        <v>0</v>
      </c>
    </row>
    <row r="133" spans="2:184">
      <c r="B133" s="236"/>
      <c r="C133" s="237"/>
      <c r="D133" s="238">
        <v>90</v>
      </c>
      <c r="E133" s="238" t="s">
        <v>92</v>
      </c>
      <c r="F133" s="238" t="s">
        <v>1466</v>
      </c>
      <c r="G133" s="239" t="s">
        <v>1467</v>
      </c>
      <c r="H133" s="158">
        <v>0</v>
      </c>
      <c r="I133" s="158">
        <v>0</v>
      </c>
      <c r="J133" s="158">
        <v>0</v>
      </c>
      <c r="K133" s="158">
        <v>0</v>
      </c>
      <c r="L133" s="158">
        <v>0</v>
      </c>
      <c r="M133" s="158">
        <v>0</v>
      </c>
      <c r="N133" s="158">
        <v>0</v>
      </c>
      <c r="O133" s="158">
        <v>0</v>
      </c>
      <c r="P133" s="158">
        <v>0</v>
      </c>
      <c r="Q133" s="158">
        <v>0</v>
      </c>
      <c r="R133" s="158">
        <v>0</v>
      </c>
      <c r="S133" s="158">
        <v>0</v>
      </c>
      <c r="T133" s="158">
        <v>0</v>
      </c>
      <c r="U133" s="158">
        <v>0</v>
      </c>
      <c r="V133" s="158">
        <v>0</v>
      </c>
      <c r="W133" s="158">
        <v>0</v>
      </c>
      <c r="X133" s="158">
        <v>0</v>
      </c>
      <c r="Y133" s="158">
        <v>0</v>
      </c>
      <c r="Z133" s="158">
        <v>0</v>
      </c>
      <c r="AA133" s="158">
        <v>0</v>
      </c>
      <c r="AB133" s="158">
        <v>0</v>
      </c>
      <c r="AC133" s="158">
        <v>0</v>
      </c>
      <c r="AD133" s="158">
        <v>0</v>
      </c>
      <c r="AE133" s="158">
        <v>0</v>
      </c>
      <c r="AF133" s="158">
        <v>0</v>
      </c>
      <c r="AG133" s="158">
        <v>0</v>
      </c>
      <c r="AH133" s="158">
        <v>0</v>
      </c>
      <c r="AI133" s="158">
        <v>0</v>
      </c>
      <c r="AJ133" s="158">
        <v>0</v>
      </c>
      <c r="AK133" s="158">
        <v>0</v>
      </c>
      <c r="AL133" s="158">
        <v>0</v>
      </c>
      <c r="AM133" s="158">
        <v>0</v>
      </c>
      <c r="AN133" s="158">
        <v>0</v>
      </c>
      <c r="AO133" s="158">
        <v>0</v>
      </c>
      <c r="AP133" s="158">
        <v>0</v>
      </c>
      <c r="AQ133" s="158">
        <v>0</v>
      </c>
      <c r="AR133" s="158">
        <v>0</v>
      </c>
      <c r="AS133" s="158">
        <v>0</v>
      </c>
      <c r="AT133" s="158">
        <v>0</v>
      </c>
      <c r="AU133" s="158">
        <v>0</v>
      </c>
      <c r="AV133" s="158">
        <v>0</v>
      </c>
      <c r="AW133" s="158">
        <v>0</v>
      </c>
      <c r="AX133" s="158">
        <v>0</v>
      </c>
      <c r="AY133" s="158">
        <v>0</v>
      </c>
      <c r="AZ133" s="158">
        <v>0</v>
      </c>
      <c r="BA133" s="158">
        <v>0</v>
      </c>
      <c r="BB133" s="158">
        <v>0</v>
      </c>
      <c r="BC133" s="158">
        <v>0</v>
      </c>
      <c r="BD133" s="158">
        <v>0</v>
      </c>
      <c r="BE133" s="158">
        <v>0</v>
      </c>
      <c r="BF133" s="158">
        <v>0</v>
      </c>
      <c r="BG133" s="158">
        <v>0</v>
      </c>
      <c r="BH133" s="158">
        <v>0</v>
      </c>
      <c r="BI133" s="158">
        <v>0</v>
      </c>
      <c r="BJ133" s="158">
        <v>0</v>
      </c>
      <c r="BK133" s="158">
        <v>0</v>
      </c>
      <c r="BL133" s="158">
        <v>0</v>
      </c>
      <c r="BM133" s="158">
        <v>0</v>
      </c>
      <c r="BN133" s="158">
        <v>0</v>
      </c>
      <c r="BO133" s="158">
        <v>0</v>
      </c>
      <c r="BP133" s="158">
        <v>0</v>
      </c>
      <c r="BQ133" s="158">
        <v>0</v>
      </c>
      <c r="BR133" s="158">
        <v>0</v>
      </c>
      <c r="BS133" s="158">
        <v>0</v>
      </c>
      <c r="BT133" s="158">
        <v>0</v>
      </c>
      <c r="BU133" s="158">
        <v>0</v>
      </c>
      <c r="BV133" s="158">
        <v>0</v>
      </c>
      <c r="BW133" s="158">
        <v>0</v>
      </c>
      <c r="BX133" s="158">
        <v>0</v>
      </c>
      <c r="BY133" s="158">
        <v>0</v>
      </c>
      <c r="BZ133" s="158">
        <v>0</v>
      </c>
      <c r="CA133" s="158">
        <v>0</v>
      </c>
      <c r="CB133" s="158">
        <v>0</v>
      </c>
      <c r="CC133" s="158">
        <v>0</v>
      </c>
      <c r="CD133" s="158">
        <v>0</v>
      </c>
      <c r="CE133" s="158">
        <v>0</v>
      </c>
      <c r="CF133" s="158">
        <v>0</v>
      </c>
      <c r="CG133" s="158">
        <v>0</v>
      </c>
      <c r="CH133" s="158">
        <v>0</v>
      </c>
      <c r="CI133" s="158">
        <v>0</v>
      </c>
      <c r="CJ133" s="158">
        <v>0</v>
      </c>
      <c r="CK133" s="158">
        <v>0</v>
      </c>
      <c r="CL133" s="158">
        <v>0</v>
      </c>
      <c r="CM133" s="158">
        <v>0</v>
      </c>
      <c r="CN133" s="158">
        <v>0</v>
      </c>
      <c r="CO133" s="158">
        <v>0</v>
      </c>
      <c r="CP133" s="158">
        <v>0</v>
      </c>
      <c r="CQ133" s="158">
        <v>0</v>
      </c>
      <c r="CR133" s="158">
        <v>0</v>
      </c>
      <c r="CS133" s="158">
        <v>0</v>
      </c>
      <c r="CT133" s="158">
        <v>0</v>
      </c>
      <c r="CU133" s="158">
        <v>0</v>
      </c>
      <c r="CV133" s="158">
        <v>0</v>
      </c>
      <c r="CW133" s="158">
        <v>0</v>
      </c>
      <c r="CX133" s="158">
        <v>0</v>
      </c>
      <c r="CY133" s="158">
        <v>0</v>
      </c>
      <c r="CZ133" s="158">
        <v>0</v>
      </c>
      <c r="DA133" s="158">
        <v>0</v>
      </c>
      <c r="DB133" s="158">
        <v>0</v>
      </c>
      <c r="DC133" s="158">
        <v>0</v>
      </c>
      <c r="DD133" s="158">
        <v>0</v>
      </c>
      <c r="DE133" s="158">
        <v>0</v>
      </c>
      <c r="DF133" s="158">
        <v>0</v>
      </c>
      <c r="DG133" s="158">
        <v>0</v>
      </c>
      <c r="DH133" s="158">
        <v>0</v>
      </c>
      <c r="DI133" s="158">
        <v>0</v>
      </c>
      <c r="DJ133" s="158">
        <v>0</v>
      </c>
      <c r="DK133" s="158">
        <v>0</v>
      </c>
      <c r="DL133" s="158">
        <v>0</v>
      </c>
      <c r="DM133" s="158">
        <v>0</v>
      </c>
      <c r="DN133" s="158">
        <v>0</v>
      </c>
      <c r="DO133" s="158">
        <v>0</v>
      </c>
      <c r="DP133" s="158">
        <v>0</v>
      </c>
      <c r="DQ133" s="158">
        <v>0</v>
      </c>
      <c r="DR133" s="158">
        <v>0</v>
      </c>
      <c r="DS133" s="158">
        <v>0</v>
      </c>
      <c r="DT133" s="158">
        <v>0</v>
      </c>
      <c r="DU133" s="158">
        <v>0</v>
      </c>
      <c r="DV133" s="158">
        <v>0</v>
      </c>
      <c r="DW133" s="158">
        <v>0</v>
      </c>
      <c r="DX133" s="158">
        <v>0</v>
      </c>
      <c r="DY133" s="158">
        <v>0</v>
      </c>
      <c r="DZ133" s="158">
        <v>0</v>
      </c>
      <c r="EA133" s="158">
        <v>0</v>
      </c>
      <c r="EB133" s="158">
        <v>0</v>
      </c>
      <c r="EC133" s="158">
        <v>0</v>
      </c>
      <c r="ED133" s="158">
        <v>0</v>
      </c>
      <c r="EE133" s="158">
        <v>0</v>
      </c>
      <c r="EF133" s="158">
        <v>0</v>
      </c>
      <c r="EG133" s="158">
        <v>0</v>
      </c>
      <c r="EH133" s="158">
        <v>0</v>
      </c>
      <c r="EI133" s="158">
        <v>0</v>
      </c>
      <c r="EJ133" s="158">
        <v>0</v>
      </c>
      <c r="EK133" s="158">
        <v>0</v>
      </c>
      <c r="EL133" s="158">
        <v>0</v>
      </c>
      <c r="EM133" s="158">
        <v>0</v>
      </c>
      <c r="EN133" s="158">
        <v>0</v>
      </c>
      <c r="EO133" s="158">
        <v>0</v>
      </c>
      <c r="EP133" s="158">
        <v>0</v>
      </c>
      <c r="EQ133" s="158">
        <v>0</v>
      </c>
      <c r="ER133" s="158">
        <v>0</v>
      </c>
      <c r="ES133" s="158">
        <v>0</v>
      </c>
      <c r="ET133" s="158">
        <v>0</v>
      </c>
      <c r="EU133" s="158">
        <v>0</v>
      </c>
      <c r="EV133" s="158">
        <v>0</v>
      </c>
      <c r="EW133" s="158">
        <v>0</v>
      </c>
      <c r="EX133" s="158">
        <v>0</v>
      </c>
      <c r="EY133" s="158">
        <v>0</v>
      </c>
      <c r="EZ133" s="158">
        <v>0</v>
      </c>
      <c r="FA133" s="158">
        <v>0</v>
      </c>
      <c r="FB133" s="158">
        <v>0</v>
      </c>
      <c r="FC133" s="158">
        <v>0</v>
      </c>
      <c r="FD133" s="158">
        <v>0</v>
      </c>
      <c r="FE133" s="158">
        <v>0</v>
      </c>
      <c r="FF133" s="158">
        <v>0</v>
      </c>
      <c r="FG133" s="158">
        <v>0</v>
      </c>
      <c r="FH133" s="158">
        <v>0</v>
      </c>
      <c r="FI133" s="158">
        <v>0</v>
      </c>
      <c r="FJ133" s="158">
        <v>0</v>
      </c>
      <c r="FK133" s="158">
        <v>0</v>
      </c>
      <c r="FL133" s="158">
        <v>0</v>
      </c>
      <c r="FM133" s="158">
        <v>0</v>
      </c>
      <c r="FN133" s="158">
        <v>0</v>
      </c>
      <c r="FO133" s="158">
        <v>0</v>
      </c>
      <c r="FP133" s="158">
        <v>0</v>
      </c>
      <c r="FQ133" s="158">
        <v>0</v>
      </c>
      <c r="FR133" s="158">
        <v>0</v>
      </c>
      <c r="FS133" s="158">
        <v>0</v>
      </c>
      <c r="FT133" s="158">
        <v>0</v>
      </c>
      <c r="FU133" s="158">
        <v>0</v>
      </c>
      <c r="FV133" s="158">
        <v>0</v>
      </c>
      <c r="FW133" s="158">
        <v>0</v>
      </c>
      <c r="FX133" s="158">
        <v>0</v>
      </c>
      <c r="FY133" s="158">
        <v>0</v>
      </c>
      <c r="FZ133" s="158">
        <v>0</v>
      </c>
      <c r="GA133" s="158">
        <v>0</v>
      </c>
      <c r="GB133" s="240">
        <v>0</v>
      </c>
    </row>
    <row r="134" spans="2:184">
      <c r="B134" s="236"/>
      <c r="C134" s="237"/>
      <c r="D134" s="238">
        <v>91</v>
      </c>
      <c r="E134" s="238" t="s">
        <v>93</v>
      </c>
      <c r="F134" s="238" t="s">
        <v>1468</v>
      </c>
      <c r="G134" s="239" t="s">
        <v>1469</v>
      </c>
      <c r="H134" s="158">
        <v>0</v>
      </c>
      <c r="I134" s="158">
        <v>0</v>
      </c>
      <c r="J134" s="158">
        <v>0</v>
      </c>
      <c r="K134" s="158">
        <v>0</v>
      </c>
      <c r="L134" s="158">
        <v>0</v>
      </c>
      <c r="M134" s="158">
        <v>0</v>
      </c>
      <c r="N134" s="158">
        <v>0</v>
      </c>
      <c r="O134" s="158">
        <v>0</v>
      </c>
      <c r="P134" s="158">
        <v>0</v>
      </c>
      <c r="Q134" s="158">
        <v>0</v>
      </c>
      <c r="R134" s="158">
        <v>0</v>
      </c>
      <c r="S134" s="158">
        <v>0</v>
      </c>
      <c r="T134" s="158">
        <v>0</v>
      </c>
      <c r="U134" s="158">
        <v>0</v>
      </c>
      <c r="V134" s="158">
        <v>0</v>
      </c>
      <c r="W134" s="158">
        <v>0</v>
      </c>
      <c r="X134" s="158">
        <v>0</v>
      </c>
      <c r="Y134" s="158">
        <v>0</v>
      </c>
      <c r="Z134" s="158">
        <v>0</v>
      </c>
      <c r="AA134" s="158">
        <v>0</v>
      </c>
      <c r="AB134" s="158">
        <v>0</v>
      </c>
      <c r="AC134" s="158">
        <v>0</v>
      </c>
      <c r="AD134" s="158">
        <v>0</v>
      </c>
      <c r="AE134" s="158">
        <v>0</v>
      </c>
      <c r="AF134" s="158">
        <v>0</v>
      </c>
      <c r="AG134" s="158">
        <v>0</v>
      </c>
      <c r="AH134" s="158">
        <v>0</v>
      </c>
      <c r="AI134" s="158">
        <v>0</v>
      </c>
      <c r="AJ134" s="158">
        <v>0</v>
      </c>
      <c r="AK134" s="158">
        <v>0</v>
      </c>
      <c r="AL134" s="158">
        <v>0</v>
      </c>
      <c r="AM134" s="158">
        <v>0</v>
      </c>
      <c r="AN134" s="158">
        <v>0</v>
      </c>
      <c r="AO134" s="158">
        <v>0</v>
      </c>
      <c r="AP134" s="158">
        <v>0</v>
      </c>
      <c r="AQ134" s="158">
        <v>0</v>
      </c>
      <c r="AR134" s="158">
        <v>0</v>
      </c>
      <c r="AS134" s="158">
        <v>0</v>
      </c>
      <c r="AT134" s="158">
        <v>0</v>
      </c>
      <c r="AU134" s="158">
        <v>0</v>
      </c>
      <c r="AV134" s="158">
        <v>0</v>
      </c>
      <c r="AW134" s="158">
        <v>0</v>
      </c>
      <c r="AX134" s="158">
        <v>0</v>
      </c>
      <c r="AY134" s="158">
        <v>0</v>
      </c>
      <c r="AZ134" s="158">
        <v>0</v>
      </c>
      <c r="BA134" s="158">
        <v>0</v>
      </c>
      <c r="BB134" s="158">
        <v>0</v>
      </c>
      <c r="BC134" s="158">
        <v>0</v>
      </c>
      <c r="BD134" s="158">
        <v>0</v>
      </c>
      <c r="BE134" s="158">
        <v>0</v>
      </c>
      <c r="BF134" s="158">
        <v>0</v>
      </c>
      <c r="BG134" s="158">
        <v>0</v>
      </c>
      <c r="BH134" s="158">
        <v>0</v>
      </c>
      <c r="BI134" s="158">
        <v>0</v>
      </c>
      <c r="BJ134" s="158">
        <v>0</v>
      </c>
      <c r="BK134" s="158">
        <v>0</v>
      </c>
      <c r="BL134" s="158">
        <v>0</v>
      </c>
      <c r="BM134" s="158">
        <v>0</v>
      </c>
      <c r="BN134" s="158">
        <v>0</v>
      </c>
      <c r="BO134" s="158">
        <v>0</v>
      </c>
      <c r="BP134" s="158">
        <v>0</v>
      </c>
      <c r="BQ134" s="158">
        <v>0</v>
      </c>
      <c r="BR134" s="158">
        <v>0</v>
      </c>
      <c r="BS134" s="158">
        <v>0</v>
      </c>
      <c r="BT134" s="158">
        <v>0</v>
      </c>
      <c r="BU134" s="158">
        <v>0</v>
      </c>
      <c r="BV134" s="158">
        <v>0</v>
      </c>
      <c r="BW134" s="158">
        <v>0</v>
      </c>
      <c r="BX134" s="158">
        <v>0</v>
      </c>
      <c r="BY134" s="158">
        <v>0</v>
      </c>
      <c r="BZ134" s="158">
        <v>0</v>
      </c>
      <c r="CA134" s="158">
        <v>0</v>
      </c>
      <c r="CB134" s="158">
        <v>0</v>
      </c>
      <c r="CC134" s="158">
        <v>0</v>
      </c>
      <c r="CD134" s="158">
        <v>0</v>
      </c>
      <c r="CE134" s="158">
        <v>0</v>
      </c>
      <c r="CF134" s="158">
        <v>0</v>
      </c>
      <c r="CG134" s="158">
        <v>0</v>
      </c>
      <c r="CH134" s="158">
        <v>0</v>
      </c>
      <c r="CI134" s="158">
        <v>0</v>
      </c>
      <c r="CJ134" s="158">
        <v>0</v>
      </c>
      <c r="CK134" s="158">
        <v>0</v>
      </c>
      <c r="CL134" s="158">
        <v>0</v>
      </c>
      <c r="CM134" s="158">
        <v>0</v>
      </c>
      <c r="CN134" s="158">
        <v>0</v>
      </c>
      <c r="CO134" s="158">
        <v>0</v>
      </c>
      <c r="CP134" s="158">
        <v>0</v>
      </c>
      <c r="CQ134" s="158">
        <v>0</v>
      </c>
      <c r="CR134" s="158">
        <v>0</v>
      </c>
      <c r="CS134" s="158">
        <v>0</v>
      </c>
      <c r="CT134" s="158">
        <v>0</v>
      </c>
      <c r="CU134" s="158">
        <v>0</v>
      </c>
      <c r="CV134" s="158">
        <v>0</v>
      </c>
      <c r="CW134" s="158">
        <v>0</v>
      </c>
      <c r="CX134" s="158">
        <v>0</v>
      </c>
      <c r="CY134" s="158">
        <v>0</v>
      </c>
      <c r="CZ134" s="158">
        <v>0</v>
      </c>
      <c r="DA134" s="158">
        <v>0</v>
      </c>
      <c r="DB134" s="158">
        <v>0</v>
      </c>
      <c r="DC134" s="158">
        <v>0</v>
      </c>
      <c r="DD134" s="158">
        <v>0</v>
      </c>
      <c r="DE134" s="158">
        <v>0</v>
      </c>
      <c r="DF134" s="158">
        <v>0</v>
      </c>
      <c r="DG134" s="158">
        <v>0</v>
      </c>
      <c r="DH134" s="158">
        <v>0</v>
      </c>
      <c r="DI134" s="158">
        <v>0</v>
      </c>
      <c r="DJ134" s="158">
        <v>0</v>
      </c>
      <c r="DK134" s="158">
        <v>0</v>
      </c>
      <c r="DL134" s="158">
        <v>0</v>
      </c>
      <c r="DM134" s="158">
        <v>0</v>
      </c>
      <c r="DN134" s="158">
        <v>0</v>
      </c>
      <c r="DO134" s="158">
        <v>0</v>
      </c>
      <c r="DP134" s="158">
        <v>0</v>
      </c>
      <c r="DQ134" s="158">
        <v>0</v>
      </c>
      <c r="DR134" s="158">
        <v>0</v>
      </c>
      <c r="DS134" s="158">
        <v>0</v>
      </c>
      <c r="DT134" s="158">
        <v>0</v>
      </c>
      <c r="DU134" s="158">
        <v>0</v>
      </c>
      <c r="DV134" s="158">
        <v>0</v>
      </c>
      <c r="DW134" s="158">
        <v>0</v>
      </c>
      <c r="DX134" s="158">
        <v>0</v>
      </c>
      <c r="DY134" s="158">
        <v>0</v>
      </c>
      <c r="DZ134" s="158">
        <v>0</v>
      </c>
      <c r="EA134" s="158">
        <v>0</v>
      </c>
      <c r="EB134" s="158">
        <v>0</v>
      </c>
      <c r="EC134" s="158">
        <v>0</v>
      </c>
      <c r="ED134" s="158">
        <v>0</v>
      </c>
      <c r="EE134" s="158">
        <v>0</v>
      </c>
      <c r="EF134" s="158">
        <v>0</v>
      </c>
      <c r="EG134" s="158">
        <v>0</v>
      </c>
      <c r="EH134" s="158">
        <v>0</v>
      </c>
      <c r="EI134" s="158">
        <v>0</v>
      </c>
      <c r="EJ134" s="158">
        <v>0</v>
      </c>
      <c r="EK134" s="158">
        <v>0</v>
      </c>
      <c r="EL134" s="158">
        <v>0</v>
      </c>
      <c r="EM134" s="158">
        <v>0</v>
      </c>
      <c r="EN134" s="158">
        <v>0</v>
      </c>
      <c r="EO134" s="158">
        <v>0</v>
      </c>
      <c r="EP134" s="158">
        <v>0</v>
      </c>
      <c r="EQ134" s="158">
        <v>0</v>
      </c>
      <c r="ER134" s="158">
        <v>0</v>
      </c>
      <c r="ES134" s="158">
        <v>0</v>
      </c>
      <c r="ET134" s="158">
        <v>0</v>
      </c>
      <c r="EU134" s="158">
        <v>0</v>
      </c>
      <c r="EV134" s="158">
        <v>0</v>
      </c>
      <c r="EW134" s="158">
        <v>0</v>
      </c>
      <c r="EX134" s="158">
        <v>0</v>
      </c>
      <c r="EY134" s="158">
        <v>0</v>
      </c>
      <c r="EZ134" s="158">
        <v>0</v>
      </c>
      <c r="FA134" s="158">
        <v>0</v>
      </c>
      <c r="FB134" s="158">
        <v>0</v>
      </c>
      <c r="FC134" s="158">
        <v>0</v>
      </c>
      <c r="FD134" s="158">
        <v>0</v>
      </c>
      <c r="FE134" s="158">
        <v>0</v>
      </c>
      <c r="FF134" s="158">
        <v>0</v>
      </c>
      <c r="FG134" s="158">
        <v>0</v>
      </c>
      <c r="FH134" s="158">
        <v>0</v>
      </c>
      <c r="FI134" s="158">
        <v>0</v>
      </c>
      <c r="FJ134" s="158">
        <v>0</v>
      </c>
      <c r="FK134" s="158">
        <v>0</v>
      </c>
      <c r="FL134" s="158">
        <v>0</v>
      </c>
      <c r="FM134" s="158">
        <v>0</v>
      </c>
      <c r="FN134" s="158">
        <v>0</v>
      </c>
      <c r="FO134" s="158">
        <v>0</v>
      </c>
      <c r="FP134" s="158">
        <v>0</v>
      </c>
      <c r="FQ134" s="158">
        <v>0</v>
      </c>
      <c r="FR134" s="158">
        <v>0</v>
      </c>
      <c r="FS134" s="158">
        <v>0</v>
      </c>
      <c r="FT134" s="158">
        <v>0</v>
      </c>
      <c r="FU134" s="158">
        <v>0</v>
      </c>
      <c r="FV134" s="158">
        <v>0</v>
      </c>
      <c r="FW134" s="158">
        <v>0</v>
      </c>
      <c r="FX134" s="158">
        <v>0</v>
      </c>
      <c r="FY134" s="158">
        <v>0</v>
      </c>
      <c r="FZ134" s="158">
        <v>0</v>
      </c>
      <c r="GA134" s="158">
        <v>0</v>
      </c>
      <c r="GB134" s="240">
        <v>0</v>
      </c>
    </row>
    <row r="135" spans="2:184">
      <c r="B135" s="236"/>
      <c r="C135" s="237"/>
      <c r="D135" s="238">
        <v>92</v>
      </c>
      <c r="E135" s="238" t="s">
        <v>94</v>
      </c>
      <c r="F135" s="238" t="s">
        <v>1470</v>
      </c>
      <c r="G135" s="239" t="s">
        <v>1471</v>
      </c>
      <c r="H135" s="158">
        <v>0</v>
      </c>
      <c r="I135" s="158">
        <v>0</v>
      </c>
      <c r="J135" s="158">
        <v>0</v>
      </c>
      <c r="K135" s="158">
        <v>0</v>
      </c>
      <c r="L135" s="158">
        <v>0</v>
      </c>
      <c r="M135" s="158">
        <v>0</v>
      </c>
      <c r="N135" s="158">
        <v>0</v>
      </c>
      <c r="O135" s="158">
        <v>0</v>
      </c>
      <c r="P135" s="158">
        <v>0</v>
      </c>
      <c r="Q135" s="158">
        <v>0</v>
      </c>
      <c r="R135" s="158">
        <v>0</v>
      </c>
      <c r="S135" s="158">
        <v>0</v>
      </c>
      <c r="T135" s="158">
        <v>0</v>
      </c>
      <c r="U135" s="158">
        <v>0</v>
      </c>
      <c r="V135" s="158">
        <v>0</v>
      </c>
      <c r="W135" s="158">
        <v>0</v>
      </c>
      <c r="X135" s="158">
        <v>0</v>
      </c>
      <c r="Y135" s="158">
        <v>0</v>
      </c>
      <c r="Z135" s="158">
        <v>0</v>
      </c>
      <c r="AA135" s="158">
        <v>0</v>
      </c>
      <c r="AB135" s="158">
        <v>0</v>
      </c>
      <c r="AC135" s="158">
        <v>0</v>
      </c>
      <c r="AD135" s="158">
        <v>0</v>
      </c>
      <c r="AE135" s="158">
        <v>0</v>
      </c>
      <c r="AF135" s="158">
        <v>0</v>
      </c>
      <c r="AG135" s="158">
        <v>0</v>
      </c>
      <c r="AH135" s="158">
        <v>0</v>
      </c>
      <c r="AI135" s="158">
        <v>0</v>
      </c>
      <c r="AJ135" s="158">
        <v>0</v>
      </c>
      <c r="AK135" s="158">
        <v>0</v>
      </c>
      <c r="AL135" s="158">
        <v>0</v>
      </c>
      <c r="AM135" s="158">
        <v>0</v>
      </c>
      <c r="AN135" s="158">
        <v>0</v>
      </c>
      <c r="AO135" s="158">
        <v>0</v>
      </c>
      <c r="AP135" s="158">
        <v>0</v>
      </c>
      <c r="AQ135" s="158">
        <v>0</v>
      </c>
      <c r="AR135" s="158">
        <v>0</v>
      </c>
      <c r="AS135" s="158">
        <v>0</v>
      </c>
      <c r="AT135" s="158">
        <v>0</v>
      </c>
      <c r="AU135" s="158">
        <v>0</v>
      </c>
      <c r="AV135" s="158">
        <v>0</v>
      </c>
      <c r="AW135" s="158">
        <v>0</v>
      </c>
      <c r="AX135" s="158">
        <v>0</v>
      </c>
      <c r="AY135" s="158">
        <v>0</v>
      </c>
      <c r="AZ135" s="158">
        <v>0</v>
      </c>
      <c r="BA135" s="158">
        <v>0</v>
      </c>
      <c r="BB135" s="158">
        <v>0</v>
      </c>
      <c r="BC135" s="158">
        <v>0</v>
      </c>
      <c r="BD135" s="158">
        <v>0</v>
      </c>
      <c r="BE135" s="158">
        <v>0</v>
      </c>
      <c r="BF135" s="158">
        <v>0</v>
      </c>
      <c r="BG135" s="158">
        <v>0</v>
      </c>
      <c r="BH135" s="158">
        <v>0</v>
      </c>
      <c r="BI135" s="158">
        <v>0</v>
      </c>
      <c r="BJ135" s="158">
        <v>0</v>
      </c>
      <c r="BK135" s="158">
        <v>0</v>
      </c>
      <c r="BL135" s="158">
        <v>0</v>
      </c>
      <c r="BM135" s="158">
        <v>0</v>
      </c>
      <c r="BN135" s="158">
        <v>0</v>
      </c>
      <c r="BO135" s="158">
        <v>0</v>
      </c>
      <c r="BP135" s="158">
        <v>0</v>
      </c>
      <c r="BQ135" s="158">
        <v>0</v>
      </c>
      <c r="BR135" s="158">
        <v>0</v>
      </c>
      <c r="BS135" s="158">
        <v>0</v>
      </c>
      <c r="BT135" s="158">
        <v>0</v>
      </c>
      <c r="BU135" s="158">
        <v>0</v>
      </c>
      <c r="BV135" s="158">
        <v>0</v>
      </c>
      <c r="BW135" s="158">
        <v>0</v>
      </c>
      <c r="BX135" s="158">
        <v>0</v>
      </c>
      <c r="BY135" s="158">
        <v>0</v>
      </c>
      <c r="BZ135" s="158">
        <v>0</v>
      </c>
      <c r="CA135" s="158">
        <v>0</v>
      </c>
      <c r="CB135" s="158">
        <v>0</v>
      </c>
      <c r="CC135" s="158">
        <v>0</v>
      </c>
      <c r="CD135" s="158">
        <v>0</v>
      </c>
      <c r="CE135" s="158">
        <v>0</v>
      </c>
      <c r="CF135" s="158">
        <v>0</v>
      </c>
      <c r="CG135" s="158">
        <v>0</v>
      </c>
      <c r="CH135" s="158">
        <v>0</v>
      </c>
      <c r="CI135" s="158">
        <v>0</v>
      </c>
      <c r="CJ135" s="158">
        <v>0</v>
      </c>
      <c r="CK135" s="158">
        <v>0</v>
      </c>
      <c r="CL135" s="158">
        <v>0</v>
      </c>
      <c r="CM135" s="158">
        <v>0</v>
      </c>
      <c r="CN135" s="158">
        <v>0</v>
      </c>
      <c r="CO135" s="158">
        <v>0</v>
      </c>
      <c r="CP135" s="158">
        <v>0</v>
      </c>
      <c r="CQ135" s="158">
        <v>0</v>
      </c>
      <c r="CR135" s="158">
        <v>0</v>
      </c>
      <c r="CS135" s="158">
        <v>0</v>
      </c>
      <c r="CT135" s="158">
        <v>0</v>
      </c>
      <c r="CU135" s="158">
        <v>0</v>
      </c>
      <c r="CV135" s="158">
        <v>0</v>
      </c>
      <c r="CW135" s="158">
        <v>0</v>
      </c>
      <c r="CX135" s="158">
        <v>0</v>
      </c>
      <c r="CY135" s="158">
        <v>0</v>
      </c>
      <c r="CZ135" s="158">
        <v>0</v>
      </c>
      <c r="DA135" s="158">
        <v>0</v>
      </c>
      <c r="DB135" s="158">
        <v>0</v>
      </c>
      <c r="DC135" s="158">
        <v>0</v>
      </c>
      <c r="DD135" s="158">
        <v>0</v>
      </c>
      <c r="DE135" s="158">
        <v>0</v>
      </c>
      <c r="DF135" s="158">
        <v>0</v>
      </c>
      <c r="DG135" s="158">
        <v>0</v>
      </c>
      <c r="DH135" s="158">
        <v>0</v>
      </c>
      <c r="DI135" s="158">
        <v>0</v>
      </c>
      <c r="DJ135" s="158">
        <v>0</v>
      </c>
      <c r="DK135" s="158">
        <v>0</v>
      </c>
      <c r="DL135" s="158">
        <v>0</v>
      </c>
      <c r="DM135" s="158">
        <v>0</v>
      </c>
      <c r="DN135" s="158">
        <v>0</v>
      </c>
      <c r="DO135" s="158">
        <v>0</v>
      </c>
      <c r="DP135" s="158">
        <v>0</v>
      </c>
      <c r="DQ135" s="158">
        <v>0</v>
      </c>
      <c r="DR135" s="158">
        <v>0</v>
      </c>
      <c r="DS135" s="158">
        <v>0</v>
      </c>
      <c r="DT135" s="158">
        <v>0</v>
      </c>
      <c r="DU135" s="158">
        <v>0</v>
      </c>
      <c r="DV135" s="158">
        <v>0</v>
      </c>
      <c r="DW135" s="158">
        <v>0</v>
      </c>
      <c r="DX135" s="158">
        <v>0</v>
      </c>
      <c r="DY135" s="158">
        <v>0</v>
      </c>
      <c r="DZ135" s="158">
        <v>0</v>
      </c>
      <c r="EA135" s="158">
        <v>0</v>
      </c>
      <c r="EB135" s="158">
        <v>0</v>
      </c>
      <c r="EC135" s="158">
        <v>0</v>
      </c>
      <c r="ED135" s="158">
        <v>0</v>
      </c>
      <c r="EE135" s="158">
        <v>0</v>
      </c>
      <c r="EF135" s="158">
        <v>0</v>
      </c>
      <c r="EG135" s="158">
        <v>0</v>
      </c>
      <c r="EH135" s="158">
        <v>0</v>
      </c>
      <c r="EI135" s="158">
        <v>0</v>
      </c>
      <c r="EJ135" s="158">
        <v>0</v>
      </c>
      <c r="EK135" s="158">
        <v>0</v>
      </c>
      <c r="EL135" s="158">
        <v>0</v>
      </c>
      <c r="EM135" s="158">
        <v>0</v>
      </c>
      <c r="EN135" s="158">
        <v>0</v>
      </c>
      <c r="EO135" s="158">
        <v>0</v>
      </c>
      <c r="EP135" s="158">
        <v>0</v>
      </c>
      <c r="EQ135" s="158">
        <v>0</v>
      </c>
      <c r="ER135" s="158">
        <v>0</v>
      </c>
      <c r="ES135" s="158">
        <v>0</v>
      </c>
      <c r="ET135" s="158">
        <v>0</v>
      </c>
      <c r="EU135" s="158">
        <v>0</v>
      </c>
      <c r="EV135" s="158">
        <v>0</v>
      </c>
      <c r="EW135" s="158">
        <v>0</v>
      </c>
      <c r="EX135" s="158">
        <v>0</v>
      </c>
      <c r="EY135" s="158">
        <v>0</v>
      </c>
      <c r="EZ135" s="158">
        <v>0</v>
      </c>
      <c r="FA135" s="158">
        <v>0</v>
      </c>
      <c r="FB135" s="158">
        <v>0</v>
      </c>
      <c r="FC135" s="158">
        <v>0</v>
      </c>
      <c r="FD135" s="158">
        <v>0</v>
      </c>
      <c r="FE135" s="158">
        <v>0</v>
      </c>
      <c r="FF135" s="158">
        <v>0</v>
      </c>
      <c r="FG135" s="158">
        <v>0</v>
      </c>
      <c r="FH135" s="158">
        <v>0</v>
      </c>
      <c r="FI135" s="158">
        <v>0</v>
      </c>
      <c r="FJ135" s="158">
        <v>0</v>
      </c>
      <c r="FK135" s="158">
        <v>0</v>
      </c>
      <c r="FL135" s="158">
        <v>0</v>
      </c>
      <c r="FM135" s="158">
        <v>0</v>
      </c>
      <c r="FN135" s="158">
        <v>0</v>
      </c>
      <c r="FO135" s="158">
        <v>0</v>
      </c>
      <c r="FP135" s="158">
        <v>0</v>
      </c>
      <c r="FQ135" s="158">
        <v>0</v>
      </c>
      <c r="FR135" s="158">
        <v>0</v>
      </c>
      <c r="FS135" s="158">
        <v>0</v>
      </c>
      <c r="FT135" s="158">
        <v>0</v>
      </c>
      <c r="FU135" s="158">
        <v>0</v>
      </c>
      <c r="FV135" s="158">
        <v>0</v>
      </c>
      <c r="FW135" s="158">
        <v>0</v>
      </c>
      <c r="FX135" s="158">
        <v>0</v>
      </c>
      <c r="FY135" s="158">
        <v>0</v>
      </c>
      <c r="FZ135" s="158">
        <v>0</v>
      </c>
      <c r="GA135" s="158">
        <v>0</v>
      </c>
      <c r="GB135" s="240">
        <v>0</v>
      </c>
    </row>
    <row r="136" spans="2:184">
      <c r="B136" s="236"/>
      <c r="C136" s="237"/>
      <c r="D136" s="238">
        <v>93</v>
      </c>
      <c r="E136" s="238" t="s">
        <v>95</v>
      </c>
      <c r="F136" s="238" t="s">
        <v>1472</v>
      </c>
      <c r="G136" s="239" t="s">
        <v>1473</v>
      </c>
      <c r="H136" s="158">
        <v>0</v>
      </c>
      <c r="I136" s="158">
        <v>0</v>
      </c>
      <c r="J136" s="158">
        <v>0</v>
      </c>
      <c r="K136" s="158">
        <v>0</v>
      </c>
      <c r="L136" s="158">
        <v>0</v>
      </c>
      <c r="M136" s="158">
        <v>0</v>
      </c>
      <c r="N136" s="158">
        <v>0</v>
      </c>
      <c r="O136" s="158">
        <v>0</v>
      </c>
      <c r="P136" s="158">
        <v>0</v>
      </c>
      <c r="Q136" s="158">
        <v>0</v>
      </c>
      <c r="R136" s="158">
        <v>0</v>
      </c>
      <c r="S136" s="158">
        <v>0</v>
      </c>
      <c r="T136" s="158">
        <v>0</v>
      </c>
      <c r="U136" s="158">
        <v>0</v>
      </c>
      <c r="V136" s="158">
        <v>0</v>
      </c>
      <c r="W136" s="158">
        <v>0</v>
      </c>
      <c r="X136" s="158">
        <v>0</v>
      </c>
      <c r="Y136" s="158">
        <v>0</v>
      </c>
      <c r="Z136" s="158">
        <v>0</v>
      </c>
      <c r="AA136" s="158">
        <v>0</v>
      </c>
      <c r="AB136" s="158">
        <v>0</v>
      </c>
      <c r="AC136" s="158">
        <v>0</v>
      </c>
      <c r="AD136" s="158">
        <v>0</v>
      </c>
      <c r="AE136" s="158">
        <v>0</v>
      </c>
      <c r="AF136" s="158">
        <v>0</v>
      </c>
      <c r="AG136" s="158">
        <v>0</v>
      </c>
      <c r="AH136" s="158">
        <v>0</v>
      </c>
      <c r="AI136" s="158">
        <v>0</v>
      </c>
      <c r="AJ136" s="158">
        <v>0</v>
      </c>
      <c r="AK136" s="158">
        <v>0</v>
      </c>
      <c r="AL136" s="158">
        <v>0</v>
      </c>
      <c r="AM136" s="158">
        <v>0</v>
      </c>
      <c r="AN136" s="158">
        <v>0</v>
      </c>
      <c r="AO136" s="158">
        <v>0</v>
      </c>
      <c r="AP136" s="158">
        <v>0</v>
      </c>
      <c r="AQ136" s="158">
        <v>0</v>
      </c>
      <c r="AR136" s="158">
        <v>0</v>
      </c>
      <c r="AS136" s="158">
        <v>0</v>
      </c>
      <c r="AT136" s="158">
        <v>0</v>
      </c>
      <c r="AU136" s="158">
        <v>0</v>
      </c>
      <c r="AV136" s="158">
        <v>0</v>
      </c>
      <c r="AW136" s="158">
        <v>0</v>
      </c>
      <c r="AX136" s="158">
        <v>0</v>
      </c>
      <c r="AY136" s="158">
        <v>0</v>
      </c>
      <c r="AZ136" s="158">
        <v>0</v>
      </c>
      <c r="BA136" s="158">
        <v>0</v>
      </c>
      <c r="BB136" s="158">
        <v>0</v>
      </c>
      <c r="BC136" s="158">
        <v>0</v>
      </c>
      <c r="BD136" s="158">
        <v>0</v>
      </c>
      <c r="BE136" s="158">
        <v>0</v>
      </c>
      <c r="BF136" s="158">
        <v>0</v>
      </c>
      <c r="BG136" s="158">
        <v>0</v>
      </c>
      <c r="BH136" s="158">
        <v>0</v>
      </c>
      <c r="BI136" s="158">
        <v>0</v>
      </c>
      <c r="BJ136" s="158">
        <v>0</v>
      </c>
      <c r="BK136" s="158">
        <v>0</v>
      </c>
      <c r="BL136" s="158">
        <v>0</v>
      </c>
      <c r="BM136" s="158">
        <v>0</v>
      </c>
      <c r="BN136" s="158">
        <v>0</v>
      </c>
      <c r="BO136" s="158">
        <v>0</v>
      </c>
      <c r="BP136" s="158">
        <v>0</v>
      </c>
      <c r="BQ136" s="158">
        <v>0</v>
      </c>
      <c r="BR136" s="158">
        <v>0</v>
      </c>
      <c r="BS136" s="158">
        <v>0</v>
      </c>
      <c r="BT136" s="158">
        <v>0</v>
      </c>
      <c r="BU136" s="158">
        <v>0</v>
      </c>
      <c r="BV136" s="158">
        <v>0</v>
      </c>
      <c r="BW136" s="158">
        <v>0</v>
      </c>
      <c r="BX136" s="158">
        <v>0</v>
      </c>
      <c r="BY136" s="158">
        <v>0</v>
      </c>
      <c r="BZ136" s="158">
        <v>0</v>
      </c>
      <c r="CA136" s="158">
        <v>0</v>
      </c>
      <c r="CB136" s="158">
        <v>0</v>
      </c>
      <c r="CC136" s="158">
        <v>0</v>
      </c>
      <c r="CD136" s="158">
        <v>0</v>
      </c>
      <c r="CE136" s="158">
        <v>0</v>
      </c>
      <c r="CF136" s="158">
        <v>0</v>
      </c>
      <c r="CG136" s="158">
        <v>0</v>
      </c>
      <c r="CH136" s="158">
        <v>0</v>
      </c>
      <c r="CI136" s="158">
        <v>0</v>
      </c>
      <c r="CJ136" s="158">
        <v>0</v>
      </c>
      <c r="CK136" s="158">
        <v>0</v>
      </c>
      <c r="CL136" s="158">
        <v>0</v>
      </c>
      <c r="CM136" s="158">
        <v>0</v>
      </c>
      <c r="CN136" s="158">
        <v>0</v>
      </c>
      <c r="CO136" s="158">
        <v>0</v>
      </c>
      <c r="CP136" s="158">
        <v>0</v>
      </c>
      <c r="CQ136" s="158">
        <v>0</v>
      </c>
      <c r="CR136" s="158">
        <v>0</v>
      </c>
      <c r="CS136" s="158">
        <v>0</v>
      </c>
      <c r="CT136" s="158">
        <v>0</v>
      </c>
      <c r="CU136" s="158">
        <v>0</v>
      </c>
      <c r="CV136" s="158">
        <v>0</v>
      </c>
      <c r="CW136" s="158">
        <v>0</v>
      </c>
      <c r="CX136" s="158">
        <v>0</v>
      </c>
      <c r="CY136" s="158">
        <v>0</v>
      </c>
      <c r="CZ136" s="158">
        <v>0</v>
      </c>
      <c r="DA136" s="158">
        <v>0</v>
      </c>
      <c r="DB136" s="158">
        <v>0</v>
      </c>
      <c r="DC136" s="158">
        <v>0</v>
      </c>
      <c r="DD136" s="158">
        <v>0</v>
      </c>
      <c r="DE136" s="158">
        <v>0</v>
      </c>
      <c r="DF136" s="158">
        <v>0</v>
      </c>
      <c r="DG136" s="158">
        <v>0</v>
      </c>
      <c r="DH136" s="158">
        <v>0</v>
      </c>
      <c r="DI136" s="158">
        <v>0</v>
      </c>
      <c r="DJ136" s="158">
        <v>0</v>
      </c>
      <c r="DK136" s="158">
        <v>0</v>
      </c>
      <c r="DL136" s="158">
        <v>0</v>
      </c>
      <c r="DM136" s="158">
        <v>0</v>
      </c>
      <c r="DN136" s="158">
        <v>0</v>
      </c>
      <c r="DO136" s="158">
        <v>0</v>
      </c>
      <c r="DP136" s="158">
        <v>0</v>
      </c>
      <c r="DQ136" s="158">
        <v>0</v>
      </c>
      <c r="DR136" s="158">
        <v>0</v>
      </c>
      <c r="DS136" s="158">
        <v>0</v>
      </c>
      <c r="DT136" s="158">
        <v>0</v>
      </c>
      <c r="DU136" s="158">
        <v>0</v>
      </c>
      <c r="DV136" s="158">
        <v>0</v>
      </c>
      <c r="DW136" s="158">
        <v>0</v>
      </c>
      <c r="DX136" s="158">
        <v>0</v>
      </c>
      <c r="DY136" s="158">
        <v>0</v>
      </c>
      <c r="DZ136" s="158">
        <v>0</v>
      </c>
      <c r="EA136" s="158">
        <v>0</v>
      </c>
      <c r="EB136" s="158">
        <v>0</v>
      </c>
      <c r="EC136" s="158">
        <v>0</v>
      </c>
      <c r="ED136" s="158">
        <v>0</v>
      </c>
      <c r="EE136" s="158">
        <v>0</v>
      </c>
      <c r="EF136" s="158">
        <v>0</v>
      </c>
      <c r="EG136" s="158">
        <v>0</v>
      </c>
      <c r="EH136" s="158">
        <v>0</v>
      </c>
      <c r="EI136" s="158">
        <v>0</v>
      </c>
      <c r="EJ136" s="158">
        <v>0</v>
      </c>
      <c r="EK136" s="158">
        <v>0</v>
      </c>
      <c r="EL136" s="158">
        <v>0</v>
      </c>
      <c r="EM136" s="158">
        <v>0</v>
      </c>
      <c r="EN136" s="158">
        <v>0</v>
      </c>
      <c r="EO136" s="158">
        <v>0</v>
      </c>
      <c r="EP136" s="158">
        <v>0</v>
      </c>
      <c r="EQ136" s="158">
        <v>0</v>
      </c>
      <c r="ER136" s="158">
        <v>0</v>
      </c>
      <c r="ES136" s="158">
        <v>0</v>
      </c>
      <c r="ET136" s="158">
        <v>0</v>
      </c>
      <c r="EU136" s="158">
        <v>0</v>
      </c>
      <c r="EV136" s="158">
        <v>0</v>
      </c>
      <c r="EW136" s="158">
        <v>0</v>
      </c>
      <c r="EX136" s="158">
        <v>0</v>
      </c>
      <c r="EY136" s="158">
        <v>0</v>
      </c>
      <c r="EZ136" s="158">
        <v>0</v>
      </c>
      <c r="FA136" s="158">
        <v>0</v>
      </c>
      <c r="FB136" s="158">
        <v>0</v>
      </c>
      <c r="FC136" s="158">
        <v>0</v>
      </c>
      <c r="FD136" s="158">
        <v>0</v>
      </c>
      <c r="FE136" s="158">
        <v>0</v>
      </c>
      <c r="FF136" s="158">
        <v>0</v>
      </c>
      <c r="FG136" s="158">
        <v>0</v>
      </c>
      <c r="FH136" s="158">
        <v>0</v>
      </c>
      <c r="FI136" s="158">
        <v>0</v>
      </c>
      <c r="FJ136" s="158">
        <v>0</v>
      </c>
      <c r="FK136" s="158">
        <v>0</v>
      </c>
      <c r="FL136" s="158">
        <v>0</v>
      </c>
      <c r="FM136" s="158">
        <v>0</v>
      </c>
      <c r="FN136" s="158">
        <v>0</v>
      </c>
      <c r="FO136" s="158">
        <v>0</v>
      </c>
      <c r="FP136" s="158">
        <v>0</v>
      </c>
      <c r="FQ136" s="158">
        <v>0</v>
      </c>
      <c r="FR136" s="158">
        <v>0</v>
      </c>
      <c r="FS136" s="158">
        <v>0</v>
      </c>
      <c r="FT136" s="158">
        <v>0</v>
      </c>
      <c r="FU136" s="158">
        <v>0</v>
      </c>
      <c r="FV136" s="158">
        <v>0</v>
      </c>
      <c r="FW136" s="158">
        <v>0</v>
      </c>
      <c r="FX136" s="158">
        <v>0</v>
      </c>
      <c r="FY136" s="158">
        <v>0</v>
      </c>
      <c r="FZ136" s="158">
        <v>0</v>
      </c>
      <c r="GA136" s="158">
        <v>0</v>
      </c>
      <c r="GB136" s="240">
        <v>0</v>
      </c>
    </row>
    <row r="137" spans="2:184">
      <c r="B137" s="236"/>
      <c r="C137" s="237"/>
      <c r="D137" s="238">
        <v>94</v>
      </c>
      <c r="E137" s="238" t="s">
        <v>96</v>
      </c>
      <c r="F137" s="238" t="s">
        <v>1474</v>
      </c>
      <c r="G137" s="239" t="s">
        <v>1475</v>
      </c>
      <c r="H137" s="158">
        <v>0</v>
      </c>
      <c r="I137" s="158">
        <v>0</v>
      </c>
      <c r="J137" s="158">
        <v>0</v>
      </c>
      <c r="K137" s="158">
        <v>0</v>
      </c>
      <c r="L137" s="158">
        <v>0</v>
      </c>
      <c r="M137" s="158">
        <v>0</v>
      </c>
      <c r="N137" s="158">
        <v>0</v>
      </c>
      <c r="O137" s="158">
        <v>0</v>
      </c>
      <c r="P137" s="158">
        <v>0</v>
      </c>
      <c r="Q137" s="158">
        <v>0</v>
      </c>
      <c r="R137" s="158">
        <v>0</v>
      </c>
      <c r="S137" s="158">
        <v>0</v>
      </c>
      <c r="T137" s="158">
        <v>0</v>
      </c>
      <c r="U137" s="158">
        <v>0</v>
      </c>
      <c r="V137" s="158">
        <v>0</v>
      </c>
      <c r="W137" s="158">
        <v>0</v>
      </c>
      <c r="X137" s="158">
        <v>0</v>
      </c>
      <c r="Y137" s="158">
        <v>0</v>
      </c>
      <c r="Z137" s="158">
        <v>0</v>
      </c>
      <c r="AA137" s="158">
        <v>0</v>
      </c>
      <c r="AB137" s="158">
        <v>0</v>
      </c>
      <c r="AC137" s="158">
        <v>0</v>
      </c>
      <c r="AD137" s="158">
        <v>0</v>
      </c>
      <c r="AE137" s="158">
        <v>0</v>
      </c>
      <c r="AF137" s="158">
        <v>0</v>
      </c>
      <c r="AG137" s="158">
        <v>0</v>
      </c>
      <c r="AH137" s="158">
        <v>0</v>
      </c>
      <c r="AI137" s="158">
        <v>0</v>
      </c>
      <c r="AJ137" s="158">
        <v>0</v>
      </c>
      <c r="AK137" s="158">
        <v>0</v>
      </c>
      <c r="AL137" s="158">
        <v>0</v>
      </c>
      <c r="AM137" s="158">
        <v>0</v>
      </c>
      <c r="AN137" s="158">
        <v>0</v>
      </c>
      <c r="AO137" s="158">
        <v>0</v>
      </c>
      <c r="AP137" s="158">
        <v>0</v>
      </c>
      <c r="AQ137" s="158">
        <v>0</v>
      </c>
      <c r="AR137" s="158">
        <v>0</v>
      </c>
      <c r="AS137" s="158">
        <v>0</v>
      </c>
      <c r="AT137" s="158">
        <v>0</v>
      </c>
      <c r="AU137" s="158">
        <v>0</v>
      </c>
      <c r="AV137" s="158">
        <v>0</v>
      </c>
      <c r="AW137" s="158">
        <v>0</v>
      </c>
      <c r="AX137" s="158">
        <v>0</v>
      </c>
      <c r="AY137" s="158">
        <v>0</v>
      </c>
      <c r="AZ137" s="158">
        <v>0</v>
      </c>
      <c r="BA137" s="158">
        <v>0</v>
      </c>
      <c r="BB137" s="158">
        <v>0</v>
      </c>
      <c r="BC137" s="158">
        <v>0</v>
      </c>
      <c r="BD137" s="158">
        <v>0</v>
      </c>
      <c r="BE137" s="158">
        <v>0</v>
      </c>
      <c r="BF137" s="158">
        <v>0</v>
      </c>
      <c r="BG137" s="158">
        <v>0</v>
      </c>
      <c r="BH137" s="158">
        <v>0</v>
      </c>
      <c r="BI137" s="158">
        <v>0</v>
      </c>
      <c r="BJ137" s="158">
        <v>0</v>
      </c>
      <c r="BK137" s="158">
        <v>0</v>
      </c>
      <c r="BL137" s="158">
        <v>0</v>
      </c>
      <c r="BM137" s="158">
        <v>0</v>
      </c>
      <c r="BN137" s="158">
        <v>0</v>
      </c>
      <c r="BO137" s="158">
        <v>0</v>
      </c>
      <c r="BP137" s="158">
        <v>0</v>
      </c>
      <c r="BQ137" s="158">
        <v>0</v>
      </c>
      <c r="BR137" s="158">
        <v>0</v>
      </c>
      <c r="BS137" s="158">
        <v>0</v>
      </c>
      <c r="BT137" s="158">
        <v>0</v>
      </c>
      <c r="BU137" s="158">
        <v>0</v>
      </c>
      <c r="BV137" s="158">
        <v>0</v>
      </c>
      <c r="BW137" s="158">
        <v>0</v>
      </c>
      <c r="BX137" s="158">
        <v>0</v>
      </c>
      <c r="BY137" s="158">
        <v>0</v>
      </c>
      <c r="BZ137" s="158">
        <v>0</v>
      </c>
      <c r="CA137" s="158">
        <v>0</v>
      </c>
      <c r="CB137" s="158">
        <v>0</v>
      </c>
      <c r="CC137" s="158">
        <v>0</v>
      </c>
      <c r="CD137" s="158">
        <v>0</v>
      </c>
      <c r="CE137" s="158">
        <v>0</v>
      </c>
      <c r="CF137" s="158">
        <v>0</v>
      </c>
      <c r="CG137" s="158">
        <v>0</v>
      </c>
      <c r="CH137" s="158">
        <v>0</v>
      </c>
      <c r="CI137" s="158">
        <v>0</v>
      </c>
      <c r="CJ137" s="158">
        <v>0</v>
      </c>
      <c r="CK137" s="158">
        <v>0</v>
      </c>
      <c r="CL137" s="158">
        <v>0</v>
      </c>
      <c r="CM137" s="158">
        <v>0</v>
      </c>
      <c r="CN137" s="158">
        <v>0</v>
      </c>
      <c r="CO137" s="158">
        <v>0</v>
      </c>
      <c r="CP137" s="158">
        <v>0</v>
      </c>
      <c r="CQ137" s="158">
        <v>0</v>
      </c>
      <c r="CR137" s="158">
        <v>0</v>
      </c>
      <c r="CS137" s="158">
        <v>0</v>
      </c>
      <c r="CT137" s="158">
        <v>0</v>
      </c>
      <c r="CU137" s="158">
        <v>0</v>
      </c>
      <c r="CV137" s="158">
        <v>0</v>
      </c>
      <c r="CW137" s="158">
        <v>0</v>
      </c>
      <c r="CX137" s="158">
        <v>0</v>
      </c>
      <c r="CY137" s="158">
        <v>0</v>
      </c>
      <c r="CZ137" s="158">
        <v>0</v>
      </c>
      <c r="DA137" s="158">
        <v>0</v>
      </c>
      <c r="DB137" s="158">
        <v>0</v>
      </c>
      <c r="DC137" s="158">
        <v>0</v>
      </c>
      <c r="DD137" s="158">
        <v>0</v>
      </c>
      <c r="DE137" s="158">
        <v>0</v>
      </c>
      <c r="DF137" s="158">
        <v>0</v>
      </c>
      <c r="DG137" s="158">
        <v>0</v>
      </c>
      <c r="DH137" s="158">
        <v>0</v>
      </c>
      <c r="DI137" s="158">
        <v>0</v>
      </c>
      <c r="DJ137" s="158">
        <v>0</v>
      </c>
      <c r="DK137" s="158">
        <v>0</v>
      </c>
      <c r="DL137" s="158">
        <v>0</v>
      </c>
      <c r="DM137" s="158">
        <v>0</v>
      </c>
      <c r="DN137" s="158">
        <v>0</v>
      </c>
      <c r="DO137" s="158">
        <v>0</v>
      </c>
      <c r="DP137" s="158">
        <v>0</v>
      </c>
      <c r="DQ137" s="158">
        <v>0</v>
      </c>
      <c r="DR137" s="158">
        <v>0</v>
      </c>
      <c r="DS137" s="158">
        <v>0</v>
      </c>
      <c r="DT137" s="158">
        <v>0</v>
      </c>
      <c r="DU137" s="158">
        <v>0</v>
      </c>
      <c r="DV137" s="158">
        <v>0</v>
      </c>
      <c r="DW137" s="158">
        <v>0</v>
      </c>
      <c r="DX137" s="158">
        <v>0</v>
      </c>
      <c r="DY137" s="158">
        <v>0</v>
      </c>
      <c r="DZ137" s="158">
        <v>0</v>
      </c>
      <c r="EA137" s="158">
        <v>0</v>
      </c>
      <c r="EB137" s="158">
        <v>0</v>
      </c>
      <c r="EC137" s="158">
        <v>0</v>
      </c>
      <c r="ED137" s="158">
        <v>0</v>
      </c>
      <c r="EE137" s="158">
        <v>0</v>
      </c>
      <c r="EF137" s="158">
        <v>0</v>
      </c>
      <c r="EG137" s="158">
        <v>0</v>
      </c>
      <c r="EH137" s="158">
        <v>0</v>
      </c>
      <c r="EI137" s="158">
        <v>0</v>
      </c>
      <c r="EJ137" s="158">
        <v>0</v>
      </c>
      <c r="EK137" s="158">
        <v>0</v>
      </c>
      <c r="EL137" s="158">
        <v>0</v>
      </c>
      <c r="EM137" s="158">
        <v>0</v>
      </c>
      <c r="EN137" s="158">
        <v>0</v>
      </c>
      <c r="EO137" s="158">
        <v>0</v>
      </c>
      <c r="EP137" s="158">
        <v>0</v>
      </c>
      <c r="EQ137" s="158">
        <v>0</v>
      </c>
      <c r="ER137" s="158">
        <v>0</v>
      </c>
      <c r="ES137" s="158">
        <v>0</v>
      </c>
      <c r="ET137" s="158">
        <v>0</v>
      </c>
      <c r="EU137" s="158">
        <v>0</v>
      </c>
      <c r="EV137" s="158">
        <v>0</v>
      </c>
      <c r="EW137" s="158">
        <v>0</v>
      </c>
      <c r="EX137" s="158">
        <v>0</v>
      </c>
      <c r="EY137" s="158">
        <v>0</v>
      </c>
      <c r="EZ137" s="158">
        <v>0</v>
      </c>
      <c r="FA137" s="158">
        <v>0</v>
      </c>
      <c r="FB137" s="158">
        <v>0</v>
      </c>
      <c r="FC137" s="158">
        <v>0</v>
      </c>
      <c r="FD137" s="158">
        <v>0</v>
      </c>
      <c r="FE137" s="158">
        <v>0</v>
      </c>
      <c r="FF137" s="158">
        <v>0</v>
      </c>
      <c r="FG137" s="158">
        <v>0</v>
      </c>
      <c r="FH137" s="158">
        <v>0</v>
      </c>
      <c r="FI137" s="158">
        <v>0</v>
      </c>
      <c r="FJ137" s="158">
        <v>0</v>
      </c>
      <c r="FK137" s="158">
        <v>0</v>
      </c>
      <c r="FL137" s="158">
        <v>0</v>
      </c>
      <c r="FM137" s="158">
        <v>0</v>
      </c>
      <c r="FN137" s="158">
        <v>0</v>
      </c>
      <c r="FO137" s="158">
        <v>0</v>
      </c>
      <c r="FP137" s="158">
        <v>0</v>
      </c>
      <c r="FQ137" s="158">
        <v>0</v>
      </c>
      <c r="FR137" s="158">
        <v>0</v>
      </c>
      <c r="FS137" s="158">
        <v>0</v>
      </c>
      <c r="FT137" s="158">
        <v>0</v>
      </c>
      <c r="FU137" s="158">
        <v>0</v>
      </c>
      <c r="FV137" s="158">
        <v>0</v>
      </c>
      <c r="FW137" s="158">
        <v>0</v>
      </c>
      <c r="FX137" s="158">
        <v>0</v>
      </c>
      <c r="FY137" s="158">
        <v>0</v>
      </c>
      <c r="FZ137" s="158">
        <v>0</v>
      </c>
      <c r="GA137" s="158">
        <v>0</v>
      </c>
      <c r="GB137" s="240">
        <v>0</v>
      </c>
    </row>
    <row r="138" spans="2:184">
      <c r="B138" s="236"/>
      <c r="C138" s="237"/>
      <c r="D138" s="238">
        <v>95</v>
      </c>
      <c r="E138" s="238" t="s">
        <v>97</v>
      </c>
      <c r="F138" s="238" t="s">
        <v>1476</v>
      </c>
      <c r="G138" s="239" t="s">
        <v>1477</v>
      </c>
      <c r="H138" s="158">
        <v>0</v>
      </c>
      <c r="I138" s="158">
        <v>0</v>
      </c>
      <c r="J138" s="158">
        <v>0</v>
      </c>
      <c r="K138" s="158">
        <v>0</v>
      </c>
      <c r="L138" s="158">
        <v>0</v>
      </c>
      <c r="M138" s="158">
        <v>0</v>
      </c>
      <c r="N138" s="158">
        <v>0</v>
      </c>
      <c r="O138" s="158">
        <v>0</v>
      </c>
      <c r="P138" s="158">
        <v>0</v>
      </c>
      <c r="Q138" s="158">
        <v>0</v>
      </c>
      <c r="R138" s="158">
        <v>0</v>
      </c>
      <c r="S138" s="158">
        <v>0</v>
      </c>
      <c r="T138" s="158">
        <v>0</v>
      </c>
      <c r="U138" s="158">
        <v>0</v>
      </c>
      <c r="V138" s="158">
        <v>0</v>
      </c>
      <c r="W138" s="158">
        <v>0</v>
      </c>
      <c r="X138" s="158">
        <v>0</v>
      </c>
      <c r="Y138" s="158">
        <v>0</v>
      </c>
      <c r="Z138" s="158">
        <v>0</v>
      </c>
      <c r="AA138" s="158">
        <v>0</v>
      </c>
      <c r="AB138" s="158">
        <v>0</v>
      </c>
      <c r="AC138" s="158">
        <v>0</v>
      </c>
      <c r="AD138" s="158">
        <v>0</v>
      </c>
      <c r="AE138" s="158">
        <v>0</v>
      </c>
      <c r="AF138" s="158">
        <v>0</v>
      </c>
      <c r="AG138" s="158">
        <v>0</v>
      </c>
      <c r="AH138" s="158">
        <v>0</v>
      </c>
      <c r="AI138" s="158">
        <v>0</v>
      </c>
      <c r="AJ138" s="158">
        <v>0</v>
      </c>
      <c r="AK138" s="158">
        <v>0</v>
      </c>
      <c r="AL138" s="158">
        <v>0</v>
      </c>
      <c r="AM138" s="158">
        <v>0</v>
      </c>
      <c r="AN138" s="158">
        <v>0</v>
      </c>
      <c r="AO138" s="158">
        <v>0</v>
      </c>
      <c r="AP138" s="158">
        <v>0</v>
      </c>
      <c r="AQ138" s="158">
        <v>0</v>
      </c>
      <c r="AR138" s="158">
        <v>0</v>
      </c>
      <c r="AS138" s="158">
        <v>0</v>
      </c>
      <c r="AT138" s="158">
        <v>0</v>
      </c>
      <c r="AU138" s="158">
        <v>0</v>
      </c>
      <c r="AV138" s="158">
        <v>0</v>
      </c>
      <c r="AW138" s="158">
        <v>0</v>
      </c>
      <c r="AX138" s="158">
        <v>0</v>
      </c>
      <c r="AY138" s="158">
        <v>0</v>
      </c>
      <c r="AZ138" s="158">
        <v>0</v>
      </c>
      <c r="BA138" s="158">
        <v>0</v>
      </c>
      <c r="BB138" s="158">
        <v>0</v>
      </c>
      <c r="BC138" s="158">
        <v>0</v>
      </c>
      <c r="BD138" s="158">
        <v>0</v>
      </c>
      <c r="BE138" s="158">
        <v>0</v>
      </c>
      <c r="BF138" s="158">
        <v>0</v>
      </c>
      <c r="BG138" s="158">
        <v>0</v>
      </c>
      <c r="BH138" s="158">
        <v>0</v>
      </c>
      <c r="BI138" s="158">
        <v>0</v>
      </c>
      <c r="BJ138" s="158">
        <v>0</v>
      </c>
      <c r="BK138" s="158">
        <v>0</v>
      </c>
      <c r="BL138" s="158">
        <v>0</v>
      </c>
      <c r="BM138" s="158">
        <v>0</v>
      </c>
      <c r="BN138" s="158">
        <v>0</v>
      </c>
      <c r="BO138" s="158">
        <v>0</v>
      </c>
      <c r="BP138" s="158">
        <v>0</v>
      </c>
      <c r="BQ138" s="158">
        <v>0</v>
      </c>
      <c r="BR138" s="158">
        <v>0</v>
      </c>
      <c r="BS138" s="158">
        <v>0</v>
      </c>
      <c r="BT138" s="158">
        <v>0</v>
      </c>
      <c r="BU138" s="158">
        <v>0</v>
      </c>
      <c r="BV138" s="158">
        <v>0</v>
      </c>
      <c r="BW138" s="158">
        <v>0</v>
      </c>
      <c r="BX138" s="158">
        <v>0</v>
      </c>
      <c r="BY138" s="158">
        <v>0</v>
      </c>
      <c r="BZ138" s="158">
        <v>0</v>
      </c>
      <c r="CA138" s="158">
        <v>0</v>
      </c>
      <c r="CB138" s="158">
        <v>0</v>
      </c>
      <c r="CC138" s="158">
        <v>0</v>
      </c>
      <c r="CD138" s="158">
        <v>0</v>
      </c>
      <c r="CE138" s="158">
        <v>0</v>
      </c>
      <c r="CF138" s="158">
        <v>0</v>
      </c>
      <c r="CG138" s="158">
        <v>0</v>
      </c>
      <c r="CH138" s="158">
        <v>0</v>
      </c>
      <c r="CI138" s="158">
        <v>0</v>
      </c>
      <c r="CJ138" s="158">
        <v>0</v>
      </c>
      <c r="CK138" s="158">
        <v>0</v>
      </c>
      <c r="CL138" s="158">
        <v>0</v>
      </c>
      <c r="CM138" s="158">
        <v>0</v>
      </c>
      <c r="CN138" s="158">
        <v>0</v>
      </c>
      <c r="CO138" s="158">
        <v>0</v>
      </c>
      <c r="CP138" s="158">
        <v>0</v>
      </c>
      <c r="CQ138" s="158">
        <v>0</v>
      </c>
      <c r="CR138" s="158">
        <v>0</v>
      </c>
      <c r="CS138" s="158">
        <v>0</v>
      </c>
      <c r="CT138" s="158">
        <v>0</v>
      </c>
      <c r="CU138" s="158">
        <v>0</v>
      </c>
      <c r="CV138" s="158">
        <v>0</v>
      </c>
      <c r="CW138" s="158">
        <v>0</v>
      </c>
      <c r="CX138" s="158">
        <v>0</v>
      </c>
      <c r="CY138" s="158">
        <v>0</v>
      </c>
      <c r="CZ138" s="158">
        <v>0</v>
      </c>
      <c r="DA138" s="158">
        <v>0</v>
      </c>
      <c r="DB138" s="158">
        <v>0</v>
      </c>
      <c r="DC138" s="158">
        <v>0</v>
      </c>
      <c r="DD138" s="158">
        <v>0</v>
      </c>
      <c r="DE138" s="158">
        <v>0</v>
      </c>
      <c r="DF138" s="158">
        <v>0</v>
      </c>
      <c r="DG138" s="158">
        <v>0</v>
      </c>
      <c r="DH138" s="158">
        <v>0</v>
      </c>
      <c r="DI138" s="158">
        <v>0</v>
      </c>
      <c r="DJ138" s="158">
        <v>0</v>
      </c>
      <c r="DK138" s="158">
        <v>0</v>
      </c>
      <c r="DL138" s="158">
        <v>0</v>
      </c>
      <c r="DM138" s="158">
        <v>0</v>
      </c>
      <c r="DN138" s="158">
        <v>0</v>
      </c>
      <c r="DO138" s="158">
        <v>0</v>
      </c>
      <c r="DP138" s="158">
        <v>0</v>
      </c>
      <c r="DQ138" s="158">
        <v>0</v>
      </c>
      <c r="DR138" s="158">
        <v>0</v>
      </c>
      <c r="DS138" s="158">
        <v>0</v>
      </c>
      <c r="DT138" s="158">
        <v>0</v>
      </c>
      <c r="DU138" s="158">
        <v>0</v>
      </c>
      <c r="DV138" s="158">
        <v>0</v>
      </c>
      <c r="DW138" s="158">
        <v>0</v>
      </c>
      <c r="DX138" s="158">
        <v>0</v>
      </c>
      <c r="DY138" s="158">
        <v>0</v>
      </c>
      <c r="DZ138" s="158">
        <v>0</v>
      </c>
      <c r="EA138" s="158">
        <v>0</v>
      </c>
      <c r="EB138" s="158">
        <v>0</v>
      </c>
      <c r="EC138" s="158">
        <v>0</v>
      </c>
      <c r="ED138" s="158">
        <v>0</v>
      </c>
      <c r="EE138" s="158">
        <v>0</v>
      </c>
      <c r="EF138" s="158">
        <v>0</v>
      </c>
      <c r="EG138" s="158">
        <v>0</v>
      </c>
      <c r="EH138" s="158">
        <v>0</v>
      </c>
      <c r="EI138" s="158">
        <v>0</v>
      </c>
      <c r="EJ138" s="158">
        <v>0</v>
      </c>
      <c r="EK138" s="158">
        <v>0</v>
      </c>
      <c r="EL138" s="158">
        <v>0</v>
      </c>
      <c r="EM138" s="158">
        <v>0</v>
      </c>
      <c r="EN138" s="158">
        <v>0</v>
      </c>
      <c r="EO138" s="158">
        <v>0</v>
      </c>
      <c r="EP138" s="158">
        <v>0</v>
      </c>
      <c r="EQ138" s="158">
        <v>0</v>
      </c>
      <c r="ER138" s="158">
        <v>0</v>
      </c>
      <c r="ES138" s="158">
        <v>0</v>
      </c>
      <c r="ET138" s="158">
        <v>0</v>
      </c>
      <c r="EU138" s="158">
        <v>0</v>
      </c>
      <c r="EV138" s="158">
        <v>0</v>
      </c>
      <c r="EW138" s="158">
        <v>0</v>
      </c>
      <c r="EX138" s="158">
        <v>0</v>
      </c>
      <c r="EY138" s="158">
        <v>0</v>
      </c>
      <c r="EZ138" s="158">
        <v>0</v>
      </c>
      <c r="FA138" s="158">
        <v>0</v>
      </c>
      <c r="FB138" s="158">
        <v>0</v>
      </c>
      <c r="FC138" s="158">
        <v>0</v>
      </c>
      <c r="FD138" s="158">
        <v>0</v>
      </c>
      <c r="FE138" s="158">
        <v>0</v>
      </c>
      <c r="FF138" s="158">
        <v>0</v>
      </c>
      <c r="FG138" s="158">
        <v>0</v>
      </c>
      <c r="FH138" s="158">
        <v>0</v>
      </c>
      <c r="FI138" s="158">
        <v>0</v>
      </c>
      <c r="FJ138" s="158">
        <v>0</v>
      </c>
      <c r="FK138" s="158">
        <v>0</v>
      </c>
      <c r="FL138" s="158">
        <v>0</v>
      </c>
      <c r="FM138" s="158">
        <v>0</v>
      </c>
      <c r="FN138" s="158">
        <v>0</v>
      </c>
      <c r="FO138" s="158">
        <v>0</v>
      </c>
      <c r="FP138" s="158">
        <v>0</v>
      </c>
      <c r="FQ138" s="158">
        <v>0</v>
      </c>
      <c r="FR138" s="158">
        <v>0</v>
      </c>
      <c r="FS138" s="158">
        <v>0</v>
      </c>
      <c r="FT138" s="158">
        <v>0</v>
      </c>
      <c r="FU138" s="158">
        <v>0</v>
      </c>
      <c r="FV138" s="158">
        <v>0</v>
      </c>
      <c r="FW138" s="158">
        <v>0</v>
      </c>
      <c r="FX138" s="158">
        <v>0</v>
      </c>
      <c r="FY138" s="158">
        <v>0</v>
      </c>
      <c r="FZ138" s="158">
        <v>0</v>
      </c>
      <c r="GA138" s="158">
        <v>0</v>
      </c>
      <c r="GB138" s="240">
        <v>0</v>
      </c>
    </row>
    <row r="139" spans="2:184">
      <c r="B139" s="236"/>
      <c r="C139" s="237"/>
      <c r="D139" s="238">
        <v>96</v>
      </c>
      <c r="E139" s="238" t="s">
        <v>98</v>
      </c>
      <c r="F139" s="238" t="s">
        <v>1478</v>
      </c>
      <c r="G139" s="239" t="s">
        <v>1479</v>
      </c>
      <c r="H139" s="158">
        <v>0</v>
      </c>
      <c r="I139" s="158">
        <v>0</v>
      </c>
      <c r="J139" s="158">
        <v>0</v>
      </c>
      <c r="K139" s="158">
        <v>0</v>
      </c>
      <c r="L139" s="158">
        <v>0</v>
      </c>
      <c r="M139" s="158">
        <v>0</v>
      </c>
      <c r="N139" s="158">
        <v>0</v>
      </c>
      <c r="O139" s="158">
        <v>0</v>
      </c>
      <c r="P139" s="158">
        <v>0</v>
      </c>
      <c r="Q139" s="158">
        <v>0</v>
      </c>
      <c r="R139" s="158">
        <v>0</v>
      </c>
      <c r="S139" s="158">
        <v>0</v>
      </c>
      <c r="T139" s="158">
        <v>0</v>
      </c>
      <c r="U139" s="158">
        <v>0</v>
      </c>
      <c r="V139" s="158">
        <v>0</v>
      </c>
      <c r="W139" s="158">
        <v>0</v>
      </c>
      <c r="X139" s="158">
        <v>0</v>
      </c>
      <c r="Y139" s="158">
        <v>0</v>
      </c>
      <c r="Z139" s="158">
        <v>0</v>
      </c>
      <c r="AA139" s="158">
        <v>0</v>
      </c>
      <c r="AB139" s="158">
        <v>0</v>
      </c>
      <c r="AC139" s="158">
        <v>0</v>
      </c>
      <c r="AD139" s="158">
        <v>0</v>
      </c>
      <c r="AE139" s="158">
        <v>0</v>
      </c>
      <c r="AF139" s="158">
        <v>0</v>
      </c>
      <c r="AG139" s="158">
        <v>0</v>
      </c>
      <c r="AH139" s="158">
        <v>0</v>
      </c>
      <c r="AI139" s="158">
        <v>0</v>
      </c>
      <c r="AJ139" s="158">
        <v>0</v>
      </c>
      <c r="AK139" s="158">
        <v>0</v>
      </c>
      <c r="AL139" s="158">
        <v>0</v>
      </c>
      <c r="AM139" s="158">
        <v>0</v>
      </c>
      <c r="AN139" s="158">
        <v>0</v>
      </c>
      <c r="AO139" s="158">
        <v>0</v>
      </c>
      <c r="AP139" s="158">
        <v>0</v>
      </c>
      <c r="AQ139" s="158">
        <v>0</v>
      </c>
      <c r="AR139" s="158">
        <v>0</v>
      </c>
      <c r="AS139" s="158">
        <v>0</v>
      </c>
      <c r="AT139" s="158">
        <v>0</v>
      </c>
      <c r="AU139" s="158">
        <v>0</v>
      </c>
      <c r="AV139" s="158">
        <v>0</v>
      </c>
      <c r="AW139" s="158">
        <v>0</v>
      </c>
      <c r="AX139" s="158">
        <v>0</v>
      </c>
      <c r="AY139" s="158">
        <v>0</v>
      </c>
      <c r="AZ139" s="158">
        <v>0</v>
      </c>
      <c r="BA139" s="158">
        <v>0</v>
      </c>
      <c r="BB139" s="158">
        <v>0</v>
      </c>
      <c r="BC139" s="158">
        <v>0</v>
      </c>
      <c r="BD139" s="158">
        <v>0</v>
      </c>
      <c r="BE139" s="158">
        <v>0</v>
      </c>
      <c r="BF139" s="158">
        <v>0</v>
      </c>
      <c r="BG139" s="158">
        <v>0</v>
      </c>
      <c r="BH139" s="158">
        <v>0</v>
      </c>
      <c r="BI139" s="158">
        <v>0</v>
      </c>
      <c r="BJ139" s="158">
        <v>0</v>
      </c>
      <c r="BK139" s="158">
        <v>0</v>
      </c>
      <c r="BL139" s="158">
        <v>0</v>
      </c>
      <c r="BM139" s="158">
        <v>0</v>
      </c>
      <c r="BN139" s="158">
        <v>0</v>
      </c>
      <c r="BO139" s="158">
        <v>0</v>
      </c>
      <c r="BP139" s="158">
        <v>0</v>
      </c>
      <c r="BQ139" s="158">
        <v>0</v>
      </c>
      <c r="BR139" s="158">
        <v>0</v>
      </c>
      <c r="BS139" s="158">
        <v>0</v>
      </c>
      <c r="BT139" s="158">
        <v>0</v>
      </c>
      <c r="BU139" s="158">
        <v>0</v>
      </c>
      <c r="BV139" s="158">
        <v>0</v>
      </c>
      <c r="BW139" s="158">
        <v>0</v>
      </c>
      <c r="BX139" s="158">
        <v>0</v>
      </c>
      <c r="BY139" s="158">
        <v>0</v>
      </c>
      <c r="BZ139" s="158">
        <v>0</v>
      </c>
      <c r="CA139" s="158">
        <v>0</v>
      </c>
      <c r="CB139" s="158">
        <v>0</v>
      </c>
      <c r="CC139" s="158">
        <v>0</v>
      </c>
      <c r="CD139" s="158">
        <v>0</v>
      </c>
      <c r="CE139" s="158">
        <v>0</v>
      </c>
      <c r="CF139" s="158">
        <v>0</v>
      </c>
      <c r="CG139" s="158">
        <v>0</v>
      </c>
      <c r="CH139" s="158">
        <v>0</v>
      </c>
      <c r="CI139" s="158">
        <v>0</v>
      </c>
      <c r="CJ139" s="158">
        <v>0</v>
      </c>
      <c r="CK139" s="158">
        <v>0</v>
      </c>
      <c r="CL139" s="158">
        <v>0</v>
      </c>
      <c r="CM139" s="158">
        <v>0</v>
      </c>
      <c r="CN139" s="158">
        <v>0</v>
      </c>
      <c r="CO139" s="158">
        <v>0</v>
      </c>
      <c r="CP139" s="158">
        <v>0</v>
      </c>
      <c r="CQ139" s="158">
        <v>0</v>
      </c>
      <c r="CR139" s="158">
        <v>0</v>
      </c>
      <c r="CS139" s="158">
        <v>0</v>
      </c>
      <c r="CT139" s="158">
        <v>0</v>
      </c>
      <c r="CU139" s="158">
        <v>0</v>
      </c>
      <c r="CV139" s="158">
        <v>0</v>
      </c>
      <c r="CW139" s="158">
        <v>0</v>
      </c>
      <c r="CX139" s="158">
        <v>0</v>
      </c>
      <c r="CY139" s="158">
        <v>0</v>
      </c>
      <c r="CZ139" s="158">
        <v>0</v>
      </c>
      <c r="DA139" s="158">
        <v>0</v>
      </c>
      <c r="DB139" s="158">
        <v>0</v>
      </c>
      <c r="DC139" s="158">
        <v>0</v>
      </c>
      <c r="DD139" s="158">
        <v>0</v>
      </c>
      <c r="DE139" s="158">
        <v>0</v>
      </c>
      <c r="DF139" s="158">
        <v>0</v>
      </c>
      <c r="DG139" s="158">
        <v>0</v>
      </c>
      <c r="DH139" s="158">
        <v>0</v>
      </c>
      <c r="DI139" s="158">
        <v>0</v>
      </c>
      <c r="DJ139" s="158">
        <v>0</v>
      </c>
      <c r="DK139" s="158">
        <v>0</v>
      </c>
      <c r="DL139" s="158">
        <v>0</v>
      </c>
      <c r="DM139" s="158">
        <v>0</v>
      </c>
      <c r="DN139" s="158">
        <v>0</v>
      </c>
      <c r="DO139" s="158">
        <v>0</v>
      </c>
      <c r="DP139" s="158">
        <v>0</v>
      </c>
      <c r="DQ139" s="158">
        <v>0</v>
      </c>
      <c r="DR139" s="158">
        <v>0</v>
      </c>
      <c r="DS139" s="158">
        <v>0</v>
      </c>
      <c r="DT139" s="158">
        <v>0</v>
      </c>
      <c r="DU139" s="158">
        <v>0</v>
      </c>
      <c r="DV139" s="158">
        <v>0</v>
      </c>
      <c r="DW139" s="158">
        <v>0</v>
      </c>
      <c r="DX139" s="158">
        <v>0</v>
      </c>
      <c r="DY139" s="158">
        <v>0</v>
      </c>
      <c r="DZ139" s="158">
        <v>0</v>
      </c>
      <c r="EA139" s="158">
        <v>0</v>
      </c>
      <c r="EB139" s="158">
        <v>0</v>
      </c>
      <c r="EC139" s="158">
        <v>0</v>
      </c>
      <c r="ED139" s="158">
        <v>0</v>
      </c>
      <c r="EE139" s="158">
        <v>0</v>
      </c>
      <c r="EF139" s="158">
        <v>0</v>
      </c>
      <c r="EG139" s="158">
        <v>0</v>
      </c>
      <c r="EH139" s="158">
        <v>0</v>
      </c>
      <c r="EI139" s="158">
        <v>0</v>
      </c>
      <c r="EJ139" s="158">
        <v>0</v>
      </c>
      <c r="EK139" s="158">
        <v>0</v>
      </c>
      <c r="EL139" s="158">
        <v>0</v>
      </c>
      <c r="EM139" s="158">
        <v>0</v>
      </c>
      <c r="EN139" s="158">
        <v>0</v>
      </c>
      <c r="EO139" s="158">
        <v>0</v>
      </c>
      <c r="EP139" s="158">
        <v>0</v>
      </c>
      <c r="EQ139" s="158">
        <v>0</v>
      </c>
      <c r="ER139" s="158">
        <v>0</v>
      </c>
      <c r="ES139" s="158">
        <v>0</v>
      </c>
      <c r="ET139" s="158">
        <v>0</v>
      </c>
      <c r="EU139" s="158">
        <v>0</v>
      </c>
      <c r="EV139" s="158">
        <v>0</v>
      </c>
      <c r="EW139" s="158">
        <v>0</v>
      </c>
      <c r="EX139" s="158">
        <v>0</v>
      </c>
      <c r="EY139" s="158">
        <v>0</v>
      </c>
      <c r="EZ139" s="158">
        <v>0</v>
      </c>
      <c r="FA139" s="158">
        <v>0</v>
      </c>
      <c r="FB139" s="158">
        <v>0</v>
      </c>
      <c r="FC139" s="158">
        <v>0</v>
      </c>
      <c r="FD139" s="158">
        <v>0</v>
      </c>
      <c r="FE139" s="158">
        <v>0</v>
      </c>
      <c r="FF139" s="158">
        <v>0</v>
      </c>
      <c r="FG139" s="158">
        <v>0</v>
      </c>
      <c r="FH139" s="158">
        <v>0</v>
      </c>
      <c r="FI139" s="158">
        <v>0</v>
      </c>
      <c r="FJ139" s="158">
        <v>0</v>
      </c>
      <c r="FK139" s="158">
        <v>0</v>
      </c>
      <c r="FL139" s="158">
        <v>0</v>
      </c>
      <c r="FM139" s="158">
        <v>0</v>
      </c>
      <c r="FN139" s="158">
        <v>0</v>
      </c>
      <c r="FO139" s="158">
        <v>0</v>
      </c>
      <c r="FP139" s="158">
        <v>0</v>
      </c>
      <c r="FQ139" s="158">
        <v>0</v>
      </c>
      <c r="FR139" s="158">
        <v>0</v>
      </c>
      <c r="FS139" s="158">
        <v>0</v>
      </c>
      <c r="FT139" s="158">
        <v>0</v>
      </c>
      <c r="FU139" s="158">
        <v>0</v>
      </c>
      <c r="FV139" s="158">
        <v>0</v>
      </c>
      <c r="FW139" s="158">
        <v>0</v>
      </c>
      <c r="FX139" s="158">
        <v>0</v>
      </c>
      <c r="FY139" s="158">
        <v>0</v>
      </c>
      <c r="FZ139" s="158">
        <v>0</v>
      </c>
      <c r="GA139" s="158">
        <v>0</v>
      </c>
      <c r="GB139" s="240">
        <v>0</v>
      </c>
    </row>
    <row r="140" spans="2:184">
      <c r="B140" s="236"/>
      <c r="C140" s="237"/>
      <c r="D140" s="238">
        <v>97</v>
      </c>
      <c r="E140" s="238" t="s">
        <v>99</v>
      </c>
      <c r="F140" s="238" t="s">
        <v>1480</v>
      </c>
      <c r="G140" s="239" t="s">
        <v>1481</v>
      </c>
      <c r="H140" s="158">
        <v>0</v>
      </c>
      <c r="I140" s="158">
        <v>0</v>
      </c>
      <c r="J140" s="158">
        <v>0</v>
      </c>
      <c r="K140" s="158">
        <v>0</v>
      </c>
      <c r="L140" s="158">
        <v>0</v>
      </c>
      <c r="M140" s="158">
        <v>0</v>
      </c>
      <c r="N140" s="158">
        <v>0</v>
      </c>
      <c r="O140" s="158">
        <v>0</v>
      </c>
      <c r="P140" s="158">
        <v>0</v>
      </c>
      <c r="Q140" s="158">
        <v>0</v>
      </c>
      <c r="R140" s="158">
        <v>0</v>
      </c>
      <c r="S140" s="158">
        <v>0</v>
      </c>
      <c r="T140" s="158">
        <v>0</v>
      </c>
      <c r="U140" s="158">
        <v>0</v>
      </c>
      <c r="V140" s="158">
        <v>0</v>
      </c>
      <c r="W140" s="158">
        <v>0</v>
      </c>
      <c r="X140" s="158">
        <v>0</v>
      </c>
      <c r="Y140" s="158">
        <v>0</v>
      </c>
      <c r="Z140" s="158">
        <v>0</v>
      </c>
      <c r="AA140" s="158">
        <v>0</v>
      </c>
      <c r="AB140" s="158">
        <v>0</v>
      </c>
      <c r="AC140" s="158">
        <v>0</v>
      </c>
      <c r="AD140" s="158">
        <v>0</v>
      </c>
      <c r="AE140" s="158">
        <v>0</v>
      </c>
      <c r="AF140" s="158">
        <v>0</v>
      </c>
      <c r="AG140" s="158">
        <v>0</v>
      </c>
      <c r="AH140" s="158">
        <v>0</v>
      </c>
      <c r="AI140" s="158">
        <v>0</v>
      </c>
      <c r="AJ140" s="158">
        <v>0</v>
      </c>
      <c r="AK140" s="158">
        <v>0</v>
      </c>
      <c r="AL140" s="158">
        <v>0</v>
      </c>
      <c r="AM140" s="158">
        <v>0</v>
      </c>
      <c r="AN140" s="158">
        <v>0</v>
      </c>
      <c r="AO140" s="158">
        <v>0</v>
      </c>
      <c r="AP140" s="158">
        <v>0</v>
      </c>
      <c r="AQ140" s="158">
        <v>0</v>
      </c>
      <c r="AR140" s="158">
        <v>0</v>
      </c>
      <c r="AS140" s="158">
        <v>0</v>
      </c>
      <c r="AT140" s="158">
        <v>0</v>
      </c>
      <c r="AU140" s="158">
        <v>0</v>
      </c>
      <c r="AV140" s="158">
        <v>0</v>
      </c>
      <c r="AW140" s="158">
        <v>0</v>
      </c>
      <c r="AX140" s="158">
        <v>0</v>
      </c>
      <c r="AY140" s="158">
        <v>0</v>
      </c>
      <c r="AZ140" s="158">
        <v>0</v>
      </c>
      <c r="BA140" s="158">
        <v>0</v>
      </c>
      <c r="BB140" s="158">
        <v>0</v>
      </c>
      <c r="BC140" s="158">
        <v>0</v>
      </c>
      <c r="BD140" s="158">
        <v>0</v>
      </c>
      <c r="BE140" s="158">
        <v>0</v>
      </c>
      <c r="BF140" s="158">
        <v>0</v>
      </c>
      <c r="BG140" s="158">
        <v>0</v>
      </c>
      <c r="BH140" s="158">
        <v>0</v>
      </c>
      <c r="BI140" s="158">
        <v>0</v>
      </c>
      <c r="BJ140" s="158">
        <v>0</v>
      </c>
      <c r="BK140" s="158">
        <v>0</v>
      </c>
      <c r="BL140" s="158">
        <v>0</v>
      </c>
      <c r="BM140" s="158">
        <v>0</v>
      </c>
      <c r="BN140" s="158">
        <v>0</v>
      </c>
      <c r="BO140" s="158">
        <v>0</v>
      </c>
      <c r="BP140" s="158">
        <v>0</v>
      </c>
      <c r="BQ140" s="158">
        <v>0</v>
      </c>
      <c r="BR140" s="158">
        <v>0</v>
      </c>
      <c r="BS140" s="158">
        <v>0</v>
      </c>
      <c r="BT140" s="158">
        <v>0</v>
      </c>
      <c r="BU140" s="158">
        <v>0</v>
      </c>
      <c r="BV140" s="158">
        <v>0</v>
      </c>
      <c r="BW140" s="158">
        <v>0</v>
      </c>
      <c r="BX140" s="158">
        <v>0</v>
      </c>
      <c r="BY140" s="158">
        <v>0</v>
      </c>
      <c r="BZ140" s="158">
        <v>0</v>
      </c>
      <c r="CA140" s="158">
        <v>0</v>
      </c>
      <c r="CB140" s="158">
        <v>0</v>
      </c>
      <c r="CC140" s="158">
        <v>0</v>
      </c>
      <c r="CD140" s="158">
        <v>0</v>
      </c>
      <c r="CE140" s="158">
        <v>0</v>
      </c>
      <c r="CF140" s="158">
        <v>0</v>
      </c>
      <c r="CG140" s="158">
        <v>0</v>
      </c>
      <c r="CH140" s="158">
        <v>0</v>
      </c>
      <c r="CI140" s="158">
        <v>0</v>
      </c>
      <c r="CJ140" s="158">
        <v>0</v>
      </c>
      <c r="CK140" s="158">
        <v>0</v>
      </c>
      <c r="CL140" s="158">
        <v>0</v>
      </c>
      <c r="CM140" s="158">
        <v>0</v>
      </c>
      <c r="CN140" s="158">
        <v>0</v>
      </c>
      <c r="CO140" s="158">
        <v>0</v>
      </c>
      <c r="CP140" s="158">
        <v>0</v>
      </c>
      <c r="CQ140" s="158">
        <v>0</v>
      </c>
      <c r="CR140" s="158">
        <v>0</v>
      </c>
      <c r="CS140" s="158">
        <v>0</v>
      </c>
      <c r="CT140" s="158">
        <v>0</v>
      </c>
      <c r="CU140" s="158">
        <v>0</v>
      </c>
      <c r="CV140" s="158">
        <v>0</v>
      </c>
      <c r="CW140" s="158">
        <v>0</v>
      </c>
      <c r="CX140" s="158">
        <v>0</v>
      </c>
      <c r="CY140" s="158">
        <v>0</v>
      </c>
      <c r="CZ140" s="158">
        <v>0</v>
      </c>
      <c r="DA140" s="158">
        <v>0</v>
      </c>
      <c r="DB140" s="158">
        <v>0</v>
      </c>
      <c r="DC140" s="158">
        <v>0</v>
      </c>
      <c r="DD140" s="158">
        <v>0</v>
      </c>
      <c r="DE140" s="158">
        <v>0</v>
      </c>
      <c r="DF140" s="158">
        <v>0</v>
      </c>
      <c r="DG140" s="158">
        <v>0</v>
      </c>
      <c r="DH140" s="158">
        <v>0</v>
      </c>
      <c r="DI140" s="158">
        <v>0</v>
      </c>
      <c r="DJ140" s="158">
        <v>0</v>
      </c>
      <c r="DK140" s="158">
        <v>0</v>
      </c>
      <c r="DL140" s="158">
        <v>0</v>
      </c>
      <c r="DM140" s="158">
        <v>0</v>
      </c>
      <c r="DN140" s="158">
        <v>0</v>
      </c>
      <c r="DO140" s="158">
        <v>0</v>
      </c>
      <c r="DP140" s="158">
        <v>0</v>
      </c>
      <c r="DQ140" s="158">
        <v>0</v>
      </c>
      <c r="DR140" s="158">
        <v>0</v>
      </c>
      <c r="DS140" s="158">
        <v>0</v>
      </c>
      <c r="DT140" s="158">
        <v>0</v>
      </c>
      <c r="DU140" s="158">
        <v>0</v>
      </c>
      <c r="DV140" s="158">
        <v>0</v>
      </c>
      <c r="DW140" s="158">
        <v>0</v>
      </c>
      <c r="DX140" s="158">
        <v>0</v>
      </c>
      <c r="DY140" s="158">
        <v>0</v>
      </c>
      <c r="DZ140" s="158">
        <v>0</v>
      </c>
      <c r="EA140" s="158">
        <v>0</v>
      </c>
      <c r="EB140" s="158">
        <v>0</v>
      </c>
      <c r="EC140" s="158">
        <v>0</v>
      </c>
      <c r="ED140" s="158">
        <v>0</v>
      </c>
      <c r="EE140" s="158">
        <v>0</v>
      </c>
      <c r="EF140" s="158">
        <v>0</v>
      </c>
      <c r="EG140" s="158">
        <v>0</v>
      </c>
      <c r="EH140" s="158">
        <v>0</v>
      </c>
      <c r="EI140" s="158">
        <v>0</v>
      </c>
      <c r="EJ140" s="158">
        <v>0</v>
      </c>
      <c r="EK140" s="158">
        <v>0</v>
      </c>
      <c r="EL140" s="158">
        <v>0</v>
      </c>
      <c r="EM140" s="158">
        <v>0</v>
      </c>
      <c r="EN140" s="158">
        <v>0</v>
      </c>
      <c r="EO140" s="158">
        <v>0</v>
      </c>
      <c r="EP140" s="158">
        <v>0</v>
      </c>
      <c r="EQ140" s="158">
        <v>0</v>
      </c>
      <c r="ER140" s="158">
        <v>0</v>
      </c>
      <c r="ES140" s="158">
        <v>0</v>
      </c>
      <c r="ET140" s="158">
        <v>0</v>
      </c>
      <c r="EU140" s="158">
        <v>0</v>
      </c>
      <c r="EV140" s="158">
        <v>0</v>
      </c>
      <c r="EW140" s="158">
        <v>0</v>
      </c>
      <c r="EX140" s="158">
        <v>0</v>
      </c>
      <c r="EY140" s="158">
        <v>0</v>
      </c>
      <c r="EZ140" s="158">
        <v>0</v>
      </c>
      <c r="FA140" s="158">
        <v>0</v>
      </c>
      <c r="FB140" s="158">
        <v>0</v>
      </c>
      <c r="FC140" s="158">
        <v>0</v>
      </c>
      <c r="FD140" s="158">
        <v>0</v>
      </c>
      <c r="FE140" s="158">
        <v>0</v>
      </c>
      <c r="FF140" s="158">
        <v>0</v>
      </c>
      <c r="FG140" s="158">
        <v>0</v>
      </c>
      <c r="FH140" s="158">
        <v>0</v>
      </c>
      <c r="FI140" s="158">
        <v>0</v>
      </c>
      <c r="FJ140" s="158">
        <v>0</v>
      </c>
      <c r="FK140" s="158">
        <v>0</v>
      </c>
      <c r="FL140" s="158">
        <v>0</v>
      </c>
      <c r="FM140" s="158">
        <v>0</v>
      </c>
      <c r="FN140" s="158">
        <v>0</v>
      </c>
      <c r="FO140" s="158">
        <v>0</v>
      </c>
      <c r="FP140" s="158">
        <v>0</v>
      </c>
      <c r="FQ140" s="158">
        <v>0</v>
      </c>
      <c r="FR140" s="158">
        <v>0</v>
      </c>
      <c r="FS140" s="158">
        <v>0</v>
      </c>
      <c r="FT140" s="158">
        <v>0</v>
      </c>
      <c r="FU140" s="158">
        <v>0</v>
      </c>
      <c r="FV140" s="158">
        <v>0</v>
      </c>
      <c r="FW140" s="158">
        <v>0</v>
      </c>
      <c r="FX140" s="158">
        <v>0</v>
      </c>
      <c r="FY140" s="158">
        <v>0</v>
      </c>
      <c r="FZ140" s="158">
        <v>0</v>
      </c>
      <c r="GA140" s="158">
        <v>0</v>
      </c>
      <c r="GB140" s="240">
        <v>0</v>
      </c>
    </row>
    <row r="141" spans="2:184">
      <c r="B141" s="236"/>
      <c r="C141" s="237"/>
      <c r="D141" s="238">
        <v>98</v>
      </c>
      <c r="E141" s="238" t="s">
        <v>100</v>
      </c>
      <c r="F141" s="238" t="s">
        <v>1482</v>
      </c>
      <c r="G141" s="239" t="s">
        <v>1483</v>
      </c>
      <c r="H141" s="158">
        <v>0</v>
      </c>
      <c r="I141" s="158">
        <v>0</v>
      </c>
      <c r="J141" s="158">
        <v>0</v>
      </c>
      <c r="K141" s="158">
        <v>0</v>
      </c>
      <c r="L141" s="158">
        <v>0</v>
      </c>
      <c r="M141" s="158">
        <v>0</v>
      </c>
      <c r="N141" s="158">
        <v>0</v>
      </c>
      <c r="O141" s="158">
        <v>0</v>
      </c>
      <c r="P141" s="158">
        <v>0</v>
      </c>
      <c r="Q141" s="158">
        <v>0</v>
      </c>
      <c r="R141" s="158">
        <v>0</v>
      </c>
      <c r="S141" s="158">
        <v>0</v>
      </c>
      <c r="T141" s="158">
        <v>0</v>
      </c>
      <c r="U141" s="158">
        <v>0</v>
      </c>
      <c r="V141" s="158">
        <v>0</v>
      </c>
      <c r="W141" s="158">
        <v>0</v>
      </c>
      <c r="X141" s="158">
        <v>0</v>
      </c>
      <c r="Y141" s="158">
        <v>0</v>
      </c>
      <c r="Z141" s="158">
        <v>0</v>
      </c>
      <c r="AA141" s="158">
        <v>0</v>
      </c>
      <c r="AB141" s="158">
        <v>0</v>
      </c>
      <c r="AC141" s="158">
        <v>0</v>
      </c>
      <c r="AD141" s="158">
        <v>0</v>
      </c>
      <c r="AE141" s="158">
        <v>0</v>
      </c>
      <c r="AF141" s="158">
        <v>0</v>
      </c>
      <c r="AG141" s="158">
        <v>0</v>
      </c>
      <c r="AH141" s="158">
        <v>0</v>
      </c>
      <c r="AI141" s="158">
        <v>0</v>
      </c>
      <c r="AJ141" s="158">
        <v>0</v>
      </c>
      <c r="AK141" s="158">
        <v>0</v>
      </c>
      <c r="AL141" s="158">
        <v>0</v>
      </c>
      <c r="AM141" s="158">
        <v>0</v>
      </c>
      <c r="AN141" s="158">
        <v>0</v>
      </c>
      <c r="AO141" s="158">
        <v>0</v>
      </c>
      <c r="AP141" s="158">
        <v>0</v>
      </c>
      <c r="AQ141" s="158">
        <v>0</v>
      </c>
      <c r="AR141" s="158">
        <v>0</v>
      </c>
      <c r="AS141" s="158">
        <v>0</v>
      </c>
      <c r="AT141" s="158">
        <v>0</v>
      </c>
      <c r="AU141" s="158">
        <v>0</v>
      </c>
      <c r="AV141" s="158">
        <v>0</v>
      </c>
      <c r="AW141" s="158">
        <v>0</v>
      </c>
      <c r="AX141" s="158">
        <v>0</v>
      </c>
      <c r="AY141" s="158">
        <v>0</v>
      </c>
      <c r="AZ141" s="158">
        <v>0</v>
      </c>
      <c r="BA141" s="158">
        <v>0</v>
      </c>
      <c r="BB141" s="158">
        <v>0</v>
      </c>
      <c r="BC141" s="158">
        <v>0</v>
      </c>
      <c r="BD141" s="158">
        <v>0</v>
      </c>
      <c r="BE141" s="158">
        <v>0</v>
      </c>
      <c r="BF141" s="158">
        <v>0</v>
      </c>
      <c r="BG141" s="158">
        <v>0</v>
      </c>
      <c r="BH141" s="158">
        <v>0</v>
      </c>
      <c r="BI141" s="158">
        <v>0</v>
      </c>
      <c r="BJ141" s="158">
        <v>0</v>
      </c>
      <c r="BK141" s="158">
        <v>0</v>
      </c>
      <c r="BL141" s="158">
        <v>0</v>
      </c>
      <c r="BM141" s="158">
        <v>0</v>
      </c>
      <c r="BN141" s="158">
        <v>0</v>
      </c>
      <c r="BO141" s="158">
        <v>0</v>
      </c>
      <c r="BP141" s="158">
        <v>0</v>
      </c>
      <c r="BQ141" s="158">
        <v>0</v>
      </c>
      <c r="BR141" s="158">
        <v>0</v>
      </c>
      <c r="BS141" s="158">
        <v>0</v>
      </c>
      <c r="BT141" s="158">
        <v>0</v>
      </c>
      <c r="BU141" s="158">
        <v>0</v>
      </c>
      <c r="BV141" s="158">
        <v>0</v>
      </c>
      <c r="BW141" s="158">
        <v>0</v>
      </c>
      <c r="BX141" s="158">
        <v>0</v>
      </c>
      <c r="BY141" s="158">
        <v>0</v>
      </c>
      <c r="BZ141" s="158">
        <v>0</v>
      </c>
      <c r="CA141" s="158">
        <v>0</v>
      </c>
      <c r="CB141" s="158">
        <v>0</v>
      </c>
      <c r="CC141" s="158">
        <v>0</v>
      </c>
      <c r="CD141" s="158">
        <v>0</v>
      </c>
      <c r="CE141" s="158">
        <v>0</v>
      </c>
      <c r="CF141" s="158">
        <v>0</v>
      </c>
      <c r="CG141" s="158">
        <v>0</v>
      </c>
      <c r="CH141" s="158">
        <v>0</v>
      </c>
      <c r="CI141" s="158">
        <v>0</v>
      </c>
      <c r="CJ141" s="158">
        <v>0</v>
      </c>
      <c r="CK141" s="158">
        <v>0</v>
      </c>
      <c r="CL141" s="158">
        <v>0</v>
      </c>
      <c r="CM141" s="158">
        <v>0</v>
      </c>
      <c r="CN141" s="158">
        <v>0</v>
      </c>
      <c r="CO141" s="158">
        <v>0</v>
      </c>
      <c r="CP141" s="158">
        <v>0</v>
      </c>
      <c r="CQ141" s="158">
        <v>0</v>
      </c>
      <c r="CR141" s="158">
        <v>0</v>
      </c>
      <c r="CS141" s="158">
        <v>0</v>
      </c>
      <c r="CT141" s="158">
        <v>0</v>
      </c>
      <c r="CU141" s="158">
        <v>0</v>
      </c>
      <c r="CV141" s="158">
        <v>0</v>
      </c>
      <c r="CW141" s="158">
        <v>0</v>
      </c>
      <c r="CX141" s="158">
        <v>0</v>
      </c>
      <c r="CY141" s="158">
        <v>0</v>
      </c>
      <c r="CZ141" s="158">
        <v>0</v>
      </c>
      <c r="DA141" s="158">
        <v>0</v>
      </c>
      <c r="DB141" s="158">
        <v>0</v>
      </c>
      <c r="DC141" s="158">
        <v>0</v>
      </c>
      <c r="DD141" s="158">
        <v>0</v>
      </c>
      <c r="DE141" s="158">
        <v>0</v>
      </c>
      <c r="DF141" s="158">
        <v>0</v>
      </c>
      <c r="DG141" s="158">
        <v>0</v>
      </c>
      <c r="DH141" s="158">
        <v>0</v>
      </c>
      <c r="DI141" s="158">
        <v>0</v>
      </c>
      <c r="DJ141" s="158">
        <v>0</v>
      </c>
      <c r="DK141" s="158">
        <v>0</v>
      </c>
      <c r="DL141" s="158">
        <v>0</v>
      </c>
      <c r="DM141" s="158">
        <v>0</v>
      </c>
      <c r="DN141" s="158">
        <v>0</v>
      </c>
      <c r="DO141" s="158">
        <v>0</v>
      </c>
      <c r="DP141" s="158">
        <v>0</v>
      </c>
      <c r="DQ141" s="158">
        <v>0</v>
      </c>
      <c r="DR141" s="158">
        <v>0</v>
      </c>
      <c r="DS141" s="158">
        <v>0</v>
      </c>
      <c r="DT141" s="158">
        <v>0</v>
      </c>
      <c r="DU141" s="158">
        <v>0</v>
      </c>
      <c r="DV141" s="158">
        <v>0</v>
      </c>
      <c r="DW141" s="158">
        <v>0</v>
      </c>
      <c r="DX141" s="158">
        <v>0</v>
      </c>
      <c r="DY141" s="158">
        <v>0</v>
      </c>
      <c r="DZ141" s="158">
        <v>0</v>
      </c>
      <c r="EA141" s="158">
        <v>0</v>
      </c>
      <c r="EB141" s="158">
        <v>0</v>
      </c>
      <c r="EC141" s="158">
        <v>0</v>
      </c>
      <c r="ED141" s="158">
        <v>0</v>
      </c>
      <c r="EE141" s="158">
        <v>0</v>
      </c>
      <c r="EF141" s="158">
        <v>0</v>
      </c>
      <c r="EG141" s="158">
        <v>0</v>
      </c>
      <c r="EH141" s="158">
        <v>0</v>
      </c>
      <c r="EI141" s="158">
        <v>0</v>
      </c>
      <c r="EJ141" s="158">
        <v>0</v>
      </c>
      <c r="EK141" s="158">
        <v>0</v>
      </c>
      <c r="EL141" s="158">
        <v>0</v>
      </c>
      <c r="EM141" s="158">
        <v>0</v>
      </c>
      <c r="EN141" s="158">
        <v>0</v>
      </c>
      <c r="EO141" s="158">
        <v>0</v>
      </c>
      <c r="EP141" s="158">
        <v>0</v>
      </c>
      <c r="EQ141" s="158">
        <v>0</v>
      </c>
      <c r="ER141" s="158">
        <v>0</v>
      </c>
      <c r="ES141" s="158">
        <v>0</v>
      </c>
      <c r="ET141" s="158">
        <v>0</v>
      </c>
      <c r="EU141" s="158">
        <v>0</v>
      </c>
      <c r="EV141" s="158">
        <v>0</v>
      </c>
      <c r="EW141" s="158">
        <v>0</v>
      </c>
      <c r="EX141" s="158">
        <v>0</v>
      </c>
      <c r="EY141" s="158">
        <v>0</v>
      </c>
      <c r="EZ141" s="158">
        <v>0</v>
      </c>
      <c r="FA141" s="158">
        <v>0</v>
      </c>
      <c r="FB141" s="158">
        <v>0</v>
      </c>
      <c r="FC141" s="158">
        <v>0</v>
      </c>
      <c r="FD141" s="158">
        <v>0</v>
      </c>
      <c r="FE141" s="158">
        <v>0</v>
      </c>
      <c r="FF141" s="158">
        <v>0</v>
      </c>
      <c r="FG141" s="158">
        <v>0</v>
      </c>
      <c r="FH141" s="158">
        <v>0</v>
      </c>
      <c r="FI141" s="158">
        <v>0</v>
      </c>
      <c r="FJ141" s="158">
        <v>0</v>
      </c>
      <c r="FK141" s="158">
        <v>0</v>
      </c>
      <c r="FL141" s="158">
        <v>0</v>
      </c>
      <c r="FM141" s="158">
        <v>0</v>
      </c>
      <c r="FN141" s="158">
        <v>0</v>
      </c>
      <c r="FO141" s="158">
        <v>0</v>
      </c>
      <c r="FP141" s="158">
        <v>0</v>
      </c>
      <c r="FQ141" s="158">
        <v>0</v>
      </c>
      <c r="FR141" s="158">
        <v>0</v>
      </c>
      <c r="FS141" s="158">
        <v>0</v>
      </c>
      <c r="FT141" s="158">
        <v>0</v>
      </c>
      <c r="FU141" s="158">
        <v>0</v>
      </c>
      <c r="FV141" s="158">
        <v>0</v>
      </c>
      <c r="FW141" s="158">
        <v>0</v>
      </c>
      <c r="FX141" s="158">
        <v>0</v>
      </c>
      <c r="FY141" s="158">
        <v>0</v>
      </c>
      <c r="FZ141" s="158">
        <v>0</v>
      </c>
      <c r="GA141" s="158">
        <v>0</v>
      </c>
      <c r="GB141" s="240">
        <v>0</v>
      </c>
    </row>
    <row r="142" spans="2:184">
      <c r="B142" s="236"/>
      <c r="C142" s="237"/>
      <c r="D142" s="238">
        <v>99</v>
      </c>
      <c r="E142" s="238" t="s">
        <v>101</v>
      </c>
      <c r="F142" s="238" t="s">
        <v>1484</v>
      </c>
      <c r="G142" s="239" t="s">
        <v>1485</v>
      </c>
      <c r="H142" s="158">
        <v>0</v>
      </c>
      <c r="I142" s="158">
        <v>0</v>
      </c>
      <c r="J142" s="158">
        <v>0</v>
      </c>
      <c r="K142" s="158">
        <v>0</v>
      </c>
      <c r="L142" s="158">
        <v>0</v>
      </c>
      <c r="M142" s="158">
        <v>0</v>
      </c>
      <c r="N142" s="158">
        <v>0</v>
      </c>
      <c r="O142" s="158">
        <v>0</v>
      </c>
      <c r="P142" s="158">
        <v>0</v>
      </c>
      <c r="Q142" s="158">
        <v>0</v>
      </c>
      <c r="R142" s="158">
        <v>0</v>
      </c>
      <c r="S142" s="158">
        <v>0</v>
      </c>
      <c r="T142" s="158">
        <v>0</v>
      </c>
      <c r="U142" s="158">
        <v>0</v>
      </c>
      <c r="V142" s="158">
        <v>0</v>
      </c>
      <c r="W142" s="158">
        <v>0</v>
      </c>
      <c r="X142" s="158">
        <v>0</v>
      </c>
      <c r="Y142" s="158">
        <v>0</v>
      </c>
      <c r="Z142" s="158">
        <v>0</v>
      </c>
      <c r="AA142" s="158">
        <v>0</v>
      </c>
      <c r="AB142" s="158">
        <v>0</v>
      </c>
      <c r="AC142" s="158">
        <v>0</v>
      </c>
      <c r="AD142" s="158">
        <v>0</v>
      </c>
      <c r="AE142" s="158">
        <v>0</v>
      </c>
      <c r="AF142" s="158">
        <v>0</v>
      </c>
      <c r="AG142" s="158">
        <v>0</v>
      </c>
      <c r="AH142" s="158">
        <v>0</v>
      </c>
      <c r="AI142" s="158">
        <v>0</v>
      </c>
      <c r="AJ142" s="158">
        <v>0</v>
      </c>
      <c r="AK142" s="158">
        <v>0</v>
      </c>
      <c r="AL142" s="158">
        <v>0</v>
      </c>
      <c r="AM142" s="158">
        <v>0</v>
      </c>
      <c r="AN142" s="158">
        <v>0</v>
      </c>
      <c r="AO142" s="158">
        <v>0</v>
      </c>
      <c r="AP142" s="158">
        <v>0</v>
      </c>
      <c r="AQ142" s="158">
        <v>0</v>
      </c>
      <c r="AR142" s="158">
        <v>0</v>
      </c>
      <c r="AS142" s="158">
        <v>0</v>
      </c>
      <c r="AT142" s="158">
        <v>0</v>
      </c>
      <c r="AU142" s="158">
        <v>0</v>
      </c>
      <c r="AV142" s="158">
        <v>0</v>
      </c>
      <c r="AW142" s="158">
        <v>0</v>
      </c>
      <c r="AX142" s="158">
        <v>0</v>
      </c>
      <c r="AY142" s="158">
        <v>0</v>
      </c>
      <c r="AZ142" s="158">
        <v>0</v>
      </c>
      <c r="BA142" s="158">
        <v>0</v>
      </c>
      <c r="BB142" s="158">
        <v>0</v>
      </c>
      <c r="BC142" s="158">
        <v>0</v>
      </c>
      <c r="BD142" s="158">
        <v>0</v>
      </c>
      <c r="BE142" s="158">
        <v>0</v>
      </c>
      <c r="BF142" s="158">
        <v>0</v>
      </c>
      <c r="BG142" s="158">
        <v>0</v>
      </c>
      <c r="BH142" s="158">
        <v>0</v>
      </c>
      <c r="BI142" s="158">
        <v>0</v>
      </c>
      <c r="BJ142" s="158">
        <v>0</v>
      </c>
      <c r="BK142" s="158">
        <v>0</v>
      </c>
      <c r="BL142" s="158">
        <v>0</v>
      </c>
      <c r="BM142" s="158">
        <v>0</v>
      </c>
      <c r="BN142" s="158">
        <v>0</v>
      </c>
      <c r="BO142" s="158">
        <v>0</v>
      </c>
      <c r="BP142" s="158">
        <v>0</v>
      </c>
      <c r="BQ142" s="158">
        <v>0</v>
      </c>
      <c r="BR142" s="158">
        <v>0</v>
      </c>
      <c r="BS142" s="158">
        <v>0</v>
      </c>
      <c r="BT142" s="158">
        <v>0</v>
      </c>
      <c r="BU142" s="158">
        <v>0</v>
      </c>
      <c r="BV142" s="158">
        <v>0</v>
      </c>
      <c r="BW142" s="158">
        <v>0</v>
      </c>
      <c r="BX142" s="158">
        <v>0</v>
      </c>
      <c r="BY142" s="158">
        <v>0</v>
      </c>
      <c r="BZ142" s="158">
        <v>0</v>
      </c>
      <c r="CA142" s="158">
        <v>0</v>
      </c>
      <c r="CB142" s="158">
        <v>0</v>
      </c>
      <c r="CC142" s="158">
        <v>0</v>
      </c>
      <c r="CD142" s="158">
        <v>0</v>
      </c>
      <c r="CE142" s="158">
        <v>0</v>
      </c>
      <c r="CF142" s="158">
        <v>0</v>
      </c>
      <c r="CG142" s="158">
        <v>0</v>
      </c>
      <c r="CH142" s="158">
        <v>0</v>
      </c>
      <c r="CI142" s="158">
        <v>0</v>
      </c>
      <c r="CJ142" s="158">
        <v>0</v>
      </c>
      <c r="CK142" s="158">
        <v>0</v>
      </c>
      <c r="CL142" s="158">
        <v>0</v>
      </c>
      <c r="CM142" s="158">
        <v>0</v>
      </c>
      <c r="CN142" s="158">
        <v>0</v>
      </c>
      <c r="CO142" s="158">
        <v>0</v>
      </c>
      <c r="CP142" s="158">
        <v>0</v>
      </c>
      <c r="CQ142" s="158">
        <v>0</v>
      </c>
      <c r="CR142" s="158">
        <v>0</v>
      </c>
      <c r="CS142" s="158">
        <v>0</v>
      </c>
      <c r="CT142" s="158">
        <v>0</v>
      </c>
      <c r="CU142" s="158">
        <v>0</v>
      </c>
      <c r="CV142" s="158">
        <v>0</v>
      </c>
      <c r="CW142" s="158">
        <v>0</v>
      </c>
      <c r="CX142" s="158">
        <v>0</v>
      </c>
      <c r="CY142" s="158">
        <v>0</v>
      </c>
      <c r="CZ142" s="158">
        <v>0</v>
      </c>
      <c r="DA142" s="158">
        <v>0</v>
      </c>
      <c r="DB142" s="158">
        <v>0</v>
      </c>
      <c r="DC142" s="158">
        <v>0</v>
      </c>
      <c r="DD142" s="158">
        <v>0</v>
      </c>
      <c r="DE142" s="158">
        <v>0</v>
      </c>
      <c r="DF142" s="158">
        <v>0</v>
      </c>
      <c r="DG142" s="158">
        <v>0</v>
      </c>
      <c r="DH142" s="158">
        <v>0</v>
      </c>
      <c r="DI142" s="158">
        <v>0</v>
      </c>
      <c r="DJ142" s="158">
        <v>0</v>
      </c>
      <c r="DK142" s="158">
        <v>0</v>
      </c>
      <c r="DL142" s="158">
        <v>0</v>
      </c>
      <c r="DM142" s="158">
        <v>0</v>
      </c>
      <c r="DN142" s="158">
        <v>0</v>
      </c>
      <c r="DO142" s="158">
        <v>0</v>
      </c>
      <c r="DP142" s="158">
        <v>0</v>
      </c>
      <c r="DQ142" s="158">
        <v>0</v>
      </c>
      <c r="DR142" s="158">
        <v>0</v>
      </c>
      <c r="DS142" s="158">
        <v>0</v>
      </c>
      <c r="DT142" s="158">
        <v>0</v>
      </c>
      <c r="DU142" s="158">
        <v>0</v>
      </c>
      <c r="DV142" s="158">
        <v>0</v>
      </c>
      <c r="DW142" s="158">
        <v>0</v>
      </c>
      <c r="DX142" s="158">
        <v>0</v>
      </c>
      <c r="DY142" s="158">
        <v>0</v>
      </c>
      <c r="DZ142" s="158">
        <v>0</v>
      </c>
      <c r="EA142" s="158">
        <v>0</v>
      </c>
      <c r="EB142" s="158">
        <v>0</v>
      </c>
      <c r="EC142" s="158">
        <v>0</v>
      </c>
      <c r="ED142" s="158">
        <v>0</v>
      </c>
      <c r="EE142" s="158">
        <v>0</v>
      </c>
      <c r="EF142" s="158">
        <v>0</v>
      </c>
      <c r="EG142" s="158">
        <v>0</v>
      </c>
      <c r="EH142" s="158">
        <v>0</v>
      </c>
      <c r="EI142" s="158">
        <v>0</v>
      </c>
      <c r="EJ142" s="158">
        <v>0</v>
      </c>
      <c r="EK142" s="158">
        <v>0</v>
      </c>
      <c r="EL142" s="158">
        <v>0</v>
      </c>
      <c r="EM142" s="158">
        <v>0</v>
      </c>
      <c r="EN142" s="158">
        <v>0</v>
      </c>
      <c r="EO142" s="158">
        <v>0</v>
      </c>
      <c r="EP142" s="158">
        <v>0</v>
      </c>
      <c r="EQ142" s="158">
        <v>0</v>
      </c>
      <c r="ER142" s="158">
        <v>0</v>
      </c>
      <c r="ES142" s="158">
        <v>0</v>
      </c>
      <c r="ET142" s="158">
        <v>0</v>
      </c>
      <c r="EU142" s="158">
        <v>0</v>
      </c>
      <c r="EV142" s="158">
        <v>0</v>
      </c>
      <c r="EW142" s="158">
        <v>0</v>
      </c>
      <c r="EX142" s="158">
        <v>0</v>
      </c>
      <c r="EY142" s="158">
        <v>0</v>
      </c>
      <c r="EZ142" s="158">
        <v>0</v>
      </c>
      <c r="FA142" s="158">
        <v>0</v>
      </c>
      <c r="FB142" s="158">
        <v>0</v>
      </c>
      <c r="FC142" s="158">
        <v>0</v>
      </c>
      <c r="FD142" s="158">
        <v>0</v>
      </c>
      <c r="FE142" s="158">
        <v>0</v>
      </c>
      <c r="FF142" s="158">
        <v>0</v>
      </c>
      <c r="FG142" s="158">
        <v>0</v>
      </c>
      <c r="FH142" s="158">
        <v>0</v>
      </c>
      <c r="FI142" s="158">
        <v>0</v>
      </c>
      <c r="FJ142" s="158">
        <v>0</v>
      </c>
      <c r="FK142" s="158">
        <v>0</v>
      </c>
      <c r="FL142" s="158">
        <v>0</v>
      </c>
      <c r="FM142" s="158">
        <v>0</v>
      </c>
      <c r="FN142" s="158">
        <v>0</v>
      </c>
      <c r="FO142" s="158">
        <v>0</v>
      </c>
      <c r="FP142" s="158">
        <v>0</v>
      </c>
      <c r="FQ142" s="158">
        <v>0</v>
      </c>
      <c r="FR142" s="158">
        <v>0</v>
      </c>
      <c r="FS142" s="158">
        <v>0</v>
      </c>
      <c r="FT142" s="158">
        <v>0</v>
      </c>
      <c r="FU142" s="158">
        <v>0</v>
      </c>
      <c r="FV142" s="158">
        <v>0</v>
      </c>
      <c r="FW142" s="158">
        <v>0</v>
      </c>
      <c r="FX142" s="158">
        <v>0</v>
      </c>
      <c r="FY142" s="158">
        <v>0</v>
      </c>
      <c r="FZ142" s="158">
        <v>0</v>
      </c>
      <c r="GA142" s="158">
        <v>0</v>
      </c>
      <c r="GB142" s="240">
        <v>0</v>
      </c>
    </row>
    <row r="143" spans="2:184">
      <c r="B143" s="236"/>
      <c r="C143" s="237"/>
      <c r="D143" s="238">
        <v>100</v>
      </c>
      <c r="E143" s="238" t="s">
        <v>102</v>
      </c>
      <c r="F143" s="238" t="s">
        <v>1486</v>
      </c>
      <c r="G143" s="239" t="s">
        <v>1487</v>
      </c>
      <c r="H143" s="158">
        <v>0</v>
      </c>
      <c r="I143" s="158">
        <v>0</v>
      </c>
      <c r="J143" s="158">
        <v>0</v>
      </c>
      <c r="K143" s="158">
        <v>0</v>
      </c>
      <c r="L143" s="158">
        <v>0</v>
      </c>
      <c r="M143" s="158">
        <v>0</v>
      </c>
      <c r="N143" s="158">
        <v>0</v>
      </c>
      <c r="O143" s="158">
        <v>0</v>
      </c>
      <c r="P143" s="158">
        <v>0</v>
      </c>
      <c r="Q143" s="158">
        <v>0</v>
      </c>
      <c r="R143" s="158">
        <v>0</v>
      </c>
      <c r="S143" s="158">
        <v>0</v>
      </c>
      <c r="T143" s="158">
        <v>0</v>
      </c>
      <c r="U143" s="158">
        <v>0</v>
      </c>
      <c r="V143" s="158">
        <v>0</v>
      </c>
      <c r="W143" s="158">
        <v>0</v>
      </c>
      <c r="X143" s="158">
        <v>0</v>
      </c>
      <c r="Y143" s="158">
        <v>0</v>
      </c>
      <c r="Z143" s="158">
        <v>0</v>
      </c>
      <c r="AA143" s="158">
        <v>0</v>
      </c>
      <c r="AB143" s="158">
        <v>0</v>
      </c>
      <c r="AC143" s="158">
        <v>0</v>
      </c>
      <c r="AD143" s="158">
        <v>0</v>
      </c>
      <c r="AE143" s="158">
        <v>0</v>
      </c>
      <c r="AF143" s="158">
        <v>0</v>
      </c>
      <c r="AG143" s="158">
        <v>0</v>
      </c>
      <c r="AH143" s="158">
        <v>0</v>
      </c>
      <c r="AI143" s="158">
        <v>0</v>
      </c>
      <c r="AJ143" s="158">
        <v>0</v>
      </c>
      <c r="AK143" s="158">
        <v>0</v>
      </c>
      <c r="AL143" s="158">
        <v>0</v>
      </c>
      <c r="AM143" s="158">
        <v>0</v>
      </c>
      <c r="AN143" s="158">
        <v>0</v>
      </c>
      <c r="AO143" s="158">
        <v>0</v>
      </c>
      <c r="AP143" s="158">
        <v>0</v>
      </c>
      <c r="AQ143" s="158">
        <v>0</v>
      </c>
      <c r="AR143" s="158">
        <v>0</v>
      </c>
      <c r="AS143" s="158">
        <v>0</v>
      </c>
      <c r="AT143" s="158">
        <v>0</v>
      </c>
      <c r="AU143" s="158">
        <v>0</v>
      </c>
      <c r="AV143" s="158">
        <v>0</v>
      </c>
      <c r="AW143" s="158">
        <v>0</v>
      </c>
      <c r="AX143" s="158">
        <v>0</v>
      </c>
      <c r="AY143" s="158">
        <v>0</v>
      </c>
      <c r="AZ143" s="158">
        <v>0</v>
      </c>
      <c r="BA143" s="158">
        <v>0</v>
      </c>
      <c r="BB143" s="158">
        <v>0</v>
      </c>
      <c r="BC143" s="158">
        <v>0</v>
      </c>
      <c r="BD143" s="158">
        <v>0</v>
      </c>
      <c r="BE143" s="158">
        <v>0</v>
      </c>
      <c r="BF143" s="158">
        <v>0</v>
      </c>
      <c r="BG143" s="158">
        <v>0</v>
      </c>
      <c r="BH143" s="158">
        <v>0</v>
      </c>
      <c r="BI143" s="158">
        <v>0</v>
      </c>
      <c r="BJ143" s="158">
        <v>0</v>
      </c>
      <c r="BK143" s="158">
        <v>0</v>
      </c>
      <c r="BL143" s="158">
        <v>0</v>
      </c>
      <c r="BM143" s="158">
        <v>0</v>
      </c>
      <c r="BN143" s="158">
        <v>0</v>
      </c>
      <c r="BO143" s="158">
        <v>0</v>
      </c>
      <c r="BP143" s="158">
        <v>0</v>
      </c>
      <c r="BQ143" s="158">
        <v>0</v>
      </c>
      <c r="BR143" s="158">
        <v>0</v>
      </c>
      <c r="BS143" s="158">
        <v>0</v>
      </c>
      <c r="BT143" s="158">
        <v>0</v>
      </c>
      <c r="BU143" s="158">
        <v>0</v>
      </c>
      <c r="BV143" s="158">
        <v>0</v>
      </c>
      <c r="BW143" s="158">
        <v>0</v>
      </c>
      <c r="BX143" s="158">
        <v>0</v>
      </c>
      <c r="BY143" s="158">
        <v>0</v>
      </c>
      <c r="BZ143" s="158">
        <v>0</v>
      </c>
      <c r="CA143" s="158">
        <v>0</v>
      </c>
      <c r="CB143" s="158">
        <v>0</v>
      </c>
      <c r="CC143" s="158">
        <v>0</v>
      </c>
      <c r="CD143" s="158">
        <v>0</v>
      </c>
      <c r="CE143" s="158">
        <v>0</v>
      </c>
      <c r="CF143" s="158">
        <v>0</v>
      </c>
      <c r="CG143" s="158">
        <v>0</v>
      </c>
      <c r="CH143" s="158">
        <v>0</v>
      </c>
      <c r="CI143" s="158">
        <v>0</v>
      </c>
      <c r="CJ143" s="158">
        <v>0</v>
      </c>
      <c r="CK143" s="158">
        <v>0</v>
      </c>
      <c r="CL143" s="158">
        <v>0</v>
      </c>
      <c r="CM143" s="158">
        <v>0</v>
      </c>
      <c r="CN143" s="158">
        <v>0</v>
      </c>
      <c r="CO143" s="158">
        <v>0</v>
      </c>
      <c r="CP143" s="158">
        <v>0</v>
      </c>
      <c r="CQ143" s="158">
        <v>0</v>
      </c>
      <c r="CR143" s="158">
        <v>0</v>
      </c>
      <c r="CS143" s="158">
        <v>0</v>
      </c>
      <c r="CT143" s="158">
        <v>0</v>
      </c>
      <c r="CU143" s="158">
        <v>0</v>
      </c>
      <c r="CV143" s="158">
        <v>0</v>
      </c>
      <c r="CW143" s="158">
        <v>0</v>
      </c>
      <c r="CX143" s="158">
        <v>0</v>
      </c>
      <c r="CY143" s="158">
        <v>0</v>
      </c>
      <c r="CZ143" s="158">
        <v>0</v>
      </c>
      <c r="DA143" s="158">
        <v>0</v>
      </c>
      <c r="DB143" s="158">
        <v>0</v>
      </c>
      <c r="DC143" s="158">
        <v>0</v>
      </c>
      <c r="DD143" s="158">
        <v>0</v>
      </c>
      <c r="DE143" s="158">
        <v>0</v>
      </c>
      <c r="DF143" s="158">
        <v>0</v>
      </c>
      <c r="DG143" s="158">
        <v>0</v>
      </c>
      <c r="DH143" s="158">
        <v>0</v>
      </c>
      <c r="DI143" s="158">
        <v>0</v>
      </c>
      <c r="DJ143" s="158">
        <v>0</v>
      </c>
      <c r="DK143" s="158">
        <v>0</v>
      </c>
      <c r="DL143" s="158">
        <v>0</v>
      </c>
      <c r="DM143" s="158">
        <v>0</v>
      </c>
      <c r="DN143" s="158">
        <v>0</v>
      </c>
      <c r="DO143" s="158">
        <v>0</v>
      </c>
      <c r="DP143" s="158">
        <v>0</v>
      </c>
      <c r="DQ143" s="158">
        <v>0</v>
      </c>
      <c r="DR143" s="158">
        <v>0</v>
      </c>
      <c r="DS143" s="158">
        <v>0</v>
      </c>
      <c r="DT143" s="158">
        <v>0</v>
      </c>
      <c r="DU143" s="158">
        <v>0</v>
      </c>
      <c r="DV143" s="158">
        <v>0</v>
      </c>
      <c r="DW143" s="158">
        <v>0</v>
      </c>
      <c r="DX143" s="158">
        <v>0</v>
      </c>
      <c r="DY143" s="158">
        <v>0</v>
      </c>
      <c r="DZ143" s="158">
        <v>0</v>
      </c>
      <c r="EA143" s="158">
        <v>0</v>
      </c>
      <c r="EB143" s="158">
        <v>0</v>
      </c>
      <c r="EC143" s="158">
        <v>0</v>
      </c>
      <c r="ED143" s="158">
        <v>0</v>
      </c>
      <c r="EE143" s="158">
        <v>0</v>
      </c>
      <c r="EF143" s="158">
        <v>0</v>
      </c>
      <c r="EG143" s="158">
        <v>0</v>
      </c>
      <c r="EH143" s="158">
        <v>0</v>
      </c>
      <c r="EI143" s="158">
        <v>0</v>
      </c>
      <c r="EJ143" s="158">
        <v>0</v>
      </c>
      <c r="EK143" s="158">
        <v>0</v>
      </c>
      <c r="EL143" s="158">
        <v>0</v>
      </c>
      <c r="EM143" s="158">
        <v>0</v>
      </c>
      <c r="EN143" s="158">
        <v>0</v>
      </c>
      <c r="EO143" s="158">
        <v>0</v>
      </c>
      <c r="EP143" s="158">
        <v>0</v>
      </c>
      <c r="EQ143" s="158">
        <v>0</v>
      </c>
      <c r="ER143" s="158">
        <v>0</v>
      </c>
      <c r="ES143" s="158">
        <v>0</v>
      </c>
      <c r="ET143" s="158">
        <v>0</v>
      </c>
      <c r="EU143" s="158">
        <v>0</v>
      </c>
      <c r="EV143" s="158">
        <v>0</v>
      </c>
      <c r="EW143" s="158">
        <v>0</v>
      </c>
      <c r="EX143" s="158">
        <v>0</v>
      </c>
      <c r="EY143" s="158">
        <v>0</v>
      </c>
      <c r="EZ143" s="158">
        <v>0</v>
      </c>
      <c r="FA143" s="158">
        <v>0</v>
      </c>
      <c r="FB143" s="158">
        <v>0</v>
      </c>
      <c r="FC143" s="158">
        <v>0</v>
      </c>
      <c r="FD143" s="158">
        <v>0</v>
      </c>
      <c r="FE143" s="158">
        <v>0</v>
      </c>
      <c r="FF143" s="158">
        <v>0</v>
      </c>
      <c r="FG143" s="158">
        <v>0</v>
      </c>
      <c r="FH143" s="158">
        <v>0</v>
      </c>
      <c r="FI143" s="158">
        <v>0</v>
      </c>
      <c r="FJ143" s="158">
        <v>0</v>
      </c>
      <c r="FK143" s="158">
        <v>0</v>
      </c>
      <c r="FL143" s="158">
        <v>0</v>
      </c>
      <c r="FM143" s="158">
        <v>0</v>
      </c>
      <c r="FN143" s="158">
        <v>0</v>
      </c>
      <c r="FO143" s="158">
        <v>0</v>
      </c>
      <c r="FP143" s="158">
        <v>0</v>
      </c>
      <c r="FQ143" s="158">
        <v>0</v>
      </c>
      <c r="FR143" s="158">
        <v>0</v>
      </c>
      <c r="FS143" s="158">
        <v>0</v>
      </c>
      <c r="FT143" s="158">
        <v>0</v>
      </c>
      <c r="FU143" s="158">
        <v>0</v>
      </c>
      <c r="FV143" s="158">
        <v>0</v>
      </c>
      <c r="FW143" s="158">
        <v>0</v>
      </c>
      <c r="FX143" s="158">
        <v>0</v>
      </c>
      <c r="FY143" s="158">
        <v>0</v>
      </c>
      <c r="FZ143" s="158">
        <v>0</v>
      </c>
      <c r="GA143" s="158">
        <v>0</v>
      </c>
      <c r="GB143" s="240">
        <v>0</v>
      </c>
    </row>
    <row r="144" spans="2:184">
      <c r="B144" s="236"/>
      <c r="C144" s="237"/>
      <c r="D144" s="238">
        <v>101</v>
      </c>
      <c r="E144" s="238" t="s">
        <v>103</v>
      </c>
      <c r="F144" s="238" t="s">
        <v>1488</v>
      </c>
      <c r="G144" s="239" t="s">
        <v>1489</v>
      </c>
      <c r="H144" s="158">
        <v>0</v>
      </c>
      <c r="I144" s="158">
        <v>0</v>
      </c>
      <c r="J144" s="158">
        <v>0</v>
      </c>
      <c r="K144" s="158">
        <v>0</v>
      </c>
      <c r="L144" s="158">
        <v>0</v>
      </c>
      <c r="M144" s="158">
        <v>0</v>
      </c>
      <c r="N144" s="158">
        <v>0</v>
      </c>
      <c r="O144" s="158">
        <v>0</v>
      </c>
      <c r="P144" s="158">
        <v>0</v>
      </c>
      <c r="Q144" s="158">
        <v>0</v>
      </c>
      <c r="R144" s="158">
        <v>0</v>
      </c>
      <c r="S144" s="158">
        <v>0</v>
      </c>
      <c r="T144" s="158">
        <v>0</v>
      </c>
      <c r="U144" s="158">
        <v>0</v>
      </c>
      <c r="V144" s="158">
        <v>0</v>
      </c>
      <c r="W144" s="158">
        <v>0</v>
      </c>
      <c r="X144" s="158">
        <v>0</v>
      </c>
      <c r="Y144" s="158">
        <v>0</v>
      </c>
      <c r="Z144" s="158">
        <v>0</v>
      </c>
      <c r="AA144" s="158">
        <v>0</v>
      </c>
      <c r="AB144" s="158">
        <v>0</v>
      </c>
      <c r="AC144" s="158">
        <v>0</v>
      </c>
      <c r="AD144" s="158">
        <v>0</v>
      </c>
      <c r="AE144" s="158">
        <v>0</v>
      </c>
      <c r="AF144" s="158">
        <v>0</v>
      </c>
      <c r="AG144" s="158">
        <v>0</v>
      </c>
      <c r="AH144" s="158">
        <v>0</v>
      </c>
      <c r="AI144" s="158">
        <v>0</v>
      </c>
      <c r="AJ144" s="158">
        <v>0</v>
      </c>
      <c r="AK144" s="158">
        <v>0</v>
      </c>
      <c r="AL144" s="158">
        <v>0</v>
      </c>
      <c r="AM144" s="158">
        <v>0</v>
      </c>
      <c r="AN144" s="158">
        <v>0</v>
      </c>
      <c r="AO144" s="158">
        <v>0</v>
      </c>
      <c r="AP144" s="158">
        <v>0</v>
      </c>
      <c r="AQ144" s="158">
        <v>0</v>
      </c>
      <c r="AR144" s="158">
        <v>0</v>
      </c>
      <c r="AS144" s="158">
        <v>0</v>
      </c>
      <c r="AT144" s="158">
        <v>0</v>
      </c>
      <c r="AU144" s="158">
        <v>0</v>
      </c>
      <c r="AV144" s="158">
        <v>0</v>
      </c>
      <c r="AW144" s="158">
        <v>0</v>
      </c>
      <c r="AX144" s="158">
        <v>0</v>
      </c>
      <c r="AY144" s="158">
        <v>0</v>
      </c>
      <c r="AZ144" s="158">
        <v>0</v>
      </c>
      <c r="BA144" s="158">
        <v>0</v>
      </c>
      <c r="BB144" s="158">
        <v>0</v>
      </c>
      <c r="BC144" s="158">
        <v>0</v>
      </c>
      <c r="BD144" s="158">
        <v>0</v>
      </c>
      <c r="BE144" s="158">
        <v>0</v>
      </c>
      <c r="BF144" s="158">
        <v>0</v>
      </c>
      <c r="BG144" s="158">
        <v>0</v>
      </c>
      <c r="BH144" s="158">
        <v>0</v>
      </c>
      <c r="BI144" s="158">
        <v>0</v>
      </c>
      <c r="BJ144" s="158">
        <v>0</v>
      </c>
      <c r="BK144" s="158">
        <v>0</v>
      </c>
      <c r="BL144" s="158">
        <v>0</v>
      </c>
      <c r="BM144" s="158">
        <v>0</v>
      </c>
      <c r="BN144" s="158">
        <v>0</v>
      </c>
      <c r="BO144" s="158">
        <v>0</v>
      </c>
      <c r="BP144" s="158">
        <v>0</v>
      </c>
      <c r="BQ144" s="158">
        <v>0</v>
      </c>
      <c r="BR144" s="158">
        <v>0</v>
      </c>
      <c r="BS144" s="158">
        <v>0</v>
      </c>
      <c r="BT144" s="158">
        <v>0</v>
      </c>
      <c r="BU144" s="158">
        <v>0</v>
      </c>
      <c r="BV144" s="158">
        <v>0</v>
      </c>
      <c r="BW144" s="158">
        <v>0</v>
      </c>
      <c r="BX144" s="158">
        <v>0</v>
      </c>
      <c r="BY144" s="158">
        <v>0</v>
      </c>
      <c r="BZ144" s="158">
        <v>0</v>
      </c>
      <c r="CA144" s="158">
        <v>0</v>
      </c>
      <c r="CB144" s="158">
        <v>0</v>
      </c>
      <c r="CC144" s="158">
        <v>0</v>
      </c>
      <c r="CD144" s="158">
        <v>0</v>
      </c>
      <c r="CE144" s="158">
        <v>0</v>
      </c>
      <c r="CF144" s="158">
        <v>0</v>
      </c>
      <c r="CG144" s="158">
        <v>0</v>
      </c>
      <c r="CH144" s="158">
        <v>0</v>
      </c>
      <c r="CI144" s="158">
        <v>0</v>
      </c>
      <c r="CJ144" s="158">
        <v>0</v>
      </c>
      <c r="CK144" s="158">
        <v>0</v>
      </c>
      <c r="CL144" s="158">
        <v>0</v>
      </c>
      <c r="CM144" s="158">
        <v>0</v>
      </c>
      <c r="CN144" s="158">
        <v>0</v>
      </c>
      <c r="CO144" s="158">
        <v>0</v>
      </c>
      <c r="CP144" s="158">
        <v>0</v>
      </c>
      <c r="CQ144" s="158">
        <v>0</v>
      </c>
      <c r="CR144" s="158">
        <v>0</v>
      </c>
      <c r="CS144" s="158">
        <v>0</v>
      </c>
      <c r="CT144" s="158">
        <v>0</v>
      </c>
      <c r="CU144" s="158">
        <v>0</v>
      </c>
      <c r="CV144" s="158">
        <v>0</v>
      </c>
      <c r="CW144" s="158">
        <v>0</v>
      </c>
      <c r="CX144" s="158">
        <v>0</v>
      </c>
      <c r="CY144" s="158">
        <v>0</v>
      </c>
      <c r="CZ144" s="158">
        <v>0</v>
      </c>
      <c r="DA144" s="158">
        <v>0</v>
      </c>
      <c r="DB144" s="158">
        <v>0</v>
      </c>
      <c r="DC144" s="158">
        <v>0</v>
      </c>
      <c r="DD144" s="158">
        <v>0</v>
      </c>
      <c r="DE144" s="158">
        <v>0</v>
      </c>
      <c r="DF144" s="158">
        <v>0</v>
      </c>
      <c r="DG144" s="158">
        <v>0</v>
      </c>
      <c r="DH144" s="158">
        <v>0</v>
      </c>
      <c r="DI144" s="158">
        <v>0</v>
      </c>
      <c r="DJ144" s="158">
        <v>0</v>
      </c>
      <c r="DK144" s="158">
        <v>0</v>
      </c>
      <c r="DL144" s="158">
        <v>0</v>
      </c>
      <c r="DM144" s="158">
        <v>0</v>
      </c>
      <c r="DN144" s="158">
        <v>0</v>
      </c>
      <c r="DO144" s="158">
        <v>0</v>
      </c>
      <c r="DP144" s="158">
        <v>0</v>
      </c>
      <c r="DQ144" s="158">
        <v>0</v>
      </c>
      <c r="DR144" s="158">
        <v>0</v>
      </c>
      <c r="DS144" s="158">
        <v>0</v>
      </c>
      <c r="DT144" s="158">
        <v>0</v>
      </c>
      <c r="DU144" s="158">
        <v>0</v>
      </c>
      <c r="DV144" s="158">
        <v>0</v>
      </c>
      <c r="DW144" s="158">
        <v>0</v>
      </c>
      <c r="DX144" s="158">
        <v>0</v>
      </c>
      <c r="DY144" s="158">
        <v>0</v>
      </c>
      <c r="DZ144" s="158">
        <v>0</v>
      </c>
      <c r="EA144" s="158">
        <v>0</v>
      </c>
      <c r="EB144" s="158">
        <v>0</v>
      </c>
      <c r="EC144" s="158">
        <v>0</v>
      </c>
      <c r="ED144" s="158">
        <v>0</v>
      </c>
      <c r="EE144" s="158">
        <v>0</v>
      </c>
      <c r="EF144" s="158">
        <v>0</v>
      </c>
      <c r="EG144" s="158">
        <v>0</v>
      </c>
      <c r="EH144" s="158">
        <v>0</v>
      </c>
      <c r="EI144" s="158">
        <v>0</v>
      </c>
      <c r="EJ144" s="158">
        <v>0</v>
      </c>
      <c r="EK144" s="158">
        <v>0</v>
      </c>
      <c r="EL144" s="158">
        <v>0</v>
      </c>
      <c r="EM144" s="158">
        <v>0</v>
      </c>
      <c r="EN144" s="158">
        <v>0</v>
      </c>
      <c r="EO144" s="158">
        <v>0</v>
      </c>
      <c r="EP144" s="158">
        <v>0</v>
      </c>
      <c r="EQ144" s="158">
        <v>0</v>
      </c>
      <c r="ER144" s="158">
        <v>0</v>
      </c>
      <c r="ES144" s="158">
        <v>0</v>
      </c>
      <c r="ET144" s="158">
        <v>0</v>
      </c>
      <c r="EU144" s="158">
        <v>0</v>
      </c>
      <c r="EV144" s="158">
        <v>0</v>
      </c>
      <c r="EW144" s="158">
        <v>0</v>
      </c>
      <c r="EX144" s="158">
        <v>0</v>
      </c>
      <c r="EY144" s="158">
        <v>0</v>
      </c>
      <c r="EZ144" s="158">
        <v>0</v>
      </c>
      <c r="FA144" s="158">
        <v>0</v>
      </c>
      <c r="FB144" s="158">
        <v>0</v>
      </c>
      <c r="FC144" s="158">
        <v>0</v>
      </c>
      <c r="FD144" s="158">
        <v>0</v>
      </c>
      <c r="FE144" s="158">
        <v>0</v>
      </c>
      <c r="FF144" s="158">
        <v>0</v>
      </c>
      <c r="FG144" s="158">
        <v>0</v>
      </c>
      <c r="FH144" s="158">
        <v>0</v>
      </c>
      <c r="FI144" s="158">
        <v>0</v>
      </c>
      <c r="FJ144" s="158">
        <v>0</v>
      </c>
      <c r="FK144" s="158">
        <v>0</v>
      </c>
      <c r="FL144" s="158">
        <v>0</v>
      </c>
      <c r="FM144" s="158">
        <v>0</v>
      </c>
      <c r="FN144" s="158">
        <v>0</v>
      </c>
      <c r="FO144" s="158">
        <v>0</v>
      </c>
      <c r="FP144" s="158">
        <v>0</v>
      </c>
      <c r="FQ144" s="158">
        <v>0</v>
      </c>
      <c r="FR144" s="158">
        <v>0</v>
      </c>
      <c r="FS144" s="158">
        <v>0</v>
      </c>
      <c r="FT144" s="158">
        <v>0</v>
      </c>
      <c r="FU144" s="158">
        <v>0</v>
      </c>
      <c r="FV144" s="158">
        <v>0</v>
      </c>
      <c r="FW144" s="158">
        <v>0</v>
      </c>
      <c r="FX144" s="158">
        <v>0</v>
      </c>
      <c r="FY144" s="158">
        <v>0</v>
      </c>
      <c r="FZ144" s="158">
        <v>0</v>
      </c>
      <c r="GA144" s="158">
        <v>0</v>
      </c>
      <c r="GB144" s="240">
        <v>0</v>
      </c>
    </row>
    <row r="145" spans="2:184">
      <c r="B145" s="236"/>
      <c r="C145" s="237"/>
      <c r="D145" s="238">
        <v>102</v>
      </c>
      <c r="E145" s="238" t="s">
        <v>104</v>
      </c>
      <c r="F145" s="238" t="s">
        <v>1490</v>
      </c>
      <c r="G145" s="239" t="s">
        <v>1491</v>
      </c>
      <c r="H145" s="158">
        <v>0</v>
      </c>
      <c r="I145" s="158">
        <v>0</v>
      </c>
      <c r="J145" s="158">
        <v>0</v>
      </c>
      <c r="K145" s="158">
        <v>0</v>
      </c>
      <c r="L145" s="158">
        <v>0</v>
      </c>
      <c r="M145" s="158">
        <v>0</v>
      </c>
      <c r="N145" s="158">
        <v>0</v>
      </c>
      <c r="O145" s="158">
        <v>0</v>
      </c>
      <c r="P145" s="158">
        <v>0</v>
      </c>
      <c r="Q145" s="158">
        <v>0</v>
      </c>
      <c r="R145" s="158">
        <v>0</v>
      </c>
      <c r="S145" s="158">
        <v>0</v>
      </c>
      <c r="T145" s="158">
        <v>0</v>
      </c>
      <c r="U145" s="158">
        <v>0</v>
      </c>
      <c r="V145" s="158">
        <v>0</v>
      </c>
      <c r="W145" s="158">
        <v>0</v>
      </c>
      <c r="X145" s="158">
        <v>0</v>
      </c>
      <c r="Y145" s="158">
        <v>0</v>
      </c>
      <c r="Z145" s="158">
        <v>0</v>
      </c>
      <c r="AA145" s="158">
        <v>0</v>
      </c>
      <c r="AB145" s="158">
        <v>0</v>
      </c>
      <c r="AC145" s="158">
        <v>0</v>
      </c>
      <c r="AD145" s="158">
        <v>0</v>
      </c>
      <c r="AE145" s="158">
        <v>0</v>
      </c>
      <c r="AF145" s="158">
        <v>0</v>
      </c>
      <c r="AG145" s="158">
        <v>0</v>
      </c>
      <c r="AH145" s="158">
        <v>0</v>
      </c>
      <c r="AI145" s="158">
        <v>0</v>
      </c>
      <c r="AJ145" s="158">
        <v>0</v>
      </c>
      <c r="AK145" s="158">
        <v>0</v>
      </c>
      <c r="AL145" s="158">
        <v>0</v>
      </c>
      <c r="AM145" s="158">
        <v>0</v>
      </c>
      <c r="AN145" s="158">
        <v>0</v>
      </c>
      <c r="AO145" s="158">
        <v>0</v>
      </c>
      <c r="AP145" s="158">
        <v>0</v>
      </c>
      <c r="AQ145" s="158">
        <v>0</v>
      </c>
      <c r="AR145" s="158">
        <v>0</v>
      </c>
      <c r="AS145" s="158">
        <v>0</v>
      </c>
      <c r="AT145" s="158">
        <v>0</v>
      </c>
      <c r="AU145" s="158">
        <v>0</v>
      </c>
      <c r="AV145" s="158">
        <v>0</v>
      </c>
      <c r="AW145" s="158">
        <v>0</v>
      </c>
      <c r="AX145" s="158">
        <v>0</v>
      </c>
      <c r="AY145" s="158">
        <v>0</v>
      </c>
      <c r="AZ145" s="158">
        <v>0</v>
      </c>
      <c r="BA145" s="158">
        <v>0</v>
      </c>
      <c r="BB145" s="158">
        <v>0</v>
      </c>
      <c r="BC145" s="158">
        <v>0</v>
      </c>
      <c r="BD145" s="158">
        <v>0</v>
      </c>
      <c r="BE145" s="158">
        <v>0</v>
      </c>
      <c r="BF145" s="158">
        <v>0</v>
      </c>
      <c r="BG145" s="158">
        <v>0</v>
      </c>
      <c r="BH145" s="158">
        <v>0</v>
      </c>
      <c r="BI145" s="158">
        <v>0</v>
      </c>
      <c r="BJ145" s="158">
        <v>0</v>
      </c>
      <c r="BK145" s="158">
        <v>0</v>
      </c>
      <c r="BL145" s="158">
        <v>0</v>
      </c>
      <c r="BM145" s="158">
        <v>0</v>
      </c>
      <c r="BN145" s="158">
        <v>0</v>
      </c>
      <c r="BO145" s="158">
        <v>0</v>
      </c>
      <c r="BP145" s="158">
        <v>0</v>
      </c>
      <c r="BQ145" s="158">
        <v>0</v>
      </c>
      <c r="BR145" s="158">
        <v>0</v>
      </c>
      <c r="BS145" s="158">
        <v>0</v>
      </c>
      <c r="BT145" s="158">
        <v>0</v>
      </c>
      <c r="BU145" s="158">
        <v>0</v>
      </c>
      <c r="BV145" s="158">
        <v>0</v>
      </c>
      <c r="BW145" s="158">
        <v>0</v>
      </c>
      <c r="BX145" s="158">
        <v>0</v>
      </c>
      <c r="BY145" s="158">
        <v>0</v>
      </c>
      <c r="BZ145" s="158">
        <v>0</v>
      </c>
      <c r="CA145" s="158">
        <v>0</v>
      </c>
      <c r="CB145" s="158">
        <v>0</v>
      </c>
      <c r="CC145" s="158">
        <v>0</v>
      </c>
      <c r="CD145" s="158">
        <v>0</v>
      </c>
      <c r="CE145" s="158">
        <v>0</v>
      </c>
      <c r="CF145" s="158">
        <v>0</v>
      </c>
      <c r="CG145" s="158">
        <v>0</v>
      </c>
      <c r="CH145" s="158">
        <v>0</v>
      </c>
      <c r="CI145" s="158">
        <v>0</v>
      </c>
      <c r="CJ145" s="158">
        <v>0</v>
      </c>
      <c r="CK145" s="158">
        <v>0</v>
      </c>
      <c r="CL145" s="158">
        <v>0</v>
      </c>
      <c r="CM145" s="158">
        <v>0</v>
      </c>
      <c r="CN145" s="158">
        <v>0</v>
      </c>
      <c r="CO145" s="158">
        <v>0</v>
      </c>
      <c r="CP145" s="158">
        <v>0</v>
      </c>
      <c r="CQ145" s="158">
        <v>0</v>
      </c>
      <c r="CR145" s="158">
        <v>0</v>
      </c>
      <c r="CS145" s="158">
        <v>0</v>
      </c>
      <c r="CT145" s="158">
        <v>0</v>
      </c>
      <c r="CU145" s="158">
        <v>0</v>
      </c>
      <c r="CV145" s="158">
        <v>0</v>
      </c>
      <c r="CW145" s="158">
        <v>0</v>
      </c>
      <c r="CX145" s="158">
        <v>0</v>
      </c>
      <c r="CY145" s="158">
        <v>0</v>
      </c>
      <c r="CZ145" s="158">
        <v>0</v>
      </c>
      <c r="DA145" s="158">
        <v>0</v>
      </c>
      <c r="DB145" s="158">
        <v>0</v>
      </c>
      <c r="DC145" s="158">
        <v>0</v>
      </c>
      <c r="DD145" s="158">
        <v>0</v>
      </c>
      <c r="DE145" s="158">
        <v>0</v>
      </c>
      <c r="DF145" s="158">
        <v>0</v>
      </c>
      <c r="DG145" s="158">
        <v>0</v>
      </c>
      <c r="DH145" s="158">
        <v>0</v>
      </c>
      <c r="DI145" s="158">
        <v>0</v>
      </c>
      <c r="DJ145" s="158">
        <v>0</v>
      </c>
      <c r="DK145" s="158">
        <v>0</v>
      </c>
      <c r="DL145" s="158">
        <v>0</v>
      </c>
      <c r="DM145" s="158">
        <v>0</v>
      </c>
      <c r="DN145" s="158">
        <v>0</v>
      </c>
      <c r="DO145" s="158">
        <v>0</v>
      </c>
      <c r="DP145" s="158">
        <v>0</v>
      </c>
      <c r="DQ145" s="158">
        <v>0</v>
      </c>
      <c r="DR145" s="158">
        <v>0</v>
      </c>
      <c r="DS145" s="158">
        <v>0</v>
      </c>
      <c r="DT145" s="158">
        <v>0</v>
      </c>
      <c r="DU145" s="158">
        <v>0</v>
      </c>
      <c r="DV145" s="158">
        <v>0</v>
      </c>
      <c r="DW145" s="158">
        <v>0</v>
      </c>
      <c r="DX145" s="158">
        <v>0</v>
      </c>
      <c r="DY145" s="158">
        <v>0</v>
      </c>
      <c r="DZ145" s="158">
        <v>0</v>
      </c>
      <c r="EA145" s="158">
        <v>0</v>
      </c>
      <c r="EB145" s="158">
        <v>0</v>
      </c>
      <c r="EC145" s="158">
        <v>0</v>
      </c>
      <c r="ED145" s="158">
        <v>0</v>
      </c>
      <c r="EE145" s="158">
        <v>0</v>
      </c>
      <c r="EF145" s="158">
        <v>0</v>
      </c>
      <c r="EG145" s="158">
        <v>0</v>
      </c>
      <c r="EH145" s="158">
        <v>0</v>
      </c>
      <c r="EI145" s="158">
        <v>0</v>
      </c>
      <c r="EJ145" s="158">
        <v>0</v>
      </c>
      <c r="EK145" s="158">
        <v>0</v>
      </c>
      <c r="EL145" s="158">
        <v>0</v>
      </c>
      <c r="EM145" s="158">
        <v>0</v>
      </c>
      <c r="EN145" s="158">
        <v>0</v>
      </c>
      <c r="EO145" s="158">
        <v>0</v>
      </c>
      <c r="EP145" s="158">
        <v>0</v>
      </c>
      <c r="EQ145" s="158">
        <v>0</v>
      </c>
      <c r="ER145" s="158">
        <v>0</v>
      </c>
      <c r="ES145" s="158">
        <v>0</v>
      </c>
      <c r="ET145" s="158">
        <v>0</v>
      </c>
      <c r="EU145" s="158">
        <v>0</v>
      </c>
      <c r="EV145" s="158">
        <v>0</v>
      </c>
      <c r="EW145" s="158">
        <v>0</v>
      </c>
      <c r="EX145" s="158">
        <v>0</v>
      </c>
      <c r="EY145" s="158">
        <v>0</v>
      </c>
      <c r="EZ145" s="158">
        <v>0</v>
      </c>
      <c r="FA145" s="158">
        <v>0</v>
      </c>
      <c r="FB145" s="158">
        <v>0</v>
      </c>
      <c r="FC145" s="158">
        <v>0</v>
      </c>
      <c r="FD145" s="158">
        <v>0</v>
      </c>
      <c r="FE145" s="158">
        <v>0</v>
      </c>
      <c r="FF145" s="158">
        <v>0</v>
      </c>
      <c r="FG145" s="158">
        <v>0</v>
      </c>
      <c r="FH145" s="158">
        <v>0</v>
      </c>
      <c r="FI145" s="158">
        <v>0</v>
      </c>
      <c r="FJ145" s="158">
        <v>0</v>
      </c>
      <c r="FK145" s="158">
        <v>0</v>
      </c>
      <c r="FL145" s="158">
        <v>0</v>
      </c>
      <c r="FM145" s="158">
        <v>0</v>
      </c>
      <c r="FN145" s="158">
        <v>0</v>
      </c>
      <c r="FO145" s="158">
        <v>0</v>
      </c>
      <c r="FP145" s="158">
        <v>0</v>
      </c>
      <c r="FQ145" s="158">
        <v>0</v>
      </c>
      <c r="FR145" s="158">
        <v>0</v>
      </c>
      <c r="FS145" s="158">
        <v>0</v>
      </c>
      <c r="FT145" s="158">
        <v>0</v>
      </c>
      <c r="FU145" s="158">
        <v>0</v>
      </c>
      <c r="FV145" s="158">
        <v>0</v>
      </c>
      <c r="FW145" s="158">
        <v>0</v>
      </c>
      <c r="FX145" s="158">
        <v>0</v>
      </c>
      <c r="FY145" s="158">
        <v>0</v>
      </c>
      <c r="FZ145" s="158">
        <v>0</v>
      </c>
      <c r="GA145" s="158">
        <v>0</v>
      </c>
      <c r="GB145" s="240">
        <v>0</v>
      </c>
    </row>
    <row r="146" spans="2:184">
      <c r="B146" s="236"/>
      <c r="C146" s="237"/>
      <c r="D146" s="238">
        <v>103</v>
      </c>
      <c r="E146" s="238" t="s">
        <v>105</v>
      </c>
      <c r="F146" s="238" t="s">
        <v>1492</v>
      </c>
      <c r="G146" s="239" t="s">
        <v>1493</v>
      </c>
      <c r="H146" s="158">
        <v>0</v>
      </c>
      <c r="I146" s="158">
        <v>0</v>
      </c>
      <c r="J146" s="158">
        <v>0</v>
      </c>
      <c r="K146" s="158">
        <v>0</v>
      </c>
      <c r="L146" s="158">
        <v>0</v>
      </c>
      <c r="M146" s="158">
        <v>0</v>
      </c>
      <c r="N146" s="158">
        <v>0</v>
      </c>
      <c r="O146" s="158">
        <v>0</v>
      </c>
      <c r="P146" s="158">
        <v>0</v>
      </c>
      <c r="Q146" s="158">
        <v>0</v>
      </c>
      <c r="R146" s="158">
        <v>0</v>
      </c>
      <c r="S146" s="158">
        <v>0</v>
      </c>
      <c r="T146" s="158">
        <v>0</v>
      </c>
      <c r="U146" s="158">
        <v>0</v>
      </c>
      <c r="V146" s="158">
        <v>0</v>
      </c>
      <c r="W146" s="158">
        <v>0</v>
      </c>
      <c r="X146" s="158">
        <v>0</v>
      </c>
      <c r="Y146" s="158">
        <v>0</v>
      </c>
      <c r="Z146" s="158">
        <v>0</v>
      </c>
      <c r="AA146" s="158">
        <v>0</v>
      </c>
      <c r="AB146" s="158">
        <v>0</v>
      </c>
      <c r="AC146" s="158">
        <v>0</v>
      </c>
      <c r="AD146" s="158">
        <v>0</v>
      </c>
      <c r="AE146" s="158">
        <v>0</v>
      </c>
      <c r="AF146" s="158">
        <v>0</v>
      </c>
      <c r="AG146" s="158">
        <v>0</v>
      </c>
      <c r="AH146" s="158">
        <v>0</v>
      </c>
      <c r="AI146" s="158">
        <v>0</v>
      </c>
      <c r="AJ146" s="158">
        <v>0</v>
      </c>
      <c r="AK146" s="158">
        <v>0</v>
      </c>
      <c r="AL146" s="158">
        <v>0</v>
      </c>
      <c r="AM146" s="158">
        <v>0</v>
      </c>
      <c r="AN146" s="158">
        <v>0</v>
      </c>
      <c r="AO146" s="158">
        <v>0</v>
      </c>
      <c r="AP146" s="158">
        <v>0</v>
      </c>
      <c r="AQ146" s="158">
        <v>0</v>
      </c>
      <c r="AR146" s="158">
        <v>0</v>
      </c>
      <c r="AS146" s="158">
        <v>0</v>
      </c>
      <c r="AT146" s="158">
        <v>0</v>
      </c>
      <c r="AU146" s="158">
        <v>0</v>
      </c>
      <c r="AV146" s="158">
        <v>0</v>
      </c>
      <c r="AW146" s="158">
        <v>0</v>
      </c>
      <c r="AX146" s="158">
        <v>0</v>
      </c>
      <c r="AY146" s="158">
        <v>0</v>
      </c>
      <c r="AZ146" s="158">
        <v>0</v>
      </c>
      <c r="BA146" s="158">
        <v>0</v>
      </c>
      <c r="BB146" s="158">
        <v>0</v>
      </c>
      <c r="BC146" s="158">
        <v>0</v>
      </c>
      <c r="BD146" s="158">
        <v>0</v>
      </c>
      <c r="BE146" s="158">
        <v>0</v>
      </c>
      <c r="BF146" s="158">
        <v>0</v>
      </c>
      <c r="BG146" s="158">
        <v>0</v>
      </c>
      <c r="BH146" s="158">
        <v>0</v>
      </c>
      <c r="BI146" s="158">
        <v>0</v>
      </c>
      <c r="BJ146" s="158">
        <v>0</v>
      </c>
      <c r="BK146" s="158">
        <v>0</v>
      </c>
      <c r="BL146" s="158">
        <v>0</v>
      </c>
      <c r="BM146" s="158">
        <v>0</v>
      </c>
      <c r="BN146" s="158">
        <v>0</v>
      </c>
      <c r="BO146" s="158">
        <v>0</v>
      </c>
      <c r="BP146" s="158">
        <v>0</v>
      </c>
      <c r="BQ146" s="158">
        <v>0</v>
      </c>
      <c r="BR146" s="158">
        <v>0</v>
      </c>
      <c r="BS146" s="158">
        <v>0</v>
      </c>
      <c r="BT146" s="158">
        <v>0</v>
      </c>
      <c r="BU146" s="158">
        <v>0</v>
      </c>
      <c r="BV146" s="158">
        <v>0</v>
      </c>
      <c r="BW146" s="158">
        <v>0</v>
      </c>
      <c r="BX146" s="158">
        <v>0</v>
      </c>
      <c r="BY146" s="158">
        <v>0</v>
      </c>
      <c r="BZ146" s="158">
        <v>0</v>
      </c>
      <c r="CA146" s="158">
        <v>0</v>
      </c>
      <c r="CB146" s="158">
        <v>0</v>
      </c>
      <c r="CC146" s="158">
        <v>0</v>
      </c>
      <c r="CD146" s="158">
        <v>0</v>
      </c>
      <c r="CE146" s="158">
        <v>0</v>
      </c>
      <c r="CF146" s="158">
        <v>0</v>
      </c>
      <c r="CG146" s="158">
        <v>0</v>
      </c>
      <c r="CH146" s="158">
        <v>0</v>
      </c>
      <c r="CI146" s="158">
        <v>0</v>
      </c>
      <c r="CJ146" s="158">
        <v>0</v>
      </c>
      <c r="CK146" s="158">
        <v>0</v>
      </c>
      <c r="CL146" s="158">
        <v>0</v>
      </c>
      <c r="CM146" s="158">
        <v>0</v>
      </c>
      <c r="CN146" s="158">
        <v>0</v>
      </c>
      <c r="CO146" s="158">
        <v>0</v>
      </c>
      <c r="CP146" s="158">
        <v>0</v>
      </c>
      <c r="CQ146" s="158">
        <v>0</v>
      </c>
      <c r="CR146" s="158">
        <v>0</v>
      </c>
      <c r="CS146" s="158">
        <v>0</v>
      </c>
      <c r="CT146" s="158">
        <v>0</v>
      </c>
      <c r="CU146" s="158">
        <v>0</v>
      </c>
      <c r="CV146" s="158">
        <v>0</v>
      </c>
      <c r="CW146" s="158">
        <v>0</v>
      </c>
      <c r="CX146" s="158">
        <v>0</v>
      </c>
      <c r="CY146" s="158">
        <v>0</v>
      </c>
      <c r="CZ146" s="158">
        <v>0</v>
      </c>
      <c r="DA146" s="158">
        <v>0</v>
      </c>
      <c r="DB146" s="158">
        <v>0</v>
      </c>
      <c r="DC146" s="158">
        <v>0</v>
      </c>
      <c r="DD146" s="158">
        <v>0</v>
      </c>
      <c r="DE146" s="158">
        <v>0</v>
      </c>
      <c r="DF146" s="158">
        <v>0</v>
      </c>
      <c r="DG146" s="158">
        <v>0</v>
      </c>
      <c r="DH146" s="158">
        <v>0</v>
      </c>
      <c r="DI146" s="158">
        <v>0</v>
      </c>
      <c r="DJ146" s="158">
        <v>0</v>
      </c>
      <c r="DK146" s="158">
        <v>0</v>
      </c>
      <c r="DL146" s="158">
        <v>0</v>
      </c>
      <c r="DM146" s="158">
        <v>0</v>
      </c>
      <c r="DN146" s="158">
        <v>0</v>
      </c>
      <c r="DO146" s="158">
        <v>0</v>
      </c>
      <c r="DP146" s="158">
        <v>0</v>
      </c>
      <c r="DQ146" s="158">
        <v>0</v>
      </c>
      <c r="DR146" s="158">
        <v>0</v>
      </c>
      <c r="DS146" s="158">
        <v>0</v>
      </c>
      <c r="DT146" s="158">
        <v>0</v>
      </c>
      <c r="DU146" s="158">
        <v>0</v>
      </c>
      <c r="DV146" s="158">
        <v>0</v>
      </c>
      <c r="DW146" s="158">
        <v>0</v>
      </c>
      <c r="DX146" s="158">
        <v>0</v>
      </c>
      <c r="DY146" s="158">
        <v>0</v>
      </c>
      <c r="DZ146" s="158">
        <v>0</v>
      </c>
      <c r="EA146" s="158">
        <v>0</v>
      </c>
      <c r="EB146" s="158">
        <v>0</v>
      </c>
      <c r="EC146" s="158">
        <v>0</v>
      </c>
      <c r="ED146" s="158">
        <v>0</v>
      </c>
      <c r="EE146" s="158">
        <v>0</v>
      </c>
      <c r="EF146" s="158">
        <v>0</v>
      </c>
      <c r="EG146" s="158">
        <v>0</v>
      </c>
      <c r="EH146" s="158">
        <v>0</v>
      </c>
      <c r="EI146" s="158">
        <v>0</v>
      </c>
      <c r="EJ146" s="158">
        <v>0</v>
      </c>
      <c r="EK146" s="158">
        <v>0</v>
      </c>
      <c r="EL146" s="158">
        <v>0</v>
      </c>
      <c r="EM146" s="158">
        <v>0</v>
      </c>
      <c r="EN146" s="158">
        <v>0</v>
      </c>
      <c r="EO146" s="158">
        <v>0</v>
      </c>
      <c r="EP146" s="158">
        <v>0</v>
      </c>
      <c r="EQ146" s="158">
        <v>0</v>
      </c>
      <c r="ER146" s="158">
        <v>0</v>
      </c>
      <c r="ES146" s="158">
        <v>0</v>
      </c>
      <c r="ET146" s="158">
        <v>0</v>
      </c>
      <c r="EU146" s="158">
        <v>0</v>
      </c>
      <c r="EV146" s="158">
        <v>0</v>
      </c>
      <c r="EW146" s="158">
        <v>0</v>
      </c>
      <c r="EX146" s="158">
        <v>0</v>
      </c>
      <c r="EY146" s="158">
        <v>0</v>
      </c>
      <c r="EZ146" s="158">
        <v>0</v>
      </c>
      <c r="FA146" s="158">
        <v>0</v>
      </c>
      <c r="FB146" s="158">
        <v>0</v>
      </c>
      <c r="FC146" s="158">
        <v>0</v>
      </c>
      <c r="FD146" s="158">
        <v>0</v>
      </c>
      <c r="FE146" s="158">
        <v>0</v>
      </c>
      <c r="FF146" s="158">
        <v>0</v>
      </c>
      <c r="FG146" s="158">
        <v>0</v>
      </c>
      <c r="FH146" s="158">
        <v>0</v>
      </c>
      <c r="FI146" s="158">
        <v>0</v>
      </c>
      <c r="FJ146" s="158">
        <v>0</v>
      </c>
      <c r="FK146" s="158">
        <v>0</v>
      </c>
      <c r="FL146" s="158">
        <v>0</v>
      </c>
      <c r="FM146" s="158">
        <v>0</v>
      </c>
      <c r="FN146" s="158">
        <v>0</v>
      </c>
      <c r="FO146" s="158">
        <v>0</v>
      </c>
      <c r="FP146" s="158">
        <v>0</v>
      </c>
      <c r="FQ146" s="158">
        <v>0</v>
      </c>
      <c r="FR146" s="158">
        <v>0</v>
      </c>
      <c r="FS146" s="158">
        <v>0</v>
      </c>
      <c r="FT146" s="158">
        <v>0</v>
      </c>
      <c r="FU146" s="158">
        <v>0</v>
      </c>
      <c r="FV146" s="158">
        <v>0</v>
      </c>
      <c r="FW146" s="158">
        <v>0</v>
      </c>
      <c r="FX146" s="158">
        <v>0</v>
      </c>
      <c r="FY146" s="158">
        <v>0</v>
      </c>
      <c r="FZ146" s="158">
        <v>0</v>
      </c>
      <c r="GA146" s="158">
        <v>0</v>
      </c>
      <c r="GB146" s="240">
        <v>0</v>
      </c>
    </row>
    <row r="147" spans="2:184">
      <c r="B147" s="236"/>
      <c r="C147" s="237"/>
      <c r="D147" s="238">
        <v>104</v>
      </c>
      <c r="E147" s="238" t="s">
        <v>106</v>
      </c>
      <c r="F147" s="238" t="s">
        <v>1494</v>
      </c>
      <c r="G147" s="239" t="s">
        <v>1495</v>
      </c>
      <c r="H147" s="158">
        <v>0</v>
      </c>
      <c r="I147" s="158">
        <v>0</v>
      </c>
      <c r="J147" s="158">
        <v>0</v>
      </c>
      <c r="K147" s="158">
        <v>0</v>
      </c>
      <c r="L147" s="158">
        <v>0</v>
      </c>
      <c r="M147" s="158">
        <v>0</v>
      </c>
      <c r="N147" s="158">
        <v>0</v>
      </c>
      <c r="O147" s="158">
        <v>0</v>
      </c>
      <c r="P147" s="158">
        <v>0</v>
      </c>
      <c r="Q147" s="158">
        <v>0</v>
      </c>
      <c r="R147" s="158">
        <v>0</v>
      </c>
      <c r="S147" s="158">
        <v>0</v>
      </c>
      <c r="T147" s="158">
        <v>0</v>
      </c>
      <c r="U147" s="158">
        <v>0</v>
      </c>
      <c r="V147" s="158">
        <v>0</v>
      </c>
      <c r="W147" s="158">
        <v>0</v>
      </c>
      <c r="X147" s="158">
        <v>0</v>
      </c>
      <c r="Y147" s="158">
        <v>0</v>
      </c>
      <c r="Z147" s="158">
        <v>0</v>
      </c>
      <c r="AA147" s="158">
        <v>0</v>
      </c>
      <c r="AB147" s="158">
        <v>0</v>
      </c>
      <c r="AC147" s="158">
        <v>0</v>
      </c>
      <c r="AD147" s="158">
        <v>0</v>
      </c>
      <c r="AE147" s="158">
        <v>0</v>
      </c>
      <c r="AF147" s="158">
        <v>0</v>
      </c>
      <c r="AG147" s="158">
        <v>0</v>
      </c>
      <c r="AH147" s="158">
        <v>0</v>
      </c>
      <c r="AI147" s="158">
        <v>0</v>
      </c>
      <c r="AJ147" s="158">
        <v>0</v>
      </c>
      <c r="AK147" s="158">
        <v>0</v>
      </c>
      <c r="AL147" s="158">
        <v>0</v>
      </c>
      <c r="AM147" s="158">
        <v>0</v>
      </c>
      <c r="AN147" s="158">
        <v>0</v>
      </c>
      <c r="AO147" s="158">
        <v>0</v>
      </c>
      <c r="AP147" s="158">
        <v>0</v>
      </c>
      <c r="AQ147" s="158">
        <v>0</v>
      </c>
      <c r="AR147" s="158">
        <v>0</v>
      </c>
      <c r="AS147" s="158">
        <v>0</v>
      </c>
      <c r="AT147" s="158">
        <v>0</v>
      </c>
      <c r="AU147" s="158">
        <v>0</v>
      </c>
      <c r="AV147" s="158">
        <v>0</v>
      </c>
      <c r="AW147" s="158">
        <v>0</v>
      </c>
      <c r="AX147" s="158">
        <v>0</v>
      </c>
      <c r="AY147" s="158">
        <v>0</v>
      </c>
      <c r="AZ147" s="158">
        <v>0</v>
      </c>
      <c r="BA147" s="158">
        <v>0</v>
      </c>
      <c r="BB147" s="158">
        <v>0</v>
      </c>
      <c r="BC147" s="158">
        <v>0</v>
      </c>
      <c r="BD147" s="158">
        <v>0</v>
      </c>
      <c r="BE147" s="158">
        <v>0</v>
      </c>
      <c r="BF147" s="158">
        <v>0</v>
      </c>
      <c r="BG147" s="158">
        <v>0</v>
      </c>
      <c r="BH147" s="158">
        <v>0</v>
      </c>
      <c r="BI147" s="158">
        <v>0</v>
      </c>
      <c r="BJ147" s="158">
        <v>0</v>
      </c>
      <c r="BK147" s="158">
        <v>0</v>
      </c>
      <c r="BL147" s="158">
        <v>0</v>
      </c>
      <c r="BM147" s="158">
        <v>0</v>
      </c>
      <c r="BN147" s="158">
        <v>0</v>
      </c>
      <c r="BO147" s="158">
        <v>0</v>
      </c>
      <c r="BP147" s="158">
        <v>0</v>
      </c>
      <c r="BQ147" s="158">
        <v>0</v>
      </c>
      <c r="BR147" s="158">
        <v>0</v>
      </c>
      <c r="BS147" s="158">
        <v>0</v>
      </c>
      <c r="BT147" s="158">
        <v>0</v>
      </c>
      <c r="BU147" s="158">
        <v>0</v>
      </c>
      <c r="BV147" s="158">
        <v>0</v>
      </c>
      <c r="BW147" s="158">
        <v>0</v>
      </c>
      <c r="BX147" s="158">
        <v>0</v>
      </c>
      <c r="BY147" s="158">
        <v>0</v>
      </c>
      <c r="BZ147" s="158">
        <v>0</v>
      </c>
      <c r="CA147" s="158">
        <v>0</v>
      </c>
      <c r="CB147" s="158">
        <v>0</v>
      </c>
      <c r="CC147" s="158">
        <v>0</v>
      </c>
      <c r="CD147" s="158">
        <v>0</v>
      </c>
      <c r="CE147" s="158">
        <v>0</v>
      </c>
      <c r="CF147" s="158">
        <v>0</v>
      </c>
      <c r="CG147" s="158">
        <v>0</v>
      </c>
      <c r="CH147" s="158">
        <v>0</v>
      </c>
      <c r="CI147" s="158">
        <v>0</v>
      </c>
      <c r="CJ147" s="158">
        <v>0</v>
      </c>
      <c r="CK147" s="158">
        <v>0</v>
      </c>
      <c r="CL147" s="158">
        <v>0</v>
      </c>
      <c r="CM147" s="158">
        <v>0</v>
      </c>
      <c r="CN147" s="158">
        <v>0</v>
      </c>
      <c r="CO147" s="158">
        <v>0</v>
      </c>
      <c r="CP147" s="158">
        <v>0</v>
      </c>
      <c r="CQ147" s="158">
        <v>0</v>
      </c>
      <c r="CR147" s="158">
        <v>0</v>
      </c>
      <c r="CS147" s="158">
        <v>0</v>
      </c>
      <c r="CT147" s="158">
        <v>0</v>
      </c>
      <c r="CU147" s="158">
        <v>0</v>
      </c>
      <c r="CV147" s="158">
        <v>0</v>
      </c>
      <c r="CW147" s="158">
        <v>0</v>
      </c>
      <c r="CX147" s="158">
        <v>0</v>
      </c>
      <c r="CY147" s="158">
        <v>0</v>
      </c>
      <c r="CZ147" s="158">
        <v>0</v>
      </c>
      <c r="DA147" s="158">
        <v>0</v>
      </c>
      <c r="DB147" s="158">
        <v>0</v>
      </c>
      <c r="DC147" s="158">
        <v>0</v>
      </c>
      <c r="DD147" s="158">
        <v>0</v>
      </c>
      <c r="DE147" s="158">
        <v>0</v>
      </c>
      <c r="DF147" s="158">
        <v>0</v>
      </c>
      <c r="DG147" s="158">
        <v>0</v>
      </c>
      <c r="DH147" s="158">
        <v>0</v>
      </c>
      <c r="DI147" s="158">
        <v>0</v>
      </c>
      <c r="DJ147" s="158">
        <v>0</v>
      </c>
      <c r="DK147" s="158">
        <v>0</v>
      </c>
      <c r="DL147" s="158">
        <v>0</v>
      </c>
      <c r="DM147" s="158">
        <v>0</v>
      </c>
      <c r="DN147" s="158">
        <v>0</v>
      </c>
      <c r="DO147" s="158">
        <v>0</v>
      </c>
      <c r="DP147" s="158">
        <v>0</v>
      </c>
      <c r="DQ147" s="158">
        <v>0</v>
      </c>
      <c r="DR147" s="158">
        <v>0</v>
      </c>
      <c r="DS147" s="158">
        <v>0</v>
      </c>
      <c r="DT147" s="158">
        <v>0</v>
      </c>
      <c r="DU147" s="158">
        <v>0</v>
      </c>
      <c r="DV147" s="158">
        <v>0</v>
      </c>
      <c r="DW147" s="158">
        <v>0</v>
      </c>
      <c r="DX147" s="158">
        <v>0</v>
      </c>
      <c r="DY147" s="158">
        <v>0</v>
      </c>
      <c r="DZ147" s="158">
        <v>0</v>
      </c>
      <c r="EA147" s="158">
        <v>0</v>
      </c>
      <c r="EB147" s="158">
        <v>0</v>
      </c>
      <c r="EC147" s="158">
        <v>0</v>
      </c>
      <c r="ED147" s="158">
        <v>0</v>
      </c>
      <c r="EE147" s="158">
        <v>0</v>
      </c>
      <c r="EF147" s="158">
        <v>0</v>
      </c>
      <c r="EG147" s="158">
        <v>0</v>
      </c>
      <c r="EH147" s="158">
        <v>0</v>
      </c>
      <c r="EI147" s="158">
        <v>0</v>
      </c>
      <c r="EJ147" s="158">
        <v>0</v>
      </c>
      <c r="EK147" s="158">
        <v>0</v>
      </c>
      <c r="EL147" s="158">
        <v>0</v>
      </c>
      <c r="EM147" s="158">
        <v>0</v>
      </c>
      <c r="EN147" s="158">
        <v>0</v>
      </c>
      <c r="EO147" s="158">
        <v>0</v>
      </c>
      <c r="EP147" s="158">
        <v>0</v>
      </c>
      <c r="EQ147" s="158">
        <v>0</v>
      </c>
      <c r="ER147" s="158">
        <v>0</v>
      </c>
      <c r="ES147" s="158">
        <v>0</v>
      </c>
      <c r="ET147" s="158">
        <v>0</v>
      </c>
      <c r="EU147" s="158">
        <v>0</v>
      </c>
      <c r="EV147" s="158">
        <v>0</v>
      </c>
      <c r="EW147" s="158">
        <v>0</v>
      </c>
      <c r="EX147" s="158">
        <v>0</v>
      </c>
      <c r="EY147" s="158">
        <v>0</v>
      </c>
      <c r="EZ147" s="158">
        <v>0</v>
      </c>
      <c r="FA147" s="158">
        <v>0</v>
      </c>
      <c r="FB147" s="158">
        <v>0</v>
      </c>
      <c r="FC147" s="158">
        <v>0</v>
      </c>
      <c r="FD147" s="158">
        <v>0</v>
      </c>
      <c r="FE147" s="158">
        <v>0</v>
      </c>
      <c r="FF147" s="158">
        <v>0</v>
      </c>
      <c r="FG147" s="158">
        <v>0</v>
      </c>
      <c r="FH147" s="158">
        <v>0</v>
      </c>
      <c r="FI147" s="158">
        <v>0</v>
      </c>
      <c r="FJ147" s="158">
        <v>0</v>
      </c>
      <c r="FK147" s="158">
        <v>0</v>
      </c>
      <c r="FL147" s="158">
        <v>0</v>
      </c>
      <c r="FM147" s="158">
        <v>0</v>
      </c>
      <c r="FN147" s="158">
        <v>0</v>
      </c>
      <c r="FO147" s="158">
        <v>0</v>
      </c>
      <c r="FP147" s="158">
        <v>0</v>
      </c>
      <c r="FQ147" s="158">
        <v>0</v>
      </c>
      <c r="FR147" s="158">
        <v>0</v>
      </c>
      <c r="FS147" s="158">
        <v>0</v>
      </c>
      <c r="FT147" s="158">
        <v>0</v>
      </c>
      <c r="FU147" s="158">
        <v>0</v>
      </c>
      <c r="FV147" s="158">
        <v>0</v>
      </c>
      <c r="FW147" s="158">
        <v>0</v>
      </c>
      <c r="FX147" s="158">
        <v>0</v>
      </c>
      <c r="FY147" s="158">
        <v>0</v>
      </c>
      <c r="FZ147" s="158">
        <v>0</v>
      </c>
      <c r="GA147" s="158">
        <v>0</v>
      </c>
      <c r="GB147" s="240">
        <v>0</v>
      </c>
    </row>
    <row r="148" spans="2:184">
      <c r="B148" s="236"/>
      <c r="C148" s="237"/>
      <c r="D148" s="238">
        <v>105</v>
      </c>
      <c r="E148" s="238" t="s">
        <v>107</v>
      </c>
      <c r="F148" s="238" t="s">
        <v>1496</v>
      </c>
      <c r="G148" s="239" t="s">
        <v>1497</v>
      </c>
      <c r="H148" s="158">
        <v>0</v>
      </c>
      <c r="I148" s="158">
        <v>0</v>
      </c>
      <c r="J148" s="158">
        <v>0</v>
      </c>
      <c r="K148" s="158">
        <v>0</v>
      </c>
      <c r="L148" s="158">
        <v>0</v>
      </c>
      <c r="M148" s="158">
        <v>0</v>
      </c>
      <c r="N148" s="158">
        <v>0</v>
      </c>
      <c r="O148" s="158">
        <v>0</v>
      </c>
      <c r="P148" s="158">
        <v>0</v>
      </c>
      <c r="Q148" s="158">
        <v>0</v>
      </c>
      <c r="R148" s="158">
        <v>0</v>
      </c>
      <c r="S148" s="158">
        <v>0</v>
      </c>
      <c r="T148" s="158">
        <v>0</v>
      </c>
      <c r="U148" s="158">
        <v>0</v>
      </c>
      <c r="V148" s="158">
        <v>0</v>
      </c>
      <c r="W148" s="158">
        <v>0</v>
      </c>
      <c r="X148" s="158">
        <v>0</v>
      </c>
      <c r="Y148" s="158">
        <v>0</v>
      </c>
      <c r="Z148" s="158">
        <v>0</v>
      </c>
      <c r="AA148" s="158">
        <v>0</v>
      </c>
      <c r="AB148" s="158">
        <v>0</v>
      </c>
      <c r="AC148" s="158">
        <v>0</v>
      </c>
      <c r="AD148" s="158">
        <v>0</v>
      </c>
      <c r="AE148" s="158">
        <v>0</v>
      </c>
      <c r="AF148" s="158">
        <v>0</v>
      </c>
      <c r="AG148" s="158">
        <v>0</v>
      </c>
      <c r="AH148" s="158">
        <v>0</v>
      </c>
      <c r="AI148" s="158">
        <v>0</v>
      </c>
      <c r="AJ148" s="158">
        <v>0</v>
      </c>
      <c r="AK148" s="158">
        <v>0</v>
      </c>
      <c r="AL148" s="158">
        <v>0</v>
      </c>
      <c r="AM148" s="158">
        <v>0</v>
      </c>
      <c r="AN148" s="158">
        <v>0</v>
      </c>
      <c r="AO148" s="158">
        <v>0</v>
      </c>
      <c r="AP148" s="158">
        <v>0</v>
      </c>
      <c r="AQ148" s="158">
        <v>0</v>
      </c>
      <c r="AR148" s="158">
        <v>0</v>
      </c>
      <c r="AS148" s="158">
        <v>0</v>
      </c>
      <c r="AT148" s="158">
        <v>0</v>
      </c>
      <c r="AU148" s="158">
        <v>0</v>
      </c>
      <c r="AV148" s="158">
        <v>0</v>
      </c>
      <c r="AW148" s="158">
        <v>0</v>
      </c>
      <c r="AX148" s="158">
        <v>0</v>
      </c>
      <c r="AY148" s="158">
        <v>0</v>
      </c>
      <c r="AZ148" s="158">
        <v>0</v>
      </c>
      <c r="BA148" s="158">
        <v>0</v>
      </c>
      <c r="BB148" s="158">
        <v>0</v>
      </c>
      <c r="BC148" s="158">
        <v>0</v>
      </c>
      <c r="BD148" s="158">
        <v>0</v>
      </c>
      <c r="BE148" s="158">
        <v>0</v>
      </c>
      <c r="BF148" s="158">
        <v>0</v>
      </c>
      <c r="BG148" s="158">
        <v>0</v>
      </c>
      <c r="BH148" s="158">
        <v>0</v>
      </c>
      <c r="BI148" s="158">
        <v>0</v>
      </c>
      <c r="BJ148" s="158">
        <v>0</v>
      </c>
      <c r="BK148" s="158">
        <v>0</v>
      </c>
      <c r="BL148" s="158">
        <v>0</v>
      </c>
      <c r="BM148" s="158">
        <v>0</v>
      </c>
      <c r="BN148" s="158">
        <v>0</v>
      </c>
      <c r="BO148" s="158">
        <v>0</v>
      </c>
      <c r="BP148" s="158">
        <v>0</v>
      </c>
      <c r="BQ148" s="158">
        <v>0</v>
      </c>
      <c r="BR148" s="158">
        <v>0</v>
      </c>
      <c r="BS148" s="158">
        <v>0</v>
      </c>
      <c r="BT148" s="158">
        <v>0</v>
      </c>
      <c r="BU148" s="158">
        <v>0</v>
      </c>
      <c r="BV148" s="158">
        <v>0</v>
      </c>
      <c r="BW148" s="158">
        <v>0</v>
      </c>
      <c r="BX148" s="158">
        <v>0</v>
      </c>
      <c r="BY148" s="158">
        <v>0</v>
      </c>
      <c r="BZ148" s="158">
        <v>0</v>
      </c>
      <c r="CA148" s="158">
        <v>0</v>
      </c>
      <c r="CB148" s="158">
        <v>0</v>
      </c>
      <c r="CC148" s="158">
        <v>0</v>
      </c>
      <c r="CD148" s="158">
        <v>0</v>
      </c>
      <c r="CE148" s="158">
        <v>0</v>
      </c>
      <c r="CF148" s="158">
        <v>0</v>
      </c>
      <c r="CG148" s="158">
        <v>0</v>
      </c>
      <c r="CH148" s="158">
        <v>0</v>
      </c>
      <c r="CI148" s="158">
        <v>0</v>
      </c>
      <c r="CJ148" s="158">
        <v>0</v>
      </c>
      <c r="CK148" s="158">
        <v>0</v>
      </c>
      <c r="CL148" s="158">
        <v>0</v>
      </c>
      <c r="CM148" s="158">
        <v>0</v>
      </c>
      <c r="CN148" s="158">
        <v>0</v>
      </c>
      <c r="CO148" s="158">
        <v>0</v>
      </c>
      <c r="CP148" s="158">
        <v>0</v>
      </c>
      <c r="CQ148" s="158">
        <v>0</v>
      </c>
      <c r="CR148" s="158">
        <v>0</v>
      </c>
      <c r="CS148" s="158">
        <v>0</v>
      </c>
      <c r="CT148" s="158">
        <v>0</v>
      </c>
      <c r="CU148" s="158">
        <v>0</v>
      </c>
      <c r="CV148" s="158">
        <v>0</v>
      </c>
      <c r="CW148" s="158">
        <v>0</v>
      </c>
      <c r="CX148" s="158">
        <v>0</v>
      </c>
      <c r="CY148" s="158">
        <v>0</v>
      </c>
      <c r="CZ148" s="158">
        <v>0</v>
      </c>
      <c r="DA148" s="158">
        <v>0</v>
      </c>
      <c r="DB148" s="158">
        <v>0</v>
      </c>
      <c r="DC148" s="158">
        <v>0</v>
      </c>
      <c r="DD148" s="158">
        <v>0</v>
      </c>
      <c r="DE148" s="158">
        <v>0</v>
      </c>
      <c r="DF148" s="158">
        <v>0</v>
      </c>
      <c r="DG148" s="158">
        <v>0</v>
      </c>
      <c r="DH148" s="158">
        <v>0</v>
      </c>
      <c r="DI148" s="158">
        <v>0</v>
      </c>
      <c r="DJ148" s="158">
        <v>0</v>
      </c>
      <c r="DK148" s="158">
        <v>0</v>
      </c>
      <c r="DL148" s="158">
        <v>0</v>
      </c>
      <c r="DM148" s="158">
        <v>0</v>
      </c>
      <c r="DN148" s="158">
        <v>0</v>
      </c>
      <c r="DO148" s="158">
        <v>0</v>
      </c>
      <c r="DP148" s="158">
        <v>0</v>
      </c>
      <c r="DQ148" s="158">
        <v>0</v>
      </c>
      <c r="DR148" s="158">
        <v>0</v>
      </c>
      <c r="DS148" s="158">
        <v>0</v>
      </c>
      <c r="DT148" s="158">
        <v>0</v>
      </c>
      <c r="DU148" s="158">
        <v>0</v>
      </c>
      <c r="DV148" s="158">
        <v>0</v>
      </c>
      <c r="DW148" s="158">
        <v>0</v>
      </c>
      <c r="DX148" s="158">
        <v>0</v>
      </c>
      <c r="DY148" s="158">
        <v>0</v>
      </c>
      <c r="DZ148" s="158">
        <v>0</v>
      </c>
      <c r="EA148" s="158">
        <v>0</v>
      </c>
      <c r="EB148" s="158">
        <v>0</v>
      </c>
      <c r="EC148" s="158">
        <v>0</v>
      </c>
      <c r="ED148" s="158">
        <v>0</v>
      </c>
      <c r="EE148" s="158">
        <v>0</v>
      </c>
      <c r="EF148" s="158">
        <v>0</v>
      </c>
      <c r="EG148" s="158">
        <v>0</v>
      </c>
      <c r="EH148" s="158">
        <v>0</v>
      </c>
      <c r="EI148" s="158">
        <v>0</v>
      </c>
      <c r="EJ148" s="158">
        <v>0</v>
      </c>
      <c r="EK148" s="158">
        <v>0</v>
      </c>
      <c r="EL148" s="158">
        <v>0</v>
      </c>
      <c r="EM148" s="158">
        <v>0</v>
      </c>
      <c r="EN148" s="158">
        <v>0</v>
      </c>
      <c r="EO148" s="158">
        <v>0</v>
      </c>
      <c r="EP148" s="158">
        <v>0</v>
      </c>
      <c r="EQ148" s="158">
        <v>0</v>
      </c>
      <c r="ER148" s="158">
        <v>0</v>
      </c>
      <c r="ES148" s="158">
        <v>0</v>
      </c>
      <c r="ET148" s="158">
        <v>0</v>
      </c>
      <c r="EU148" s="158">
        <v>0</v>
      </c>
      <c r="EV148" s="158">
        <v>0</v>
      </c>
      <c r="EW148" s="158">
        <v>0</v>
      </c>
      <c r="EX148" s="158">
        <v>0</v>
      </c>
      <c r="EY148" s="158">
        <v>0</v>
      </c>
      <c r="EZ148" s="158">
        <v>0</v>
      </c>
      <c r="FA148" s="158">
        <v>0</v>
      </c>
      <c r="FB148" s="158">
        <v>0</v>
      </c>
      <c r="FC148" s="158">
        <v>0</v>
      </c>
      <c r="FD148" s="158">
        <v>0</v>
      </c>
      <c r="FE148" s="158">
        <v>0</v>
      </c>
      <c r="FF148" s="158">
        <v>0</v>
      </c>
      <c r="FG148" s="158">
        <v>0</v>
      </c>
      <c r="FH148" s="158">
        <v>0</v>
      </c>
      <c r="FI148" s="158">
        <v>0</v>
      </c>
      <c r="FJ148" s="158">
        <v>0</v>
      </c>
      <c r="FK148" s="158">
        <v>0</v>
      </c>
      <c r="FL148" s="158">
        <v>0</v>
      </c>
      <c r="FM148" s="158">
        <v>0</v>
      </c>
      <c r="FN148" s="158">
        <v>0</v>
      </c>
      <c r="FO148" s="158">
        <v>0</v>
      </c>
      <c r="FP148" s="158">
        <v>0</v>
      </c>
      <c r="FQ148" s="158">
        <v>0</v>
      </c>
      <c r="FR148" s="158">
        <v>0</v>
      </c>
      <c r="FS148" s="158">
        <v>0</v>
      </c>
      <c r="FT148" s="158">
        <v>0</v>
      </c>
      <c r="FU148" s="158">
        <v>0</v>
      </c>
      <c r="FV148" s="158">
        <v>0</v>
      </c>
      <c r="FW148" s="158">
        <v>0</v>
      </c>
      <c r="FX148" s="158">
        <v>0</v>
      </c>
      <c r="FY148" s="158">
        <v>0</v>
      </c>
      <c r="FZ148" s="158">
        <v>0</v>
      </c>
      <c r="GA148" s="158">
        <v>0</v>
      </c>
      <c r="GB148" s="240">
        <v>0</v>
      </c>
    </row>
    <row r="149" spans="2:184">
      <c r="B149" s="236"/>
      <c r="C149" s="237"/>
      <c r="D149" s="238">
        <v>106</v>
      </c>
      <c r="E149" s="238" t="s">
        <v>108</v>
      </c>
      <c r="F149" s="238" t="s">
        <v>1498</v>
      </c>
      <c r="G149" s="239" t="s">
        <v>1499</v>
      </c>
      <c r="H149" s="158">
        <v>0</v>
      </c>
      <c r="I149" s="158">
        <v>0</v>
      </c>
      <c r="J149" s="158">
        <v>0</v>
      </c>
      <c r="K149" s="158">
        <v>0</v>
      </c>
      <c r="L149" s="158">
        <v>0</v>
      </c>
      <c r="M149" s="158">
        <v>0</v>
      </c>
      <c r="N149" s="158">
        <v>0</v>
      </c>
      <c r="O149" s="158">
        <v>0</v>
      </c>
      <c r="P149" s="158">
        <v>0</v>
      </c>
      <c r="Q149" s="158">
        <v>0</v>
      </c>
      <c r="R149" s="158">
        <v>0</v>
      </c>
      <c r="S149" s="158">
        <v>0</v>
      </c>
      <c r="T149" s="158">
        <v>0</v>
      </c>
      <c r="U149" s="158">
        <v>0</v>
      </c>
      <c r="V149" s="158">
        <v>0</v>
      </c>
      <c r="W149" s="158">
        <v>0</v>
      </c>
      <c r="X149" s="158">
        <v>0</v>
      </c>
      <c r="Y149" s="158">
        <v>0</v>
      </c>
      <c r="Z149" s="158">
        <v>0</v>
      </c>
      <c r="AA149" s="158">
        <v>0</v>
      </c>
      <c r="AB149" s="158">
        <v>0</v>
      </c>
      <c r="AC149" s="158">
        <v>0</v>
      </c>
      <c r="AD149" s="158">
        <v>0</v>
      </c>
      <c r="AE149" s="158">
        <v>0</v>
      </c>
      <c r="AF149" s="158">
        <v>0</v>
      </c>
      <c r="AG149" s="158">
        <v>0</v>
      </c>
      <c r="AH149" s="158">
        <v>0</v>
      </c>
      <c r="AI149" s="158">
        <v>0</v>
      </c>
      <c r="AJ149" s="158">
        <v>0</v>
      </c>
      <c r="AK149" s="158">
        <v>0</v>
      </c>
      <c r="AL149" s="158">
        <v>0</v>
      </c>
      <c r="AM149" s="158">
        <v>0</v>
      </c>
      <c r="AN149" s="158">
        <v>0</v>
      </c>
      <c r="AO149" s="158">
        <v>0</v>
      </c>
      <c r="AP149" s="158">
        <v>0</v>
      </c>
      <c r="AQ149" s="158">
        <v>0</v>
      </c>
      <c r="AR149" s="158">
        <v>0</v>
      </c>
      <c r="AS149" s="158">
        <v>0</v>
      </c>
      <c r="AT149" s="158">
        <v>0</v>
      </c>
      <c r="AU149" s="158">
        <v>0</v>
      </c>
      <c r="AV149" s="158">
        <v>0</v>
      </c>
      <c r="AW149" s="158">
        <v>0</v>
      </c>
      <c r="AX149" s="158">
        <v>0</v>
      </c>
      <c r="AY149" s="158">
        <v>0</v>
      </c>
      <c r="AZ149" s="158">
        <v>0</v>
      </c>
      <c r="BA149" s="158">
        <v>0</v>
      </c>
      <c r="BB149" s="158">
        <v>0</v>
      </c>
      <c r="BC149" s="158">
        <v>0</v>
      </c>
      <c r="BD149" s="158">
        <v>0</v>
      </c>
      <c r="BE149" s="158">
        <v>0</v>
      </c>
      <c r="BF149" s="158">
        <v>0</v>
      </c>
      <c r="BG149" s="158">
        <v>0</v>
      </c>
      <c r="BH149" s="158">
        <v>0</v>
      </c>
      <c r="BI149" s="158">
        <v>0</v>
      </c>
      <c r="BJ149" s="158">
        <v>0</v>
      </c>
      <c r="BK149" s="158">
        <v>0</v>
      </c>
      <c r="BL149" s="158">
        <v>0</v>
      </c>
      <c r="BM149" s="158">
        <v>0</v>
      </c>
      <c r="BN149" s="158">
        <v>0</v>
      </c>
      <c r="BO149" s="158">
        <v>0</v>
      </c>
      <c r="BP149" s="158">
        <v>0</v>
      </c>
      <c r="BQ149" s="158">
        <v>0</v>
      </c>
      <c r="BR149" s="158">
        <v>0</v>
      </c>
      <c r="BS149" s="158">
        <v>0</v>
      </c>
      <c r="BT149" s="158">
        <v>0</v>
      </c>
      <c r="BU149" s="158">
        <v>0</v>
      </c>
      <c r="BV149" s="158">
        <v>0</v>
      </c>
      <c r="BW149" s="158">
        <v>0</v>
      </c>
      <c r="BX149" s="158">
        <v>0</v>
      </c>
      <c r="BY149" s="158">
        <v>0</v>
      </c>
      <c r="BZ149" s="158">
        <v>0</v>
      </c>
      <c r="CA149" s="158">
        <v>0</v>
      </c>
      <c r="CB149" s="158">
        <v>0</v>
      </c>
      <c r="CC149" s="158">
        <v>0</v>
      </c>
      <c r="CD149" s="158">
        <v>0</v>
      </c>
      <c r="CE149" s="158">
        <v>0</v>
      </c>
      <c r="CF149" s="158">
        <v>0</v>
      </c>
      <c r="CG149" s="158">
        <v>0</v>
      </c>
      <c r="CH149" s="158">
        <v>0</v>
      </c>
      <c r="CI149" s="158">
        <v>0</v>
      </c>
      <c r="CJ149" s="158">
        <v>0</v>
      </c>
      <c r="CK149" s="158">
        <v>0</v>
      </c>
      <c r="CL149" s="158">
        <v>0</v>
      </c>
      <c r="CM149" s="158">
        <v>0</v>
      </c>
      <c r="CN149" s="158">
        <v>0</v>
      </c>
      <c r="CO149" s="158">
        <v>0</v>
      </c>
      <c r="CP149" s="158">
        <v>0</v>
      </c>
      <c r="CQ149" s="158">
        <v>0</v>
      </c>
      <c r="CR149" s="158">
        <v>0</v>
      </c>
      <c r="CS149" s="158">
        <v>0</v>
      </c>
      <c r="CT149" s="158">
        <v>0</v>
      </c>
      <c r="CU149" s="158">
        <v>0</v>
      </c>
      <c r="CV149" s="158">
        <v>0</v>
      </c>
      <c r="CW149" s="158">
        <v>0</v>
      </c>
      <c r="CX149" s="158">
        <v>0</v>
      </c>
      <c r="CY149" s="158">
        <v>0</v>
      </c>
      <c r="CZ149" s="158">
        <v>0</v>
      </c>
      <c r="DA149" s="158">
        <v>0</v>
      </c>
      <c r="DB149" s="158">
        <v>0</v>
      </c>
      <c r="DC149" s="158">
        <v>0</v>
      </c>
      <c r="DD149" s="158">
        <v>0</v>
      </c>
      <c r="DE149" s="158">
        <v>0</v>
      </c>
      <c r="DF149" s="158">
        <v>0</v>
      </c>
      <c r="DG149" s="158">
        <v>0</v>
      </c>
      <c r="DH149" s="158">
        <v>0</v>
      </c>
      <c r="DI149" s="158">
        <v>0</v>
      </c>
      <c r="DJ149" s="158">
        <v>0</v>
      </c>
      <c r="DK149" s="158">
        <v>0</v>
      </c>
      <c r="DL149" s="158">
        <v>0</v>
      </c>
      <c r="DM149" s="158">
        <v>0</v>
      </c>
      <c r="DN149" s="158">
        <v>0</v>
      </c>
      <c r="DO149" s="158">
        <v>0</v>
      </c>
      <c r="DP149" s="158">
        <v>0</v>
      </c>
      <c r="DQ149" s="158">
        <v>0</v>
      </c>
      <c r="DR149" s="158">
        <v>0</v>
      </c>
      <c r="DS149" s="158">
        <v>0</v>
      </c>
      <c r="DT149" s="158">
        <v>0</v>
      </c>
      <c r="DU149" s="158">
        <v>0</v>
      </c>
      <c r="DV149" s="158">
        <v>0</v>
      </c>
      <c r="DW149" s="158">
        <v>0</v>
      </c>
      <c r="DX149" s="158">
        <v>0</v>
      </c>
      <c r="DY149" s="158">
        <v>0</v>
      </c>
      <c r="DZ149" s="158">
        <v>0</v>
      </c>
      <c r="EA149" s="158">
        <v>0</v>
      </c>
      <c r="EB149" s="158">
        <v>0</v>
      </c>
      <c r="EC149" s="158">
        <v>0</v>
      </c>
      <c r="ED149" s="158">
        <v>0</v>
      </c>
      <c r="EE149" s="158">
        <v>0</v>
      </c>
      <c r="EF149" s="158">
        <v>0</v>
      </c>
      <c r="EG149" s="158">
        <v>0</v>
      </c>
      <c r="EH149" s="158">
        <v>0</v>
      </c>
      <c r="EI149" s="158">
        <v>0</v>
      </c>
      <c r="EJ149" s="158">
        <v>0</v>
      </c>
      <c r="EK149" s="158">
        <v>0</v>
      </c>
      <c r="EL149" s="158">
        <v>0</v>
      </c>
      <c r="EM149" s="158">
        <v>0</v>
      </c>
      <c r="EN149" s="158">
        <v>0</v>
      </c>
      <c r="EO149" s="158">
        <v>0</v>
      </c>
      <c r="EP149" s="158">
        <v>0</v>
      </c>
      <c r="EQ149" s="158">
        <v>0</v>
      </c>
      <c r="ER149" s="158">
        <v>0</v>
      </c>
      <c r="ES149" s="158">
        <v>0</v>
      </c>
      <c r="ET149" s="158">
        <v>0</v>
      </c>
      <c r="EU149" s="158">
        <v>0</v>
      </c>
      <c r="EV149" s="158">
        <v>0</v>
      </c>
      <c r="EW149" s="158">
        <v>0</v>
      </c>
      <c r="EX149" s="158">
        <v>0</v>
      </c>
      <c r="EY149" s="158">
        <v>0</v>
      </c>
      <c r="EZ149" s="158">
        <v>0</v>
      </c>
      <c r="FA149" s="158">
        <v>0</v>
      </c>
      <c r="FB149" s="158">
        <v>0</v>
      </c>
      <c r="FC149" s="158">
        <v>0</v>
      </c>
      <c r="FD149" s="158">
        <v>0</v>
      </c>
      <c r="FE149" s="158">
        <v>0</v>
      </c>
      <c r="FF149" s="158">
        <v>0</v>
      </c>
      <c r="FG149" s="158">
        <v>0</v>
      </c>
      <c r="FH149" s="158">
        <v>0</v>
      </c>
      <c r="FI149" s="158">
        <v>0</v>
      </c>
      <c r="FJ149" s="158">
        <v>0</v>
      </c>
      <c r="FK149" s="158">
        <v>0</v>
      </c>
      <c r="FL149" s="158">
        <v>0</v>
      </c>
      <c r="FM149" s="158">
        <v>0</v>
      </c>
      <c r="FN149" s="158">
        <v>0</v>
      </c>
      <c r="FO149" s="158">
        <v>0</v>
      </c>
      <c r="FP149" s="158">
        <v>0</v>
      </c>
      <c r="FQ149" s="158">
        <v>0</v>
      </c>
      <c r="FR149" s="158">
        <v>0</v>
      </c>
      <c r="FS149" s="158">
        <v>0</v>
      </c>
      <c r="FT149" s="158">
        <v>0</v>
      </c>
      <c r="FU149" s="158">
        <v>0</v>
      </c>
      <c r="FV149" s="158">
        <v>0</v>
      </c>
      <c r="FW149" s="158">
        <v>0</v>
      </c>
      <c r="FX149" s="158">
        <v>0</v>
      </c>
      <c r="FY149" s="158">
        <v>0</v>
      </c>
      <c r="FZ149" s="158">
        <v>0</v>
      </c>
      <c r="GA149" s="158">
        <v>0</v>
      </c>
      <c r="GB149" s="240">
        <v>0</v>
      </c>
    </row>
    <row r="150" spans="2:184">
      <c r="B150" s="236"/>
      <c r="C150" s="237"/>
      <c r="D150" s="238">
        <v>107</v>
      </c>
      <c r="E150" s="238" t="s">
        <v>109</v>
      </c>
      <c r="F150" s="238" t="s">
        <v>1500</v>
      </c>
      <c r="G150" s="239" t="s">
        <v>1501</v>
      </c>
      <c r="H150" s="158">
        <v>0</v>
      </c>
      <c r="I150" s="158">
        <v>0</v>
      </c>
      <c r="J150" s="158">
        <v>0</v>
      </c>
      <c r="K150" s="158">
        <v>0</v>
      </c>
      <c r="L150" s="158">
        <v>0</v>
      </c>
      <c r="M150" s="158">
        <v>0</v>
      </c>
      <c r="N150" s="158">
        <v>0</v>
      </c>
      <c r="O150" s="158">
        <v>0</v>
      </c>
      <c r="P150" s="158">
        <v>0</v>
      </c>
      <c r="Q150" s="158">
        <v>0</v>
      </c>
      <c r="R150" s="158">
        <v>0</v>
      </c>
      <c r="S150" s="158">
        <v>0</v>
      </c>
      <c r="T150" s="158">
        <v>0</v>
      </c>
      <c r="U150" s="158">
        <v>0</v>
      </c>
      <c r="V150" s="158">
        <v>0</v>
      </c>
      <c r="W150" s="158">
        <v>0</v>
      </c>
      <c r="X150" s="158">
        <v>0</v>
      </c>
      <c r="Y150" s="158">
        <v>0</v>
      </c>
      <c r="Z150" s="158">
        <v>0</v>
      </c>
      <c r="AA150" s="158">
        <v>0</v>
      </c>
      <c r="AB150" s="158">
        <v>0</v>
      </c>
      <c r="AC150" s="158">
        <v>0</v>
      </c>
      <c r="AD150" s="158">
        <v>0</v>
      </c>
      <c r="AE150" s="158">
        <v>0</v>
      </c>
      <c r="AF150" s="158">
        <v>0</v>
      </c>
      <c r="AG150" s="158">
        <v>0</v>
      </c>
      <c r="AH150" s="158">
        <v>0</v>
      </c>
      <c r="AI150" s="158">
        <v>0</v>
      </c>
      <c r="AJ150" s="158">
        <v>0</v>
      </c>
      <c r="AK150" s="158">
        <v>0</v>
      </c>
      <c r="AL150" s="158">
        <v>0</v>
      </c>
      <c r="AM150" s="158">
        <v>0</v>
      </c>
      <c r="AN150" s="158">
        <v>0</v>
      </c>
      <c r="AO150" s="158">
        <v>0</v>
      </c>
      <c r="AP150" s="158">
        <v>0</v>
      </c>
      <c r="AQ150" s="158">
        <v>0</v>
      </c>
      <c r="AR150" s="158">
        <v>0</v>
      </c>
      <c r="AS150" s="158">
        <v>0</v>
      </c>
      <c r="AT150" s="158">
        <v>0</v>
      </c>
      <c r="AU150" s="158">
        <v>0</v>
      </c>
      <c r="AV150" s="158">
        <v>0</v>
      </c>
      <c r="AW150" s="158">
        <v>0</v>
      </c>
      <c r="AX150" s="158">
        <v>0</v>
      </c>
      <c r="AY150" s="158">
        <v>0</v>
      </c>
      <c r="AZ150" s="158">
        <v>0</v>
      </c>
      <c r="BA150" s="158">
        <v>0</v>
      </c>
      <c r="BB150" s="158">
        <v>0</v>
      </c>
      <c r="BC150" s="158">
        <v>0</v>
      </c>
      <c r="BD150" s="158">
        <v>0</v>
      </c>
      <c r="BE150" s="158">
        <v>0</v>
      </c>
      <c r="BF150" s="158">
        <v>0</v>
      </c>
      <c r="BG150" s="158">
        <v>0</v>
      </c>
      <c r="BH150" s="158">
        <v>0</v>
      </c>
      <c r="BI150" s="158">
        <v>0</v>
      </c>
      <c r="BJ150" s="158">
        <v>0</v>
      </c>
      <c r="BK150" s="158">
        <v>0</v>
      </c>
      <c r="BL150" s="158">
        <v>0</v>
      </c>
      <c r="BM150" s="158">
        <v>0</v>
      </c>
      <c r="BN150" s="158">
        <v>0</v>
      </c>
      <c r="BO150" s="158">
        <v>0</v>
      </c>
      <c r="BP150" s="158">
        <v>0</v>
      </c>
      <c r="BQ150" s="158">
        <v>0</v>
      </c>
      <c r="BR150" s="158">
        <v>0</v>
      </c>
      <c r="BS150" s="158">
        <v>0</v>
      </c>
      <c r="BT150" s="158">
        <v>0</v>
      </c>
      <c r="BU150" s="158">
        <v>0</v>
      </c>
      <c r="BV150" s="158">
        <v>0</v>
      </c>
      <c r="BW150" s="158">
        <v>0</v>
      </c>
      <c r="BX150" s="158">
        <v>0</v>
      </c>
      <c r="BY150" s="158">
        <v>0</v>
      </c>
      <c r="BZ150" s="158">
        <v>0</v>
      </c>
      <c r="CA150" s="158">
        <v>0</v>
      </c>
      <c r="CB150" s="158">
        <v>0</v>
      </c>
      <c r="CC150" s="158">
        <v>0</v>
      </c>
      <c r="CD150" s="158">
        <v>0</v>
      </c>
      <c r="CE150" s="158">
        <v>0</v>
      </c>
      <c r="CF150" s="158">
        <v>0</v>
      </c>
      <c r="CG150" s="158">
        <v>0</v>
      </c>
      <c r="CH150" s="158">
        <v>0</v>
      </c>
      <c r="CI150" s="158">
        <v>0</v>
      </c>
      <c r="CJ150" s="158">
        <v>0</v>
      </c>
      <c r="CK150" s="158">
        <v>0</v>
      </c>
      <c r="CL150" s="158">
        <v>0</v>
      </c>
      <c r="CM150" s="158">
        <v>0</v>
      </c>
      <c r="CN150" s="158">
        <v>0</v>
      </c>
      <c r="CO150" s="158">
        <v>0</v>
      </c>
      <c r="CP150" s="158">
        <v>0</v>
      </c>
      <c r="CQ150" s="158">
        <v>0</v>
      </c>
      <c r="CR150" s="158">
        <v>0</v>
      </c>
      <c r="CS150" s="158">
        <v>0</v>
      </c>
      <c r="CT150" s="158">
        <v>0</v>
      </c>
      <c r="CU150" s="158">
        <v>0</v>
      </c>
      <c r="CV150" s="158">
        <v>0</v>
      </c>
      <c r="CW150" s="158">
        <v>0</v>
      </c>
      <c r="CX150" s="158">
        <v>0</v>
      </c>
      <c r="CY150" s="158">
        <v>0</v>
      </c>
      <c r="CZ150" s="158">
        <v>0</v>
      </c>
      <c r="DA150" s="158">
        <v>0</v>
      </c>
      <c r="DB150" s="158">
        <v>0</v>
      </c>
      <c r="DC150" s="158">
        <v>0</v>
      </c>
      <c r="DD150" s="158">
        <v>0</v>
      </c>
      <c r="DE150" s="158">
        <v>0</v>
      </c>
      <c r="DF150" s="158">
        <v>0</v>
      </c>
      <c r="DG150" s="158">
        <v>0</v>
      </c>
      <c r="DH150" s="158">
        <v>0</v>
      </c>
      <c r="DI150" s="158">
        <v>0</v>
      </c>
      <c r="DJ150" s="158">
        <v>0</v>
      </c>
      <c r="DK150" s="158">
        <v>0</v>
      </c>
      <c r="DL150" s="158">
        <v>0</v>
      </c>
      <c r="DM150" s="158">
        <v>0</v>
      </c>
      <c r="DN150" s="158">
        <v>0</v>
      </c>
      <c r="DO150" s="158">
        <v>0</v>
      </c>
      <c r="DP150" s="158">
        <v>0</v>
      </c>
      <c r="DQ150" s="158">
        <v>0</v>
      </c>
      <c r="DR150" s="158">
        <v>0</v>
      </c>
      <c r="DS150" s="158">
        <v>0</v>
      </c>
      <c r="DT150" s="158">
        <v>0</v>
      </c>
      <c r="DU150" s="158">
        <v>0</v>
      </c>
      <c r="DV150" s="158">
        <v>0</v>
      </c>
      <c r="DW150" s="158">
        <v>0</v>
      </c>
      <c r="DX150" s="158">
        <v>0</v>
      </c>
      <c r="DY150" s="158">
        <v>0</v>
      </c>
      <c r="DZ150" s="158">
        <v>0</v>
      </c>
      <c r="EA150" s="158">
        <v>0</v>
      </c>
      <c r="EB150" s="158">
        <v>0</v>
      </c>
      <c r="EC150" s="158">
        <v>0</v>
      </c>
      <c r="ED150" s="158">
        <v>0</v>
      </c>
      <c r="EE150" s="158">
        <v>0</v>
      </c>
      <c r="EF150" s="158">
        <v>0</v>
      </c>
      <c r="EG150" s="158">
        <v>0</v>
      </c>
      <c r="EH150" s="158">
        <v>0</v>
      </c>
      <c r="EI150" s="158">
        <v>0</v>
      </c>
      <c r="EJ150" s="158">
        <v>0</v>
      </c>
      <c r="EK150" s="158">
        <v>0</v>
      </c>
      <c r="EL150" s="158">
        <v>0</v>
      </c>
      <c r="EM150" s="158">
        <v>0</v>
      </c>
      <c r="EN150" s="158">
        <v>0</v>
      </c>
      <c r="EO150" s="158">
        <v>0</v>
      </c>
      <c r="EP150" s="158">
        <v>0</v>
      </c>
      <c r="EQ150" s="158">
        <v>0</v>
      </c>
      <c r="ER150" s="158">
        <v>0</v>
      </c>
      <c r="ES150" s="158">
        <v>0</v>
      </c>
      <c r="ET150" s="158">
        <v>0</v>
      </c>
      <c r="EU150" s="158">
        <v>0</v>
      </c>
      <c r="EV150" s="158">
        <v>0</v>
      </c>
      <c r="EW150" s="158">
        <v>0</v>
      </c>
      <c r="EX150" s="158">
        <v>0</v>
      </c>
      <c r="EY150" s="158">
        <v>0</v>
      </c>
      <c r="EZ150" s="158">
        <v>0</v>
      </c>
      <c r="FA150" s="158">
        <v>0</v>
      </c>
      <c r="FB150" s="158">
        <v>0</v>
      </c>
      <c r="FC150" s="158">
        <v>0</v>
      </c>
      <c r="FD150" s="158">
        <v>0</v>
      </c>
      <c r="FE150" s="158">
        <v>0</v>
      </c>
      <c r="FF150" s="158">
        <v>0</v>
      </c>
      <c r="FG150" s="158">
        <v>0</v>
      </c>
      <c r="FH150" s="158">
        <v>0</v>
      </c>
      <c r="FI150" s="158">
        <v>0</v>
      </c>
      <c r="FJ150" s="158">
        <v>0</v>
      </c>
      <c r="FK150" s="158">
        <v>0</v>
      </c>
      <c r="FL150" s="158">
        <v>0</v>
      </c>
      <c r="FM150" s="158">
        <v>0</v>
      </c>
      <c r="FN150" s="158">
        <v>0</v>
      </c>
      <c r="FO150" s="158">
        <v>0</v>
      </c>
      <c r="FP150" s="158">
        <v>0</v>
      </c>
      <c r="FQ150" s="158">
        <v>0</v>
      </c>
      <c r="FR150" s="158">
        <v>0</v>
      </c>
      <c r="FS150" s="158">
        <v>0</v>
      </c>
      <c r="FT150" s="158">
        <v>0</v>
      </c>
      <c r="FU150" s="158">
        <v>0</v>
      </c>
      <c r="FV150" s="158">
        <v>0</v>
      </c>
      <c r="FW150" s="158">
        <v>0</v>
      </c>
      <c r="FX150" s="158">
        <v>0</v>
      </c>
      <c r="FY150" s="158">
        <v>0</v>
      </c>
      <c r="FZ150" s="158">
        <v>0</v>
      </c>
      <c r="GA150" s="158">
        <v>0</v>
      </c>
      <c r="GB150" s="240">
        <v>0</v>
      </c>
    </row>
    <row r="151" spans="2:184">
      <c r="B151" s="236"/>
      <c r="C151" s="237"/>
      <c r="D151" s="238">
        <v>108</v>
      </c>
      <c r="E151" s="238" t="s">
        <v>110</v>
      </c>
      <c r="F151" s="238" t="s">
        <v>1502</v>
      </c>
      <c r="G151" s="239" t="s">
        <v>1503</v>
      </c>
      <c r="H151" s="158">
        <v>0</v>
      </c>
      <c r="I151" s="158">
        <v>0</v>
      </c>
      <c r="J151" s="158">
        <v>0</v>
      </c>
      <c r="K151" s="158">
        <v>0</v>
      </c>
      <c r="L151" s="158">
        <v>0</v>
      </c>
      <c r="M151" s="158">
        <v>0</v>
      </c>
      <c r="N151" s="158">
        <v>0</v>
      </c>
      <c r="O151" s="158">
        <v>0</v>
      </c>
      <c r="P151" s="158">
        <v>0</v>
      </c>
      <c r="Q151" s="158">
        <v>0</v>
      </c>
      <c r="R151" s="158">
        <v>0</v>
      </c>
      <c r="S151" s="158">
        <v>0</v>
      </c>
      <c r="T151" s="158">
        <v>0</v>
      </c>
      <c r="U151" s="158">
        <v>0</v>
      </c>
      <c r="V151" s="158">
        <v>0</v>
      </c>
      <c r="W151" s="158">
        <v>0</v>
      </c>
      <c r="X151" s="158">
        <v>0</v>
      </c>
      <c r="Y151" s="158">
        <v>0</v>
      </c>
      <c r="Z151" s="158">
        <v>0</v>
      </c>
      <c r="AA151" s="158">
        <v>0</v>
      </c>
      <c r="AB151" s="158">
        <v>0</v>
      </c>
      <c r="AC151" s="158">
        <v>0</v>
      </c>
      <c r="AD151" s="158">
        <v>0</v>
      </c>
      <c r="AE151" s="158">
        <v>0</v>
      </c>
      <c r="AF151" s="158">
        <v>0</v>
      </c>
      <c r="AG151" s="158">
        <v>0</v>
      </c>
      <c r="AH151" s="158">
        <v>0</v>
      </c>
      <c r="AI151" s="158">
        <v>0</v>
      </c>
      <c r="AJ151" s="158">
        <v>0</v>
      </c>
      <c r="AK151" s="158">
        <v>0</v>
      </c>
      <c r="AL151" s="158">
        <v>0</v>
      </c>
      <c r="AM151" s="158">
        <v>0</v>
      </c>
      <c r="AN151" s="158">
        <v>0</v>
      </c>
      <c r="AO151" s="158">
        <v>0</v>
      </c>
      <c r="AP151" s="158">
        <v>0</v>
      </c>
      <c r="AQ151" s="158">
        <v>0</v>
      </c>
      <c r="AR151" s="158">
        <v>0</v>
      </c>
      <c r="AS151" s="158">
        <v>0</v>
      </c>
      <c r="AT151" s="158">
        <v>0</v>
      </c>
      <c r="AU151" s="158">
        <v>0</v>
      </c>
      <c r="AV151" s="158">
        <v>0</v>
      </c>
      <c r="AW151" s="158">
        <v>0</v>
      </c>
      <c r="AX151" s="158">
        <v>0</v>
      </c>
      <c r="AY151" s="158">
        <v>0</v>
      </c>
      <c r="AZ151" s="158">
        <v>0</v>
      </c>
      <c r="BA151" s="158">
        <v>0</v>
      </c>
      <c r="BB151" s="158">
        <v>0</v>
      </c>
      <c r="BC151" s="158">
        <v>0</v>
      </c>
      <c r="BD151" s="158">
        <v>0</v>
      </c>
      <c r="BE151" s="158">
        <v>0</v>
      </c>
      <c r="BF151" s="158">
        <v>0</v>
      </c>
      <c r="BG151" s="158">
        <v>0</v>
      </c>
      <c r="BH151" s="158">
        <v>0</v>
      </c>
      <c r="BI151" s="158">
        <v>0</v>
      </c>
      <c r="BJ151" s="158">
        <v>0</v>
      </c>
      <c r="BK151" s="158">
        <v>0</v>
      </c>
      <c r="BL151" s="158">
        <v>0</v>
      </c>
      <c r="BM151" s="158">
        <v>0</v>
      </c>
      <c r="BN151" s="158">
        <v>0</v>
      </c>
      <c r="BO151" s="158">
        <v>0</v>
      </c>
      <c r="BP151" s="158">
        <v>0</v>
      </c>
      <c r="BQ151" s="158">
        <v>0</v>
      </c>
      <c r="BR151" s="158">
        <v>0</v>
      </c>
      <c r="BS151" s="158">
        <v>0</v>
      </c>
      <c r="BT151" s="158">
        <v>0</v>
      </c>
      <c r="BU151" s="158">
        <v>0</v>
      </c>
      <c r="BV151" s="158">
        <v>0</v>
      </c>
      <c r="BW151" s="158">
        <v>0</v>
      </c>
      <c r="BX151" s="158">
        <v>0</v>
      </c>
      <c r="BY151" s="158">
        <v>0</v>
      </c>
      <c r="BZ151" s="158">
        <v>0</v>
      </c>
      <c r="CA151" s="158">
        <v>0</v>
      </c>
      <c r="CB151" s="158">
        <v>0</v>
      </c>
      <c r="CC151" s="158">
        <v>0</v>
      </c>
      <c r="CD151" s="158">
        <v>0</v>
      </c>
      <c r="CE151" s="158">
        <v>0</v>
      </c>
      <c r="CF151" s="158">
        <v>0</v>
      </c>
      <c r="CG151" s="158">
        <v>0</v>
      </c>
      <c r="CH151" s="158">
        <v>0</v>
      </c>
      <c r="CI151" s="158">
        <v>0</v>
      </c>
      <c r="CJ151" s="158">
        <v>0</v>
      </c>
      <c r="CK151" s="158">
        <v>0</v>
      </c>
      <c r="CL151" s="158">
        <v>0</v>
      </c>
      <c r="CM151" s="158">
        <v>0</v>
      </c>
      <c r="CN151" s="158">
        <v>0</v>
      </c>
      <c r="CO151" s="158">
        <v>0</v>
      </c>
      <c r="CP151" s="158">
        <v>0</v>
      </c>
      <c r="CQ151" s="158">
        <v>0</v>
      </c>
      <c r="CR151" s="158">
        <v>0</v>
      </c>
      <c r="CS151" s="158">
        <v>0</v>
      </c>
      <c r="CT151" s="158">
        <v>0</v>
      </c>
      <c r="CU151" s="158">
        <v>0</v>
      </c>
      <c r="CV151" s="158">
        <v>0</v>
      </c>
      <c r="CW151" s="158">
        <v>0</v>
      </c>
      <c r="CX151" s="158">
        <v>0</v>
      </c>
      <c r="CY151" s="158">
        <v>0</v>
      </c>
      <c r="CZ151" s="158">
        <v>0</v>
      </c>
      <c r="DA151" s="158">
        <v>0</v>
      </c>
      <c r="DB151" s="158">
        <v>0</v>
      </c>
      <c r="DC151" s="158">
        <v>0</v>
      </c>
      <c r="DD151" s="158">
        <v>0</v>
      </c>
      <c r="DE151" s="158">
        <v>0</v>
      </c>
      <c r="DF151" s="158">
        <v>0</v>
      </c>
      <c r="DG151" s="158">
        <v>0</v>
      </c>
      <c r="DH151" s="158">
        <v>0</v>
      </c>
      <c r="DI151" s="158">
        <v>0</v>
      </c>
      <c r="DJ151" s="158">
        <v>0</v>
      </c>
      <c r="DK151" s="158">
        <v>0</v>
      </c>
      <c r="DL151" s="158">
        <v>0</v>
      </c>
      <c r="DM151" s="158">
        <v>0</v>
      </c>
      <c r="DN151" s="158">
        <v>0</v>
      </c>
      <c r="DO151" s="158">
        <v>0</v>
      </c>
      <c r="DP151" s="158">
        <v>0</v>
      </c>
      <c r="DQ151" s="158">
        <v>0</v>
      </c>
      <c r="DR151" s="158">
        <v>0</v>
      </c>
      <c r="DS151" s="158">
        <v>0</v>
      </c>
      <c r="DT151" s="158">
        <v>0</v>
      </c>
      <c r="DU151" s="158">
        <v>0</v>
      </c>
      <c r="DV151" s="158">
        <v>0</v>
      </c>
      <c r="DW151" s="158">
        <v>0</v>
      </c>
      <c r="DX151" s="158">
        <v>0</v>
      </c>
      <c r="DY151" s="158">
        <v>0</v>
      </c>
      <c r="DZ151" s="158">
        <v>0</v>
      </c>
      <c r="EA151" s="158">
        <v>0</v>
      </c>
      <c r="EB151" s="158">
        <v>0</v>
      </c>
      <c r="EC151" s="158">
        <v>0</v>
      </c>
      <c r="ED151" s="158">
        <v>0</v>
      </c>
      <c r="EE151" s="158">
        <v>0</v>
      </c>
      <c r="EF151" s="158">
        <v>0</v>
      </c>
      <c r="EG151" s="158">
        <v>0</v>
      </c>
      <c r="EH151" s="158">
        <v>0</v>
      </c>
      <c r="EI151" s="158">
        <v>0</v>
      </c>
      <c r="EJ151" s="158">
        <v>0</v>
      </c>
      <c r="EK151" s="158">
        <v>0</v>
      </c>
      <c r="EL151" s="158">
        <v>0</v>
      </c>
      <c r="EM151" s="158">
        <v>0</v>
      </c>
      <c r="EN151" s="158">
        <v>0</v>
      </c>
      <c r="EO151" s="158">
        <v>0</v>
      </c>
      <c r="EP151" s="158">
        <v>0</v>
      </c>
      <c r="EQ151" s="158">
        <v>0</v>
      </c>
      <c r="ER151" s="158">
        <v>0</v>
      </c>
      <c r="ES151" s="158">
        <v>0</v>
      </c>
      <c r="ET151" s="158">
        <v>0</v>
      </c>
      <c r="EU151" s="158">
        <v>0</v>
      </c>
      <c r="EV151" s="158">
        <v>0</v>
      </c>
      <c r="EW151" s="158">
        <v>0</v>
      </c>
      <c r="EX151" s="158">
        <v>0</v>
      </c>
      <c r="EY151" s="158">
        <v>0</v>
      </c>
      <c r="EZ151" s="158">
        <v>0</v>
      </c>
      <c r="FA151" s="158">
        <v>0</v>
      </c>
      <c r="FB151" s="158">
        <v>0</v>
      </c>
      <c r="FC151" s="158">
        <v>0</v>
      </c>
      <c r="FD151" s="158">
        <v>0</v>
      </c>
      <c r="FE151" s="158">
        <v>0</v>
      </c>
      <c r="FF151" s="158">
        <v>0</v>
      </c>
      <c r="FG151" s="158">
        <v>0</v>
      </c>
      <c r="FH151" s="158">
        <v>0</v>
      </c>
      <c r="FI151" s="158">
        <v>0</v>
      </c>
      <c r="FJ151" s="158">
        <v>0</v>
      </c>
      <c r="FK151" s="158">
        <v>0</v>
      </c>
      <c r="FL151" s="158">
        <v>0</v>
      </c>
      <c r="FM151" s="158">
        <v>0</v>
      </c>
      <c r="FN151" s="158">
        <v>0</v>
      </c>
      <c r="FO151" s="158">
        <v>0</v>
      </c>
      <c r="FP151" s="158">
        <v>0</v>
      </c>
      <c r="FQ151" s="158">
        <v>0</v>
      </c>
      <c r="FR151" s="158">
        <v>0</v>
      </c>
      <c r="FS151" s="158">
        <v>0</v>
      </c>
      <c r="FT151" s="158">
        <v>0</v>
      </c>
      <c r="FU151" s="158">
        <v>0</v>
      </c>
      <c r="FV151" s="158">
        <v>0</v>
      </c>
      <c r="FW151" s="158">
        <v>0</v>
      </c>
      <c r="FX151" s="158">
        <v>0</v>
      </c>
      <c r="FY151" s="158">
        <v>0</v>
      </c>
      <c r="FZ151" s="158">
        <v>0</v>
      </c>
      <c r="GA151" s="158">
        <v>0</v>
      </c>
      <c r="GB151" s="240">
        <v>0</v>
      </c>
    </row>
    <row r="152" spans="2:184">
      <c r="B152" s="236"/>
      <c r="C152" s="237"/>
      <c r="D152" s="238">
        <v>109</v>
      </c>
      <c r="E152" s="238" t="s">
        <v>111</v>
      </c>
      <c r="F152" s="238" t="s">
        <v>1504</v>
      </c>
      <c r="G152" s="239" t="s">
        <v>1505</v>
      </c>
      <c r="H152" s="158">
        <v>0</v>
      </c>
      <c r="I152" s="158">
        <v>0</v>
      </c>
      <c r="J152" s="158">
        <v>0</v>
      </c>
      <c r="K152" s="158">
        <v>0</v>
      </c>
      <c r="L152" s="158">
        <v>0</v>
      </c>
      <c r="M152" s="158">
        <v>0</v>
      </c>
      <c r="N152" s="158">
        <v>0</v>
      </c>
      <c r="O152" s="158">
        <v>0</v>
      </c>
      <c r="P152" s="158">
        <v>0</v>
      </c>
      <c r="Q152" s="158">
        <v>0</v>
      </c>
      <c r="R152" s="158">
        <v>0</v>
      </c>
      <c r="S152" s="158">
        <v>0</v>
      </c>
      <c r="T152" s="158">
        <v>0</v>
      </c>
      <c r="U152" s="158">
        <v>0</v>
      </c>
      <c r="V152" s="158">
        <v>0</v>
      </c>
      <c r="W152" s="158">
        <v>0</v>
      </c>
      <c r="X152" s="158">
        <v>0</v>
      </c>
      <c r="Y152" s="158">
        <v>0</v>
      </c>
      <c r="Z152" s="158">
        <v>0</v>
      </c>
      <c r="AA152" s="158">
        <v>0</v>
      </c>
      <c r="AB152" s="158">
        <v>0</v>
      </c>
      <c r="AC152" s="158">
        <v>0</v>
      </c>
      <c r="AD152" s="158">
        <v>0</v>
      </c>
      <c r="AE152" s="158">
        <v>0</v>
      </c>
      <c r="AF152" s="158">
        <v>0</v>
      </c>
      <c r="AG152" s="158">
        <v>0</v>
      </c>
      <c r="AH152" s="158">
        <v>0</v>
      </c>
      <c r="AI152" s="158">
        <v>0</v>
      </c>
      <c r="AJ152" s="158">
        <v>0</v>
      </c>
      <c r="AK152" s="158">
        <v>0</v>
      </c>
      <c r="AL152" s="158">
        <v>0</v>
      </c>
      <c r="AM152" s="158">
        <v>0</v>
      </c>
      <c r="AN152" s="158">
        <v>0</v>
      </c>
      <c r="AO152" s="158">
        <v>0</v>
      </c>
      <c r="AP152" s="158">
        <v>0</v>
      </c>
      <c r="AQ152" s="158">
        <v>0</v>
      </c>
      <c r="AR152" s="158">
        <v>0</v>
      </c>
      <c r="AS152" s="158">
        <v>0</v>
      </c>
      <c r="AT152" s="158">
        <v>0</v>
      </c>
      <c r="AU152" s="158">
        <v>0</v>
      </c>
      <c r="AV152" s="158">
        <v>0</v>
      </c>
      <c r="AW152" s="158">
        <v>0</v>
      </c>
      <c r="AX152" s="158">
        <v>0</v>
      </c>
      <c r="AY152" s="158">
        <v>0</v>
      </c>
      <c r="AZ152" s="158">
        <v>0</v>
      </c>
      <c r="BA152" s="158">
        <v>0</v>
      </c>
      <c r="BB152" s="158">
        <v>0</v>
      </c>
      <c r="BC152" s="158">
        <v>0</v>
      </c>
      <c r="BD152" s="158">
        <v>0</v>
      </c>
      <c r="BE152" s="158">
        <v>0</v>
      </c>
      <c r="BF152" s="158">
        <v>0</v>
      </c>
      <c r="BG152" s="158">
        <v>0</v>
      </c>
      <c r="BH152" s="158">
        <v>0</v>
      </c>
      <c r="BI152" s="158">
        <v>0</v>
      </c>
      <c r="BJ152" s="158">
        <v>0</v>
      </c>
      <c r="BK152" s="158">
        <v>0</v>
      </c>
      <c r="BL152" s="158">
        <v>0</v>
      </c>
      <c r="BM152" s="158">
        <v>0</v>
      </c>
      <c r="BN152" s="158">
        <v>0</v>
      </c>
      <c r="BO152" s="158">
        <v>0</v>
      </c>
      <c r="BP152" s="158">
        <v>0</v>
      </c>
      <c r="BQ152" s="158">
        <v>0</v>
      </c>
      <c r="BR152" s="158">
        <v>0</v>
      </c>
      <c r="BS152" s="158">
        <v>0</v>
      </c>
      <c r="BT152" s="158">
        <v>0</v>
      </c>
      <c r="BU152" s="158">
        <v>0</v>
      </c>
      <c r="BV152" s="158">
        <v>0</v>
      </c>
      <c r="BW152" s="158">
        <v>0</v>
      </c>
      <c r="BX152" s="158">
        <v>0</v>
      </c>
      <c r="BY152" s="158">
        <v>0</v>
      </c>
      <c r="BZ152" s="158">
        <v>0</v>
      </c>
      <c r="CA152" s="158">
        <v>0</v>
      </c>
      <c r="CB152" s="158">
        <v>0</v>
      </c>
      <c r="CC152" s="158">
        <v>0</v>
      </c>
      <c r="CD152" s="158">
        <v>0</v>
      </c>
      <c r="CE152" s="158">
        <v>0</v>
      </c>
      <c r="CF152" s="158">
        <v>0</v>
      </c>
      <c r="CG152" s="158">
        <v>0</v>
      </c>
      <c r="CH152" s="158">
        <v>0</v>
      </c>
      <c r="CI152" s="158">
        <v>0</v>
      </c>
      <c r="CJ152" s="158">
        <v>0</v>
      </c>
      <c r="CK152" s="158">
        <v>0</v>
      </c>
      <c r="CL152" s="158">
        <v>0</v>
      </c>
      <c r="CM152" s="158">
        <v>0</v>
      </c>
      <c r="CN152" s="158">
        <v>0</v>
      </c>
      <c r="CO152" s="158">
        <v>0</v>
      </c>
      <c r="CP152" s="158">
        <v>0</v>
      </c>
      <c r="CQ152" s="158">
        <v>0</v>
      </c>
      <c r="CR152" s="158">
        <v>0</v>
      </c>
      <c r="CS152" s="158">
        <v>0</v>
      </c>
      <c r="CT152" s="158">
        <v>0</v>
      </c>
      <c r="CU152" s="158">
        <v>0</v>
      </c>
      <c r="CV152" s="158">
        <v>0</v>
      </c>
      <c r="CW152" s="158">
        <v>0</v>
      </c>
      <c r="CX152" s="158">
        <v>0</v>
      </c>
      <c r="CY152" s="158">
        <v>0</v>
      </c>
      <c r="CZ152" s="158">
        <v>0</v>
      </c>
      <c r="DA152" s="158">
        <v>0</v>
      </c>
      <c r="DB152" s="158">
        <v>0</v>
      </c>
      <c r="DC152" s="158">
        <v>0</v>
      </c>
      <c r="DD152" s="158">
        <v>0</v>
      </c>
      <c r="DE152" s="158">
        <v>0</v>
      </c>
      <c r="DF152" s="158">
        <v>0</v>
      </c>
      <c r="DG152" s="158">
        <v>0</v>
      </c>
      <c r="DH152" s="158">
        <v>0</v>
      </c>
      <c r="DI152" s="158">
        <v>0</v>
      </c>
      <c r="DJ152" s="158">
        <v>0</v>
      </c>
      <c r="DK152" s="158">
        <v>0</v>
      </c>
      <c r="DL152" s="158">
        <v>0</v>
      </c>
      <c r="DM152" s="158">
        <v>0</v>
      </c>
      <c r="DN152" s="158">
        <v>0</v>
      </c>
      <c r="DO152" s="158">
        <v>0</v>
      </c>
      <c r="DP152" s="158">
        <v>0</v>
      </c>
      <c r="DQ152" s="158">
        <v>0</v>
      </c>
      <c r="DR152" s="158">
        <v>0</v>
      </c>
      <c r="DS152" s="158">
        <v>0</v>
      </c>
      <c r="DT152" s="158">
        <v>0</v>
      </c>
      <c r="DU152" s="158">
        <v>0</v>
      </c>
      <c r="DV152" s="158">
        <v>0</v>
      </c>
      <c r="DW152" s="158">
        <v>0</v>
      </c>
      <c r="DX152" s="158">
        <v>0</v>
      </c>
      <c r="DY152" s="158">
        <v>0</v>
      </c>
      <c r="DZ152" s="158">
        <v>0</v>
      </c>
      <c r="EA152" s="158">
        <v>0</v>
      </c>
      <c r="EB152" s="158">
        <v>0</v>
      </c>
      <c r="EC152" s="158">
        <v>0</v>
      </c>
      <c r="ED152" s="158">
        <v>0</v>
      </c>
      <c r="EE152" s="158">
        <v>0</v>
      </c>
      <c r="EF152" s="158">
        <v>0</v>
      </c>
      <c r="EG152" s="158">
        <v>0</v>
      </c>
      <c r="EH152" s="158">
        <v>0</v>
      </c>
      <c r="EI152" s="158">
        <v>0</v>
      </c>
      <c r="EJ152" s="158">
        <v>0</v>
      </c>
      <c r="EK152" s="158">
        <v>0</v>
      </c>
      <c r="EL152" s="158">
        <v>0</v>
      </c>
      <c r="EM152" s="158">
        <v>0</v>
      </c>
      <c r="EN152" s="158">
        <v>0</v>
      </c>
      <c r="EO152" s="158">
        <v>0</v>
      </c>
      <c r="EP152" s="158">
        <v>0</v>
      </c>
      <c r="EQ152" s="158">
        <v>0</v>
      </c>
      <c r="ER152" s="158">
        <v>0</v>
      </c>
      <c r="ES152" s="158">
        <v>0</v>
      </c>
      <c r="ET152" s="158">
        <v>0</v>
      </c>
      <c r="EU152" s="158">
        <v>0</v>
      </c>
      <c r="EV152" s="158">
        <v>0</v>
      </c>
      <c r="EW152" s="158">
        <v>0</v>
      </c>
      <c r="EX152" s="158">
        <v>0</v>
      </c>
      <c r="EY152" s="158">
        <v>0</v>
      </c>
      <c r="EZ152" s="158">
        <v>0</v>
      </c>
      <c r="FA152" s="158">
        <v>0</v>
      </c>
      <c r="FB152" s="158">
        <v>0</v>
      </c>
      <c r="FC152" s="158">
        <v>0</v>
      </c>
      <c r="FD152" s="158">
        <v>0</v>
      </c>
      <c r="FE152" s="158">
        <v>0</v>
      </c>
      <c r="FF152" s="158">
        <v>0</v>
      </c>
      <c r="FG152" s="158">
        <v>0</v>
      </c>
      <c r="FH152" s="158">
        <v>0</v>
      </c>
      <c r="FI152" s="158">
        <v>0</v>
      </c>
      <c r="FJ152" s="158">
        <v>0</v>
      </c>
      <c r="FK152" s="158">
        <v>0</v>
      </c>
      <c r="FL152" s="158">
        <v>0</v>
      </c>
      <c r="FM152" s="158">
        <v>0</v>
      </c>
      <c r="FN152" s="158">
        <v>0</v>
      </c>
      <c r="FO152" s="158">
        <v>0</v>
      </c>
      <c r="FP152" s="158">
        <v>0</v>
      </c>
      <c r="FQ152" s="158">
        <v>0</v>
      </c>
      <c r="FR152" s="158">
        <v>0</v>
      </c>
      <c r="FS152" s="158">
        <v>0</v>
      </c>
      <c r="FT152" s="158">
        <v>0</v>
      </c>
      <c r="FU152" s="158">
        <v>0</v>
      </c>
      <c r="FV152" s="158">
        <v>0</v>
      </c>
      <c r="FW152" s="158">
        <v>0</v>
      </c>
      <c r="FX152" s="158">
        <v>0</v>
      </c>
      <c r="FY152" s="158">
        <v>0</v>
      </c>
      <c r="FZ152" s="158">
        <v>0</v>
      </c>
      <c r="GA152" s="158">
        <v>0</v>
      </c>
      <c r="GB152" s="240">
        <v>0</v>
      </c>
    </row>
    <row r="153" spans="2:184">
      <c r="B153" s="236"/>
      <c r="C153" s="237"/>
      <c r="D153" s="238">
        <v>110</v>
      </c>
      <c r="E153" s="238" t="s">
        <v>112</v>
      </c>
      <c r="F153" s="238" t="s">
        <v>1506</v>
      </c>
      <c r="G153" s="239" t="s">
        <v>1507</v>
      </c>
      <c r="H153" s="158">
        <v>0</v>
      </c>
      <c r="I153" s="158">
        <v>0</v>
      </c>
      <c r="J153" s="158">
        <v>0</v>
      </c>
      <c r="K153" s="158">
        <v>0</v>
      </c>
      <c r="L153" s="158">
        <v>0</v>
      </c>
      <c r="M153" s="158">
        <v>0</v>
      </c>
      <c r="N153" s="158">
        <v>0</v>
      </c>
      <c r="O153" s="158">
        <v>0</v>
      </c>
      <c r="P153" s="158">
        <v>0</v>
      </c>
      <c r="Q153" s="158">
        <v>0</v>
      </c>
      <c r="R153" s="158">
        <v>0</v>
      </c>
      <c r="S153" s="158">
        <v>0</v>
      </c>
      <c r="T153" s="158">
        <v>0</v>
      </c>
      <c r="U153" s="158">
        <v>0</v>
      </c>
      <c r="V153" s="158">
        <v>0</v>
      </c>
      <c r="W153" s="158">
        <v>0</v>
      </c>
      <c r="X153" s="158">
        <v>0</v>
      </c>
      <c r="Y153" s="158">
        <v>0</v>
      </c>
      <c r="Z153" s="158">
        <v>0</v>
      </c>
      <c r="AA153" s="158">
        <v>0</v>
      </c>
      <c r="AB153" s="158">
        <v>0</v>
      </c>
      <c r="AC153" s="158">
        <v>0</v>
      </c>
      <c r="AD153" s="158">
        <v>0</v>
      </c>
      <c r="AE153" s="158">
        <v>0</v>
      </c>
      <c r="AF153" s="158">
        <v>0</v>
      </c>
      <c r="AG153" s="158">
        <v>0</v>
      </c>
      <c r="AH153" s="158">
        <v>0</v>
      </c>
      <c r="AI153" s="158">
        <v>0</v>
      </c>
      <c r="AJ153" s="158">
        <v>0</v>
      </c>
      <c r="AK153" s="158">
        <v>0</v>
      </c>
      <c r="AL153" s="158">
        <v>0</v>
      </c>
      <c r="AM153" s="158">
        <v>0</v>
      </c>
      <c r="AN153" s="158">
        <v>0</v>
      </c>
      <c r="AO153" s="158">
        <v>0</v>
      </c>
      <c r="AP153" s="158">
        <v>0</v>
      </c>
      <c r="AQ153" s="158">
        <v>0</v>
      </c>
      <c r="AR153" s="158">
        <v>0</v>
      </c>
      <c r="AS153" s="158">
        <v>0</v>
      </c>
      <c r="AT153" s="158">
        <v>0</v>
      </c>
      <c r="AU153" s="158">
        <v>0</v>
      </c>
      <c r="AV153" s="158">
        <v>0</v>
      </c>
      <c r="AW153" s="158">
        <v>0</v>
      </c>
      <c r="AX153" s="158">
        <v>0</v>
      </c>
      <c r="AY153" s="158">
        <v>0</v>
      </c>
      <c r="AZ153" s="158">
        <v>0</v>
      </c>
      <c r="BA153" s="158">
        <v>0</v>
      </c>
      <c r="BB153" s="158">
        <v>0</v>
      </c>
      <c r="BC153" s="158">
        <v>0</v>
      </c>
      <c r="BD153" s="158">
        <v>0</v>
      </c>
      <c r="BE153" s="158">
        <v>0</v>
      </c>
      <c r="BF153" s="158">
        <v>0</v>
      </c>
      <c r="BG153" s="158">
        <v>0</v>
      </c>
      <c r="BH153" s="158">
        <v>0</v>
      </c>
      <c r="BI153" s="158">
        <v>0</v>
      </c>
      <c r="BJ153" s="158">
        <v>0</v>
      </c>
      <c r="BK153" s="158">
        <v>0</v>
      </c>
      <c r="BL153" s="158">
        <v>0</v>
      </c>
      <c r="BM153" s="158">
        <v>0</v>
      </c>
      <c r="BN153" s="158">
        <v>0</v>
      </c>
      <c r="BO153" s="158">
        <v>0</v>
      </c>
      <c r="BP153" s="158">
        <v>0</v>
      </c>
      <c r="BQ153" s="158">
        <v>0</v>
      </c>
      <c r="BR153" s="158">
        <v>0</v>
      </c>
      <c r="BS153" s="158">
        <v>0</v>
      </c>
      <c r="BT153" s="158">
        <v>0</v>
      </c>
      <c r="BU153" s="158">
        <v>0</v>
      </c>
      <c r="BV153" s="158">
        <v>0</v>
      </c>
      <c r="BW153" s="158">
        <v>0</v>
      </c>
      <c r="BX153" s="158">
        <v>0</v>
      </c>
      <c r="BY153" s="158">
        <v>0</v>
      </c>
      <c r="BZ153" s="158">
        <v>0</v>
      </c>
      <c r="CA153" s="158">
        <v>0</v>
      </c>
      <c r="CB153" s="158">
        <v>0</v>
      </c>
      <c r="CC153" s="158">
        <v>0</v>
      </c>
      <c r="CD153" s="158">
        <v>0</v>
      </c>
      <c r="CE153" s="158">
        <v>0</v>
      </c>
      <c r="CF153" s="158">
        <v>0</v>
      </c>
      <c r="CG153" s="158">
        <v>0</v>
      </c>
      <c r="CH153" s="158">
        <v>0</v>
      </c>
      <c r="CI153" s="158">
        <v>0</v>
      </c>
      <c r="CJ153" s="158">
        <v>0</v>
      </c>
      <c r="CK153" s="158">
        <v>0</v>
      </c>
      <c r="CL153" s="158">
        <v>0</v>
      </c>
      <c r="CM153" s="158">
        <v>0</v>
      </c>
      <c r="CN153" s="158">
        <v>0</v>
      </c>
      <c r="CO153" s="158">
        <v>0</v>
      </c>
      <c r="CP153" s="158">
        <v>0</v>
      </c>
      <c r="CQ153" s="158">
        <v>0</v>
      </c>
      <c r="CR153" s="158">
        <v>0</v>
      </c>
      <c r="CS153" s="158">
        <v>0</v>
      </c>
      <c r="CT153" s="158">
        <v>0</v>
      </c>
      <c r="CU153" s="158">
        <v>0</v>
      </c>
      <c r="CV153" s="158">
        <v>0</v>
      </c>
      <c r="CW153" s="158">
        <v>0</v>
      </c>
      <c r="CX153" s="158">
        <v>0</v>
      </c>
      <c r="CY153" s="158">
        <v>0</v>
      </c>
      <c r="CZ153" s="158">
        <v>0</v>
      </c>
      <c r="DA153" s="158">
        <v>0</v>
      </c>
      <c r="DB153" s="158">
        <v>0</v>
      </c>
      <c r="DC153" s="158">
        <v>0</v>
      </c>
      <c r="DD153" s="158">
        <v>0</v>
      </c>
      <c r="DE153" s="158">
        <v>0</v>
      </c>
      <c r="DF153" s="158">
        <v>0</v>
      </c>
      <c r="DG153" s="158">
        <v>0</v>
      </c>
      <c r="DH153" s="158">
        <v>0</v>
      </c>
      <c r="DI153" s="158">
        <v>0</v>
      </c>
      <c r="DJ153" s="158">
        <v>0</v>
      </c>
      <c r="DK153" s="158">
        <v>0</v>
      </c>
      <c r="DL153" s="158">
        <v>0</v>
      </c>
      <c r="DM153" s="158">
        <v>0</v>
      </c>
      <c r="DN153" s="158">
        <v>0</v>
      </c>
      <c r="DO153" s="158">
        <v>0</v>
      </c>
      <c r="DP153" s="158">
        <v>0</v>
      </c>
      <c r="DQ153" s="158">
        <v>0</v>
      </c>
      <c r="DR153" s="158">
        <v>0</v>
      </c>
      <c r="DS153" s="158">
        <v>0</v>
      </c>
      <c r="DT153" s="158">
        <v>0</v>
      </c>
      <c r="DU153" s="158">
        <v>0</v>
      </c>
      <c r="DV153" s="158">
        <v>0</v>
      </c>
      <c r="DW153" s="158">
        <v>0</v>
      </c>
      <c r="DX153" s="158">
        <v>0</v>
      </c>
      <c r="DY153" s="158">
        <v>0</v>
      </c>
      <c r="DZ153" s="158">
        <v>0</v>
      </c>
      <c r="EA153" s="158">
        <v>0</v>
      </c>
      <c r="EB153" s="158">
        <v>0</v>
      </c>
      <c r="EC153" s="158">
        <v>0</v>
      </c>
      <c r="ED153" s="158">
        <v>0</v>
      </c>
      <c r="EE153" s="158">
        <v>0</v>
      </c>
      <c r="EF153" s="158">
        <v>0</v>
      </c>
      <c r="EG153" s="158">
        <v>0</v>
      </c>
      <c r="EH153" s="158">
        <v>0</v>
      </c>
      <c r="EI153" s="158">
        <v>0</v>
      </c>
      <c r="EJ153" s="158">
        <v>0</v>
      </c>
      <c r="EK153" s="158">
        <v>0</v>
      </c>
      <c r="EL153" s="158">
        <v>0</v>
      </c>
      <c r="EM153" s="158">
        <v>0</v>
      </c>
      <c r="EN153" s="158">
        <v>0</v>
      </c>
      <c r="EO153" s="158">
        <v>0</v>
      </c>
      <c r="EP153" s="158">
        <v>0</v>
      </c>
      <c r="EQ153" s="158">
        <v>0</v>
      </c>
      <c r="ER153" s="158">
        <v>0</v>
      </c>
      <c r="ES153" s="158">
        <v>0</v>
      </c>
      <c r="ET153" s="158">
        <v>0</v>
      </c>
      <c r="EU153" s="158">
        <v>0</v>
      </c>
      <c r="EV153" s="158">
        <v>0</v>
      </c>
      <c r="EW153" s="158">
        <v>0</v>
      </c>
      <c r="EX153" s="158">
        <v>0</v>
      </c>
      <c r="EY153" s="158">
        <v>0</v>
      </c>
      <c r="EZ153" s="158">
        <v>0</v>
      </c>
      <c r="FA153" s="158">
        <v>0</v>
      </c>
      <c r="FB153" s="158">
        <v>0</v>
      </c>
      <c r="FC153" s="158">
        <v>0</v>
      </c>
      <c r="FD153" s="158">
        <v>0</v>
      </c>
      <c r="FE153" s="158">
        <v>0</v>
      </c>
      <c r="FF153" s="158">
        <v>0</v>
      </c>
      <c r="FG153" s="158">
        <v>0</v>
      </c>
      <c r="FH153" s="158">
        <v>0</v>
      </c>
      <c r="FI153" s="158">
        <v>0</v>
      </c>
      <c r="FJ153" s="158">
        <v>0</v>
      </c>
      <c r="FK153" s="158">
        <v>0</v>
      </c>
      <c r="FL153" s="158">
        <v>0</v>
      </c>
      <c r="FM153" s="158">
        <v>0</v>
      </c>
      <c r="FN153" s="158">
        <v>0</v>
      </c>
      <c r="FO153" s="158">
        <v>0</v>
      </c>
      <c r="FP153" s="158">
        <v>0</v>
      </c>
      <c r="FQ153" s="158">
        <v>0</v>
      </c>
      <c r="FR153" s="158">
        <v>0</v>
      </c>
      <c r="FS153" s="158">
        <v>0</v>
      </c>
      <c r="FT153" s="158">
        <v>0</v>
      </c>
      <c r="FU153" s="158">
        <v>0</v>
      </c>
      <c r="FV153" s="158">
        <v>0</v>
      </c>
      <c r="FW153" s="158">
        <v>0</v>
      </c>
      <c r="FX153" s="158">
        <v>0</v>
      </c>
      <c r="FY153" s="158">
        <v>0</v>
      </c>
      <c r="FZ153" s="158">
        <v>0</v>
      </c>
      <c r="GA153" s="158">
        <v>0</v>
      </c>
      <c r="GB153" s="240">
        <v>0</v>
      </c>
    </row>
    <row r="154" spans="2:184">
      <c r="B154" s="236"/>
      <c r="C154" s="237"/>
      <c r="D154" s="238">
        <v>111</v>
      </c>
      <c r="E154" s="238" t="s">
        <v>113</v>
      </c>
      <c r="F154" s="238" t="s">
        <v>1508</v>
      </c>
      <c r="G154" s="239" t="s">
        <v>1509</v>
      </c>
      <c r="H154" s="158">
        <v>0</v>
      </c>
      <c r="I154" s="158">
        <v>0</v>
      </c>
      <c r="J154" s="158">
        <v>0</v>
      </c>
      <c r="K154" s="158">
        <v>0</v>
      </c>
      <c r="L154" s="158">
        <v>0</v>
      </c>
      <c r="M154" s="158">
        <v>0</v>
      </c>
      <c r="N154" s="158">
        <v>0</v>
      </c>
      <c r="O154" s="158">
        <v>0</v>
      </c>
      <c r="P154" s="158">
        <v>0</v>
      </c>
      <c r="Q154" s="158">
        <v>0</v>
      </c>
      <c r="R154" s="158">
        <v>0</v>
      </c>
      <c r="S154" s="158">
        <v>0</v>
      </c>
      <c r="T154" s="158">
        <v>0</v>
      </c>
      <c r="U154" s="158">
        <v>0</v>
      </c>
      <c r="V154" s="158">
        <v>0</v>
      </c>
      <c r="W154" s="158">
        <v>0</v>
      </c>
      <c r="X154" s="158">
        <v>0</v>
      </c>
      <c r="Y154" s="158">
        <v>0</v>
      </c>
      <c r="Z154" s="158">
        <v>0</v>
      </c>
      <c r="AA154" s="158">
        <v>0</v>
      </c>
      <c r="AB154" s="158">
        <v>0</v>
      </c>
      <c r="AC154" s="158">
        <v>0</v>
      </c>
      <c r="AD154" s="158">
        <v>0</v>
      </c>
      <c r="AE154" s="158">
        <v>0</v>
      </c>
      <c r="AF154" s="158">
        <v>0</v>
      </c>
      <c r="AG154" s="158">
        <v>0</v>
      </c>
      <c r="AH154" s="158">
        <v>0</v>
      </c>
      <c r="AI154" s="158">
        <v>0</v>
      </c>
      <c r="AJ154" s="158">
        <v>0</v>
      </c>
      <c r="AK154" s="158">
        <v>0</v>
      </c>
      <c r="AL154" s="158">
        <v>0</v>
      </c>
      <c r="AM154" s="158">
        <v>0</v>
      </c>
      <c r="AN154" s="158">
        <v>0</v>
      </c>
      <c r="AO154" s="158">
        <v>0</v>
      </c>
      <c r="AP154" s="158">
        <v>0</v>
      </c>
      <c r="AQ154" s="158">
        <v>0</v>
      </c>
      <c r="AR154" s="158">
        <v>0</v>
      </c>
      <c r="AS154" s="158">
        <v>0</v>
      </c>
      <c r="AT154" s="158">
        <v>0</v>
      </c>
      <c r="AU154" s="158">
        <v>0</v>
      </c>
      <c r="AV154" s="158">
        <v>0</v>
      </c>
      <c r="AW154" s="158">
        <v>0</v>
      </c>
      <c r="AX154" s="158">
        <v>0</v>
      </c>
      <c r="AY154" s="158">
        <v>0</v>
      </c>
      <c r="AZ154" s="158">
        <v>0</v>
      </c>
      <c r="BA154" s="158">
        <v>0</v>
      </c>
      <c r="BB154" s="158">
        <v>0</v>
      </c>
      <c r="BC154" s="158">
        <v>0</v>
      </c>
      <c r="BD154" s="158">
        <v>0</v>
      </c>
      <c r="BE154" s="158">
        <v>0</v>
      </c>
      <c r="BF154" s="158">
        <v>0</v>
      </c>
      <c r="BG154" s="158">
        <v>0</v>
      </c>
      <c r="BH154" s="158">
        <v>0</v>
      </c>
      <c r="BI154" s="158">
        <v>0</v>
      </c>
      <c r="BJ154" s="158">
        <v>0</v>
      </c>
      <c r="BK154" s="158">
        <v>0</v>
      </c>
      <c r="BL154" s="158">
        <v>0</v>
      </c>
      <c r="BM154" s="158">
        <v>0</v>
      </c>
      <c r="BN154" s="158">
        <v>0</v>
      </c>
      <c r="BO154" s="158">
        <v>0</v>
      </c>
      <c r="BP154" s="158">
        <v>0</v>
      </c>
      <c r="BQ154" s="158">
        <v>0</v>
      </c>
      <c r="BR154" s="158">
        <v>0</v>
      </c>
      <c r="BS154" s="158">
        <v>0</v>
      </c>
      <c r="BT154" s="158">
        <v>0</v>
      </c>
      <c r="BU154" s="158">
        <v>0</v>
      </c>
      <c r="BV154" s="158">
        <v>0</v>
      </c>
      <c r="BW154" s="158">
        <v>0</v>
      </c>
      <c r="BX154" s="158">
        <v>0</v>
      </c>
      <c r="BY154" s="158">
        <v>0</v>
      </c>
      <c r="BZ154" s="158">
        <v>0</v>
      </c>
      <c r="CA154" s="158">
        <v>0</v>
      </c>
      <c r="CB154" s="158">
        <v>0</v>
      </c>
      <c r="CC154" s="158">
        <v>0</v>
      </c>
      <c r="CD154" s="158">
        <v>0</v>
      </c>
      <c r="CE154" s="158">
        <v>0</v>
      </c>
      <c r="CF154" s="158">
        <v>0</v>
      </c>
      <c r="CG154" s="158">
        <v>0</v>
      </c>
      <c r="CH154" s="158">
        <v>0</v>
      </c>
      <c r="CI154" s="158">
        <v>0</v>
      </c>
      <c r="CJ154" s="158">
        <v>0</v>
      </c>
      <c r="CK154" s="158">
        <v>0</v>
      </c>
      <c r="CL154" s="158">
        <v>0</v>
      </c>
      <c r="CM154" s="158">
        <v>0</v>
      </c>
      <c r="CN154" s="158">
        <v>0</v>
      </c>
      <c r="CO154" s="158">
        <v>0</v>
      </c>
      <c r="CP154" s="158">
        <v>0</v>
      </c>
      <c r="CQ154" s="158">
        <v>0</v>
      </c>
      <c r="CR154" s="158">
        <v>0</v>
      </c>
      <c r="CS154" s="158">
        <v>0</v>
      </c>
      <c r="CT154" s="158">
        <v>0</v>
      </c>
      <c r="CU154" s="158">
        <v>0</v>
      </c>
      <c r="CV154" s="158">
        <v>0</v>
      </c>
      <c r="CW154" s="158">
        <v>0</v>
      </c>
      <c r="CX154" s="158">
        <v>0</v>
      </c>
      <c r="CY154" s="158">
        <v>0</v>
      </c>
      <c r="CZ154" s="158">
        <v>0</v>
      </c>
      <c r="DA154" s="158">
        <v>0</v>
      </c>
      <c r="DB154" s="158">
        <v>0</v>
      </c>
      <c r="DC154" s="158">
        <v>0</v>
      </c>
      <c r="DD154" s="158">
        <v>0</v>
      </c>
      <c r="DE154" s="158">
        <v>0</v>
      </c>
      <c r="DF154" s="158">
        <v>0</v>
      </c>
      <c r="DG154" s="158">
        <v>0</v>
      </c>
      <c r="DH154" s="158">
        <v>0</v>
      </c>
      <c r="DI154" s="158">
        <v>0</v>
      </c>
      <c r="DJ154" s="158">
        <v>0</v>
      </c>
      <c r="DK154" s="158">
        <v>0</v>
      </c>
      <c r="DL154" s="158">
        <v>0</v>
      </c>
      <c r="DM154" s="158">
        <v>0</v>
      </c>
      <c r="DN154" s="158">
        <v>0</v>
      </c>
      <c r="DO154" s="158">
        <v>0</v>
      </c>
      <c r="DP154" s="158">
        <v>0</v>
      </c>
      <c r="DQ154" s="158">
        <v>0</v>
      </c>
      <c r="DR154" s="158">
        <v>0</v>
      </c>
      <c r="DS154" s="158">
        <v>0</v>
      </c>
      <c r="DT154" s="158">
        <v>0</v>
      </c>
      <c r="DU154" s="158">
        <v>0</v>
      </c>
      <c r="DV154" s="158">
        <v>0</v>
      </c>
      <c r="DW154" s="158">
        <v>0</v>
      </c>
      <c r="DX154" s="158">
        <v>0</v>
      </c>
      <c r="DY154" s="158">
        <v>0</v>
      </c>
      <c r="DZ154" s="158">
        <v>0</v>
      </c>
      <c r="EA154" s="158">
        <v>0</v>
      </c>
      <c r="EB154" s="158">
        <v>0</v>
      </c>
      <c r="EC154" s="158">
        <v>0</v>
      </c>
      <c r="ED154" s="158">
        <v>0</v>
      </c>
      <c r="EE154" s="158">
        <v>0</v>
      </c>
      <c r="EF154" s="158">
        <v>0</v>
      </c>
      <c r="EG154" s="158">
        <v>0</v>
      </c>
      <c r="EH154" s="158">
        <v>0</v>
      </c>
      <c r="EI154" s="158">
        <v>0</v>
      </c>
      <c r="EJ154" s="158">
        <v>0</v>
      </c>
      <c r="EK154" s="158">
        <v>0</v>
      </c>
      <c r="EL154" s="158">
        <v>0</v>
      </c>
      <c r="EM154" s="158">
        <v>0</v>
      </c>
      <c r="EN154" s="158">
        <v>0</v>
      </c>
      <c r="EO154" s="158">
        <v>0</v>
      </c>
      <c r="EP154" s="158">
        <v>0</v>
      </c>
      <c r="EQ154" s="158">
        <v>0</v>
      </c>
      <c r="ER154" s="158">
        <v>0</v>
      </c>
      <c r="ES154" s="158">
        <v>0</v>
      </c>
      <c r="ET154" s="158">
        <v>0</v>
      </c>
      <c r="EU154" s="158">
        <v>0</v>
      </c>
      <c r="EV154" s="158">
        <v>0</v>
      </c>
      <c r="EW154" s="158">
        <v>0</v>
      </c>
      <c r="EX154" s="158">
        <v>0</v>
      </c>
      <c r="EY154" s="158">
        <v>0</v>
      </c>
      <c r="EZ154" s="158">
        <v>0</v>
      </c>
      <c r="FA154" s="158">
        <v>0</v>
      </c>
      <c r="FB154" s="158">
        <v>0</v>
      </c>
      <c r="FC154" s="158">
        <v>0</v>
      </c>
      <c r="FD154" s="158">
        <v>0</v>
      </c>
      <c r="FE154" s="158">
        <v>0</v>
      </c>
      <c r="FF154" s="158">
        <v>0</v>
      </c>
      <c r="FG154" s="158">
        <v>0</v>
      </c>
      <c r="FH154" s="158">
        <v>0</v>
      </c>
      <c r="FI154" s="158">
        <v>0</v>
      </c>
      <c r="FJ154" s="158">
        <v>0</v>
      </c>
      <c r="FK154" s="158">
        <v>0</v>
      </c>
      <c r="FL154" s="158">
        <v>0</v>
      </c>
      <c r="FM154" s="158">
        <v>0</v>
      </c>
      <c r="FN154" s="158">
        <v>0</v>
      </c>
      <c r="FO154" s="158">
        <v>0</v>
      </c>
      <c r="FP154" s="158">
        <v>0</v>
      </c>
      <c r="FQ154" s="158">
        <v>0</v>
      </c>
      <c r="FR154" s="158">
        <v>0</v>
      </c>
      <c r="FS154" s="158">
        <v>0</v>
      </c>
      <c r="FT154" s="158">
        <v>0</v>
      </c>
      <c r="FU154" s="158">
        <v>0</v>
      </c>
      <c r="FV154" s="158">
        <v>0</v>
      </c>
      <c r="FW154" s="158">
        <v>0</v>
      </c>
      <c r="FX154" s="158">
        <v>0</v>
      </c>
      <c r="FY154" s="158">
        <v>0</v>
      </c>
      <c r="FZ154" s="158">
        <v>0</v>
      </c>
      <c r="GA154" s="158">
        <v>0</v>
      </c>
      <c r="GB154" s="240">
        <v>0</v>
      </c>
    </row>
    <row r="155" spans="2:184">
      <c r="B155" s="236"/>
      <c r="C155" s="237"/>
      <c r="D155" s="238">
        <v>112</v>
      </c>
      <c r="E155" s="238" t="s">
        <v>114</v>
      </c>
      <c r="F155" s="238" t="s">
        <v>1510</v>
      </c>
      <c r="G155" s="239" t="s">
        <v>1511</v>
      </c>
      <c r="H155" s="158">
        <v>0</v>
      </c>
      <c r="I155" s="158">
        <v>0</v>
      </c>
      <c r="J155" s="158">
        <v>0</v>
      </c>
      <c r="K155" s="158">
        <v>0</v>
      </c>
      <c r="L155" s="158">
        <v>0</v>
      </c>
      <c r="M155" s="158">
        <v>0</v>
      </c>
      <c r="N155" s="158">
        <v>0</v>
      </c>
      <c r="O155" s="158">
        <v>0</v>
      </c>
      <c r="P155" s="158">
        <v>0</v>
      </c>
      <c r="Q155" s="158">
        <v>0</v>
      </c>
      <c r="R155" s="158">
        <v>0</v>
      </c>
      <c r="S155" s="158">
        <v>0</v>
      </c>
      <c r="T155" s="158">
        <v>0</v>
      </c>
      <c r="U155" s="158">
        <v>0</v>
      </c>
      <c r="V155" s="158">
        <v>0</v>
      </c>
      <c r="W155" s="158">
        <v>0</v>
      </c>
      <c r="X155" s="158">
        <v>0</v>
      </c>
      <c r="Y155" s="158">
        <v>0</v>
      </c>
      <c r="Z155" s="158">
        <v>0</v>
      </c>
      <c r="AA155" s="158">
        <v>0</v>
      </c>
      <c r="AB155" s="158">
        <v>0</v>
      </c>
      <c r="AC155" s="158">
        <v>0</v>
      </c>
      <c r="AD155" s="158">
        <v>0</v>
      </c>
      <c r="AE155" s="158">
        <v>0</v>
      </c>
      <c r="AF155" s="158">
        <v>0</v>
      </c>
      <c r="AG155" s="158">
        <v>0</v>
      </c>
      <c r="AH155" s="158">
        <v>0</v>
      </c>
      <c r="AI155" s="158">
        <v>0</v>
      </c>
      <c r="AJ155" s="158">
        <v>0</v>
      </c>
      <c r="AK155" s="158">
        <v>0</v>
      </c>
      <c r="AL155" s="158">
        <v>0</v>
      </c>
      <c r="AM155" s="158">
        <v>0</v>
      </c>
      <c r="AN155" s="158">
        <v>0</v>
      </c>
      <c r="AO155" s="158">
        <v>0</v>
      </c>
      <c r="AP155" s="158">
        <v>0</v>
      </c>
      <c r="AQ155" s="158">
        <v>0</v>
      </c>
      <c r="AR155" s="158">
        <v>0</v>
      </c>
      <c r="AS155" s="158">
        <v>0</v>
      </c>
      <c r="AT155" s="158">
        <v>0</v>
      </c>
      <c r="AU155" s="158">
        <v>0</v>
      </c>
      <c r="AV155" s="158">
        <v>0</v>
      </c>
      <c r="AW155" s="158">
        <v>0</v>
      </c>
      <c r="AX155" s="158">
        <v>0</v>
      </c>
      <c r="AY155" s="158">
        <v>0</v>
      </c>
      <c r="AZ155" s="158">
        <v>0</v>
      </c>
      <c r="BA155" s="158">
        <v>0</v>
      </c>
      <c r="BB155" s="158">
        <v>0</v>
      </c>
      <c r="BC155" s="158">
        <v>0</v>
      </c>
      <c r="BD155" s="158">
        <v>0</v>
      </c>
      <c r="BE155" s="158">
        <v>0</v>
      </c>
      <c r="BF155" s="158">
        <v>0</v>
      </c>
      <c r="BG155" s="158">
        <v>0</v>
      </c>
      <c r="BH155" s="158">
        <v>0</v>
      </c>
      <c r="BI155" s="158">
        <v>0</v>
      </c>
      <c r="BJ155" s="158">
        <v>0</v>
      </c>
      <c r="BK155" s="158">
        <v>0</v>
      </c>
      <c r="BL155" s="158">
        <v>0</v>
      </c>
      <c r="BM155" s="158">
        <v>0</v>
      </c>
      <c r="BN155" s="158">
        <v>0</v>
      </c>
      <c r="BO155" s="158">
        <v>0</v>
      </c>
      <c r="BP155" s="158">
        <v>0</v>
      </c>
      <c r="BQ155" s="158">
        <v>0</v>
      </c>
      <c r="BR155" s="158">
        <v>0</v>
      </c>
      <c r="BS155" s="158">
        <v>0</v>
      </c>
      <c r="BT155" s="158">
        <v>0</v>
      </c>
      <c r="BU155" s="158">
        <v>0</v>
      </c>
      <c r="BV155" s="158">
        <v>0</v>
      </c>
      <c r="BW155" s="158">
        <v>0</v>
      </c>
      <c r="BX155" s="158">
        <v>0</v>
      </c>
      <c r="BY155" s="158">
        <v>0</v>
      </c>
      <c r="BZ155" s="158">
        <v>0</v>
      </c>
      <c r="CA155" s="158">
        <v>0</v>
      </c>
      <c r="CB155" s="158">
        <v>0</v>
      </c>
      <c r="CC155" s="158">
        <v>0</v>
      </c>
      <c r="CD155" s="158">
        <v>0</v>
      </c>
      <c r="CE155" s="158">
        <v>0</v>
      </c>
      <c r="CF155" s="158">
        <v>0</v>
      </c>
      <c r="CG155" s="158">
        <v>0</v>
      </c>
      <c r="CH155" s="158">
        <v>0</v>
      </c>
      <c r="CI155" s="158">
        <v>0</v>
      </c>
      <c r="CJ155" s="158">
        <v>0</v>
      </c>
      <c r="CK155" s="158">
        <v>0</v>
      </c>
      <c r="CL155" s="158">
        <v>0</v>
      </c>
      <c r="CM155" s="158">
        <v>0</v>
      </c>
      <c r="CN155" s="158">
        <v>0</v>
      </c>
      <c r="CO155" s="158">
        <v>0</v>
      </c>
      <c r="CP155" s="158">
        <v>0</v>
      </c>
      <c r="CQ155" s="158">
        <v>0</v>
      </c>
      <c r="CR155" s="158">
        <v>0</v>
      </c>
      <c r="CS155" s="158">
        <v>0</v>
      </c>
      <c r="CT155" s="158">
        <v>0</v>
      </c>
      <c r="CU155" s="158">
        <v>0</v>
      </c>
      <c r="CV155" s="158">
        <v>0</v>
      </c>
      <c r="CW155" s="158">
        <v>0</v>
      </c>
      <c r="CX155" s="158">
        <v>0</v>
      </c>
      <c r="CY155" s="158">
        <v>0</v>
      </c>
      <c r="CZ155" s="158">
        <v>0</v>
      </c>
      <c r="DA155" s="158">
        <v>0</v>
      </c>
      <c r="DB155" s="158">
        <v>0</v>
      </c>
      <c r="DC155" s="158">
        <v>0</v>
      </c>
      <c r="DD155" s="158">
        <v>0</v>
      </c>
      <c r="DE155" s="158">
        <v>0</v>
      </c>
      <c r="DF155" s="158">
        <v>0</v>
      </c>
      <c r="DG155" s="158">
        <v>0</v>
      </c>
      <c r="DH155" s="158">
        <v>0</v>
      </c>
      <c r="DI155" s="158">
        <v>0</v>
      </c>
      <c r="DJ155" s="158">
        <v>0</v>
      </c>
      <c r="DK155" s="158">
        <v>0</v>
      </c>
      <c r="DL155" s="158">
        <v>0</v>
      </c>
      <c r="DM155" s="158">
        <v>0</v>
      </c>
      <c r="DN155" s="158">
        <v>0</v>
      </c>
      <c r="DO155" s="158">
        <v>0</v>
      </c>
      <c r="DP155" s="158">
        <v>0</v>
      </c>
      <c r="DQ155" s="158">
        <v>0</v>
      </c>
      <c r="DR155" s="158">
        <v>0</v>
      </c>
      <c r="DS155" s="158">
        <v>0</v>
      </c>
      <c r="DT155" s="158">
        <v>0</v>
      </c>
      <c r="DU155" s="158">
        <v>0</v>
      </c>
      <c r="DV155" s="158">
        <v>0</v>
      </c>
      <c r="DW155" s="158">
        <v>0</v>
      </c>
      <c r="DX155" s="158">
        <v>0</v>
      </c>
      <c r="DY155" s="158">
        <v>0</v>
      </c>
      <c r="DZ155" s="158">
        <v>0</v>
      </c>
      <c r="EA155" s="158">
        <v>0</v>
      </c>
      <c r="EB155" s="158">
        <v>0</v>
      </c>
      <c r="EC155" s="158">
        <v>0</v>
      </c>
      <c r="ED155" s="158">
        <v>0</v>
      </c>
      <c r="EE155" s="158">
        <v>0</v>
      </c>
      <c r="EF155" s="158">
        <v>0</v>
      </c>
      <c r="EG155" s="158">
        <v>0</v>
      </c>
      <c r="EH155" s="158">
        <v>0</v>
      </c>
      <c r="EI155" s="158">
        <v>0</v>
      </c>
      <c r="EJ155" s="158">
        <v>0</v>
      </c>
      <c r="EK155" s="158">
        <v>0</v>
      </c>
      <c r="EL155" s="158">
        <v>0</v>
      </c>
      <c r="EM155" s="158">
        <v>0</v>
      </c>
      <c r="EN155" s="158">
        <v>0</v>
      </c>
      <c r="EO155" s="158">
        <v>0</v>
      </c>
      <c r="EP155" s="158">
        <v>0</v>
      </c>
      <c r="EQ155" s="158">
        <v>0</v>
      </c>
      <c r="ER155" s="158">
        <v>0</v>
      </c>
      <c r="ES155" s="158">
        <v>0</v>
      </c>
      <c r="ET155" s="158">
        <v>0</v>
      </c>
      <c r="EU155" s="158">
        <v>0</v>
      </c>
      <c r="EV155" s="158">
        <v>0</v>
      </c>
      <c r="EW155" s="158">
        <v>0</v>
      </c>
      <c r="EX155" s="158">
        <v>0</v>
      </c>
      <c r="EY155" s="158">
        <v>0</v>
      </c>
      <c r="EZ155" s="158">
        <v>0</v>
      </c>
      <c r="FA155" s="158">
        <v>0</v>
      </c>
      <c r="FB155" s="158">
        <v>0</v>
      </c>
      <c r="FC155" s="158">
        <v>0</v>
      </c>
      <c r="FD155" s="158">
        <v>0</v>
      </c>
      <c r="FE155" s="158">
        <v>0</v>
      </c>
      <c r="FF155" s="158">
        <v>0</v>
      </c>
      <c r="FG155" s="158">
        <v>0</v>
      </c>
      <c r="FH155" s="158">
        <v>0</v>
      </c>
      <c r="FI155" s="158">
        <v>0</v>
      </c>
      <c r="FJ155" s="158">
        <v>0</v>
      </c>
      <c r="FK155" s="158">
        <v>0</v>
      </c>
      <c r="FL155" s="158">
        <v>0</v>
      </c>
      <c r="FM155" s="158">
        <v>0</v>
      </c>
      <c r="FN155" s="158">
        <v>0</v>
      </c>
      <c r="FO155" s="158">
        <v>0</v>
      </c>
      <c r="FP155" s="158">
        <v>0</v>
      </c>
      <c r="FQ155" s="158">
        <v>0</v>
      </c>
      <c r="FR155" s="158">
        <v>0</v>
      </c>
      <c r="FS155" s="158">
        <v>0</v>
      </c>
      <c r="FT155" s="158">
        <v>0</v>
      </c>
      <c r="FU155" s="158">
        <v>0</v>
      </c>
      <c r="FV155" s="158">
        <v>0</v>
      </c>
      <c r="FW155" s="158">
        <v>0</v>
      </c>
      <c r="FX155" s="158">
        <v>0</v>
      </c>
      <c r="FY155" s="158">
        <v>0</v>
      </c>
      <c r="FZ155" s="158">
        <v>0</v>
      </c>
      <c r="GA155" s="158">
        <v>0</v>
      </c>
      <c r="GB155" s="240">
        <v>0</v>
      </c>
    </row>
    <row r="156" spans="2:184">
      <c r="B156" s="236"/>
      <c r="C156" s="237"/>
      <c r="D156" s="238">
        <v>113</v>
      </c>
      <c r="E156" s="238" t="s">
        <v>115</v>
      </c>
      <c r="F156" s="238" t="s">
        <v>1512</v>
      </c>
      <c r="G156" s="239" t="s">
        <v>1513</v>
      </c>
      <c r="H156" s="158">
        <v>0</v>
      </c>
      <c r="I156" s="158">
        <v>0</v>
      </c>
      <c r="J156" s="158">
        <v>0</v>
      </c>
      <c r="K156" s="158">
        <v>0</v>
      </c>
      <c r="L156" s="158">
        <v>0</v>
      </c>
      <c r="M156" s="158">
        <v>0</v>
      </c>
      <c r="N156" s="158">
        <v>0</v>
      </c>
      <c r="O156" s="158">
        <v>0</v>
      </c>
      <c r="P156" s="158">
        <v>0</v>
      </c>
      <c r="Q156" s="158">
        <v>0</v>
      </c>
      <c r="R156" s="158">
        <v>0</v>
      </c>
      <c r="S156" s="158">
        <v>0</v>
      </c>
      <c r="T156" s="158">
        <v>0</v>
      </c>
      <c r="U156" s="158">
        <v>0</v>
      </c>
      <c r="V156" s="158">
        <v>0</v>
      </c>
      <c r="W156" s="158">
        <v>0</v>
      </c>
      <c r="X156" s="158">
        <v>0</v>
      </c>
      <c r="Y156" s="158">
        <v>0</v>
      </c>
      <c r="Z156" s="158">
        <v>0</v>
      </c>
      <c r="AA156" s="158">
        <v>0</v>
      </c>
      <c r="AB156" s="158">
        <v>0</v>
      </c>
      <c r="AC156" s="158">
        <v>0</v>
      </c>
      <c r="AD156" s="158">
        <v>0</v>
      </c>
      <c r="AE156" s="158">
        <v>0</v>
      </c>
      <c r="AF156" s="158">
        <v>0</v>
      </c>
      <c r="AG156" s="158">
        <v>0</v>
      </c>
      <c r="AH156" s="158">
        <v>0</v>
      </c>
      <c r="AI156" s="158">
        <v>0</v>
      </c>
      <c r="AJ156" s="158">
        <v>0</v>
      </c>
      <c r="AK156" s="158">
        <v>0</v>
      </c>
      <c r="AL156" s="158">
        <v>0</v>
      </c>
      <c r="AM156" s="158">
        <v>0</v>
      </c>
      <c r="AN156" s="158">
        <v>0</v>
      </c>
      <c r="AO156" s="158">
        <v>0</v>
      </c>
      <c r="AP156" s="158">
        <v>0</v>
      </c>
      <c r="AQ156" s="158">
        <v>0</v>
      </c>
      <c r="AR156" s="158">
        <v>0</v>
      </c>
      <c r="AS156" s="158">
        <v>0</v>
      </c>
      <c r="AT156" s="158">
        <v>0</v>
      </c>
      <c r="AU156" s="158">
        <v>0</v>
      </c>
      <c r="AV156" s="158">
        <v>0</v>
      </c>
      <c r="AW156" s="158">
        <v>0</v>
      </c>
      <c r="AX156" s="158">
        <v>0</v>
      </c>
      <c r="AY156" s="158">
        <v>0</v>
      </c>
      <c r="AZ156" s="158">
        <v>0</v>
      </c>
      <c r="BA156" s="158">
        <v>0</v>
      </c>
      <c r="BB156" s="158">
        <v>0</v>
      </c>
      <c r="BC156" s="158">
        <v>0</v>
      </c>
      <c r="BD156" s="158">
        <v>0</v>
      </c>
      <c r="BE156" s="158">
        <v>0</v>
      </c>
      <c r="BF156" s="158">
        <v>0</v>
      </c>
      <c r="BG156" s="158">
        <v>0</v>
      </c>
      <c r="BH156" s="158">
        <v>0</v>
      </c>
      <c r="BI156" s="158">
        <v>0</v>
      </c>
      <c r="BJ156" s="158">
        <v>0</v>
      </c>
      <c r="BK156" s="158">
        <v>0</v>
      </c>
      <c r="BL156" s="158">
        <v>0</v>
      </c>
      <c r="BM156" s="158">
        <v>0</v>
      </c>
      <c r="BN156" s="158">
        <v>0</v>
      </c>
      <c r="BO156" s="158">
        <v>0</v>
      </c>
      <c r="BP156" s="158">
        <v>0</v>
      </c>
      <c r="BQ156" s="158">
        <v>0</v>
      </c>
      <c r="BR156" s="158">
        <v>0</v>
      </c>
      <c r="BS156" s="158">
        <v>0</v>
      </c>
      <c r="BT156" s="158">
        <v>0</v>
      </c>
      <c r="BU156" s="158">
        <v>0</v>
      </c>
      <c r="BV156" s="158">
        <v>0</v>
      </c>
      <c r="BW156" s="158">
        <v>0</v>
      </c>
      <c r="BX156" s="158">
        <v>0</v>
      </c>
      <c r="BY156" s="158">
        <v>0</v>
      </c>
      <c r="BZ156" s="158">
        <v>0</v>
      </c>
      <c r="CA156" s="158">
        <v>0</v>
      </c>
      <c r="CB156" s="158">
        <v>0</v>
      </c>
      <c r="CC156" s="158">
        <v>0</v>
      </c>
      <c r="CD156" s="158">
        <v>0</v>
      </c>
      <c r="CE156" s="158">
        <v>0</v>
      </c>
      <c r="CF156" s="158">
        <v>0</v>
      </c>
      <c r="CG156" s="158">
        <v>0</v>
      </c>
      <c r="CH156" s="158">
        <v>0</v>
      </c>
      <c r="CI156" s="158">
        <v>0</v>
      </c>
      <c r="CJ156" s="158">
        <v>0</v>
      </c>
      <c r="CK156" s="158">
        <v>0</v>
      </c>
      <c r="CL156" s="158">
        <v>0</v>
      </c>
      <c r="CM156" s="158">
        <v>0</v>
      </c>
      <c r="CN156" s="158">
        <v>0</v>
      </c>
      <c r="CO156" s="158">
        <v>0</v>
      </c>
      <c r="CP156" s="158">
        <v>0</v>
      </c>
      <c r="CQ156" s="158">
        <v>0</v>
      </c>
      <c r="CR156" s="158">
        <v>0</v>
      </c>
      <c r="CS156" s="158">
        <v>0</v>
      </c>
      <c r="CT156" s="158">
        <v>0</v>
      </c>
      <c r="CU156" s="158">
        <v>0</v>
      </c>
      <c r="CV156" s="158">
        <v>0</v>
      </c>
      <c r="CW156" s="158">
        <v>0</v>
      </c>
      <c r="CX156" s="158">
        <v>0</v>
      </c>
      <c r="CY156" s="158">
        <v>0</v>
      </c>
      <c r="CZ156" s="158">
        <v>0</v>
      </c>
      <c r="DA156" s="158">
        <v>0</v>
      </c>
      <c r="DB156" s="158">
        <v>0</v>
      </c>
      <c r="DC156" s="158">
        <v>0</v>
      </c>
      <c r="DD156" s="158">
        <v>0</v>
      </c>
      <c r="DE156" s="158">
        <v>0</v>
      </c>
      <c r="DF156" s="158">
        <v>0</v>
      </c>
      <c r="DG156" s="158">
        <v>0</v>
      </c>
      <c r="DH156" s="158">
        <v>0</v>
      </c>
      <c r="DI156" s="158">
        <v>0</v>
      </c>
      <c r="DJ156" s="158">
        <v>0</v>
      </c>
      <c r="DK156" s="158">
        <v>0</v>
      </c>
      <c r="DL156" s="158">
        <v>0</v>
      </c>
      <c r="DM156" s="158">
        <v>0</v>
      </c>
      <c r="DN156" s="158">
        <v>0</v>
      </c>
      <c r="DO156" s="158">
        <v>0</v>
      </c>
      <c r="DP156" s="158">
        <v>0</v>
      </c>
      <c r="DQ156" s="158">
        <v>0</v>
      </c>
      <c r="DR156" s="158">
        <v>0</v>
      </c>
      <c r="DS156" s="158">
        <v>0</v>
      </c>
      <c r="DT156" s="158">
        <v>0</v>
      </c>
      <c r="DU156" s="158">
        <v>0</v>
      </c>
      <c r="DV156" s="158">
        <v>0</v>
      </c>
      <c r="DW156" s="158">
        <v>0</v>
      </c>
      <c r="DX156" s="158">
        <v>0</v>
      </c>
      <c r="DY156" s="158">
        <v>0</v>
      </c>
      <c r="DZ156" s="158">
        <v>0</v>
      </c>
      <c r="EA156" s="158">
        <v>0</v>
      </c>
      <c r="EB156" s="158">
        <v>0</v>
      </c>
      <c r="EC156" s="158">
        <v>0</v>
      </c>
      <c r="ED156" s="158">
        <v>0</v>
      </c>
      <c r="EE156" s="158">
        <v>0</v>
      </c>
      <c r="EF156" s="158">
        <v>0</v>
      </c>
      <c r="EG156" s="158">
        <v>0</v>
      </c>
      <c r="EH156" s="158">
        <v>0</v>
      </c>
      <c r="EI156" s="158">
        <v>0</v>
      </c>
      <c r="EJ156" s="158">
        <v>0</v>
      </c>
      <c r="EK156" s="158">
        <v>0</v>
      </c>
      <c r="EL156" s="158">
        <v>0</v>
      </c>
      <c r="EM156" s="158">
        <v>0</v>
      </c>
      <c r="EN156" s="158">
        <v>0</v>
      </c>
      <c r="EO156" s="158">
        <v>0</v>
      </c>
      <c r="EP156" s="158">
        <v>0</v>
      </c>
      <c r="EQ156" s="158">
        <v>0</v>
      </c>
      <c r="ER156" s="158">
        <v>0</v>
      </c>
      <c r="ES156" s="158">
        <v>0</v>
      </c>
      <c r="ET156" s="158">
        <v>0</v>
      </c>
      <c r="EU156" s="158">
        <v>0</v>
      </c>
      <c r="EV156" s="158">
        <v>0</v>
      </c>
      <c r="EW156" s="158">
        <v>0</v>
      </c>
      <c r="EX156" s="158">
        <v>0</v>
      </c>
      <c r="EY156" s="158">
        <v>0</v>
      </c>
      <c r="EZ156" s="158">
        <v>0</v>
      </c>
      <c r="FA156" s="158">
        <v>0</v>
      </c>
      <c r="FB156" s="158">
        <v>0</v>
      </c>
      <c r="FC156" s="158">
        <v>0</v>
      </c>
      <c r="FD156" s="158">
        <v>0</v>
      </c>
      <c r="FE156" s="158">
        <v>0</v>
      </c>
      <c r="FF156" s="158">
        <v>0</v>
      </c>
      <c r="FG156" s="158">
        <v>0</v>
      </c>
      <c r="FH156" s="158">
        <v>0</v>
      </c>
      <c r="FI156" s="158">
        <v>0</v>
      </c>
      <c r="FJ156" s="158">
        <v>0</v>
      </c>
      <c r="FK156" s="158">
        <v>0</v>
      </c>
      <c r="FL156" s="158">
        <v>0</v>
      </c>
      <c r="FM156" s="158">
        <v>0</v>
      </c>
      <c r="FN156" s="158">
        <v>0</v>
      </c>
      <c r="FO156" s="158">
        <v>0</v>
      </c>
      <c r="FP156" s="158">
        <v>0</v>
      </c>
      <c r="FQ156" s="158">
        <v>0</v>
      </c>
      <c r="FR156" s="158">
        <v>0</v>
      </c>
      <c r="FS156" s="158">
        <v>0</v>
      </c>
      <c r="FT156" s="158">
        <v>0</v>
      </c>
      <c r="FU156" s="158">
        <v>0</v>
      </c>
      <c r="FV156" s="158">
        <v>0</v>
      </c>
      <c r="FW156" s="158">
        <v>0</v>
      </c>
      <c r="FX156" s="158">
        <v>0</v>
      </c>
      <c r="FY156" s="158">
        <v>0</v>
      </c>
      <c r="FZ156" s="158">
        <v>0</v>
      </c>
      <c r="GA156" s="158">
        <v>0</v>
      </c>
      <c r="GB156" s="240">
        <v>0</v>
      </c>
    </row>
    <row r="157" spans="2:184">
      <c r="B157" s="236"/>
      <c r="C157" s="237"/>
      <c r="D157" s="238">
        <v>114</v>
      </c>
      <c r="E157" s="238" t="s">
        <v>116</v>
      </c>
      <c r="F157" s="238" t="s">
        <v>1514</v>
      </c>
      <c r="G157" s="239" t="s">
        <v>1515</v>
      </c>
      <c r="H157" s="158">
        <v>0</v>
      </c>
      <c r="I157" s="158">
        <v>0</v>
      </c>
      <c r="J157" s="158">
        <v>0</v>
      </c>
      <c r="K157" s="158">
        <v>0</v>
      </c>
      <c r="L157" s="158">
        <v>0</v>
      </c>
      <c r="M157" s="158">
        <v>0</v>
      </c>
      <c r="N157" s="158">
        <v>0</v>
      </c>
      <c r="O157" s="158">
        <v>0</v>
      </c>
      <c r="P157" s="158">
        <v>0</v>
      </c>
      <c r="Q157" s="158">
        <v>0</v>
      </c>
      <c r="R157" s="158">
        <v>0</v>
      </c>
      <c r="S157" s="158">
        <v>0</v>
      </c>
      <c r="T157" s="158">
        <v>0</v>
      </c>
      <c r="U157" s="158">
        <v>0</v>
      </c>
      <c r="V157" s="158">
        <v>0</v>
      </c>
      <c r="W157" s="158">
        <v>0</v>
      </c>
      <c r="X157" s="158">
        <v>0</v>
      </c>
      <c r="Y157" s="158">
        <v>0</v>
      </c>
      <c r="Z157" s="158">
        <v>0</v>
      </c>
      <c r="AA157" s="158">
        <v>0</v>
      </c>
      <c r="AB157" s="158">
        <v>0</v>
      </c>
      <c r="AC157" s="158">
        <v>0</v>
      </c>
      <c r="AD157" s="158">
        <v>0</v>
      </c>
      <c r="AE157" s="158">
        <v>0</v>
      </c>
      <c r="AF157" s="158">
        <v>0</v>
      </c>
      <c r="AG157" s="158">
        <v>0</v>
      </c>
      <c r="AH157" s="158">
        <v>0</v>
      </c>
      <c r="AI157" s="158">
        <v>0</v>
      </c>
      <c r="AJ157" s="158">
        <v>0</v>
      </c>
      <c r="AK157" s="158">
        <v>0</v>
      </c>
      <c r="AL157" s="158">
        <v>0</v>
      </c>
      <c r="AM157" s="158">
        <v>0</v>
      </c>
      <c r="AN157" s="158">
        <v>0</v>
      </c>
      <c r="AO157" s="158">
        <v>0</v>
      </c>
      <c r="AP157" s="158">
        <v>0</v>
      </c>
      <c r="AQ157" s="158">
        <v>0</v>
      </c>
      <c r="AR157" s="158">
        <v>0</v>
      </c>
      <c r="AS157" s="158">
        <v>0</v>
      </c>
      <c r="AT157" s="158">
        <v>0</v>
      </c>
      <c r="AU157" s="158">
        <v>0</v>
      </c>
      <c r="AV157" s="158">
        <v>0</v>
      </c>
      <c r="AW157" s="158">
        <v>0</v>
      </c>
      <c r="AX157" s="158">
        <v>0</v>
      </c>
      <c r="AY157" s="158">
        <v>0</v>
      </c>
      <c r="AZ157" s="158">
        <v>0</v>
      </c>
      <c r="BA157" s="158">
        <v>0</v>
      </c>
      <c r="BB157" s="158">
        <v>0</v>
      </c>
      <c r="BC157" s="158">
        <v>0</v>
      </c>
      <c r="BD157" s="158">
        <v>0</v>
      </c>
      <c r="BE157" s="158">
        <v>0</v>
      </c>
      <c r="BF157" s="158">
        <v>0</v>
      </c>
      <c r="BG157" s="158">
        <v>0</v>
      </c>
      <c r="BH157" s="158">
        <v>0</v>
      </c>
      <c r="BI157" s="158">
        <v>0</v>
      </c>
      <c r="BJ157" s="158">
        <v>0</v>
      </c>
      <c r="BK157" s="158">
        <v>0</v>
      </c>
      <c r="BL157" s="158">
        <v>0</v>
      </c>
      <c r="BM157" s="158">
        <v>0</v>
      </c>
      <c r="BN157" s="158">
        <v>0</v>
      </c>
      <c r="BO157" s="158">
        <v>0</v>
      </c>
      <c r="BP157" s="158">
        <v>0</v>
      </c>
      <c r="BQ157" s="158">
        <v>0</v>
      </c>
      <c r="BR157" s="158">
        <v>0</v>
      </c>
      <c r="BS157" s="158">
        <v>0</v>
      </c>
      <c r="BT157" s="158">
        <v>0</v>
      </c>
      <c r="BU157" s="158">
        <v>0</v>
      </c>
      <c r="BV157" s="158">
        <v>0</v>
      </c>
      <c r="BW157" s="158">
        <v>0</v>
      </c>
      <c r="BX157" s="158">
        <v>0</v>
      </c>
      <c r="BY157" s="158">
        <v>0</v>
      </c>
      <c r="BZ157" s="158">
        <v>0</v>
      </c>
      <c r="CA157" s="158">
        <v>0</v>
      </c>
      <c r="CB157" s="158">
        <v>0</v>
      </c>
      <c r="CC157" s="158">
        <v>0</v>
      </c>
      <c r="CD157" s="158">
        <v>0</v>
      </c>
      <c r="CE157" s="158">
        <v>0</v>
      </c>
      <c r="CF157" s="158">
        <v>0</v>
      </c>
      <c r="CG157" s="158">
        <v>0</v>
      </c>
      <c r="CH157" s="158">
        <v>0</v>
      </c>
      <c r="CI157" s="158">
        <v>0</v>
      </c>
      <c r="CJ157" s="158">
        <v>0</v>
      </c>
      <c r="CK157" s="158">
        <v>0</v>
      </c>
      <c r="CL157" s="158">
        <v>0</v>
      </c>
      <c r="CM157" s="158">
        <v>0</v>
      </c>
      <c r="CN157" s="158">
        <v>0</v>
      </c>
      <c r="CO157" s="158">
        <v>0</v>
      </c>
      <c r="CP157" s="158">
        <v>0</v>
      </c>
      <c r="CQ157" s="158">
        <v>0</v>
      </c>
      <c r="CR157" s="158">
        <v>0</v>
      </c>
      <c r="CS157" s="158">
        <v>0</v>
      </c>
      <c r="CT157" s="158">
        <v>0</v>
      </c>
      <c r="CU157" s="158">
        <v>0</v>
      </c>
      <c r="CV157" s="158">
        <v>0</v>
      </c>
      <c r="CW157" s="158">
        <v>0</v>
      </c>
      <c r="CX157" s="158">
        <v>0</v>
      </c>
      <c r="CY157" s="158">
        <v>0</v>
      </c>
      <c r="CZ157" s="158">
        <v>0</v>
      </c>
      <c r="DA157" s="158">
        <v>0</v>
      </c>
      <c r="DB157" s="158">
        <v>0</v>
      </c>
      <c r="DC157" s="158">
        <v>0</v>
      </c>
      <c r="DD157" s="158">
        <v>0</v>
      </c>
      <c r="DE157" s="158">
        <v>0</v>
      </c>
      <c r="DF157" s="158">
        <v>0</v>
      </c>
      <c r="DG157" s="158">
        <v>0</v>
      </c>
      <c r="DH157" s="158">
        <v>0</v>
      </c>
      <c r="DI157" s="158">
        <v>0</v>
      </c>
      <c r="DJ157" s="158">
        <v>0</v>
      </c>
      <c r="DK157" s="158">
        <v>0</v>
      </c>
      <c r="DL157" s="158">
        <v>0</v>
      </c>
      <c r="DM157" s="158">
        <v>0</v>
      </c>
      <c r="DN157" s="158">
        <v>0</v>
      </c>
      <c r="DO157" s="158">
        <v>0</v>
      </c>
      <c r="DP157" s="158">
        <v>0</v>
      </c>
      <c r="DQ157" s="158">
        <v>0</v>
      </c>
      <c r="DR157" s="158">
        <v>0</v>
      </c>
      <c r="DS157" s="158">
        <v>0</v>
      </c>
      <c r="DT157" s="158">
        <v>0</v>
      </c>
      <c r="DU157" s="158">
        <v>0</v>
      </c>
      <c r="DV157" s="158">
        <v>0</v>
      </c>
      <c r="DW157" s="158">
        <v>0</v>
      </c>
      <c r="DX157" s="158">
        <v>0</v>
      </c>
      <c r="DY157" s="158">
        <v>0</v>
      </c>
      <c r="DZ157" s="158">
        <v>0</v>
      </c>
      <c r="EA157" s="158">
        <v>0</v>
      </c>
      <c r="EB157" s="158">
        <v>0</v>
      </c>
      <c r="EC157" s="158">
        <v>0</v>
      </c>
      <c r="ED157" s="158">
        <v>0</v>
      </c>
      <c r="EE157" s="158">
        <v>0</v>
      </c>
      <c r="EF157" s="158">
        <v>0</v>
      </c>
      <c r="EG157" s="158">
        <v>0</v>
      </c>
      <c r="EH157" s="158">
        <v>0</v>
      </c>
      <c r="EI157" s="158">
        <v>0</v>
      </c>
      <c r="EJ157" s="158">
        <v>0</v>
      </c>
      <c r="EK157" s="158">
        <v>0</v>
      </c>
      <c r="EL157" s="158">
        <v>0</v>
      </c>
      <c r="EM157" s="158">
        <v>0</v>
      </c>
      <c r="EN157" s="158">
        <v>0</v>
      </c>
      <c r="EO157" s="158">
        <v>0</v>
      </c>
      <c r="EP157" s="158">
        <v>0</v>
      </c>
      <c r="EQ157" s="158">
        <v>0</v>
      </c>
      <c r="ER157" s="158">
        <v>0</v>
      </c>
      <c r="ES157" s="158">
        <v>0</v>
      </c>
      <c r="ET157" s="158">
        <v>0</v>
      </c>
      <c r="EU157" s="158">
        <v>0</v>
      </c>
      <c r="EV157" s="158">
        <v>0</v>
      </c>
      <c r="EW157" s="158">
        <v>0</v>
      </c>
      <c r="EX157" s="158">
        <v>0</v>
      </c>
      <c r="EY157" s="158">
        <v>0</v>
      </c>
      <c r="EZ157" s="158">
        <v>0</v>
      </c>
      <c r="FA157" s="158">
        <v>0</v>
      </c>
      <c r="FB157" s="158">
        <v>0</v>
      </c>
      <c r="FC157" s="158">
        <v>0</v>
      </c>
      <c r="FD157" s="158">
        <v>0</v>
      </c>
      <c r="FE157" s="158">
        <v>0</v>
      </c>
      <c r="FF157" s="158">
        <v>0</v>
      </c>
      <c r="FG157" s="158">
        <v>0</v>
      </c>
      <c r="FH157" s="158">
        <v>0</v>
      </c>
      <c r="FI157" s="158">
        <v>0</v>
      </c>
      <c r="FJ157" s="158">
        <v>0</v>
      </c>
      <c r="FK157" s="158">
        <v>0</v>
      </c>
      <c r="FL157" s="158">
        <v>0</v>
      </c>
      <c r="FM157" s="158">
        <v>0</v>
      </c>
      <c r="FN157" s="158">
        <v>0</v>
      </c>
      <c r="FO157" s="158">
        <v>0</v>
      </c>
      <c r="FP157" s="158">
        <v>0</v>
      </c>
      <c r="FQ157" s="158">
        <v>0</v>
      </c>
      <c r="FR157" s="158">
        <v>0</v>
      </c>
      <c r="FS157" s="158">
        <v>0</v>
      </c>
      <c r="FT157" s="158">
        <v>0</v>
      </c>
      <c r="FU157" s="158">
        <v>0</v>
      </c>
      <c r="FV157" s="158">
        <v>0</v>
      </c>
      <c r="FW157" s="158">
        <v>0</v>
      </c>
      <c r="FX157" s="158">
        <v>0</v>
      </c>
      <c r="FY157" s="158">
        <v>0</v>
      </c>
      <c r="FZ157" s="158">
        <v>0</v>
      </c>
      <c r="GA157" s="158">
        <v>0</v>
      </c>
      <c r="GB157" s="240">
        <v>0</v>
      </c>
    </row>
    <row r="158" spans="2:184">
      <c r="B158" s="236"/>
      <c r="C158" s="237"/>
      <c r="D158" s="238">
        <v>115</v>
      </c>
      <c r="E158" s="238" t="s">
        <v>117</v>
      </c>
      <c r="F158" s="238" t="s">
        <v>1516</v>
      </c>
      <c r="G158" s="239" t="s">
        <v>1517</v>
      </c>
      <c r="H158" s="158">
        <v>0</v>
      </c>
      <c r="I158" s="158">
        <v>0</v>
      </c>
      <c r="J158" s="158">
        <v>0</v>
      </c>
      <c r="K158" s="158">
        <v>0</v>
      </c>
      <c r="L158" s="158">
        <v>0</v>
      </c>
      <c r="M158" s="158">
        <v>0</v>
      </c>
      <c r="N158" s="158">
        <v>0</v>
      </c>
      <c r="O158" s="158">
        <v>0</v>
      </c>
      <c r="P158" s="158">
        <v>0</v>
      </c>
      <c r="Q158" s="158">
        <v>0</v>
      </c>
      <c r="R158" s="158">
        <v>0</v>
      </c>
      <c r="S158" s="158">
        <v>0</v>
      </c>
      <c r="T158" s="158">
        <v>0</v>
      </c>
      <c r="U158" s="158">
        <v>0</v>
      </c>
      <c r="V158" s="158">
        <v>0</v>
      </c>
      <c r="W158" s="158">
        <v>0</v>
      </c>
      <c r="X158" s="158">
        <v>0</v>
      </c>
      <c r="Y158" s="158">
        <v>0</v>
      </c>
      <c r="Z158" s="158">
        <v>0</v>
      </c>
      <c r="AA158" s="158">
        <v>0</v>
      </c>
      <c r="AB158" s="158">
        <v>0</v>
      </c>
      <c r="AC158" s="158">
        <v>0</v>
      </c>
      <c r="AD158" s="158">
        <v>0</v>
      </c>
      <c r="AE158" s="158">
        <v>0</v>
      </c>
      <c r="AF158" s="158">
        <v>0</v>
      </c>
      <c r="AG158" s="158">
        <v>0</v>
      </c>
      <c r="AH158" s="158">
        <v>0</v>
      </c>
      <c r="AI158" s="158">
        <v>0</v>
      </c>
      <c r="AJ158" s="158">
        <v>0</v>
      </c>
      <c r="AK158" s="158">
        <v>0</v>
      </c>
      <c r="AL158" s="158">
        <v>0</v>
      </c>
      <c r="AM158" s="158">
        <v>0</v>
      </c>
      <c r="AN158" s="158">
        <v>0</v>
      </c>
      <c r="AO158" s="158">
        <v>0</v>
      </c>
      <c r="AP158" s="158">
        <v>0</v>
      </c>
      <c r="AQ158" s="158">
        <v>0</v>
      </c>
      <c r="AR158" s="158">
        <v>0</v>
      </c>
      <c r="AS158" s="158">
        <v>0</v>
      </c>
      <c r="AT158" s="158">
        <v>0</v>
      </c>
      <c r="AU158" s="158">
        <v>0</v>
      </c>
      <c r="AV158" s="158">
        <v>0</v>
      </c>
      <c r="AW158" s="158">
        <v>0</v>
      </c>
      <c r="AX158" s="158">
        <v>0</v>
      </c>
      <c r="AY158" s="158">
        <v>0</v>
      </c>
      <c r="AZ158" s="158">
        <v>0</v>
      </c>
      <c r="BA158" s="158">
        <v>0</v>
      </c>
      <c r="BB158" s="158">
        <v>0</v>
      </c>
      <c r="BC158" s="158">
        <v>0</v>
      </c>
      <c r="BD158" s="158">
        <v>0</v>
      </c>
      <c r="BE158" s="158">
        <v>0</v>
      </c>
      <c r="BF158" s="158">
        <v>0</v>
      </c>
      <c r="BG158" s="158">
        <v>0</v>
      </c>
      <c r="BH158" s="158">
        <v>0</v>
      </c>
      <c r="BI158" s="158">
        <v>0</v>
      </c>
      <c r="BJ158" s="158">
        <v>0</v>
      </c>
      <c r="BK158" s="158">
        <v>0</v>
      </c>
      <c r="BL158" s="158">
        <v>0</v>
      </c>
      <c r="BM158" s="158">
        <v>0</v>
      </c>
      <c r="BN158" s="158">
        <v>0</v>
      </c>
      <c r="BO158" s="158">
        <v>0</v>
      </c>
      <c r="BP158" s="158">
        <v>0</v>
      </c>
      <c r="BQ158" s="158">
        <v>0</v>
      </c>
      <c r="BR158" s="158">
        <v>0</v>
      </c>
      <c r="BS158" s="158">
        <v>0</v>
      </c>
      <c r="BT158" s="158">
        <v>0</v>
      </c>
      <c r="BU158" s="158">
        <v>0</v>
      </c>
      <c r="BV158" s="158">
        <v>0</v>
      </c>
      <c r="BW158" s="158">
        <v>0</v>
      </c>
      <c r="BX158" s="158">
        <v>0</v>
      </c>
      <c r="BY158" s="158">
        <v>0</v>
      </c>
      <c r="BZ158" s="158">
        <v>0</v>
      </c>
      <c r="CA158" s="158">
        <v>0</v>
      </c>
      <c r="CB158" s="158">
        <v>0</v>
      </c>
      <c r="CC158" s="158">
        <v>0</v>
      </c>
      <c r="CD158" s="158">
        <v>0</v>
      </c>
      <c r="CE158" s="158">
        <v>0</v>
      </c>
      <c r="CF158" s="158">
        <v>0</v>
      </c>
      <c r="CG158" s="158">
        <v>0</v>
      </c>
      <c r="CH158" s="158">
        <v>0</v>
      </c>
      <c r="CI158" s="158">
        <v>0</v>
      </c>
      <c r="CJ158" s="158">
        <v>0</v>
      </c>
      <c r="CK158" s="158">
        <v>0</v>
      </c>
      <c r="CL158" s="158">
        <v>0</v>
      </c>
      <c r="CM158" s="158">
        <v>0</v>
      </c>
      <c r="CN158" s="158">
        <v>0</v>
      </c>
      <c r="CO158" s="158">
        <v>0</v>
      </c>
      <c r="CP158" s="158">
        <v>0</v>
      </c>
      <c r="CQ158" s="158">
        <v>0</v>
      </c>
      <c r="CR158" s="158">
        <v>0</v>
      </c>
      <c r="CS158" s="158">
        <v>0</v>
      </c>
      <c r="CT158" s="158">
        <v>0</v>
      </c>
      <c r="CU158" s="158">
        <v>0</v>
      </c>
      <c r="CV158" s="158">
        <v>0</v>
      </c>
      <c r="CW158" s="158">
        <v>0</v>
      </c>
      <c r="CX158" s="158">
        <v>0</v>
      </c>
      <c r="CY158" s="158">
        <v>0</v>
      </c>
      <c r="CZ158" s="158">
        <v>0</v>
      </c>
      <c r="DA158" s="158">
        <v>0</v>
      </c>
      <c r="DB158" s="158">
        <v>0</v>
      </c>
      <c r="DC158" s="158">
        <v>0</v>
      </c>
      <c r="DD158" s="158">
        <v>0</v>
      </c>
      <c r="DE158" s="158">
        <v>0</v>
      </c>
      <c r="DF158" s="158">
        <v>0</v>
      </c>
      <c r="DG158" s="158">
        <v>0</v>
      </c>
      <c r="DH158" s="158">
        <v>0</v>
      </c>
      <c r="DI158" s="158">
        <v>0</v>
      </c>
      <c r="DJ158" s="158">
        <v>0</v>
      </c>
      <c r="DK158" s="158">
        <v>0</v>
      </c>
      <c r="DL158" s="158">
        <v>0</v>
      </c>
      <c r="DM158" s="158">
        <v>0</v>
      </c>
      <c r="DN158" s="158">
        <v>0</v>
      </c>
      <c r="DO158" s="158">
        <v>0</v>
      </c>
      <c r="DP158" s="158">
        <v>0</v>
      </c>
      <c r="DQ158" s="158">
        <v>0</v>
      </c>
      <c r="DR158" s="158">
        <v>0</v>
      </c>
      <c r="DS158" s="158">
        <v>0</v>
      </c>
      <c r="DT158" s="158">
        <v>0</v>
      </c>
      <c r="DU158" s="158">
        <v>0</v>
      </c>
      <c r="DV158" s="158">
        <v>0</v>
      </c>
      <c r="DW158" s="158">
        <v>0</v>
      </c>
      <c r="DX158" s="158">
        <v>0</v>
      </c>
      <c r="DY158" s="158">
        <v>0</v>
      </c>
      <c r="DZ158" s="158">
        <v>0</v>
      </c>
      <c r="EA158" s="158">
        <v>0</v>
      </c>
      <c r="EB158" s="158">
        <v>0</v>
      </c>
      <c r="EC158" s="158">
        <v>0</v>
      </c>
      <c r="ED158" s="158">
        <v>0</v>
      </c>
      <c r="EE158" s="158">
        <v>0</v>
      </c>
      <c r="EF158" s="158">
        <v>0</v>
      </c>
      <c r="EG158" s="158">
        <v>0</v>
      </c>
      <c r="EH158" s="158">
        <v>0</v>
      </c>
      <c r="EI158" s="158">
        <v>0</v>
      </c>
      <c r="EJ158" s="158">
        <v>0</v>
      </c>
      <c r="EK158" s="158">
        <v>0</v>
      </c>
      <c r="EL158" s="158">
        <v>0</v>
      </c>
      <c r="EM158" s="158">
        <v>0</v>
      </c>
      <c r="EN158" s="158">
        <v>0</v>
      </c>
      <c r="EO158" s="158">
        <v>0</v>
      </c>
      <c r="EP158" s="158">
        <v>0</v>
      </c>
      <c r="EQ158" s="158">
        <v>0</v>
      </c>
      <c r="ER158" s="158">
        <v>0</v>
      </c>
      <c r="ES158" s="158">
        <v>0</v>
      </c>
      <c r="ET158" s="158">
        <v>0</v>
      </c>
      <c r="EU158" s="158">
        <v>0</v>
      </c>
      <c r="EV158" s="158">
        <v>0</v>
      </c>
      <c r="EW158" s="158">
        <v>0</v>
      </c>
      <c r="EX158" s="158">
        <v>0</v>
      </c>
      <c r="EY158" s="158">
        <v>0</v>
      </c>
      <c r="EZ158" s="158">
        <v>0</v>
      </c>
      <c r="FA158" s="158">
        <v>0</v>
      </c>
      <c r="FB158" s="158">
        <v>0</v>
      </c>
      <c r="FC158" s="158">
        <v>0</v>
      </c>
      <c r="FD158" s="158">
        <v>0</v>
      </c>
      <c r="FE158" s="158">
        <v>0</v>
      </c>
      <c r="FF158" s="158">
        <v>0</v>
      </c>
      <c r="FG158" s="158">
        <v>0</v>
      </c>
      <c r="FH158" s="158">
        <v>0</v>
      </c>
      <c r="FI158" s="158">
        <v>0</v>
      </c>
      <c r="FJ158" s="158">
        <v>0</v>
      </c>
      <c r="FK158" s="158">
        <v>0</v>
      </c>
      <c r="FL158" s="158">
        <v>0</v>
      </c>
      <c r="FM158" s="158">
        <v>0</v>
      </c>
      <c r="FN158" s="158">
        <v>0</v>
      </c>
      <c r="FO158" s="158">
        <v>0</v>
      </c>
      <c r="FP158" s="158">
        <v>0</v>
      </c>
      <c r="FQ158" s="158">
        <v>0</v>
      </c>
      <c r="FR158" s="158">
        <v>0</v>
      </c>
      <c r="FS158" s="158">
        <v>0</v>
      </c>
      <c r="FT158" s="158">
        <v>0</v>
      </c>
      <c r="FU158" s="158">
        <v>0</v>
      </c>
      <c r="FV158" s="158">
        <v>0</v>
      </c>
      <c r="FW158" s="158">
        <v>0</v>
      </c>
      <c r="FX158" s="158">
        <v>0</v>
      </c>
      <c r="FY158" s="158">
        <v>0</v>
      </c>
      <c r="FZ158" s="158">
        <v>0</v>
      </c>
      <c r="GA158" s="158">
        <v>0</v>
      </c>
      <c r="GB158" s="240">
        <v>0</v>
      </c>
    </row>
    <row r="159" spans="2:184">
      <c r="B159" s="236"/>
      <c r="C159" s="237"/>
      <c r="D159" s="238">
        <v>116</v>
      </c>
      <c r="E159" s="238" t="s">
        <v>118</v>
      </c>
      <c r="F159" s="238" t="s">
        <v>1518</v>
      </c>
      <c r="G159" s="239" t="s">
        <v>1519</v>
      </c>
      <c r="H159" s="158">
        <v>0</v>
      </c>
      <c r="I159" s="158">
        <v>0</v>
      </c>
      <c r="J159" s="158">
        <v>0</v>
      </c>
      <c r="K159" s="158">
        <v>0</v>
      </c>
      <c r="L159" s="158">
        <v>0</v>
      </c>
      <c r="M159" s="158">
        <v>0</v>
      </c>
      <c r="N159" s="158">
        <v>0</v>
      </c>
      <c r="O159" s="158">
        <v>0</v>
      </c>
      <c r="P159" s="158">
        <v>0</v>
      </c>
      <c r="Q159" s="158">
        <v>0</v>
      </c>
      <c r="R159" s="158">
        <v>0</v>
      </c>
      <c r="S159" s="158">
        <v>0</v>
      </c>
      <c r="T159" s="158">
        <v>0</v>
      </c>
      <c r="U159" s="158">
        <v>0</v>
      </c>
      <c r="V159" s="158">
        <v>0</v>
      </c>
      <c r="W159" s="158">
        <v>0</v>
      </c>
      <c r="X159" s="158">
        <v>0</v>
      </c>
      <c r="Y159" s="158">
        <v>0</v>
      </c>
      <c r="Z159" s="158">
        <v>0</v>
      </c>
      <c r="AA159" s="158">
        <v>0</v>
      </c>
      <c r="AB159" s="158">
        <v>0</v>
      </c>
      <c r="AC159" s="158">
        <v>0</v>
      </c>
      <c r="AD159" s="158">
        <v>0</v>
      </c>
      <c r="AE159" s="158">
        <v>0</v>
      </c>
      <c r="AF159" s="158">
        <v>0</v>
      </c>
      <c r="AG159" s="158">
        <v>0</v>
      </c>
      <c r="AH159" s="158">
        <v>0</v>
      </c>
      <c r="AI159" s="158">
        <v>0</v>
      </c>
      <c r="AJ159" s="158">
        <v>0</v>
      </c>
      <c r="AK159" s="158">
        <v>0</v>
      </c>
      <c r="AL159" s="158">
        <v>0</v>
      </c>
      <c r="AM159" s="158">
        <v>0</v>
      </c>
      <c r="AN159" s="158">
        <v>0</v>
      </c>
      <c r="AO159" s="158">
        <v>0</v>
      </c>
      <c r="AP159" s="158">
        <v>0</v>
      </c>
      <c r="AQ159" s="158">
        <v>0</v>
      </c>
      <c r="AR159" s="158">
        <v>0</v>
      </c>
      <c r="AS159" s="158">
        <v>0</v>
      </c>
      <c r="AT159" s="158">
        <v>0</v>
      </c>
      <c r="AU159" s="158">
        <v>0</v>
      </c>
      <c r="AV159" s="158">
        <v>0</v>
      </c>
      <c r="AW159" s="158">
        <v>0</v>
      </c>
      <c r="AX159" s="158">
        <v>0</v>
      </c>
      <c r="AY159" s="158">
        <v>0</v>
      </c>
      <c r="AZ159" s="158">
        <v>0</v>
      </c>
      <c r="BA159" s="158">
        <v>0</v>
      </c>
      <c r="BB159" s="158">
        <v>0</v>
      </c>
      <c r="BC159" s="158">
        <v>0</v>
      </c>
      <c r="BD159" s="158">
        <v>0</v>
      </c>
      <c r="BE159" s="158">
        <v>0</v>
      </c>
      <c r="BF159" s="158">
        <v>0</v>
      </c>
      <c r="BG159" s="158">
        <v>0</v>
      </c>
      <c r="BH159" s="158">
        <v>0</v>
      </c>
      <c r="BI159" s="158">
        <v>0</v>
      </c>
      <c r="BJ159" s="158">
        <v>0</v>
      </c>
      <c r="BK159" s="158">
        <v>0</v>
      </c>
      <c r="BL159" s="158">
        <v>0</v>
      </c>
      <c r="BM159" s="158">
        <v>0</v>
      </c>
      <c r="BN159" s="158">
        <v>0</v>
      </c>
      <c r="BO159" s="158">
        <v>0</v>
      </c>
      <c r="BP159" s="158">
        <v>0</v>
      </c>
      <c r="BQ159" s="158">
        <v>0</v>
      </c>
      <c r="BR159" s="158">
        <v>0</v>
      </c>
      <c r="BS159" s="158">
        <v>0</v>
      </c>
      <c r="BT159" s="158">
        <v>0</v>
      </c>
      <c r="BU159" s="158">
        <v>0</v>
      </c>
      <c r="BV159" s="158">
        <v>0</v>
      </c>
      <c r="BW159" s="158">
        <v>0</v>
      </c>
      <c r="BX159" s="158">
        <v>0</v>
      </c>
      <c r="BY159" s="158">
        <v>0</v>
      </c>
      <c r="BZ159" s="158">
        <v>0</v>
      </c>
      <c r="CA159" s="158">
        <v>0</v>
      </c>
      <c r="CB159" s="158">
        <v>0</v>
      </c>
      <c r="CC159" s="158">
        <v>0</v>
      </c>
      <c r="CD159" s="158">
        <v>0</v>
      </c>
      <c r="CE159" s="158">
        <v>0</v>
      </c>
      <c r="CF159" s="158">
        <v>0</v>
      </c>
      <c r="CG159" s="158">
        <v>0</v>
      </c>
      <c r="CH159" s="158">
        <v>0</v>
      </c>
      <c r="CI159" s="158">
        <v>0</v>
      </c>
      <c r="CJ159" s="158">
        <v>0</v>
      </c>
      <c r="CK159" s="158">
        <v>0</v>
      </c>
      <c r="CL159" s="158">
        <v>0</v>
      </c>
      <c r="CM159" s="158">
        <v>0</v>
      </c>
      <c r="CN159" s="158">
        <v>0</v>
      </c>
      <c r="CO159" s="158">
        <v>0</v>
      </c>
      <c r="CP159" s="158">
        <v>0</v>
      </c>
      <c r="CQ159" s="158">
        <v>0</v>
      </c>
      <c r="CR159" s="158">
        <v>0</v>
      </c>
      <c r="CS159" s="158">
        <v>0</v>
      </c>
      <c r="CT159" s="158">
        <v>0</v>
      </c>
      <c r="CU159" s="158">
        <v>0</v>
      </c>
      <c r="CV159" s="158">
        <v>0</v>
      </c>
      <c r="CW159" s="158">
        <v>0</v>
      </c>
      <c r="CX159" s="158">
        <v>0</v>
      </c>
      <c r="CY159" s="158">
        <v>0</v>
      </c>
      <c r="CZ159" s="158">
        <v>0</v>
      </c>
      <c r="DA159" s="158">
        <v>0</v>
      </c>
      <c r="DB159" s="158">
        <v>0</v>
      </c>
      <c r="DC159" s="158">
        <v>0</v>
      </c>
      <c r="DD159" s="158">
        <v>0</v>
      </c>
      <c r="DE159" s="158">
        <v>0</v>
      </c>
      <c r="DF159" s="158">
        <v>0</v>
      </c>
      <c r="DG159" s="158">
        <v>0</v>
      </c>
      <c r="DH159" s="158">
        <v>0</v>
      </c>
      <c r="DI159" s="158">
        <v>0</v>
      </c>
      <c r="DJ159" s="158">
        <v>0</v>
      </c>
      <c r="DK159" s="158">
        <v>0</v>
      </c>
      <c r="DL159" s="158">
        <v>0</v>
      </c>
      <c r="DM159" s="158">
        <v>0</v>
      </c>
      <c r="DN159" s="158">
        <v>0</v>
      </c>
      <c r="DO159" s="158">
        <v>0</v>
      </c>
      <c r="DP159" s="158">
        <v>0</v>
      </c>
      <c r="DQ159" s="158">
        <v>0</v>
      </c>
      <c r="DR159" s="158">
        <v>0</v>
      </c>
      <c r="DS159" s="158">
        <v>0</v>
      </c>
      <c r="DT159" s="158">
        <v>0</v>
      </c>
      <c r="DU159" s="158">
        <v>0</v>
      </c>
      <c r="DV159" s="158">
        <v>0</v>
      </c>
      <c r="DW159" s="158">
        <v>0</v>
      </c>
      <c r="DX159" s="158">
        <v>0</v>
      </c>
      <c r="DY159" s="158">
        <v>0</v>
      </c>
      <c r="DZ159" s="158">
        <v>0</v>
      </c>
      <c r="EA159" s="158">
        <v>0</v>
      </c>
      <c r="EB159" s="158">
        <v>0</v>
      </c>
      <c r="EC159" s="158">
        <v>0</v>
      </c>
      <c r="ED159" s="158">
        <v>0</v>
      </c>
      <c r="EE159" s="158">
        <v>0</v>
      </c>
      <c r="EF159" s="158">
        <v>0</v>
      </c>
      <c r="EG159" s="158">
        <v>0</v>
      </c>
      <c r="EH159" s="158">
        <v>0</v>
      </c>
      <c r="EI159" s="158">
        <v>0</v>
      </c>
      <c r="EJ159" s="158">
        <v>0</v>
      </c>
      <c r="EK159" s="158">
        <v>0</v>
      </c>
      <c r="EL159" s="158">
        <v>0</v>
      </c>
      <c r="EM159" s="158">
        <v>0</v>
      </c>
      <c r="EN159" s="158">
        <v>0</v>
      </c>
      <c r="EO159" s="158">
        <v>0</v>
      </c>
      <c r="EP159" s="158">
        <v>0</v>
      </c>
      <c r="EQ159" s="158">
        <v>0</v>
      </c>
      <c r="ER159" s="158">
        <v>0</v>
      </c>
      <c r="ES159" s="158">
        <v>0</v>
      </c>
      <c r="ET159" s="158">
        <v>0</v>
      </c>
      <c r="EU159" s="158">
        <v>0</v>
      </c>
      <c r="EV159" s="158">
        <v>0</v>
      </c>
      <c r="EW159" s="158">
        <v>0</v>
      </c>
      <c r="EX159" s="158">
        <v>0</v>
      </c>
      <c r="EY159" s="158">
        <v>0</v>
      </c>
      <c r="EZ159" s="158">
        <v>0</v>
      </c>
      <c r="FA159" s="158">
        <v>0</v>
      </c>
      <c r="FB159" s="158">
        <v>0</v>
      </c>
      <c r="FC159" s="158">
        <v>0</v>
      </c>
      <c r="FD159" s="158">
        <v>0</v>
      </c>
      <c r="FE159" s="158">
        <v>0</v>
      </c>
      <c r="FF159" s="158">
        <v>0</v>
      </c>
      <c r="FG159" s="158">
        <v>0</v>
      </c>
      <c r="FH159" s="158">
        <v>0</v>
      </c>
      <c r="FI159" s="158">
        <v>0</v>
      </c>
      <c r="FJ159" s="158">
        <v>0</v>
      </c>
      <c r="FK159" s="158">
        <v>0</v>
      </c>
      <c r="FL159" s="158">
        <v>0</v>
      </c>
      <c r="FM159" s="158">
        <v>0</v>
      </c>
      <c r="FN159" s="158">
        <v>0</v>
      </c>
      <c r="FO159" s="158">
        <v>0</v>
      </c>
      <c r="FP159" s="158">
        <v>0</v>
      </c>
      <c r="FQ159" s="158">
        <v>0</v>
      </c>
      <c r="FR159" s="158">
        <v>0</v>
      </c>
      <c r="FS159" s="158">
        <v>0</v>
      </c>
      <c r="FT159" s="158">
        <v>0</v>
      </c>
      <c r="FU159" s="158">
        <v>0</v>
      </c>
      <c r="FV159" s="158">
        <v>0</v>
      </c>
      <c r="FW159" s="158">
        <v>0</v>
      </c>
      <c r="FX159" s="158">
        <v>0</v>
      </c>
      <c r="FY159" s="158">
        <v>0</v>
      </c>
      <c r="FZ159" s="158">
        <v>0</v>
      </c>
      <c r="GA159" s="158">
        <v>0</v>
      </c>
      <c r="GB159" s="240">
        <v>0</v>
      </c>
    </row>
    <row r="160" spans="2:184">
      <c r="B160" s="236"/>
      <c r="C160" s="237"/>
      <c r="D160" s="238">
        <v>117</v>
      </c>
      <c r="E160" s="238" t="s">
        <v>119</v>
      </c>
      <c r="F160" s="238" t="s">
        <v>1520</v>
      </c>
      <c r="G160" s="239" t="s">
        <v>1521</v>
      </c>
      <c r="H160" s="158">
        <v>0</v>
      </c>
      <c r="I160" s="158">
        <v>0</v>
      </c>
      <c r="J160" s="158">
        <v>0</v>
      </c>
      <c r="K160" s="158">
        <v>0</v>
      </c>
      <c r="L160" s="158">
        <v>0</v>
      </c>
      <c r="M160" s="158">
        <v>0</v>
      </c>
      <c r="N160" s="158">
        <v>0</v>
      </c>
      <c r="O160" s="158">
        <v>0</v>
      </c>
      <c r="P160" s="158">
        <v>0</v>
      </c>
      <c r="Q160" s="158">
        <v>0</v>
      </c>
      <c r="R160" s="158">
        <v>0</v>
      </c>
      <c r="S160" s="158">
        <v>0</v>
      </c>
      <c r="T160" s="158">
        <v>0</v>
      </c>
      <c r="U160" s="158">
        <v>0</v>
      </c>
      <c r="V160" s="158">
        <v>0</v>
      </c>
      <c r="W160" s="158">
        <v>0</v>
      </c>
      <c r="X160" s="158">
        <v>0</v>
      </c>
      <c r="Y160" s="158">
        <v>0</v>
      </c>
      <c r="Z160" s="158">
        <v>0</v>
      </c>
      <c r="AA160" s="158">
        <v>0</v>
      </c>
      <c r="AB160" s="158">
        <v>0</v>
      </c>
      <c r="AC160" s="158">
        <v>0</v>
      </c>
      <c r="AD160" s="158">
        <v>0</v>
      </c>
      <c r="AE160" s="158">
        <v>0</v>
      </c>
      <c r="AF160" s="158">
        <v>0</v>
      </c>
      <c r="AG160" s="158">
        <v>0</v>
      </c>
      <c r="AH160" s="158">
        <v>0</v>
      </c>
      <c r="AI160" s="158">
        <v>0</v>
      </c>
      <c r="AJ160" s="158">
        <v>0</v>
      </c>
      <c r="AK160" s="158">
        <v>0</v>
      </c>
      <c r="AL160" s="158">
        <v>0</v>
      </c>
      <c r="AM160" s="158">
        <v>0</v>
      </c>
      <c r="AN160" s="158">
        <v>0</v>
      </c>
      <c r="AO160" s="158">
        <v>0</v>
      </c>
      <c r="AP160" s="158">
        <v>0</v>
      </c>
      <c r="AQ160" s="158">
        <v>0</v>
      </c>
      <c r="AR160" s="158">
        <v>0</v>
      </c>
      <c r="AS160" s="158">
        <v>0</v>
      </c>
      <c r="AT160" s="158">
        <v>0</v>
      </c>
      <c r="AU160" s="158">
        <v>0</v>
      </c>
      <c r="AV160" s="158">
        <v>0</v>
      </c>
      <c r="AW160" s="158">
        <v>0</v>
      </c>
      <c r="AX160" s="158">
        <v>0</v>
      </c>
      <c r="AY160" s="158">
        <v>0</v>
      </c>
      <c r="AZ160" s="158">
        <v>0</v>
      </c>
      <c r="BA160" s="158">
        <v>0</v>
      </c>
      <c r="BB160" s="158">
        <v>0</v>
      </c>
      <c r="BC160" s="158">
        <v>0</v>
      </c>
      <c r="BD160" s="158">
        <v>0</v>
      </c>
      <c r="BE160" s="158">
        <v>0</v>
      </c>
      <c r="BF160" s="158">
        <v>0</v>
      </c>
      <c r="BG160" s="158">
        <v>0</v>
      </c>
      <c r="BH160" s="158">
        <v>0</v>
      </c>
      <c r="BI160" s="158">
        <v>0</v>
      </c>
      <c r="BJ160" s="158">
        <v>0</v>
      </c>
      <c r="BK160" s="158">
        <v>0</v>
      </c>
      <c r="BL160" s="158">
        <v>0</v>
      </c>
      <c r="BM160" s="158">
        <v>0</v>
      </c>
      <c r="BN160" s="158">
        <v>0</v>
      </c>
      <c r="BO160" s="158">
        <v>0</v>
      </c>
      <c r="BP160" s="158">
        <v>0</v>
      </c>
      <c r="BQ160" s="158">
        <v>0</v>
      </c>
      <c r="BR160" s="158">
        <v>0</v>
      </c>
      <c r="BS160" s="158">
        <v>0</v>
      </c>
      <c r="BT160" s="158">
        <v>0</v>
      </c>
      <c r="BU160" s="158">
        <v>0</v>
      </c>
      <c r="BV160" s="158">
        <v>0</v>
      </c>
      <c r="BW160" s="158">
        <v>0</v>
      </c>
      <c r="BX160" s="158">
        <v>0</v>
      </c>
      <c r="BY160" s="158">
        <v>0</v>
      </c>
      <c r="BZ160" s="158">
        <v>0</v>
      </c>
      <c r="CA160" s="158">
        <v>0</v>
      </c>
      <c r="CB160" s="158">
        <v>0</v>
      </c>
      <c r="CC160" s="158">
        <v>0</v>
      </c>
      <c r="CD160" s="158">
        <v>0</v>
      </c>
      <c r="CE160" s="158">
        <v>0</v>
      </c>
      <c r="CF160" s="158">
        <v>0</v>
      </c>
      <c r="CG160" s="158">
        <v>0</v>
      </c>
      <c r="CH160" s="158">
        <v>0</v>
      </c>
      <c r="CI160" s="158">
        <v>0</v>
      </c>
      <c r="CJ160" s="158">
        <v>0</v>
      </c>
      <c r="CK160" s="158">
        <v>0</v>
      </c>
      <c r="CL160" s="158">
        <v>0</v>
      </c>
      <c r="CM160" s="158">
        <v>0</v>
      </c>
      <c r="CN160" s="158">
        <v>0</v>
      </c>
      <c r="CO160" s="158">
        <v>0</v>
      </c>
      <c r="CP160" s="158">
        <v>0</v>
      </c>
      <c r="CQ160" s="158">
        <v>0</v>
      </c>
      <c r="CR160" s="158">
        <v>0</v>
      </c>
      <c r="CS160" s="158">
        <v>0</v>
      </c>
      <c r="CT160" s="158">
        <v>0</v>
      </c>
      <c r="CU160" s="158">
        <v>0</v>
      </c>
      <c r="CV160" s="158">
        <v>0</v>
      </c>
      <c r="CW160" s="158">
        <v>0</v>
      </c>
      <c r="CX160" s="158">
        <v>0</v>
      </c>
      <c r="CY160" s="158">
        <v>0</v>
      </c>
      <c r="CZ160" s="158">
        <v>0</v>
      </c>
      <c r="DA160" s="158">
        <v>0</v>
      </c>
      <c r="DB160" s="158">
        <v>0</v>
      </c>
      <c r="DC160" s="158">
        <v>0</v>
      </c>
      <c r="DD160" s="158">
        <v>0</v>
      </c>
      <c r="DE160" s="158">
        <v>0</v>
      </c>
      <c r="DF160" s="158">
        <v>0</v>
      </c>
      <c r="DG160" s="158">
        <v>0</v>
      </c>
      <c r="DH160" s="158">
        <v>0</v>
      </c>
      <c r="DI160" s="158">
        <v>0</v>
      </c>
      <c r="DJ160" s="158">
        <v>0</v>
      </c>
      <c r="DK160" s="158">
        <v>0</v>
      </c>
      <c r="DL160" s="158">
        <v>0</v>
      </c>
      <c r="DM160" s="158">
        <v>0</v>
      </c>
      <c r="DN160" s="158">
        <v>0</v>
      </c>
      <c r="DO160" s="158">
        <v>0</v>
      </c>
      <c r="DP160" s="158">
        <v>0</v>
      </c>
      <c r="DQ160" s="158">
        <v>0</v>
      </c>
      <c r="DR160" s="158">
        <v>0</v>
      </c>
      <c r="DS160" s="158">
        <v>0</v>
      </c>
      <c r="DT160" s="158">
        <v>0</v>
      </c>
      <c r="DU160" s="158">
        <v>0</v>
      </c>
      <c r="DV160" s="158">
        <v>0</v>
      </c>
      <c r="DW160" s="158">
        <v>0</v>
      </c>
      <c r="DX160" s="158">
        <v>0</v>
      </c>
      <c r="DY160" s="158">
        <v>0</v>
      </c>
      <c r="DZ160" s="158">
        <v>0</v>
      </c>
      <c r="EA160" s="158">
        <v>0</v>
      </c>
      <c r="EB160" s="158">
        <v>0</v>
      </c>
      <c r="EC160" s="158">
        <v>0</v>
      </c>
      <c r="ED160" s="158">
        <v>0</v>
      </c>
      <c r="EE160" s="158">
        <v>0</v>
      </c>
      <c r="EF160" s="158">
        <v>0</v>
      </c>
      <c r="EG160" s="158">
        <v>0</v>
      </c>
      <c r="EH160" s="158">
        <v>0</v>
      </c>
      <c r="EI160" s="158">
        <v>0</v>
      </c>
      <c r="EJ160" s="158">
        <v>0</v>
      </c>
      <c r="EK160" s="158">
        <v>0</v>
      </c>
      <c r="EL160" s="158">
        <v>0</v>
      </c>
      <c r="EM160" s="158">
        <v>0</v>
      </c>
      <c r="EN160" s="158">
        <v>0</v>
      </c>
      <c r="EO160" s="158">
        <v>0</v>
      </c>
      <c r="EP160" s="158">
        <v>0</v>
      </c>
      <c r="EQ160" s="158">
        <v>0</v>
      </c>
      <c r="ER160" s="158">
        <v>0</v>
      </c>
      <c r="ES160" s="158">
        <v>0</v>
      </c>
      <c r="ET160" s="158">
        <v>0</v>
      </c>
      <c r="EU160" s="158">
        <v>0</v>
      </c>
      <c r="EV160" s="158">
        <v>0</v>
      </c>
      <c r="EW160" s="158">
        <v>0</v>
      </c>
      <c r="EX160" s="158">
        <v>0</v>
      </c>
      <c r="EY160" s="158">
        <v>0</v>
      </c>
      <c r="EZ160" s="158">
        <v>0</v>
      </c>
      <c r="FA160" s="158">
        <v>0</v>
      </c>
      <c r="FB160" s="158">
        <v>0</v>
      </c>
      <c r="FC160" s="158">
        <v>0</v>
      </c>
      <c r="FD160" s="158">
        <v>0</v>
      </c>
      <c r="FE160" s="158">
        <v>0</v>
      </c>
      <c r="FF160" s="158">
        <v>0</v>
      </c>
      <c r="FG160" s="158">
        <v>0</v>
      </c>
      <c r="FH160" s="158">
        <v>0</v>
      </c>
      <c r="FI160" s="158">
        <v>0</v>
      </c>
      <c r="FJ160" s="158">
        <v>0</v>
      </c>
      <c r="FK160" s="158">
        <v>0</v>
      </c>
      <c r="FL160" s="158">
        <v>0</v>
      </c>
      <c r="FM160" s="158">
        <v>0</v>
      </c>
      <c r="FN160" s="158">
        <v>0</v>
      </c>
      <c r="FO160" s="158">
        <v>0</v>
      </c>
      <c r="FP160" s="158">
        <v>0</v>
      </c>
      <c r="FQ160" s="158">
        <v>0</v>
      </c>
      <c r="FR160" s="158">
        <v>0</v>
      </c>
      <c r="FS160" s="158">
        <v>0</v>
      </c>
      <c r="FT160" s="158">
        <v>0</v>
      </c>
      <c r="FU160" s="158">
        <v>0</v>
      </c>
      <c r="FV160" s="158">
        <v>0</v>
      </c>
      <c r="FW160" s="158">
        <v>0</v>
      </c>
      <c r="FX160" s="158">
        <v>0</v>
      </c>
      <c r="FY160" s="158">
        <v>0</v>
      </c>
      <c r="FZ160" s="158">
        <v>0</v>
      </c>
      <c r="GA160" s="158">
        <v>0</v>
      </c>
      <c r="GB160" s="240">
        <v>0</v>
      </c>
    </row>
    <row r="161" spans="2:184">
      <c r="B161" s="236"/>
      <c r="C161" s="237"/>
      <c r="D161" s="238">
        <v>118</v>
      </c>
      <c r="E161" s="238" t="s">
        <v>120</v>
      </c>
      <c r="F161" s="238" t="s">
        <v>1522</v>
      </c>
      <c r="G161" s="239" t="s">
        <v>1523</v>
      </c>
      <c r="H161" s="158">
        <v>0</v>
      </c>
      <c r="I161" s="158">
        <v>0</v>
      </c>
      <c r="J161" s="158">
        <v>0</v>
      </c>
      <c r="K161" s="158">
        <v>0</v>
      </c>
      <c r="L161" s="158">
        <v>0</v>
      </c>
      <c r="M161" s="158">
        <v>0</v>
      </c>
      <c r="N161" s="158">
        <v>0</v>
      </c>
      <c r="O161" s="158">
        <v>0</v>
      </c>
      <c r="P161" s="158">
        <v>0</v>
      </c>
      <c r="Q161" s="158">
        <v>0</v>
      </c>
      <c r="R161" s="158">
        <v>0</v>
      </c>
      <c r="S161" s="158">
        <v>0</v>
      </c>
      <c r="T161" s="158">
        <v>0</v>
      </c>
      <c r="U161" s="158">
        <v>0</v>
      </c>
      <c r="V161" s="158">
        <v>0</v>
      </c>
      <c r="W161" s="158">
        <v>0</v>
      </c>
      <c r="X161" s="158">
        <v>0</v>
      </c>
      <c r="Y161" s="158">
        <v>0</v>
      </c>
      <c r="Z161" s="158">
        <v>0</v>
      </c>
      <c r="AA161" s="158">
        <v>0</v>
      </c>
      <c r="AB161" s="158">
        <v>0</v>
      </c>
      <c r="AC161" s="158">
        <v>0</v>
      </c>
      <c r="AD161" s="158">
        <v>0</v>
      </c>
      <c r="AE161" s="158">
        <v>0</v>
      </c>
      <c r="AF161" s="158">
        <v>0</v>
      </c>
      <c r="AG161" s="158">
        <v>0</v>
      </c>
      <c r="AH161" s="158">
        <v>0</v>
      </c>
      <c r="AI161" s="158">
        <v>0</v>
      </c>
      <c r="AJ161" s="158">
        <v>0</v>
      </c>
      <c r="AK161" s="158">
        <v>0</v>
      </c>
      <c r="AL161" s="158">
        <v>0</v>
      </c>
      <c r="AM161" s="158">
        <v>0</v>
      </c>
      <c r="AN161" s="158">
        <v>0</v>
      </c>
      <c r="AO161" s="158">
        <v>0</v>
      </c>
      <c r="AP161" s="158">
        <v>0</v>
      </c>
      <c r="AQ161" s="158">
        <v>0</v>
      </c>
      <c r="AR161" s="158">
        <v>0</v>
      </c>
      <c r="AS161" s="158">
        <v>0</v>
      </c>
      <c r="AT161" s="158">
        <v>0</v>
      </c>
      <c r="AU161" s="158">
        <v>0</v>
      </c>
      <c r="AV161" s="158">
        <v>0</v>
      </c>
      <c r="AW161" s="158">
        <v>0</v>
      </c>
      <c r="AX161" s="158">
        <v>0</v>
      </c>
      <c r="AY161" s="158">
        <v>0</v>
      </c>
      <c r="AZ161" s="158">
        <v>0</v>
      </c>
      <c r="BA161" s="158">
        <v>0</v>
      </c>
      <c r="BB161" s="158">
        <v>0</v>
      </c>
      <c r="BC161" s="158">
        <v>0</v>
      </c>
      <c r="BD161" s="158">
        <v>0</v>
      </c>
      <c r="BE161" s="158">
        <v>0</v>
      </c>
      <c r="BF161" s="158">
        <v>0</v>
      </c>
      <c r="BG161" s="158">
        <v>0</v>
      </c>
      <c r="BH161" s="158">
        <v>0</v>
      </c>
      <c r="BI161" s="158">
        <v>0</v>
      </c>
      <c r="BJ161" s="158">
        <v>0</v>
      </c>
      <c r="BK161" s="158">
        <v>0</v>
      </c>
      <c r="BL161" s="158">
        <v>0</v>
      </c>
      <c r="BM161" s="158">
        <v>0</v>
      </c>
      <c r="BN161" s="158">
        <v>0</v>
      </c>
      <c r="BO161" s="158">
        <v>0</v>
      </c>
      <c r="BP161" s="158">
        <v>0</v>
      </c>
      <c r="BQ161" s="158">
        <v>0</v>
      </c>
      <c r="BR161" s="158">
        <v>0</v>
      </c>
      <c r="BS161" s="158">
        <v>0</v>
      </c>
      <c r="BT161" s="158">
        <v>0</v>
      </c>
      <c r="BU161" s="158">
        <v>0</v>
      </c>
      <c r="BV161" s="158">
        <v>0</v>
      </c>
      <c r="BW161" s="158">
        <v>0</v>
      </c>
      <c r="BX161" s="158">
        <v>0</v>
      </c>
      <c r="BY161" s="158">
        <v>0</v>
      </c>
      <c r="BZ161" s="158">
        <v>0</v>
      </c>
      <c r="CA161" s="158">
        <v>0</v>
      </c>
      <c r="CB161" s="158">
        <v>0</v>
      </c>
      <c r="CC161" s="158">
        <v>0</v>
      </c>
      <c r="CD161" s="158">
        <v>0</v>
      </c>
      <c r="CE161" s="158">
        <v>0</v>
      </c>
      <c r="CF161" s="158">
        <v>0</v>
      </c>
      <c r="CG161" s="158">
        <v>0</v>
      </c>
      <c r="CH161" s="158">
        <v>0</v>
      </c>
      <c r="CI161" s="158">
        <v>0</v>
      </c>
      <c r="CJ161" s="158">
        <v>0</v>
      </c>
      <c r="CK161" s="158">
        <v>0</v>
      </c>
      <c r="CL161" s="158">
        <v>0</v>
      </c>
      <c r="CM161" s="158">
        <v>0</v>
      </c>
      <c r="CN161" s="158">
        <v>0</v>
      </c>
      <c r="CO161" s="158">
        <v>0</v>
      </c>
      <c r="CP161" s="158">
        <v>0</v>
      </c>
      <c r="CQ161" s="158">
        <v>0</v>
      </c>
      <c r="CR161" s="158">
        <v>0</v>
      </c>
      <c r="CS161" s="158">
        <v>0</v>
      </c>
      <c r="CT161" s="158">
        <v>0</v>
      </c>
      <c r="CU161" s="158">
        <v>0</v>
      </c>
      <c r="CV161" s="158">
        <v>0</v>
      </c>
      <c r="CW161" s="158">
        <v>0</v>
      </c>
      <c r="CX161" s="158">
        <v>0</v>
      </c>
      <c r="CY161" s="158">
        <v>0</v>
      </c>
      <c r="CZ161" s="158">
        <v>0</v>
      </c>
      <c r="DA161" s="158">
        <v>0</v>
      </c>
      <c r="DB161" s="158">
        <v>0</v>
      </c>
      <c r="DC161" s="158">
        <v>0</v>
      </c>
      <c r="DD161" s="158">
        <v>0</v>
      </c>
      <c r="DE161" s="158">
        <v>0</v>
      </c>
      <c r="DF161" s="158">
        <v>0</v>
      </c>
      <c r="DG161" s="158">
        <v>0</v>
      </c>
      <c r="DH161" s="158">
        <v>0</v>
      </c>
      <c r="DI161" s="158">
        <v>0</v>
      </c>
      <c r="DJ161" s="158">
        <v>0</v>
      </c>
      <c r="DK161" s="158">
        <v>0</v>
      </c>
      <c r="DL161" s="158">
        <v>0</v>
      </c>
      <c r="DM161" s="158">
        <v>0</v>
      </c>
      <c r="DN161" s="158">
        <v>0</v>
      </c>
      <c r="DO161" s="158">
        <v>0</v>
      </c>
      <c r="DP161" s="158">
        <v>0</v>
      </c>
      <c r="DQ161" s="158">
        <v>0</v>
      </c>
      <c r="DR161" s="158">
        <v>0</v>
      </c>
      <c r="DS161" s="158">
        <v>0</v>
      </c>
      <c r="DT161" s="158">
        <v>0</v>
      </c>
      <c r="DU161" s="158">
        <v>0</v>
      </c>
      <c r="DV161" s="158">
        <v>0</v>
      </c>
      <c r="DW161" s="158">
        <v>0</v>
      </c>
      <c r="DX161" s="158">
        <v>0</v>
      </c>
      <c r="DY161" s="158">
        <v>0</v>
      </c>
      <c r="DZ161" s="158">
        <v>0</v>
      </c>
      <c r="EA161" s="158">
        <v>0</v>
      </c>
      <c r="EB161" s="158">
        <v>0</v>
      </c>
      <c r="EC161" s="158">
        <v>0</v>
      </c>
      <c r="ED161" s="158">
        <v>0</v>
      </c>
      <c r="EE161" s="158">
        <v>0</v>
      </c>
      <c r="EF161" s="158">
        <v>0</v>
      </c>
      <c r="EG161" s="158">
        <v>0</v>
      </c>
      <c r="EH161" s="158">
        <v>0</v>
      </c>
      <c r="EI161" s="158">
        <v>0</v>
      </c>
      <c r="EJ161" s="158">
        <v>0</v>
      </c>
      <c r="EK161" s="158">
        <v>0</v>
      </c>
      <c r="EL161" s="158">
        <v>0</v>
      </c>
      <c r="EM161" s="158">
        <v>0</v>
      </c>
      <c r="EN161" s="158">
        <v>0</v>
      </c>
      <c r="EO161" s="158">
        <v>0</v>
      </c>
      <c r="EP161" s="158">
        <v>0</v>
      </c>
      <c r="EQ161" s="158">
        <v>0</v>
      </c>
      <c r="ER161" s="158">
        <v>0</v>
      </c>
      <c r="ES161" s="158">
        <v>0</v>
      </c>
      <c r="ET161" s="158">
        <v>0</v>
      </c>
      <c r="EU161" s="158">
        <v>0</v>
      </c>
      <c r="EV161" s="158">
        <v>0</v>
      </c>
      <c r="EW161" s="158">
        <v>0</v>
      </c>
      <c r="EX161" s="158">
        <v>0</v>
      </c>
      <c r="EY161" s="158">
        <v>0</v>
      </c>
      <c r="EZ161" s="158">
        <v>0</v>
      </c>
      <c r="FA161" s="158">
        <v>0</v>
      </c>
      <c r="FB161" s="158">
        <v>0</v>
      </c>
      <c r="FC161" s="158">
        <v>0</v>
      </c>
      <c r="FD161" s="158">
        <v>0</v>
      </c>
      <c r="FE161" s="158">
        <v>0</v>
      </c>
      <c r="FF161" s="158">
        <v>0</v>
      </c>
      <c r="FG161" s="158">
        <v>0</v>
      </c>
      <c r="FH161" s="158">
        <v>0</v>
      </c>
      <c r="FI161" s="158">
        <v>0</v>
      </c>
      <c r="FJ161" s="158">
        <v>0</v>
      </c>
      <c r="FK161" s="158">
        <v>0</v>
      </c>
      <c r="FL161" s="158">
        <v>0</v>
      </c>
      <c r="FM161" s="158">
        <v>0</v>
      </c>
      <c r="FN161" s="158">
        <v>0</v>
      </c>
      <c r="FO161" s="158">
        <v>0</v>
      </c>
      <c r="FP161" s="158">
        <v>0</v>
      </c>
      <c r="FQ161" s="158">
        <v>0</v>
      </c>
      <c r="FR161" s="158">
        <v>0</v>
      </c>
      <c r="FS161" s="158">
        <v>0</v>
      </c>
      <c r="FT161" s="158">
        <v>0</v>
      </c>
      <c r="FU161" s="158">
        <v>0</v>
      </c>
      <c r="FV161" s="158">
        <v>0</v>
      </c>
      <c r="FW161" s="158">
        <v>0</v>
      </c>
      <c r="FX161" s="158">
        <v>0</v>
      </c>
      <c r="FY161" s="158">
        <v>0</v>
      </c>
      <c r="FZ161" s="158">
        <v>0</v>
      </c>
      <c r="GA161" s="158">
        <v>0</v>
      </c>
      <c r="GB161" s="240">
        <v>0</v>
      </c>
    </row>
    <row r="162" spans="2:184">
      <c r="B162" s="236"/>
      <c r="C162" s="237"/>
      <c r="D162" s="238">
        <v>119</v>
      </c>
      <c r="E162" s="238" t="s">
        <v>121</v>
      </c>
      <c r="F162" s="238" t="s">
        <v>1524</v>
      </c>
      <c r="G162" s="239" t="s">
        <v>1525</v>
      </c>
      <c r="H162" s="158">
        <v>0</v>
      </c>
      <c r="I162" s="158">
        <v>0</v>
      </c>
      <c r="J162" s="158">
        <v>0</v>
      </c>
      <c r="K162" s="158">
        <v>0</v>
      </c>
      <c r="L162" s="158">
        <v>0</v>
      </c>
      <c r="M162" s="158">
        <v>0</v>
      </c>
      <c r="N162" s="158">
        <v>0</v>
      </c>
      <c r="O162" s="158">
        <v>0</v>
      </c>
      <c r="P162" s="158">
        <v>0</v>
      </c>
      <c r="Q162" s="158">
        <v>0</v>
      </c>
      <c r="R162" s="158">
        <v>0</v>
      </c>
      <c r="S162" s="158">
        <v>0</v>
      </c>
      <c r="T162" s="158">
        <v>0</v>
      </c>
      <c r="U162" s="158">
        <v>0</v>
      </c>
      <c r="V162" s="158">
        <v>0</v>
      </c>
      <c r="W162" s="158">
        <v>0</v>
      </c>
      <c r="X162" s="158">
        <v>0</v>
      </c>
      <c r="Y162" s="158">
        <v>0</v>
      </c>
      <c r="Z162" s="158">
        <v>0</v>
      </c>
      <c r="AA162" s="158">
        <v>0</v>
      </c>
      <c r="AB162" s="158">
        <v>0</v>
      </c>
      <c r="AC162" s="158">
        <v>0</v>
      </c>
      <c r="AD162" s="158">
        <v>0</v>
      </c>
      <c r="AE162" s="158">
        <v>0</v>
      </c>
      <c r="AF162" s="158">
        <v>0</v>
      </c>
      <c r="AG162" s="158">
        <v>0</v>
      </c>
      <c r="AH162" s="158">
        <v>0</v>
      </c>
      <c r="AI162" s="158">
        <v>0</v>
      </c>
      <c r="AJ162" s="158">
        <v>0</v>
      </c>
      <c r="AK162" s="158">
        <v>0</v>
      </c>
      <c r="AL162" s="158">
        <v>0</v>
      </c>
      <c r="AM162" s="158">
        <v>0</v>
      </c>
      <c r="AN162" s="158">
        <v>0</v>
      </c>
      <c r="AO162" s="158">
        <v>0</v>
      </c>
      <c r="AP162" s="158">
        <v>0</v>
      </c>
      <c r="AQ162" s="158">
        <v>0</v>
      </c>
      <c r="AR162" s="158">
        <v>0</v>
      </c>
      <c r="AS162" s="158">
        <v>0</v>
      </c>
      <c r="AT162" s="158">
        <v>0</v>
      </c>
      <c r="AU162" s="158">
        <v>0</v>
      </c>
      <c r="AV162" s="158">
        <v>0</v>
      </c>
      <c r="AW162" s="158">
        <v>0</v>
      </c>
      <c r="AX162" s="158">
        <v>0</v>
      </c>
      <c r="AY162" s="158">
        <v>0</v>
      </c>
      <c r="AZ162" s="158">
        <v>0</v>
      </c>
      <c r="BA162" s="158">
        <v>0</v>
      </c>
      <c r="BB162" s="158">
        <v>0</v>
      </c>
      <c r="BC162" s="158">
        <v>0</v>
      </c>
      <c r="BD162" s="158">
        <v>0</v>
      </c>
      <c r="BE162" s="158">
        <v>0</v>
      </c>
      <c r="BF162" s="158">
        <v>0</v>
      </c>
      <c r="BG162" s="158">
        <v>0</v>
      </c>
      <c r="BH162" s="158">
        <v>0</v>
      </c>
      <c r="BI162" s="158">
        <v>0</v>
      </c>
      <c r="BJ162" s="158">
        <v>0</v>
      </c>
      <c r="BK162" s="158">
        <v>0</v>
      </c>
      <c r="BL162" s="158">
        <v>0</v>
      </c>
      <c r="BM162" s="158">
        <v>0</v>
      </c>
      <c r="BN162" s="158">
        <v>0</v>
      </c>
      <c r="BO162" s="158">
        <v>0</v>
      </c>
      <c r="BP162" s="158">
        <v>0</v>
      </c>
      <c r="BQ162" s="158">
        <v>0</v>
      </c>
      <c r="BR162" s="158">
        <v>0</v>
      </c>
      <c r="BS162" s="158">
        <v>0</v>
      </c>
      <c r="BT162" s="158">
        <v>0</v>
      </c>
      <c r="BU162" s="158">
        <v>0</v>
      </c>
      <c r="BV162" s="158">
        <v>0</v>
      </c>
      <c r="BW162" s="158">
        <v>0</v>
      </c>
      <c r="BX162" s="158">
        <v>0</v>
      </c>
      <c r="BY162" s="158">
        <v>0</v>
      </c>
      <c r="BZ162" s="158">
        <v>0</v>
      </c>
      <c r="CA162" s="158">
        <v>0</v>
      </c>
      <c r="CB162" s="158">
        <v>0</v>
      </c>
      <c r="CC162" s="158">
        <v>0</v>
      </c>
      <c r="CD162" s="158">
        <v>0</v>
      </c>
      <c r="CE162" s="158">
        <v>0</v>
      </c>
      <c r="CF162" s="158">
        <v>0</v>
      </c>
      <c r="CG162" s="158">
        <v>0</v>
      </c>
      <c r="CH162" s="158">
        <v>0</v>
      </c>
      <c r="CI162" s="158">
        <v>0</v>
      </c>
      <c r="CJ162" s="158">
        <v>0</v>
      </c>
      <c r="CK162" s="158">
        <v>0</v>
      </c>
      <c r="CL162" s="158">
        <v>0</v>
      </c>
      <c r="CM162" s="158">
        <v>0</v>
      </c>
      <c r="CN162" s="158">
        <v>0</v>
      </c>
      <c r="CO162" s="158">
        <v>0</v>
      </c>
      <c r="CP162" s="158">
        <v>0</v>
      </c>
      <c r="CQ162" s="158">
        <v>0</v>
      </c>
      <c r="CR162" s="158">
        <v>0</v>
      </c>
      <c r="CS162" s="158">
        <v>0</v>
      </c>
      <c r="CT162" s="158">
        <v>0</v>
      </c>
      <c r="CU162" s="158">
        <v>0</v>
      </c>
      <c r="CV162" s="158">
        <v>0</v>
      </c>
      <c r="CW162" s="158">
        <v>0</v>
      </c>
      <c r="CX162" s="158">
        <v>0</v>
      </c>
      <c r="CY162" s="158">
        <v>0</v>
      </c>
      <c r="CZ162" s="158">
        <v>0</v>
      </c>
      <c r="DA162" s="158">
        <v>0</v>
      </c>
      <c r="DB162" s="158">
        <v>0</v>
      </c>
      <c r="DC162" s="158">
        <v>0</v>
      </c>
      <c r="DD162" s="158">
        <v>0</v>
      </c>
      <c r="DE162" s="158">
        <v>0</v>
      </c>
      <c r="DF162" s="158">
        <v>0</v>
      </c>
      <c r="DG162" s="158">
        <v>0</v>
      </c>
      <c r="DH162" s="158">
        <v>0</v>
      </c>
      <c r="DI162" s="158">
        <v>0</v>
      </c>
      <c r="DJ162" s="158">
        <v>0</v>
      </c>
      <c r="DK162" s="158">
        <v>0</v>
      </c>
      <c r="DL162" s="158">
        <v>0</v>
      </c>
      <c r="DM162" s="158">
        <v>0</v>
      </c>
      <c r="DN162" s="158">
        <v>0</v>
      </c>
      <c r="DO162" s="158">
        <v>0</v>
      </c>
      <c r="DP162" s="158">
        <v>0</v>
      </c>
      <c r="DQ162" s="158">
        <v>0</v>
      </c>
      <c r="DR162" s="158">
        <v>0</v>
      </c>
      <c r="DS162" s="158">
        <v>0</v>
      </c>
      <c r="DT162" s="158">
        <v>0</v>
      </c>
      <c r="DU162" s="158">
        <v>0</v>
      </c>
      <c r="DV162" s="158">
        <v>0</v>
      </c>
      <c r="DW162" s="158">
        <v>0</v>
      </c>
      <c r="DX162" s="158">
        <v>0</v>
      </c>
      <c r="DY162" s="158">
        <v>0</v>
      </c>
      <c r="DZ162" s="158">
        <v>0</v>
      </c>
      <c r="EA162" s="158">
        <v>0</v>
      </c>
      <c r="EB162" s="158">
        <v>0</v>
      </c>
      <c r="EC162" s="158">
        <v>0</v>
      </c>
      <c r="ED162" s="158">
        <v>0</v>
      </c>
      <c r="EE162" s="158">
        <v>0</v>
      </c>
      <c r="EF162" s="158">
        <v>0</v>
      </c>
      <c r="EG162" s="158">
        <v>0</v>
      </c>
      <c r="EH162" s="158">
        <v>0</v>
      </c>
      <c r="EI162" s="158">
        <v>0</v>
      </c>
      <c r="EJ162" s="158">
        <v>0</v>
      </c>
      <c r="EK162" s="158">
        <v>0</v>
      </c>
      <c r="EL162" s="158">
        <v>0</v>
      </c>
      <c r="EM162" s="158">
        <v>0</v>
      </c>
      <c r="EN162" s="158">
        <v>0</v>
      </c>
      <c r="EO162" s="158">
        <v>0</v>
      </c>
      <c r="EP162" s="158">
        <v>0</v>
      </c>
      <c r="EQ162" s="158">
        <v>0</v>
      </c>
      <c r="ER162" s="158">
        <v>0</v>
      </c>
      <c r="ES162" s="158">
        <v>0</v>
      </c>
      <c r="ET162" s="158">
        <v>0</v>
      </c>
      <c r="EU162" s="158">
        <v>0</v>
      </c>
      <c r="EV162" s="158">
        <v>0</v>
      </c>
      <c r="EW162" s="158">
        <v>0</v>
      </c>
      <c r="EX162" s="158">
        <v>0</v>
      </c>
      <c r="EY162" s="158">
        <v>0</v>
      </c>
      <c r="EZ162" s="158">
        <v>0</v>
      </c>
      <c r="FA162" s="158">
        <v>0</v>
      </c>
      <c r="FB162" s="158">
        <v>0</v>
      </c>
      <c r="FC162" s="158">
        <v>0</v>
      </c>
      <c r="FD162" s="158">
        <v>0</v>
      </c>
      <c r="FE162" s="158">
        <v>0</v>
      </c>
      <c r="FF162" s="158">
        <v>0</v>
      </c>
      <c r="FG162" s="158">
        <v>0</v>
      </c>
      <c r="FH162" s="158">
        <v>0</v>
      </c>
      <c r="FI162" s="158">
        <v>0</v>
      </c>
      <c r="FJ162" s="158">
        <v>0</v>
      </c>
      <c r="FK162" s="158">
        <v>0</v>
      </c>
      <c r="FL162" s="158">
        <v>0</v>
      </c>
      <c r="FM162" s="158">
        <v>0</v>
      </c>
      <c r="FN162" s="158">
        <v>0</v>
      </c>
      <c r="FO162" s="158">
        <v>0</v>
      </c>
      <c r="FP162" s="158">
        <v>0</v>
      </c>
      <c r="FQ162" s="158">
        <v>0</v>
      </c>
      <c r="FR162" s="158">
        <v>0</v>
      </c>
      <c r="FS162" s="158">
        <v>0</v>
      </c>
      <c r="FT162" s="158">
        <v>0</v>
      </c>
      <c r="FU162" s="158">
        <v>0</v>
      </c>
      <c r="FV162" s="158">
        <v>0</v>
      </c>
      <c r="FW162" s="158">
        <v>0</v>
      </c>
      <c r="FX162" s="158">
        <v>0</v>
      </c>
      <c r="FY162" s="158">
        <v>0</v>
      </c>
      <c r="FZ162" s="158">
        <v>0</v>
      </c>
      <c r="GA162" s="158">
        <v>0</v>
      </c>
      <c r="GB162" s="240">
        <v>0</v>
      </c>
    </row>
    <row r="163" spans="2:184">
      <c r="B163" s="236"/>
      <c r="C163" s="237"/>
      <c r="D163" s="238">
        <v>120</v>
      </c>
      <c r="E163" s="238" t="s">
        <v>122</v>
      </c>
      <c r="F163" s="238" t="s">
        <v>1526</v>
      </c>
      <c r="G163" s="239" t="s">
        <v>1527</v>
      </c>
      <c r="H163" s="158">
        <v>0</v>
      </c>
      <c r="I163" s="158">
        <v>0</v>
      </c>
      <c r="J163" s="158">
        <v>0</v>
      </c>
      <c r="K163" s="158">
        <v>0</v>
      </c>
      <c r="L163" s="158">
        <v>0</v>
      </c>
      <c r="M163" s="158">
        <v>0</v>
      </c>
      <c r="N163" s="158">
        <v>0</v>
      </c>
      <c r="O163" s="158">
        <v>0</v>
      </c>
      <c r="P163" s="158">
        <v>0</v>
      </c>
      <c r="Q163" s="158">
        <v>0</v>
      </c>
      <c r="R163" s="158">
        <v>0</v>
      </c>
      <c r="S163" s="158">
        <v>0</v>
      </c>
      <c r="T163" s="158">
        <v>0</v>
      </c>
      <c r="U163" s="158">
        <v>0</v>
      </c>
      <c r="V163" s="158">
        <v>0</v>
      </c>
      <c r="W163" s="158">
        <v>0</v>
      </c>
      <c r="X163" s="158">
        <v>0</v>
      </c>
      <c r="Y163" s="158">
        <v>0</v>
      </c>
      <c r="Z163" s="158">
        <v>0</v>
      </c>
      <c r="AA163" s="158">
        <v>0</v>
      </c>
      <c r="AB163" s="158">
        <v>0</v>
      </c>
      <c r="AC163" s="158">
        <v>0</v>
      </c>
      <c r="AD163" s="158">
        <v>0</v>
      </c>
      <c r="AE163" s="158">
        <v>0</v>
      </c>
      <c r="AF163" s="158">
        <v>0</v>
      </c>
      <c r="AG163" s="158">
        <v>0</v>
      </c>
      <c r="AH163" s="158">
        <v>0</v>
      </c>
      <c r="AI163" s="158">
        <v>0</v>
      </c>
      <c r="AJ163" s="158">
        <v>0</v>
      </c>
      <c r="AK163" s="158">
        <v>0</v>
      </c>
      <c r="AL163" s="158">
        <v>0</v>
      </c>
      <c r="AM163" s="158">
        <v>0</v>
      </c>
      <c r="AN163" s="158">
        <v>0</v>
      </c>
      <c r="AO163" s="158">
        <v>0</v>
      </c>
      <c r="AP163" s="158">
        <v>0</v>
      </c>
      <c r="AQ163" s="158">
        <v>0</v>
      </c>
      <c r="AR163" s="158">
        <v>0</v>
      </c>
      <c r="AS163" s="158">
        <v>0</v>
      </c>
      <c r="AT163" s="158">
        <v>0</v>
      </c>
      <c r="AU163" s="158">
        <v>0</v>
      </c>
      <c r="AV163" s="158">
        <v>0</v>
      </c>
      <c r="AW163" s="158">
        <v>0</v>
      </c>
      <c r="AX163" s="158">
        <v>0</v>
      </c>
      <c r="AY163" s="158">
        <v>0</v>
      </c>
      <c r="AZ163" s="158">
        <v>0</v>
      </c>
      <c r="BA163" s="158">
        <v>0</v>
      </c>
      <c r="BB163" s="158">
        <v>0</v>
      </c>
      <c r="BC163" s="158">
        <v>0</v>
      </c>
      <c r="BD163" s="158">
        <v>0</v>
      </c>
      <c r="BE163" s="158">
        <v>0</v>
      </c>
      <c r="BF163" s="158">
        <v>0</v>
      </c>
      <c r="BG163" s="158">
        <v>0</v>
      </c>
      <c r="BH163" s="158">
        <v>0</v>
      </c>
      <c r="BI163" s="158">
        <v>0</v>
      </c>
      <c r="BJ163" s="158">
        <v>0</v>
      </c>
      <c r="BK163" s="158">
        <v>0</v>
      </c>
      <c r="BL163" s="158">
        <v>0</v>
      </c>
      <c r="BM163" s="158">
        <v>0</v>
      </c>
      <c r="BN163" s="158">
        <v>0</v>
      </c>
      <c r="BO163" s="158">
        <v>0</v>
      </c>
      <c r="BP163" s="158">
        <v>0</v>
      </c>
      <c r="BQ163" s="158">
        <v>0</v>
      </c>
      <c r="BR163" s="158">
        <v>0</v>
      </c>
      <c r="BS163" s="158">
        <v>0</v>
      </c>
      <c r="BT163" s="158">
        <v>0</v>
      </c>
      <c r="BU163" s="158">
        <v>0</v>
      </c>
      <c r="BV163" s="158">
        <v>0</v>
      </c>
      <c r="BW163" s="158">
        <v>0</v>
      </c>
      <c r="BX163" s="158">
        <v>0</v>
      </c>
      <c r="BY163" s="158">
        <v>0</v>
      </c>
      <c r="BZ163" s="158">
        <v>0</v>
      </c>
      <c r="CA163" s="158">
        <v>0</v>
      </c>
      <c r="CB163" s="158">
        <v>0</v>
      </c>
      <c r="CC163" s="158">
        <v>0</v>
      </c>
      <c r="CD163" s="158">
        <v>0</v>
      </c>
      <c r="CE163" s="158">
        <v>0</v>
      </c>
      <c r="CF163" s="158">
        <v>0</v>
      </c>
      <c r="CG163" s="158">
        <v>0</v>
      </c>
      <c r="CH163" s="158">
        <v>0</v>
      </c>
      <c r="CI163" s="158">
        <v>0</v>
      </c>
      <c r="CJ163" s="158">
        <v>0</v>
      </c>
      <c r="CK163" s="158">
        <v>0</v>
      </c>
      <c r="CL163" s="158">
        <v>0</v>
      </c>
      <c r="CM163" s="158">
        <v>0</v>
      </c>
      <c r="CN163" s="158">
        <v>0</v>
      </c>
      <c r="CO163" s="158">
        <v>0</v>
      </c>
      <c r="CP163" s="158">
        <v>0</v>
      </c>
      <c r="CQ163" s="158">
        <v>0</v>
      </c>
      <c r="CR163" s="158">
        <v>0</v>
      </c>
      <c r="CS163" s="158">
        <v>0</v>
      </c>
      <c r="CT163" s="158">
        <v>0</v>
      </c>
      <c r="CU163" s="158">
        <v>0</v>
      </c>
      <c r="CV163" s="158">
        <v>0</v>
      </c>
      <c r="CW163" s="158">
        <v>0</v>
      </c>
      <c r="CX163" s="158">
        <v>0</v>
      </c>
      <c r="CY163" s="158">
        <v>0</v>
      </c>
      <c r="CZ163" s="158">
        <v>0</v>
      </c>
      <c r="DA163" s="158">
        <v>0</v>
      </c>
      <c r="DB163" s="158">
        <v>0</v>
      </c>
      <c r="DC163" s="158">
        <v>0</v>
      </c>
      <c r="DD163" s="158">
        <v>0</v>
      </c>
      <c r="DE163" s="158">
        <v>0</v>
      </c>
      <c r="DF163" s="158">
        <v>0</v>
      </c>
      <c r="DG163" s="158">
        <v>0</v>
      </c>
      <c r="DH163" s="158">
        <v>0</v>
      </c>
      <c r="DI163" s="158">
        <v>0</v>
      </c>
      <c r="DJ163" s="158">
        <v>0</v>
      </c>
      <c r="DK163" s="158">
        <v>0</v>
      </c>
      <c r="DL163" s="158">
        <v>0</v>
      </c>
      <c r="DM163" s="158">
        <v>0</v>
      </c>
      <c r="DN163" s="158">
        <v>0</v>
      </c>
      <c r="DO163" s="158">
        <v>0</v>
      </c>
      <c r="DP163" s="158">
        <v>0</v>
      </c>
      <c r="DQ163" s="158">
        <v>0</v>
      </c>
      <c r="DR163" s="158">
        <v>0</v>
      </c>
      <c r="DS163" s="158">
        <v>0</v>
      </c>
      <c r="DT163" s="158">
        <v>0</v>
      </c>
      <c r="DU163" s="158">
        <v>0</v>
      </c>
      <c r="DV163" s="158">
        <v>0</v>
      </c>
      <c r="DW163" s="158">
        <v>0</v>
      </c>
      <c r="DX163" s="158">
        <v>0</v>
      </c>
      <c r="DY163" s="158">
        <v>0</v>
      </c>
      <c r="DZ163" s="158">
        <v>0</v>
      </c>
      <c r="EA163" s="158">
        <v>0</v>
      </c>
      <c r="EB163" s="158">
        <v>0</v>
      </c>
      <c r="EC163" s="158">
        <v>0</v>
      </c>
      <c r="ED163" s="158">
        <v>0</v>
      </c>
      <c r="EE163" s="158">
        <v>0</v>
      </c>
      <c r="EF163" s="158">
        <v>0</v>
      </c>
      <c r="EG163" s="158">
        <v>0</v>
      </c>
      <c r="EH163" s="158">
        <v>0</v>
      </c>
      <c r="EI163" s="158">
        <v>0</v>
      </c>
      <c r="EJ163" s="158">
        <v>0</v>
      </c>
      <c r="EK163" s="158">
        <v>0</v>
      </c>
      <c r="EL163" s="158">
        <v>0</v>
      </c>
      <c r="EM163" s="158">
        <v>0</v>
      </c>
      <c r="EN163" s="158">
        <v>0</v>
      </c>
      <c r="EO163" s="158">
        <v>0</v>
      </c>
      <c r="EP163" s="158">
        <v>0</v>
      </c>
      <c r="EQ163" s="158">
        <v>0</v>
      </c>
      <c r="ER163" s="158">
        <v>0</v>
      </c>
      <c r="ES163" s="158">
        <v>0</v>
      </c>
      <c r="ET163" s="158">
        <v>0</v>
      </c>
      <c r="EU163" s="158">
        <v>0</v>
      </c>
      <c r="EV163" s="158">
        <v>0</v>
      </c>
      <c r="EW163" s="158">
        <v>0</v>
      </c>
      <c r="EX163" s="158">
        <v>0</v>
      </c>
      <c r="EY163" s="158">
        <v>0</v>
      </c>
      <c r="EZ163" s="158">
        <v>0</v>
      </c>
      <c r="FA163" s="158">
        <v>0</v>
      </c>
      <c r="FB163" s="158">
        <v>0</v>
      </c>
      <c r="FC163" s="158">
        <v>0</v>
      </c>
      <c r="FD163" s="158">
        <v>0</v>
      </c>
      <c r="FE163" s="158">
        <v>0</v>
      </c>
      <c r="FF163" s="158">
        <v>0</v>
      </c>
      <c r="FG163" s="158">
        <v>0</v>
      </c>
      <c r="FH163" s="158">
        <v>0</v>
      </c>
      <c r="FI163" s="158">
        <v>0</v>
      </c>
      <c r="FJ163" s="158">
        <v>0</v>
      </c>
      <c r="FK163" s="158">
        <v>0</v>
      </c>
      <c r="FL163" s="158">
        <v>0</v>
      </c>
      <c r="FM163" s="158">
        <v>0</v>
      </c>
      <c r="FN163" s="158">
        <v>0</v>
      </c>
      <c r="FO163" s="158">
        <v>0</v>
      </c>
      <c r="FP163" s="158">
        <v>0</v>
      </c>
      <c r="FQ163" s="158">
        <v>0</v>
      </c>
      <c r="FR163" s="158">
        <v>0</v>
      </c>
      <c r="FS163" s="158">
        <v>0</v>
      </c>
      <c r="FT163" s="158">
        <v>0</v>
      </c>
      <c r="FU163" s="158">
        <v>0</v>
      </c>
      <c r="FV163" s="158">
        <v>0</v>
      </c>
      <c r="FW163" s="158">
        <v>0</v>
      </c>
      <c r="FX163" s="158">
        <v>0</v>
      </c>
      <c r="FY163" s="158">
        <v>0</v>
      </c>
      <c r="FZ163" s="158">
        <v>0</v>
      </c>
      <c r="GA163" s="158">
        <v>0</v>
      </c>
      <c r="GB163" s="240">
        <v>0</v>
      </c>
    </row>
    <row r="164" spans="2:184">
      <c r="B164" s="236"/>
      <c r="C164" s="237"/>
      <c r="D164" s="238">
        <v>121</v>
      </c>
      <c r="E164" s="238" t="s">
        <v>123</v>
      </c>
      <c r="F164" s="238" t="s">
        <v>1528</v>
      </c>
      <c r="G164" s="239" t="s">
        <v>1529</v>
      </c>
      <c r="H164" s="158">
        <v>0</v>
      </c>
      <c r="I164" s="158">
        <v>0</v>
      </c>
      <c r="J164" s="158">
        <v>0</v>
      </c>
      <c r="K164" s="158">
        <v>0</v>
      </c>
      <c r="L164" s="158">
        <v>0</v>
      </c>
      <c r="M164" s="158">
        <v>0</v>
      </c>
      <c r="N164" s="158">
        <v>0</v>
      </c>
      <c r="O164" s="158">
        <v>0</v>
      </c>
      <c r="P164" s="158">
        <v>0</v>
      </c>
      <c r="Q164" s="158">
        <v>0</v>
      </c>
      <c r="R164" s="158">
        <v>0</v>
      </c>
      <c r="S164" s="158">
        <v>0</v>
      </c>
      <c r="T164" s="158">
        <v>0</v>
      </c>
      <c r="U164" s="158">
        <v>0</v>
      </c>
      <c r="V164" s="158">
        <v>0</v>
      </c>
      <c r="W164" s="158">
        <v>0</v>
      </c>
      <c r="X164" s="158">
        <v>0</v>
      </c>
      <c r="Y164" s="158">
        <v>0</v>
      </c>
      <c r="Z164" s="158">
        <v>0</v>
      </c>
      <c r="AA164" s="158">
        <v>0</v>
      </c>
      <c r="AB164" s="158">
        <v>0</v>
      </c>
      <c r="AC164" s="158">
        <v>0</v>
      </c>
      <c r="AD164" s="158">
        <v>0</v>
      </c>
      <c r="AE164" s="158">
        <v>0</v>
      </c>
      <c r="AF164" s="158">
        <v>0</v>
      </c>
      <c r="AG164" s="158">
        <v>0</v>
      </c>
      <c r="AH164" s="158">
        <v>0</v>
      </c>
      <c r="AI164" s="158">
        <v>0</v>
      </c>
      <c r="AJ164" s="158">
        <v>0</v>
      </c>
      <c r="AK164" s="158">
        <v>0</v>
      </c>
      <c r="AL164" s="158">
        <v>0</v>
      </c>
      <c r="AM164" s="158">
        <v>0</v>
      </c>
      <c r="AN164" s="158">
        <v>0</v>
      </c>
      <c r="AO164" s="158">
        <v>0</v>
      </c>
      <c r="AP164" s="158">
        <v>0</v>
      </c>
      <c r="AQ164" s="158">
        <v>0</v>
      </c>
      <c r="AR164" s="158">
        <v>0</v>
      </c>
      <c r="AS164" s="158">
        <v>0</v>
      </c>
      <c r="AT164" s="158">
        <v>0</v>
      </c>
      <c r="AU164" s="158">
        <v>0</v>
      </c>
      <c r="AV164" s="158">
        <v>0</v>
      </c>
      <c r="AW164" s="158">
        <v>0</v>
      </c>
      <c r="AX164" s="158">
        <v>0</v>
      </c>
      <c r="AY164" s="158">
        <v>0</v>
      </c>
      <c r="AZ164" s="158">
        <v>0</v>
      </c>
      <c r="BA164" s="158">
        <v>0</v>
      </c>
      <c r="BB164" s="158">
        <v>0</v>
      </c>
      <c r="BC164" s="158">
        <v>0</v>
      </c>
      <c r="BD164" s="158">
        <v>0</v>
      </c>
      <c r="BE164" s="158">
        <v>0</v>
      </c>
      <c r="BF164" s="158">
        <v>0</v>
      </c>
      <c r="BG164" s="158">
        <v>0</v>
      </c>
      <c r="BH164" s="158">
        <v>0</v>
      </c>
      <c r="BI164" s="158">
        <v>0</v>
      </c>
      <c r="BJ164" s="158">
        <v>0</v>
      </c>
      <c r="BK164" s="158">
        <v>0</v>
      </c>
      <c r="BL164" s="158">
        <v>0</v>
      </c>
      <c r="BM164" s="158">
        <v>0</v>
      </c>
      <c r="BN164" s="158">
        <v>0</v>
      </c>
      <c r="BO164" s="158">
        <v>0</v>
      </c>
      <c r="BP164" s="158">
        <v>0</v>
      </c>
      <c r="BQ164" s="158">
        <v>0</v>
      </c>
      <c r="BR164" s="158">
        <v>0</v>
      </c>
      <c r="BS164" s="158">
        <v>0</v>
      </c>
      <c r="BT164" s="158">
        <v>0</v>
      </c>
      <c r="BU164" s="158">
        <v>0</v>
      </c>
      <c r="BV164" s="158">
        <v>0</v>
      </c>
      <c r="BW164" s="158">
        <v>0</v>
      </c>
      <c r="BX164" s="158">
        <v>0</v>
      </c>
      <c r="BY164" s="158">
        <v>0</v>
      </c>
      <c r="BZ164" s="158">
        <v>0</v>
      </c>
      <c r="CA164" s="158">
        <v>0</v>
      </c>
      <c r="CB164" s="158">
        <v>0</v>
      </c>
      <c r="CC164" s="158">
        <v>0</v>
      </c>
      <c r="CD164" s="158">
        <v>0</v>
      </c>
      <c r="CE164" s="158">
        <v>0</v>
      </c>
      <c r="CF164" s="158">
        <v>0</v>
      </c>
      <c r="CG164" s="158">
        <v>0</v>
      </c>
      <c r="CH164" s="158">
        <v>0</v>
      </c>
      <c r="CI164" s="158">
        <v>0</v>
      </c>
      <c r="CJ164" s="158">
        <v>0</v>
      </c>
      <c r="CK164" s="158">
        <v>0</v>
      </c>
      <c r="CL164" s="158">
        <v>0</v>
      </c>
      <c r="CM164" s="158">
        <v>0</v>
      </c>
      <c r="CN164" s="158">
        <v>0</v>
      </c>
      <c r="CO164" s="158">
        <v>0</v>
      </c>
      <c r="CP164" s="158">
        <v>0</v>
      </c>
      <c r="CQ164" s="158">
        <v>0</v>
      </c>
      <c r="CR164" s="158">
        <v>0</v>
      </c>
      <c r="CS164" s="158">
        <v>0</v>
      </c>
      <c r="CT164" s="158">
        <v>0</v>
      </c>
      <c r="CU164" s="158">
        <v>0</v>
      </c>
      <c r="CV164" s="158">
        <v>0</v>
      </c>
      <c r="CW164" s="158">
        <v>0</v>
      </c>
      <c r="CX164" s="158">
        <v>0</v>
      </c>
      <c r="CY164" s="158">
        <v>0</v>
      </c>
      <c r="CZ164" s="158">
        <v>0</v>
      </c>
      <c r="DA164" s="158">
        <v>0</v>
      </c>
      <c r="DB164" s="158">
        <v>0</v>
      </c>
      <c r="DC164" s="158">
        <v>0</v>
      </c>
      <c r="DD164" s="158">
        <v>0</v>
      </c>
      <c r="DE164" s="158">
        <v>0</v>
      </c>
      <c r="DF164" s="158">
        <v>0</v>
      </c>
      <c r="DG164" s="158">
        <v>0</v>
      </c>
      <c r="DH164" s="158">
        <v>0</v>
      </c>
      <c r="DI164" s="158">
        <v>0</v>
      </c>
      <c r="DJ164" s="158">
        <v>0</v>
      </c>
      <c r="DK164" s="158">
        <v>0</v>
      </c>
      <c r="DL164" s="158">
        <v>0</v>
      </c>
      <c r="DM164" s="158">
        <v>0</v>
      </c>
      <c r="DN164" s="158">
        <v>0</v>
      </c>
      <c r="DO164" s="158">
        <v>0</v>
      </c>
      <c r="DP164" s="158">
        <v>0</v>
      </c>
      <c r="DQ164" s="158">
        <v>0</v>
      </c>
      <c r="DR164" s="158">
        <v>0</v>
      </c>
      <c r="DS164" s="158">
        <v>0</v>
      </c>
      <c r="DT164" s="158">
        <v>0</v>
      </c>
      <c r="DU164" s="158">
        <v>0</v>
      </c>
      <c r="DV164" s="158">
        <v>0</v>
      </c>
      <c r="DW164" s="158">
        <v>0</v>
      </c>
      <c r="DX164" s="158">
        <v>0</v>
      </c>
      <c r="DY164" s="158">
        <v>0</v>
      </c>
      <c r="DZ164" s="158">
        <v>0</v>
      </c>
      <c r="EA164" s="158">
        <v>0</v>
      </c>
      <c r="EB164" s="158">
        <v>0</v>
      </c>
      <c r="EC164" s="158">
        <v>0</v>
      </c>
      <c r="ED164" s="158">
        <v>0</v>
      </c>
      <c r="EE164" s="158">
        <v>0</v>
      </c>
      <c r="EF164" s="158">
        <v>0</v>
      </c>
      <c r="EG164" s="158">
        <v>0</v>
      </c>
      <c r="EH164" s="158">
        <v>0</v>
      </c>
      <c r="EI164" s="158">
        <v>0</v>
      </c>
      <c r="EJ164" s="158">
        <v>0</v>
      </c>
      <c r="EK164" s="158">
        <v>0</v>
      </c>
      <c r="EL164" s="158">
        <v>0</v>
      </c>
      <c r="EM164" s="158">
        <v>0</v>
      </c>
      <c r="EN164" s="158">
        <v>0</v>
      </c>
      <c r="EO164" s="158">
        <v>0</v>
      </c>
      <c r="EP164" s="158">
        <v>0</v>
      </c>
      <c r="EQ164" s="158">
        <v>0</v>
      </c>
      <c r="ER164" s="158">
        <v>0</v>
      </c>
      <c r="ES164" s="158">
        <v>0</v>
      </c>
      <c r="ET164" s="158">
        <v>0</v>
      </c>
      <c r="EU164" s="158">
        <v>0</v>
      </c>
      <c r="EV164" s="158">
        <v>0</v>
      </c>
      <c r="EW164" s="158">
        <v>0</v>
      </c>
      <c r="EX164" s="158">
        <v>0</v>
      </c>
      <c r="EY164" s="158">
        <v>0</v>
      </c>
      <c r="EZ164" s="158">
        <v>0</v>
      </c>
      <c r="FA164" s="158">
        <v>0</v>
      </c>
      <c r="FB164" s="158">
        <v>0</v>
      </c>
      <c r="FC164" s="158">
        <v>0</v>
      </c>
      <c r="FD164" s="158">
        <v>0</v>
      </c>
      <c r="FE164" s="158">
        <v>0</v>
      </c>
      <c r="FF164" s="158">
        <v>0</v>
      </c>
      <c r="FG164" s="158">
        <v>0</v>
      </c>
      <c r="FH164" s="158">
        <v>0</v>
      </c>
      <c r="FI164" s="158">
        <v>0</v>
      </c>
      <c r="FJ164" s="158">
        <v>0</v>
      </c>
      <c r="FK164" s="158">
        <v>0</v>
      </c>
      <c r="FL164" s="158">
        <v>0</v>
      </c>
      <c r="FM164" s="158">
        <v>0</v>
      </c>
      <c r="FN164" s="158">
        <v>0</v>
      </c>
      <c r="FO164" s="158">
        <v>0</v>
      </c>
      <c r="FP164" s="158">
        <v>0</v>
      </c>
      <c r="FQ164" s="158">
        <v>0</v>
      </c>
      <c r="FR164" s="158">
        <v>0</v>
      </c>
      <c r="FS164" s="158">
        <v>0</v>
      </c>
      <c r="FT164" s="158">
        <v>0</v>
      </c>
      <c r="FU164" s="158">
        <v>0</v>
      </c>
      <c r="FV164" s="158">
        <v>0</v>
      </c>
      <c r="FW164" s="158">
        <v>0</v>
      </c>
      <c r="FX164" s="158">
        <v>0</v>
      </c>
      <c r="FY164" s="158">
        <v>0</v>
      </c>
      <c r="FZ164" s="158">
        <v>0</v>
      </c>
      <c r="GA164" s="158">
        <v>0</v>
      </c>
      <c r="GB164" s="240">
        <v>0</v>
      </c>
    </row>
    <row r="165" spans="2:184">
      <c r="B165" s="236"/>
      <c r="C165" s="237"/>
      <c r="D165" s="238">
        <v>122</v>
      </c>
      <c r="E165" s="238" t="s">
        <v>124</v>
      </c>
      <c r="F165" s="238" t="s">
        <v>1530</v>
      </c>
      <c r="G165" s="239" t="s">
        <v>1531</v>
      </c>
      <c r="H165" s="158">
        <v>0</v>
      </c>
      <c r="I165" s="158">
        <v>0</v>
      </c>
      <c r="J165" s="158">
        <v>0</v>
      </c>
      <c r="K165" s="158">
        <v>0</v>
      </c>
      <c r="L165" s="158">
        <v>0</v>
      </c>
      <c r="M165" s="158">
        <v>0</v>
      </c>
      <c r="N165" s="158">
        <v>0</v>
      </c>
      <c r="O165" s="158">
        <v>0</v>
      </c>
      <c r="P165" s="158">
        <v>0</v>
      </c>
      <c r="Q165" s="158">
        <v>0</v>
      </c>
      <c r="R165" s="158">
        <v>0</v>
      </c>
      <c r="S165" s="158">
        <v>0</v>
      </c>
      <c r="T165" s="158">
        <v>0</v>
      </c>
      <c r="U165" s="158">
        <v>0</v>
      </c>
      <c r="V165" s="158">
        <v>0</v>
      </c>
      <c r="W165" s="158">
        <v>0</v>
      </c>
      <c r="X165" s="158">
        <v>0</v>
      </c>
      <c r="Y165" s="158">
        <v>0</v>
      </c>
      <c r="Z165" s="158">
        <v>0</v>
      </c>
      <c r="AA165" s="158">
        <v>0</v>
      </c>
      <c r="AB165" s="158">
        <v>0</v>
      </c>
      <c r="AC165" s="158">
        <v>0</v>
      </c>
      <c r="AD165" s="158">
        <v>0</v>
      </c>
      <c r="AE165" s="158">
        <v>0</v>
      </c>
      <c r="AF165" s="158">
        <v>0</v>
      </c>
      <c r="AG165" s="158">
        <v>0</v>
      </c>
      <c r="AH165" s="158">
        <v>0</v>
      </c>
      <c r="AI165" s="158">
        <v>0</v>
      </c>
      <c r="AJ165" s="158">
        <v>0</v>
      </c>
      <c r="AK165" s="158">
        <v>0</v>
      </c>
      <c r="AL165" s="158">
        <v>0</v>
      </c>
      <c r="AM165" s="158">
        <v>0</v>
      </c>
      <c r="AN165" s="158">
        <v>0</v>
      </c>
      <c r="AO165" s="158">
        <v>0</v>
      </c>
      <c r="AP165" s="158">
        <v>0</v>
      </c>
      <c r="AQ165" s="158">
        <v>0</v>
      </c>
      <c r="AR165" s="158">
        <v>0</v>
      </c>
      <c r="AS165" s="158">
        <v>0</v>
      </c>
      <c r="AT165" s="158">
        <v>0</v>
      </c>
      <c r="AU165" s="158">
        <v>0</v>
      </c>
      <c r="AV165" s="158">
        <v>0</v>
      </c>
      <c r="AW165" s="158">
        <v>0</v>
      </c>
      <c r="AX165" s="158">
        <v>0</v>
      </c>
      <c r="AY165" s="158">
        <v>0</v>
      </c>
      <c r="AZ165" s="158">
        <v>0</v>
      </c>
      <c r="BA165" s="158">
        <v>0</v>
      </c>
      <c r="BB165" s="158">
        <v>0</v>
      </c>
      <c r="BC165" s="158">
        <v>0</v>
      </c>
      <c r="BD165" s="158">
        <v>0</v>
      </c>
      <c r="BE165" s="158">
        <v>0</v>
      </c>
      <c r="BF165" s="158">
        <v>0</v>
      </c>
      <c r="BG165" s="158">
        <v>0</v>
      </c>
      <c r="BH165" s="158">
        <v>0</v>
      </c>
      <c r="BI165" s="158">
        <v>0</v>
      </c>
      <c r="BJ165" s="158">
        <v>0</v>
      </c>
      <c r="BK165" s="158">
        <v>0</v>
      </c>
      <c r="BL165" s="158">
        <v>0</v>
      </c>
      <c r="BM165" s="158">
        <v>0</v>
      </c>
      <c r="BN165" s="158">
        <v>0</v>
      </c>
      <c r="BO165" s="158">
        <v>0</v>
      </c>
      <c r="BP165" s="158">
        <v>0</v>
      </c>
      <c r="BQ165" s="158">
        <v>0</v>
      </c>
      <c r="BR165" s="158">
        <v>0</v>
      </c>
      <c r="BS165" s="158">
        <v>0</v>
      </c>
      <c r="BT165" s="158">
        <v>0</v>
      </c>
      <c r="BU165" s="158">
        <v>0</v>
      </c>
      <c r="BV165" s="158">
        <v>0</v>
      </c>
      <c r="BW165" s="158">
        <v>0</v>
      </c>
      <c r="BX165" s="158">
        <v>0</v>
      </c>
      <c r="BY165" s="158">
        <v>0</v>
      </c>
      <c r="BZ165" s="158">
        <v>0</v>
      </c>
      <c r="CA165" s="158">
        <v>0</v>
      </c>
      <c r="CB165" s="158">
        <v>0</v>
      </c>
      <c r="CC165" s="158">
        <v>0</v>
      </c>
      <c r="CD165" s="158">
        <v>0</v>
      </c>
      <c r="CE165" s="158">
        <v>0</v>
      </c>
      <c r="CF165" s="158">
        <v>0</v>
      </c>
      <c r="CG165" s="158">
        <v>0</v>
      </c>
      <c r="CH165" s="158">
        <v>0</v>
      </c>
      <c r="CI165" s="158">
        <v>0</v>
      </c>
      <c r="CJ165" s="158">
        <v>0</v>
      </c>
      <c r="CK165" s="158">
        <v>0</v>
      </c>
      <c r="CL165" s="158">
        <v>0</v>
      </c>
      <c r="CM165" s="158">
        <v>0</v>
      </c>
      <c r="CN165" s="158">
        <v>0</v>
      </c>
      <c r="CO165" s="158">
        <v>0</v>
      </c>
      <c r="CP165" s="158">
        <v>0</v>
      </c>
      <c r="CQ165" s="158">
        <v>0</v>
      </c>
      <c r="CR165" s="158">
        <v>0</v>
      </c>
      <c r="CS165" s="158">
        <v>0</v>
      </c>
      <c r="CT165" s="158">
        <v>0</v>
      </c>
      <c r="CU165" s="158">
        <v>0</v>
      </c>
      <c r="CV165" s="158">
        <v>0</v>
      </c>
      <c r="CW165" s="158">
        <v>0</v>
      </c>
      <c r="CX165" s="158">
        <v>0</v>
      </c>
      <c r="CY165" s="158">
        <v>0</v>
      </c>
      <c r="CZ165" s="158">
        <v>0</v>
      </c>
      <c r="DA165" s="158">
        <v>0</v>
      </c>
      <c r="DB165" s="158">
        <v>0</v>
      </c>
      <c r="DC165" s="158">
        <v>0</v>
      </c>
      <c r="DD165" s="158">
        <v>0</v>
      </c>
      <c r="DE165" s="158">
        <v>0</v>
      </c>
      <c r="DF165" s="158">
        <v>0</v>
      </c>
      <c r="DG165" s="158">
        <v>0</v>
      </c>
      <c r="DH165" s="158">
        <v>0</v>
      </c>
      <c r="DI165" s="158">
        <v>0</v>
      </c>
      <c r="DJ165" s="158">
        <v>0</v>
      </c>
      <c r="DK165" s="158">
        <v>0</v>
      </c>
      <c r="DL165" s="158">
        <v>0</v>
      </c>
      <c r="DM165" s="158">
        <v>0</v>
      </c>
      <c r="DN165" s="158">
        <v>0</v>
      </c>
      <c r="DO165" s="158">
        <v>0</v>
      </c>
      <c r="DP165" s="158">
        <v>0</v>
      </c>
      <c r="DQ165" s="158">
        <v>0</v>
      </c>
      <c r="DR165" s="158">
        <v>0</v>
      </c>
      <c r="DS165" s="158">
        <v>0</v>
      </c>
      <c r="DT165" s="158">
        <v>0</v>
      </c>
      <c r="DU165" s="158">
        <v>0</v>
      </c>
      <c r="DV165" s="158">
        <v>0</v>
      </c>
      <c r="DW165" s="158">
        <v>0</v>
      </c>
      <c r="DX165" s="158">
        <v>0</v>
      </c>
      <c r="DY165" s="158">
        <v>0</v>
      </c>
      <c r="DZ165" s="158">
        <v>0</v>
      </c>
      <c r="EA165" s="158">
        <v>0</v>
      </c>
      <c r="EB165" s="158">
        <v>0</v>
      </c>
      <c r="EC165" s="158">
        <v>0</v>
      </c>
      <c r="ED165" s="158">
        <v>0</v>
      </c>
      <c r="EE165" s="158">
        <v>0</v>
      </c>
      <c r="EF165" s="158">
        <v>0</v>
      </c>
      <c r="EG165" s="158">
        <v>0</v>
      </c>
      <c r="EH165" s="158">
        <v>0</v>
      </c>
      <c r="EI165" s="158">
        <v>0</v>
      </c>
      <c r="EJ165" s="158">
        <v>0</v>
      </c>
      <c r="EK165" s="158">
        <v>0</v>
      </c>
      <c r="EL165" s="158">
        <v>0</v>
      </c>
      <c r="EM165" s="158">
        <v>0</v>
      </c>
      <c r="EN165" s="158">
        <v>0</v>
      </c>
      <c r="EO165" s="158">
        <v>0</v>
      </c>
      <c r="EP165" s="158">
        <v>0</v>
      </c>
      <c r="EQ165" s="158">
        <v>0</v>
      </c>
      <c r="ER165" s="158">
        <v>0</v>
      </c>
      <c r="ES165" s="158">
        <v>0</v>
      </c>
      <c r="ET165" s="158">
        <v>0</v>
      </c>
      <c r="EU165" s="158">
        <v>0</v>
      </c>
      <c r="EV165" s="158">
        <v>0</v>
      </c>
      <c r="EW165" s="158">
        <v>0</v>
      </c>
      <c r="EX165" s="158">
        <v>0</v>
      </c>
      <c r="EY165" s="158">
        <v>0</v>
      </c>
      <c r="EZ165" s="158">
        <v>0</v>
      </c>
      <c r="FA165" s="158">
        <v>0</v>
      </c>
      <c r="FB165" s="158">
        <v>0</v>
      </c>
      <c r="FC165" s="158">
        <v>0</v>
      </c>
      <c r="FD165" s="158">
        <v>0</v>
      </c>
      <c r="FE165" s="158">
        <v>0</v>
      </c>
      <c r="FF165" s="158">
        <v>0</v>
      </c>
      <c r="FG165" s="158">
        <v>0</v>
      </c>
      <c r="FH165" s="158">
        <v>0</v>
      </c>
      <c r="FI165" s="158">
        <v>0</v>
      </c>
      <c r="FJ165" s="158">
        <v>0</v>
      </c>
      <c r="FK165" s="158">
        <v>0</v>
      </c>
      <c r="FL165" s="158">
        <v>0</v>
      </c>
      <c r="FM165" s="158">
        <v>0</v>
      </c>
      <c r="FN165" s="158">
        <v>0</v>
      </c>
      <c r="FO165" s="158">
        <v>0</v>
      </c>
      <c r="FP165" s="158">
        <v>0</v>
      </c>
      <c r="FQ165" s="158">
        <v>0</v>
      </c>
      <c r="FR165" s="158">
        <v>0</v>
      </c>
      <c r="FS165" s="158">
        <v>0</v>
      </c>
      <c r="FT165" s="158">
        <v>0</v>
      </c>
      <c r="FU165" s="158">
        <v>0</v>
      </c>
      <c r="FV165" s="158">
        <v>0</v>
      </c>
      <c r="FW165" s="158">
        <v>0</v>
      </c>
      <c r="FX165" s="158">
        <v>0</v>
      </c>
      <c r="FY165" s="158">
        <v>0</v>
      </c>
      <c r="FZ165" s="158">
        <v>0</v>
      </c>
      <c r="GA165" s="158">
        <v>0</v>
      </c>
      <c r="GB165" s="240">
        <v>0</v>
      </c>
    </row>
    <row r="166" spans="2:184">
      <c r="B166" s="236"/>
      <c r="C166" s="237"/>
      <c r="D166" s="238">
        <v>123</v>
      </c>
      <c r="E166" s="238" t="s">
        <v>125</v>
      </c>
      <c r="F166" s="238" t="s">
        <v>1532</v>
      </c>
      <c r="G166" s="239" t="s">
        <v>1533</v>
      </c>
      <c r="H166" s="158">
        <v>0</v>
      </c>
      <c r="I166" s="158">
        <v>0</v>
      </c>
      <c r="J166" s="158">
        <v>0</v>
      </c>
      <c r="K166" s="158">
        <v>0</v>
      </c>
      <c r="L166" s="158">
        <v>0</v>
      </c>
      <c r="M166" s="158">
        <v>0</v>
      </c>
      <c r="N166" s="158">
        <v>0</v>
      </c>
      <c r="O166" s="158">
        <v>0</v>
      </c>
      <c r="P166" s="158">
        <v>0</v>
      </c>
      <c r="Q166" s="158">
        <v>0</v>
      </c>
      <c r="R166" s="158">
        <v>0</v>
      </c>
      <c r="S166" s="158">
        <v>0</v>
      </c>
      <c r="T166" s="158">
        <v>0</v>
      </c>
      <c r="U166" s="158">
        <v>0</v>
      </c>
      <c r="V166" s="158">
        <v>0</v>
      </c>
      <c r="W166" s="158">
        <v>0</v>
      </c>
      <c r="X166" s="158">
        <v>0</v>
      </c>
      <c r="Y166" s="158">
        <v>0</v>
      </c>
      <c r="Z166" s="158">
        <v>0</v>
      </c>
      <c r="AA166" s="158">
        <v>0</v>
      </c>
      <c r="AB166" s="158">
        <v>0</v>
      </c>
      <c r="AC166" s="158">
        <v>0</v>
      </c>
      <c r="AD166" s="158">
        <v>0</v>
      </c>
      <c r="AE166" s="158">
        <v>0</v>
      </c>
      <c r="AF166" s="158">
        <v>0</v>
      </c>
      <c r="AG166" s="158">
        <v>0</v>
      </c>
      <c r="AH166" s="158">
        <v>0</v>
      </c>
      <c r="AI166" s="158">
        <v>0</v>
      </c>
      <c r="AJ166" s="158">
        <v>0</v>
      </c>
      <c r="AK166" s="158">
        <v>0</v>
      </c>
      <c r="AL166" s="158">
        <v>0</v>
      </c>
      <c r="AM166" s="158">
        <v>0</v>
      </c>
      <c r="AN166" s="158">
        <v>0</v>
      </c>
      <c r="AO166" s="158">
        <v>0</v>
      </c>
      <c r="AP166" s="158">
        <v>0</v>
      </c>
      <c r="AQ166" s="158">
        <v>0</v>
      </c>
      <c r="AR166" s="158">
        <v>0</v>
      </c>
      <c r="AS166" s="158">
        <v>0</v>
      </c>
      <c r="AT166" s="158">
        <v>0</v>
      </c>
      <c r="AU166" s="158">
        <v>0</v>
      </c>
      <c r="AV166" s="158">
        <v>0</v>
      </c>
      <c r="AW166" s="158">
        <v>0</v>
      </c>
      <c r="AX166" s="158">
        <v>0</v>
      </c>
      <c r="AY166" s="158">
        <v>0</v>
      </c>
      <c r="AZ166" s="158">
        <v>0</v>
      </c>
      <c r="BA166" s="158">
        <v>0</v>
      </c>
      <c r="BB166" s="158">
        <v>0</v>
      </c>
      <c r="BC166" s="158">
        <v>0</v>
      </c>
      <c r="BD166" s="158">
        <v>0</v>
      </c>
      <c r="BE166" s="158">
        <v>0</v>
      </c>
      <c r="BF166" s="158">
        <v>0</v>
      </c>
      <c r="BG166" s="158">
        <v>0</v>
      </c>
      <c r="BH166" s="158">
        <v>0</v>
      </c>
      <c r="BI166" s="158">
        <v>0</v>
      </c>
      <c r="BJ166" s="158">
        <v>0</v>
      </c>
      <c r="BK166" s="158">
        <v>0</v>
      </c>
      <c r="BL166" s="158">
        <v>0</v>
      </c>
      <c r="BM166" s="158">
        <v>0</v>
      </c>
      <c r="BN166" s="158">
        <v>0</v>
      </c>
      <c r="BO166" s="158">
        <v>0</v>
      </c>
      <c r="BP166" s="158">
        <v>0</v>
      </c>
      <c r="BQ166" s="158">
        <v>0</v>
      </c>
      <c r="BR166" s="158">
        <v>0</v>
      </c>
      <c r="BS166" s="158">
        <v>0</v>
      </c>
      <c r="BT166" s="158">
        <v>0</v>
      </c>
      <c r="BU166" s="158">
        <v>0</v>
      </c>
      <c r="BV166" s="158">
        <v>0</v>
      </c>
      <c r="BW166" s="158">
        <v>0</v>
      </c>
      <c r="BX166" s="158">
        <v>0</v>
      </c>
      <c r="BY166" s="158">
        <v>0</v>
      </c>
      <c r="BZ166" s="158">
        <v>0</v>
      </c>
      <c r="CA166" s="158">
        <v>0</v>
      </c>
      <c r="CB166" s="158">
        <v>0</v>
      </c>
      <c r="CC166" s="158">
        <v>0</v>
      </c>
      <c r="CD166" s="158">
        <v>0</v>
      </c>
      <c r="CE166" s="158">
        <v>0</v>
      </c>
      <c r="CF166" s="158">
        <v>0</v>
      </c>
      <c r="CG166" s="158">
        <v>0</v>
      </c>
      <c r="CH166" s="158">
        <v>0</v>
      </c>
      <c r="CI166" s="158">
        <v>0</v>
      </c>
      <c r="CJ166" s="158">
        <v>0</v>
      </c>
      <c r="CK166" s="158">
        <v>0</v>
      </c>
      <c r="CL166" s="158">
        <v>0</v>
      </c>
      <c r="CM166" s="158">
        <v>0</v>
      </c>
      <c r="CN166" s="158">
        <v>0</v>
      </c>
      <c r="CO166" s="158">
        <v>0</v>
      </c>
      <c r="CP166" s="158">
        <v>0</v>
      </c>
      <c r="CQ166" s="158">
        <v>0</v>
      </c>
      <c r="CR166" s="158">
        <v>0</v>
      </c>
      <c r="CS166" s="158">
        <v>0</v>
      </c>
      <c r="CT166" s="158">
        <v>0</v>
      </c>
      <c r="CU166" s="158">
        <v>0</v>
      </c>
      <c r="CV166" s="158">
        <v>0</v>
      </c>
      <c r="CW166" s="158">
        <v>0</v>
      </c>
      <c r="CX166" s="158">
        <v>0</v>
      </c>
      <c r="CY166" s="158">
        <v>0</v>
      </c>
      <c r="CZ166" s="158">
        <v>0</v>
      </c>
      <c r="DA166" s="158">
        <v>0</v>
      </c>
      <c r="DB166" s="158">
        <v>0</v>
      </c>
      <c r="DC166" s="158">
        <v>0</v>
      </c>
      <c r="DD166" s="158">
        <v>0</v>
      </c>
      <c r="DE166" s="158">
        <v>0</v>
      </c>
      <c r="DF166" s="158">
        <v>0</v>
      </c>
      <c r="DG166" s="158">
        <v>0</v>
      </c>
      <c r="DH166" s="158">
        <v>0</v>
      </c>
      <c r="DI166" s="158">
        <v>0</v>
      </c>
      <c r="DJ166" s="158">
        <v>0</v>
      </c>
      <c r="DK166" s="158">
        <v>0</v>
      </c>
      <c r="DL166" s="158">
        <v>0</v>
      </c>
      <c r="DM166" s="158">
        <v>0</v>
      </c>
      <c r="DN166" s="158">
        <v>0</v>
      </c>
      <c r="DO166" s="158">
        <v>0</v>
      </c>
      <c r="DP166" s="158">
        <v>0</v>
      </c>
      <c r="DQ166" s="158">
        <v>0</v>
      </c>
      <c r="DR166" s="158">
        <v>0</v>
      </c>
      <c r="DS166" s="158">
        <v>0</v>
      </c>
      <c r="DT166" s="158">
        <v>0</v>
      </c>
      <c r="DU166" s="158">
        <v>0</v>
      </c>
      <c r="DV166" s="158">
        <v>0</v>
      </c>
      <c r="DW166" s="158">
        <v>0</v>
      </c>
      <c r="DX166" s="158">
        <v>0</v>
      </c>
      <c r="DY166" s="158">
        <v>0</v>
      </c>
      <c r="DZ166" s="158">
        <v>0</v>
      </c>
      <c r="EA166" s="158">
        <v>0</v>
      </c>
      <c r="EB166" s="158">
        <v>0</v>
      </c>
      <c r="EC166" s="158">
        <v>0</v>
      </c>
      <c r="ED166" s="158">
        <v>0</v>
      </c>
      <c r="EE166" s="158">
        <v>0</v>
      </c>
      <c r="EF166" s="158">
        <v>0</v>
      </c>
      <c r="EG166" s="158">
        <v>0</v>
      </c>
      <c r="EH166" s="158">
        <v>0</v>
      </c>
      <c r="EI166" s="158">
        <v>0</v>
      </c>
      <c r="EJ166" s="158">
        <v>0</v>
      </c>
      <c r="EK166" s="158">
        <v>0</v>
      </c>
      <c r="EL166" s="158">
        <v>0</v>
      </c>
      <c r="EM166" s="158">
        <v>0</v>
      </c>
      <c r="EN166" s="158">
        <v>0</v>
      </c>
      <c r="EO166" s="158">
        <v>0</v>
      </c>
      <c r="EP166" s="158">
        <v>0</v>
      </c>
      <c r="EQ166" s="158">
        <v>0</v>
      </c>
      <c r="ER166" s="158">
        <v>0</v>
      </c>
      <c r="ES166" s="158">
        <v>0</v>
      </c>
      <c r="ET166" s="158">
        <v>0</v>
      </c>
      <c r="EU166" s="158">
        <v>0</v>
      </c>
      <c r="EV166" s="158">
        <v>0</v>
      </c>
      <c r="EW166" s="158">
        <v>0</v>
      </c>
      <c r="EX166" s="158">
        <v>0</v>
      </c>
      <c r="EY166" s="158">
        <v>0</v>
      </c>
      <c r="EZ166" s="158">
        <v>0</v>
      </c>
      <c r="FA166" s="158">
        <v>0</v>
      </c>
      <c r="FB166" s="158">
        <v>0</v>
      </c>
      <c r="FC166" s="158">
        <v>0</v>
      </c>
      <c r="FD166" s="158">
        <v>0</v>
      </c>
      <c r="FE166" s="158">
        <v>0</v>
      </c>
      <c r="FF166" s="158">
        <v>0</v>
      </c>
      <c r="FG166" s="158">
        <v>0</v>
      </c>
      <c r="FH166" s="158">
        <v>0</v>
      </c>
      <c r="FI166" s="158">
        <v>0</v>
      </c>
      <c r="FJ166" s="158">
        <v>0</v>
      </c>
      <c r="FK166" s="158">
        <v>0</v>
      </c>
      <c r="FL166" s="158">
        <v>0</v>
      </c>
      <c r="FM166" s="158">
        <v>0</v>
      </c>
      <c r="FN166" s="158">
        <v>0</v>
      </c>
      <c r="FO166" s="158">
        <v>0</v>
      </c>
      <c r="FP166" s="158">
        <v>0</v>
      </c>
      <c r="FQ166" s="158">
        <v>0</v>
      </c>
      <c r="FR166" s="158">
        <v>0</v>
      </c>
      <c r="FS166" s="158">
        <v>0</v>
      </c>
      <c r="FT166" s="158">
        <v>0</v>
      </c>
      <c r="FU166" s="158">
        <v>0</v>
      </c>
      <c r="FV166" s="158">
        <v>0</v>
      </c>
      <c r="FW166" s="158">
        <v>0</v>
      </c>
      <c r="FX166" s="158">
        <v>0</v>
      </c>
      <c r="FY166" s="158">
        <v>0</v>
      </c>
      <c r="FZ166" s="158">
        <v>0</v>
      </c>
      <c r="GA166" s="158">
        <v>0</v>
      </c>
      <c r="GB166" s="240">
        <v>0</v>
      </c>
    </row>
    <row r="167" spans="2:184">
      <c r="B167" s="236"/>
      <c r="C167" s="237"/>
      <c r="D167" s="238">
        <v>124</v>
      </c>
      <c r="E167" s="238" t="s">
        <v>126</v>
      </c>
      <c r="F167" s="238" t="s">
        <v>1534</v>
      </c>
      <c r="G167" s="239" t="s">
        <v>1535</v>
      </c>
      <c r="H167" s="158">
        <v>0</v>
      </c>
      <c r="I167" s="158">
        <v>0</v>
      </c>
      <c r="J167" s="158">
        <v>0</v>
      </c>
      <c r="K167" s="158">
        <v>0</v>
      </c>
      <c r="L167" s="158">
        <v>0</v>
      </c>
      <c r="M167" s="158">
        <v>0</v>
      </c>
      <c r="N167" s="158">
        <v>0</v>
      </c>
      <c r="O167" s="158">
        <v>0</v>
      </c>
      <c r="P167" s="158">
        <v>0</v>
      </c>
      <c r="Q167" s="158">
        <v>0</v>
      </c>
      <c r="R167" s="158">
        <v>0</v>
      </c>
      <c r="S167" s="158">
        <v>0</v>
      </c>
      <c r="T167" s="158">
        <v>0</v>
      </c>
      <c r="U167" s="158">
        <v>0</v>
      </c>
      <c r="V167" s="158">
        <v>0</v>
      </c>
      <c r="W167" s="158">
        <v>0</v>
      </c>
      <c r="X167" s="158">
        <v>0</v>
      </c>
      <c r="Y167" s="158">
        <v>0</v>
      </c>
      <c r="Z167" s="158">
        <v>0</v>
      </c>
      <c r="AA167" s="158">
        <v>0</v>
      </c>
      <c r="AB167" s="158">
        <v>0</v>
      </c>
      <c r="AC167" s="158">
        <v>0</v>
      </c>
      <c r="AD167" s="158">
        <v>0</v>
      </c>
      <c r="AE167" s="158">
        <v>0</v>
      </c>
      <c r="AF167" s="158">
        <v>0</v>
      </c>
      <c r="AG167" s="158">
        <v>0</v>
      </c>
      <c r="AH167" s="158">
        <v>0</v>
      </c>
      <c r="AI167" s="158">
        <v>0</v>
      </c>
      <c r="AJ167" s="158">
        <v>0</v>
      </c>
      <c r="AK167" s="158">
        <v>0</v>
      </c>
      <c r="AL167" s="158">
        <v>0</v>
      </c>
      <c r="AM167" s="158">
        <v>0</v>
      </c>
      <c r="AN167" s="158">
        <v>0</v>
      </c>
      <c r="AO167" s="158">
        <v>0</v>
      </c>
      <c r="AP167" s="158">
        <v>0</v>
      </c>
      <c r="AQ167" s="158">
        <v>0</v>
      </c>
      <c r="AR167" s="158">
        <v>0</v>
      </c>
      <c r="AS167" s="158">
        <v>0</v>
      </c>
      <c r="AT167" s="158">
        <v>0</v>
      </c>
      <c r="AU167" s="158">
        <v>0</v>
      </c>
      <c r="AV167" s="158">
        <v>0</v>
      </c>
      <c r="AW167" s="158">
        <v>0</v>
      </c>
      <c r="AX167" s="158">
        <v>0</v>
      </c>
      <c r="AY167" s="158">
        <v>0</v>
      </c>
      <c r="AZ167" s="158">
        <v>0</v>
      </c>
      <c r="BA167" s="158">
        <v>0</v>
      </c>
      <c r="BB167" s="158">
        <v>0</v>
      </c>
      <c r="BC167" s="158">
        <v>0</v>
      </c>
      <c r="BD167" s="158">
        <v>0</v>
      </c>
      <c r="BE167" s="158">
        <v>0</v>
      </c>
      <c r="BF167" s="158">
        <v>0</v>
      </c>
      <c r="BG167" s="158">
        <v>0</v>
      </c>
      <c r="BH167" s="158">
        <v>0</v>
      </c>
      <c r="BI167" s="158">
        <v>0</v>
      </c>
      <c r="BJ167" s="158">
        <v>0</v>
      </c>
      <c r="BK167" s="158">
        <v>0</v>
      </c>
      <c r="BL167" s="158">
        <v>0</v>
      </c>
      <c r="BM167" s="158">
        <v>0</v>
      </c>
      <c r="BN167" s="158">
        <v>0</v>
      </c>
      <c r="BO167" s="158">
        <v>0</v>
      </c>
      <c r="BP167" s="158">
        <v>0</v>
      </c>
      <c r="BQ167" s="158">
        <v>0</v>
      </c>
      <c r="BR167" s="158">
        <v>0</v>
      </c>
      <c r="BS167" s="158">
        <v>0</v>
      </c>
      <c r="BT167" s="158">
        <v>0</v>
      </c>
      <c r="BU167" s="158">
        <v>0</v>
      </c>
      <c r="BV167" s="158">
        <v>0</v>
      </c>
      <c r="BW167" s="158">
        <v>0</v>
      </c>
      <c r="BX167" s="158">
        <v>0</v>
      </c>
      <c r="BY167" s="158">
        <v>0</v>
      </c>
      <c r="BZ167" s="158">
        <v>0</v>
      </c>
      <c r="CA167" s="158">
        <v>0</v>
      </c>
      <c r="CB167" s="158">
        <v>0</v>
      </c>
      <c r="CC167" s="158">
        <v>0</v>
      </c>
      <c r="CD167" s="158">
        <v>0</v>
      </c>
      <c r="CE167" s="158">
        <v>0</v>
      </c>
      <c r="CF167" s="158">
        <v>0</v>
      </c>
      <c r="CG167" s="158">
        <v>0</v>
      </c>
      <c r="CH167" s="158">
        <v>0</v>
      </c>
      <c r="CI167" s="158">
        <v>0</v>
      </c>
      <c r="CJ167" s="158">
        <v>0</v>
      </c>
      <c r="CK167" s="158">
        <v>0</v>
      </c>
      <c r="CL167" s="158">
        <v>0</v>
      </c>
      <c r="CM167" s="158">
        <v>0</v>
      </c>
      <c r="CN167" s="158">
        <v>0</v>
      </c>
      <c r="CO167" s="158">
        <v>0</v>
      </c>
      <c r="CP167" s="158">
        <v>0</v>
      </c>
      <c r="CQ167" s="158">
        <v>0</v>
      </c>
      <c r="CR167" s="158">
        <v>0</v>
      </c>
      <c r="CS167" s="158">
        <v>0</v>
      </c>
      <c r="CT167" s="158">
        <v>0</v>
      </c>
      <c r="CU167" s="158">
        <v>0</v>
      </c>
      <c r="CV167" s="158">
        <v>0</v>
      </c>
      <c r="CW167" s="158">
        <v>0</v>
      </c>
      <c r="CX167" s="158">
        <v>0</v>
      </c>
      <c r="CY167" s="158">
        <v>0</v>
      </c>
      <c r="CZ167" s="158">
        <v>0</v>
      </c>
      <c r="DA167" s="158">
        <v>0</v>
      </c>
      <c r="DB167" s="158">
        <v>0</v>
      </c>
      <c r="DC167" s="158">
        <v>0</v>
      </c>
      <c r="DD167" s="158">
        <v>0</v>
      </c>
      <c r="DE167" s="158">
        <v>0</v>
      </c>
      <c r="DF167" s="158">
        <v>0</v>
      </c>
      <c r="DG167" s="158">
        <v>0</v>
      </c>
      <c r="DH167" s="158">
        <v>0</v>
      </c>
      <c r="DI167" s="158">
        <v>0</v>
      </c>
      <c r="DJ167" s="158">
        <v>0</v>
      </c>
      <c r="DK167" s="158">
        <v>0</v>
      </c>
      <c r="DL167" s="158">
        <v>0</v>
      </c>
      <c r="DM167" s="158">
        <v>0</v>
      </c>
      <c r="DN167" s="158">
        <v>0</v>
      </c>
      <c r="DO167" s="158">
        <v>0</v>
      </c>
      <c r="DP167" s="158">
        <v>0</v>
      </c>
      <c r="DQ167" s="158">
        <v>0</v>
      </c>
      <c r="DR167" s="158">
        <v>0</v>
      </c>
      <c r="DS167" s="158">
        <v>0</v>
      </c>
      <c r="DT167" s="158">
        <v>0</v>
      </c>
      <c r="DU167" s="158">
        <v>0</v>
      </c>
      <c r="DV167" s="158">
        <v>0</v>
      </c>
      <c r="DW167" s="158">
        <v>0</v>
      </c>
      <c r="DX167" s="158">
        <v>0</v>
      </c>
      <c r="DY167" s="158">
        <v>0</v>
      </c>
      <c r="DZ167" s="158">
        <v>0</v>
      </c>
      <c r="EA167" s="158">
        <v>0</v>
      </c>
      <c r="EB167" s="158">
        <v>0</v>
      </c>
      <c r="EC167" s="158">
        <v>0</v>
      </c>
      <c r="ED167" s="158">
        <v>0</v>
      </c>
      <c r="EE167" s="158">
        <v>0</v>
      </c>
      <c r="EF167" s="158">
        <v>0</v>
      </c>
      <c r="EG167" s="158">
        <v>0</v>
      </c>
      <c r="EH167" s="158">
        <v>0</v>
      </c>
      <c r="EI167" s="158">
        <v>0</v>
      </c>
      <c r="EJ167" s="158">
        <v>0</v>
      </c>
      <c r="EK167" s="158">
        <v>0</v>
      </c>
      <c r="EL167" s="158">
        <v>0</v>
      </c>
      <c r="EM167" s="158">
        <v>0</v>
      </c>
      <c r="EN167" s="158">
        <v>0</v>
      </c>
      <c r="EO167" s="158">
        <v>0</v>
      </c>
      <c r="EP167" s="158">
        <v>0</v>
      </c>
      <c r="EQ167" s="158">
        <v>0</v>
      </c>
      <c r="ER167" s="158">
        <v>0</v>
      </c>
      <c r="ES167" s="158">
        <v>0</v>
      </c>
      <c r="ET167" s="158">
        <v>0</v>
      </c>
      <c r="EU167" s="158">
        <v>0</v>
      </c>
      <c r="EV167" s="158">
        <v>0</v>
      </c>
      <c r="EW167" s="158">
        <v>0</v>
      </c>
      <c r="EX167" s="158">
        <v>0</v>
      </c>
      <c r="EY167" s="158">
        <v>0</v>
      </c>
      <c r="EZ167" s="158">
        <v>0</v>
      </c>
      <c r="FA167" s="158">
        <v>0</v>
      </c>
      <c r="FB167" s="158">
        <v>0</v>
      </c>
      <c r="FC167" s="158">
        <v>0</v>
      </c>
      <c r="FD167" s="158">
        <v>0</v>
      </c>
      <c r="FE167" s="158">
        <v>0</v>
      </c>
      <c r="FF167" s="158">
        <v>0</v>
      </c>
      <c r="FG167" s="158">
        <v>0</v>
      </c>
      <c r="FH167" s="158">
        <v>0</v>
      </c>
      <c r="FI167" s="158">
        <v>0</v>
      </c>
      <c r="FJ167" s="158">
        <v>0</v>
      </c>
      <c r="FK167" s="158">
        <v>0</v>
      </c>
      <c r="FL167" s="158">
        <v>0</v>
      </c>
      <c r="FM167" s="158">
        <v>0</v>
      </c>
      <c r="FN167" s="158">
        <v>0</v>
      </c>
      <c r="FO167" s="158">
        <v>0</v>
      </c>
      <c r="FP167" s="158">
        <v>0</v>
      </c>
      <c r="FQ167" s="158">
        <v>0</v>
      </c>
      <c r="FR167" s="158">
        <v>0</v>
      </c>
      <c r="FS167" s="158">
        <v>0</v>
      </c>
      <c r="FT167" s="158">
        <v>0</v>
      </c>
      <c r="FU167" s="158">
        <v>0</v>
      </c>
      <c r="FV167" s="158">
        <v>0</v>
      </c>
      <c r="FW167" s="158">
        <v>0</v>
      </c>
      <c r="FX167" s="158">
        <v>0</v>
      </c>
      <c r="FY167" s="158">
        <v>0</v>
      </c>
      <c r="FZ167" s="158">
        <v>0</v>
      </c>
      <c r="GA167" s="158">
        <v>0</v>
      </c>
      <c r="GB167" s="240">
        <v>0</v>
      </c>
    </row>
    <row r="168" spans="2:184">
      <c r="B168" s="236"/>
      <c r="C168" s="237"/>
      <c r="D168" s="238">
        <v>125</v>
      </c>
      <c r="E168" s="238" t="s">
        <v>127</v>
      </c>
      <c r="F168" s="238" t="s">
        <v>1536</v>
      </c>
      <c r="G168" s="239" t="s">
        <v>1537</v>
      </c>
      <c r="H168" s="158">
        <v>0</v>
      </c>
      <c r="I168" s="158">
        <v>0</v>
      </c>
      <c r="J168" s="158">
        <v>0</v>
      </c>
      <c r="K168" s="158">
        <v>0</v>
      </c>
      <c r="L168" s="158">
        <v>0</v>
      </c>
      <c r="M168" s="158">
        <v>0</v>
      </c>
      <c r="N168" s="158">
        <v>0</v>
      </c>
      <c r="O168" s="158">
        <v>0</v>
      </c>
      <c r="P168" s="158">
        <v>0</v>
      </c>
      <c r="Q168" s="158">
        <v>0</v>
      </c>
      <c r="R168" s="158">
        <v>0</v>
      </c>
      <c r="S168" s="158">
        <v>0</v>
      </c>
      <c r="T168" s="158">
        <v>0</v>
      </c>
      <c r="U168" s="158">
        <v>0</v>
      </c>
      <c r="V168" s="158">
        <v>0</v>
      </c>
      <c r="W168" s="158">
        <v>0</v>
      </c>
      <c r="X168" s="158">
        <v>0</v>
      </c>
      <c r="Y168" s="158">
        <v>0</v>
      </c>
      <c r="Z168" s="158">
        <v>0</v>
      </c>
      <c r="AA168" s="158">
        <v>0</v>
      </c>
      <c r="AB168" s="158">
        <v>0</v>
      </c>
      <c r="AC168" s="158">
        <v>0</v>
      </c>
      <c r="AD168" s="158">
        <v>0</v>
      </c>
      <c r="AE168" s="158">
        <v>0</v>
      </c>
      <c r="AF168" s="158">
        <v>0</v>
      </c>
      <c r="AG168" s="158">
        <v>0</v>
      </c>
      <c r="AH168" s="158">
        <v>0</v>
      </c>
      <c r="AI168" s="158">
        <v>0</v>
      </c>
      <c r="AJ168" s="158">
        <v>0</v>
      </c>
      <c r="AK168" s="158">
        <v>0</v>
      </c>
      <c r="AL168" s="158">
        <v>0</v>
      </c>
      <c r="AM168" s="158">
        <v>0</v>
      </c>
      <c r="AN168" s="158">
        <v>0</v>
      </c>
      <c r="AO168" s="158">
        <v>0</v>
      </c>
      <c r="AP168" s="158">
        <v>0</v>
      </c>
      <c r="AQ168" s="158">
        <v>0</v>
      </c>
      <c r="AR168" s="158">
        <v>0</v>
      </c>
      <c r="AS168" s="158">
        <v>0</v>
      </c>
      <c r="AT168" s="158">
        <v>0</v>
      </c>
      <c r="AU168" s="158">
        <v>0</v>
      </c>
      <c r="AV168" s="158">
        <v>0</v>
      </c>
      <c r="AW168" s="158">
        <v>0</v>
      </c>
      <c r="AX168" s="158">
        <v>0</v>
      </c>
      <c r="AY168" s="158">
        <v>0</v>
      </c>
      <c r="AZ168" s="158">
        <v>0</v>
      </c>
      <c r="BA168" s="158">
        <v>0</v>
      </c>
      <c r="BB168" s="158">
        <v>0</v>
      </c>
      <c r="BC168" s="158">
        <v>0</v>
      </c>
      <c r="BD168" s="158">
        <v>0</v>
      </c>
      <c r="BE168" s="158">
        <v>0</v>
      </c>
      <c r="BF168" s="158">
        <v>0</v>
      </c>
      <c r="BG168" s="158">
        <v>0</v>
      </c>
      <c r="BH168" s="158">
        <v>0</v>
      </c>
      <c r="BI168" s="158">
        <v>0</v>
      </c>
      <c r="BJ168" s="158">
        <v>0</v>
      </c>
      <c r="BK168" s="158">
        <v>0</v>
      </c>
      <c r="BL168" s="158">
        <v>0</v>
      </c>
      <c r="BM168" s="158">
        <v>0</v>
      </c>
      <c r="BN168" s="158">
        <v>0</v>
      </c>
      <c r="BO168" s="158">
        <v>0</v>
      </c>
      <c r="BP168" s="158">
        <v>0</v>
      </c>
      <c r="BQ168" s="158">
        <v>0</v>
      </c>
      <c r="BR168" s="158">
        <v>0</v>
      </c>
      <c r="BS168" s="158">
        <v>0</v>
      </c>
      <c r="BT168" s="158">
        <v>0</v>
      </c>
      <c r="BU168" s="158">
        <v>0</v>
      </c>
      <c r="BV168" s="158">
        <v>0</v>
      </c>
      <c r="BW168" s="158">
        <v>0</v>
      </c>
      <c r="BX168" s="158">
        <v>0</v>
      </c>
      <c r="BY168" s="158">
        <v>0</v>
      </c>
      <c r="BZ168" s="158">
        <v>0</v>
      </c>
      <c r="CA168" s="158">
        <v>0</v>
      </c>
      <c r="CB168" s="158">
        <v>0</v>
      </c>
      <c r="CC168" s="158">
        <v>0</v>
      </c>
      <c r="CD168" s="158">
        <v>0</v>
      </c>
      <c r="CE168" s="158">
        <v>0</v>
      </c>
      <c r="CF168" s="158">
        <v>0</v>
      </c>
      <c r="CG168" s="158">
        <v>0</v>
      </c>
      <c r="CH168" s="158">
        <v>0</v>
      </c>
      <c r="CI168" s="158">
        <v>0</v>
      </c>
      <c r="CJ168" s="158">
        <v>0</v>
      </c>
      <c r="CK168" s="158">
        <v>0</v>
      </c>
      <c r="CL168" s="158">
        <v>0</v>
      </c>
      <c r="CM168" s="158">
        <v>0</v>
      </c>
      <c r="CN168" s="158">
        <v>0</v>
      </c>
      <c r="CO168" s="158">
        <v>0</v>
      </c>
      <c r="CP168" s="158">
        <v>0</v>
      </c>
      <c r="CQ168" s="158">
        <v>0</v>
      </c>
      <c r="CR168" s="158">
        <v>0</v>
      </c>
      <c r="CS168" s="158">
        <v>0</v>
      </c>
      <c r="CT168" s="158">
        <v>0</v>
      </c>
      <c r="CU168" s="158">
        <v>0</v>
      </c>
      <c r="CV168" s="158">
        <v>0</v>
      </c>
      <c r="CW168" s="158">
        <v>0</v>
      </c>
      <c r="CX168" s="158">
        <v>0</v>
      </c>
      <c r="CY168" s="158">
        <v>0</v>
      </c>
      <c r="CZ168" s="158">
        <v>0</v>
      </c>
      <c r="DA168" s="158">
        <v>0</v>
      </c>
      <c r="DB168" s="158">
        <v>0</v>
      </c>
      <c r="DC168" s="158">
        <v>0</v>
      </c>
      <c r="DD168" s="158">
        <v>0</v>
      </c>
      <c r="DE168" s="158">
        <v>0</v>
      </c>
      <c r="DF168" s="158">
        <v>0</v>
      </c>
      <c r="DG168" s="158">
        <v>0</v>
      </c>
      <c r="DH168" s="158">
        <v>0</v>
      </c>
      <c r="DI168" s="158">
        <v>0</v>
      </c>
      <c r="DJ168" s="158">
        <v>0</v>
      </c>
      <c r="DK168" s="158">
        <v>0</v>
      </c>
      <c r="DL168" s="158">
        <v>0</v>
      </c>
      <c r="DM168" s="158">
        <v>0</v>
      </c>
      <c r="DN168" s="158">
        <v>0</v>
      </c>
      <c r="DO168" s="158">
        <v>0</v>
      </c>
      <c r="DP168" s="158">
        <v>0</v>
      </c>
      <c r="DQ168" s="158">
        <v>0</v>
      </c>
      <c r="DR168" s="158">
        <v>0</v>
      </c>
      <c r="DS168" s="158">
        <v>0</v>
      </c>
      <c r="DT168" s="158">
        <v>0</v>
      </c>
      <c r="DU168" s="158">
        <v>0</v>
      </c>
      <c r="DV168" s="158">
        <v>0</v>
      </c>
      <c r="DW168" s="158">
        <v>0</v>
      </c>
      <c r="DX168" s="158">
        <v>0</v>
      </c>
      <c r="DY168" s="158">
        <v>0</v>
      </c>
      <c r="DZ168" s="158">
        <v>0</v>
      </c>
      <c r="EA168" s="158">
        <v>0</v>
      </c>
      <c r="EB168" s="158">
        <v>0</v>
      </c>
      <c r="EC168" s="158">
        <v>0</v>
      </c>
      <c r="ED168" s="158">
        <v>0</v>
      </c>
      <c r="EE168" s="158">
        <v>0</v>
      </c>
      <c r="EF168" s="158">
        <v>0</v>
      </c>
      <c r="EG168" s="158">
        <v>0</v>
      </c>
      <c r="EH168" s="158">
        <v>0</v>
      </c>
      <c r="EI168" s="158">
        <v>0</v>
      </c>
      <c r="EJ168" s="158">
        <v>0</v>
      </c>
      <c r="EK168" s="158">
        <v>0</v>
      </c>
      <c r="EL168" s="158">
        <v>0</v>
      </c>
      <c r="EM168" s="158">
        <v>0</v>
      </c>
      <c r="EN168" s="158">
        <v>0</v>
      </c>
      <c r="EO168" s="158">
        <v>0</v>
      </c>
      <c r="EP168" s="158">
        <v>0</v>
      </c>
      <c r="EQ168" s="158">
        <v>0</v>
      </c>
      <c r="ER168" s="158">
        <v>0</v>
      </c>
      <c r="ES168" s="158">
        <v>0</v>
      </c>
      <c r="ET168" s="158">
        <v>0</v>
      </c>
      <c r="EU168" s="158">
        <v>0</v>
      </c>
      <c r="EV168" s="158">
        <v>0</v>
      </c>
      <c r="EW168" s="158">
        <v>0</v>
      </c>
      <c r="EX168" s="158">
        <v>0</v>
      </c>
      <c r="EY168" s="158">
        <v>0</v>
      </c>
      <c r="EZ168" s="158">
        <v>0</v>
      </c>
      <c r="FA168" s="158">
        <v>0</v>
      </c>
      <c r="FB168" s="158">
        <v>0</v>
      </c>
      <c r="FC168" s="158">
        <v>0</v>
      </c>
      <c r="FD168" s="158">
        <v>0</v>
      </c>
      <c r="FE168" s="158">
        <v>0</v>
      </c>
      <c r="FF168" s="158">
        <v>0</v>
      </c>
      <c r="FG168" s="158">
        <v>0</v>
      </c>
      <c r="FH168" s="158">
        <v>0</v>
      </c>
      <c r="FI168" s="158">
        <v>0</v>
      </c>
      <c r="FJ168" s="158">
        <v>0</v>
      </c>
      <c r="FK168" s="158">
        <v>0</v>
      </c>
      <c r="FL168" s="158">
        <v>0</v>
      </c>
      <c r="FM168" s="158">
        <v>0</v>
      </c>
      <c r="FN168" s="158">
        <v>0</v>
      </c>
      <c r="FO168" s="158">
        <v>0</v>
      </c>
      <c r="FP168" s="158">
        <v>0</v>
      </c>
      <c r="FQ168" s="158">
        <v>0</v>
      </c>
      <c r="FR168" s="158">
        <v>0</v>
      </c>
      <c r="FS168" s="158">
        <v>0</v>
      </c>
      <c r="FT168" s="158">
        <v>0</v>
      </c>
      <c r="FU168" s="158">
        <v>0</v>
      </c>
      <c r="FV168" s="158">
        <v>0</v>
      </c>
      <c r="FW168" s="158">
        <v>0</v>
      </c>
      <c r="FX168" s="158">
        <v>0</v>
      </c>
      <c r="FY168" s="158">
        <v>0</v>
      </c>
      <c r="FZ168" s="158">
        <v>0</v>
      </c>
      <c r="GA168" s="158">
        <v>0</v>
      </c>
      <c r="GB168" s="240">
        <v>0</v>
      </c>
    </row>
    <row r="169" spans="2:184">
      <c r="B169" s="236"/>
      <c r="C169" s="237"/>
      <c r="D169" s="238">
        <v>126</v>
      </c>
      <c r="E169" s="238" t="s">
        <v>128</v>
      </c>
      <c r="F169" s="238" t="s">
        <v>1538</v>
      </c>
      <c r="G169" s="239" t="s">
        <v>1539</v>
      </c>
      <c r="H169" s="158">
        <v>0</v>
      </c>
      <c r="I169" s="158">
        <v>0</v>
      </c>
      <c r="J169" s="158">
        <v>0</v>
      </c>
      <c r="K169" s="158">
        <v>0</v>
      </c>
      <c r="L169" s="158">
        <v>0</v>
      </c>
      <c r="M169" s="158">
        <v>0</v>
      </c>
      <c r="N169" s="158">
        <v>0</v>
      </c>
      <c r="O169" s="158">
        <v>0</v>
      </c>
      <c r="P169" s="158">
        <v>0</v>
      </c>
      <c r="Q169" s="158">
        <v>0</v>
      </c>
      <c r="R169" s="158">
        <v>0</v>
      </c>
      <c r="S169" s="158">
        <v>0</v>
      </c>
      <c r="T169" s="158">
        <v>0</v>
      </c>
      <c r="U169" s="158">
        <v>0</v>
      </c>
      <c r="V169" s="158">
        <v>0</v>
      </c>
      <c r="W169" s="158">
        <v>0</v>
      </c>
      <c r="X169" s="158">
        <v>0</v>
      </c>
      <c r="Y169" s="158">
        <v>0</v>
      </c>
      <c r="Z169" s="158">
        <v>0</v>
      </c>
      <c r="AA169" s="158">
        <v>0</v>
      </c>
      <c r="AB169" s="158">
        <v>0</v>
      </c>
      <c r="AC169" s="158">
        <v>0</v>
      </c>
      <c r="AD169" s="158">
        <v>0</v>
      </c>
      <c r="AE169" s="158">
        <v>0</v>
      </c>
      <c r="AF169" s="158">
        <v>0</v>
      </c>
      <c r="AG169" s="158">
        <v>0</v>
      </c>
      <c r="AH169" s="158">
        <v>0</v>
      </c>
      <c r="AI169" s="158">
        <v>0</v>
      </c>
      <c r="AJ169" s="158">
        <v>0</v>
      </c>
      <c r="AK169" s="158">
        <v>0</v>
      </c>
      <c r="AL169" s="158">
        <v>0</v>
      </c>
      <c r="AM169" s="158">
        <v>0</v>
      </c>
      <c r="AN169" s="158">
        <v>0</v>
      </c>
      <c r="AO169" s="158">
        <v>0</v>
      </c>
      <c r="AP169" s="158">
        <v>0</v>
      </c>
      <c r="AQ169" s="158">
        <v>0</v>
      </c>
      <c r="AR169" s="158">
        <v>0</v>
      </c>
      <c r="AS169" s="158">
        <v>0</v>
      </c>
      <c r="AT169" s="158">
        <v>0</v>
      </c>
      <c r="AU169" s="158">
        <v>0</v>
      </c>
      <c r="AV169" s="158">
        <v>0</v>
      </c>
      <c r="AW169" s="158">
        <v>0</v>
      </c>
      <c r="AX169" s="158">
        <v>0</v>
      </c>
      <c r="AY169" s="158">
        <v>0</v>
      </c>
      <c r="AZ169" s="158">
        <v>0</v>
      </c>
      <c r="BA169" s="158">
        <v>0</v>
      </c>
      <c r="BB169" s="158">
        <v>0</v>
      </c>
      <c r="BC169" s="158">
        <v>0</v>
      </c>
      <c r="BD169" s="158">
        <v>0</v>
      </c>
      <c r="BE169" s="158">
        <v>0</v>
      </c>
      <c r="BF169" s="158">
        <v>0</v>
      </c>
      <c r="BG169" s="158">
        <v>0</v>
      </c>
      <c r="BH169" s="158">
        <v>0</v>
      </c>
      <c r="BI169" s="158">
        <v>0</v>
      </c>
      <c r="BJ169" s="158">
        <v>0</v>
      </c>
      <c r="BK169" s="158">
        <v>0</v>
      </c>
      <c r="BL169" s="158">
        <v>0</v>
      </c>
      <c r="BM169" s="158">
        <v>0</v>
      </c>
      <c r="BN169" s="158">
        <v>0</v>
      </c>
      <c r="BO169" s="158">
        <v>0</v>
      </c>
      <c r="BP169" s="158">
        <v>0</v>
      </c>
      <c r="BQ169" s="158">
        <v>0</v>
      </c>
      <c r="BR169" s="158">
        <v>0</v>
      </c>
      <c r="BS169" s="158">
        <v>0</v>
      </c>
      <c r="BT169" s="158">
        <v>0</v>
      </c>
      <c r="BU169" s="158">
        <v>0</v>
      </c>
      <c r="BV169" s="158">
        <v>0</v>
      </c>
      <c r="BW169" s="158">
        <v>0</v>
      </c>
      <c r="BX169" s="158">
        <v>0</v>
      </c>
      <c r="BY169" s="158">
        <v>0</v>
      </c>
      <c r="BZ169" s="158">
        <v>0</v>
      </c>
      <c r="CA169" s="158">
        <v>0</v>
      </c>
      <c r="CB169" s="158">
        <v>0</v>
      </c>
      <c r="CC169" s="158">
        <v>0</v>
      </c>
      <c r="CD169" s="158">
        <v>0</v>
      </c>
      <c r="CE169" s="158">
        <v>0</v>
      </c>
      <c r="CF169" s="158">
        <v>0</v>
      </c>
      <c r="CG169" s="158">
        <v>0</v>
      </c>
      <c r="CH169" s="158">
        <v>0</v>
      </c>
      <c r="CI169" s="158">
        <v>0</v>
      </c>
      <c r="CJ169" s="158">
        <v>0</v>
      </c>
      <c r="CK169" s="158">
        <v>0</v>
      </c>
      <c r="CL169" s="158">
        <v>0</v>
      </c>
      <c r="CM169" s="158">
        <v>0</v>
      </c>
      <c r="CN169" s="158">
        <v>0</v>
      </c>
      <c r="CO169" s="158">
        <v>0</v>
      </c>
      <c r="CP169" s="158">
        <v>0</v>
      </c>
      <c r="CQ169" s="158">
        <v>0</v>
      </c>
      <c r="CR169" s="158">
        <v>0</v>
      </c>
      <c r="CS169" s="158">
        <v>0</v>
      </c>
      <c r="CT169" s="158">
        <v>0</v>
      </c>
      <c r="CU169" s="158">
        <v>0</v>
      </c>
      <c r="CV169" s="158">
        <v>0</v>
      </c>
      <c r="CW169" s="158">
        <v>0</v>
      </c>
      <c r="CX169" s="158">
        <v>0</v>
      </c>
      <c r="CY169" s="158">
        <v>0</v>
      </c>
      <c r="CZ169" s="158">
        <v>0</v>
      </c>
      <c r="DA169" s="158">
        <v>0</v>
      </c>
      <c r="DB169" s="158">
        <v>0</v>
      </c>
      <c r="DC169" s="158">
        <v>0</v>
      </c>
      <c r="DD169" s="158">
        <v>0</v>
      </c>
      <c r="DE169" s="158">
        <v>0</v>
      </c>
      <c r="DF169" s="158">
        <v>0</v>
      </c>
      <c r="DG169" s="158">
        <v>0</v>
      </c>
      <c r="DH169" s="158">
        <v>0</v>
      </c>
      <c r="DI169" s="158">
        <v>0</v>
      </c>
      <c r="DJ169" s="158">
        <v>0</v>
      </c>
      <c r="DK169" s="158">
        <v>0</v>
      </c>
      <c r="DL169" s="158">
        <v>0</v>
      </c>
      <c r="DM169" s="158">
        <v>0</v>
      </c>
      <c r="DN169" s="158">
        <v>0</v>
      </c>
      <c r="DO169" s="158">
        <v>0</v>
      </c>
      <c r="DP169" s="158">
        <v>0</v>
      </c>
      <c r="DQ169" s="158">
        <v>0</v>
      </c>
      <c r="DR169" s="158">
        <v>0</v>
      </c>
      <c r="DS169" s="158">
        <v>0</v>
      </c>
      <c r="DT169" s="158">
        <v>0</v>
      </c>
      <c r="DU169" s="158">
        <v>0</v>
      </c>
      <c r="DV169" s="158">
        <v>0</v>
      </c>
      <c r="DW169" s="158">
        <v>0</v>
      </c>
      <c r="DX169" s="158">
        <v>0</v>
      </c>
      <c r="DY169" s="158">
        <v>0</v>
      </c>
      <c r="DZ169" s="158">
        <v>0</v>
      </c>
      <c r="EA169" s="158">
        <v>0</v>
      </c>
      <c r="EB169" s="158">
        <v>0</v>
      </c>
      <c r="EC169" s="158">
        <v>0</v>
      </c>
      <c r="ED169" s="158">
        <v>0</v>
      </c>
      <c r="EE169" s="158">
        <v>0</v>
      </c>
      <c r="EF169" s="158">
        <v>0</v>
      </c>
      <c r="EG169" s="158">
        <v>0</v>
      </c>
      <c r="EH169" s="158">
        <v>0</v>
      </c>
      <c r="EI169" s="158">
        <v>0</v>
      </c>
      <c r="EJ169" s="158">
        <v>0</v>
      </c>
      <c r="EK169" s="158">
        <v>0</v>
      </c>
      <c r="EL169" s="158">
        <v>0</v>
      </c>
      <c r="EM169" s="158">
        <v>0</v>
      </c>
      <c r="EN169" s="158">
        <v>0</v>
      </c>
      <c r="EO169" s="158">
        <v>0</v>
      </c>
      <c r="EP169" s="158">
        <v>0</v>
      </c>
      <c r="EQ169" s="158">
        <v>0</v>
      </c>
      <c r="ER169" s="158">
        <v>0</v>
      </c>
      <c r="ES169" s="158">
        <v>0</v>
      </c>
      <c r="ET169" s="158">
        <v>0</v>
      </c>
      <c r="EU169" s="158">
        <v>0</v>
      </c>
      <c r="EV169" s="158">
        <v>0</v>
      </c>
      <c r="EW169" s="158">
        <v>0</v>
      </c>
      <c r="EX169" s="158">
        <v>0</v>
      </c>
      <c r="EY169" s="158">
        <v>0</v>
      </c>
      <c r="EZ169" s="158">
        <v>0</v>
      </c>
      <c r="FA169" s="158">
        <v>0</v>
      </c>
      <c r="FB169" s="158">
        <v>0</v>
      </c>
      <c r="FC169" s="158">
        <v>0</v>
      </c>
      <c r="FD169" s="158">
        <v>0</v>
      </c>
      <c r="FE169" s="158">
        <v>0</v>
      </c>
      <c r="FF169" s="158">
        <v>0</v>
      </c>
      <c r="FG169" s="158">
        <v>0</v>
      </c>
      <c r="FH169" s="158">
        <v>0</v>
      </c>
      <c r="FI169" s="158">
        <v>0</v>
      </c>
      <c r="FJ169" s="158">
        <v>0</v>
      </c>
      <c r="FK169" s="158">
        <v>0</v>
      </c>
      <c r="FL169" s="158">
        <v>0</v>
      </c>
      <c r="FM169" s="158">
        <v>0</v>
      </c>
      <c r="FN169" s="158">
        <v>0</v>
      </c>
      <c r="FO169" s="158">
        <v>0</v>
      </c>
      <c r="FP169" s="158">
        <v>0</v>
      </c>
      <c r="FQ169" s="158">
        <v>0</v>
      </c>
      <c r="FR169" s="158">
        <v>0</v>
      </c>
      <c r="FS169" s="158">
        <v>0</v>
      </c>
      <c r="FT169" s="158">
        <v>0</v>
      </c>
      <c r="FU169" s="158">
        <v>0</v>
      </c>
      <c r="FV169" s="158">
        <v>0</v>
      </c>
      <c r="FW169" s="158">
        <v>0</v>
      </c>
      <c r="FX169" s="158">
        <v>0</v>
      </c>
      <c r="FY169" s="158">
        <v>0</v>
      </c>
      <c r="FZ169" s="158">
        <v>0</v>
      </c>
      <c r="GA169" s="158">
        <v>0</v>
      </c>
      <c r="GB169" s="240">
        <v>0</v>
      </c>
    </row>
    <row r="170" spans="2:184">
      <c r="B170" s="236"/>
      <c r="C170" s="237"/>
      <c r="D170" s="238">
        <v>127</v>
      </c>
      <c r="E170" s="238" t="s">
        <v>129</v>
      </c>
      <c r="F170" s="238" t="s">
        <v>1540</v>
      </c>
      <c r="G170" s="239" t="s">
        <v>1541</v>
      </c>
      <c r="H170" s="158">
        <v>0</v>
      </c>
      <c r="I170" s="158">
        <v>0</v>
      </c>
      <c r="J170" s="158">
        <v>0</v>
      </c>
      <c r="K170" s="158">
        <v>0</v>
      </c>
      <c r="L170" s="158">
        <v>0</v>
      </c>
      <c r="M170" s="158">
        <v>0</v>
      </c>
      <c r="N170" s="158">
        <v>0</v>
      </c>
      <c r="O170" s="158">
        <v>0</v>
      </c>
      <c r="P170" s="158">
        <v>0</v>
      </c>
      <c r="Q170" s="158">
        <v>0</v>
      </c>
      <c r="R170" s="158">
        <v>0</v>
      </c>
      <c r="S170" s="158">
        <v>0</v>
      </c>
      <c r="T170" s="158">
        <v>0</v>
      </c>
      <c r="U170" s="158">
        <v>0</v>
      </c>
      <c r="V170" s="158">
        <v>0</v>
      </c>
      <c r="W170" s="158">
        <v>0</v>
      </c>
      <c r="X170" s="158">
        <v>0</v>
      </c>
      <c r="Y170" s="158">
        <v>0</v>
      </c>
      <c r="Z170" s="158">
        <v>0</v>
      </c>
      <c r="AA170" s="158">
        <v>0</v>
      </c>
      <c r="AB170" s="158">
        <v>0</v>
      </c>
      <c r="AC170" s="158">
        <v>0</v>
      </c>
      <c r="AD170" s="158">
        <v>0</v>
      </c>
      <c r="AE170" s="158">
        <v>0</v>
      </c>
      <c r="AF170" s="158">
        <v>0</v>
      </c>
      <c r="AG170" s="158">
        <v>0</v>
      </c>
      <c r="AH170" s="158">
        <v>0</v>
      </c>
      <c r="AI170" s="158">
        <v>0</v>
      </c>
      <c r="AJ170" s="158">
        <v>0</v>
      </c>
      <c r="AK170" s="158">
        <v>0</v>
      </c>
      <c r="AL170" s="158">
        <v>0</v>
      </c>
      <c r="AM170" s="158">
        <v>0</v>
      </c>
      <c r="AN170" s="158">
        <v>0</v>
      </c>
      <c r="AO170" s="158">
        <v>0</v>
      </c>
      <c r="AP170" s="158">
        <v>0</v>
      </c>
      <c r="AQ170" s="158">
        <v>0</v>
      </c>
      <c r="AR170" s="158">
        <v>0</v>
      </c>
      <c r="AS170" s="158">
        <v>0</v>
      </c>
      <c r="AT170" s="158">
        <v>0</v>
      </c>
      <c r="AU170" s="158">
        <v>0</v>
      </c>
      <c r="AV170" s="158">
        <v>0</v>
      </c>
      <c r="AW170" s="158">
        <v>0</v>
      </c>
      <c r="AX170" s="158">
        <v>0</v>
      </c>
      <c r="AY170" s="158">
        <v>0</v>
      </c>
      <c r="AZ170" s="158">
        <v>0</v>
      </c>
      <c r="BA170" s="158">
        <v>0</v>
      </c>
      <c r="BB170" s="158">
        <v>0</v>
      </c>
      <c r="BC170" s="158">
        <v>0</v>
      </c>
      <c r="BD170" s="158">
        <v>0</v>
      </c>
      <c r="BE170" s="158">
        <v>0</v>
      </c>
      <c r="BF170" s="158">
        <v>0</v>
      </c>
      <c r="BG170" s="158">
        <v>0</v>
      </c>
      <c r="BH170" s="158">
        <v>0</v>
      </c>
      <c r="BI170" s="158">
        <v>0</v>
      </c>
      <c r="BJ170" s="158">
        <v>0</v>
      </c>
      <c r="BK170" s="158">
        <v>0</v>
      </c>
      <c r="BL170" s="158">
        <v>0</v>
      </c>
      <c r="BM170" s="158">
        <v>0</v>
      </c>
      <c r="BN170" s="158">
        <v>0</v>
      </c>
      <c r="BO170" s="158">
        <v>0</v>
      </c>
      <c r="BP170" s="158">
        <v>0</v>
      </c>
      <c r="BQ170" s="158">
        <v>0</v>
      </c>
      <c r="BR170" s="158">
        <v>0</v>
      </c>
      <c r="BS170" s="158">
        <v>0</v>
      </c>
      <c r="BT170" s="158">
        <v>0</v>
      </c>
      <c r="BU170" s="158">
        <v>0</v>
      </c>
      <c r="BV170" s="158">
        <v>0</v>
      </c>
      <c r="BW170" s="158">
        <v>0</v>
      </c>
      <c r="BX170" s="158">
        <v>0</v>
      </c>
      <c r="BY170" s="158">
        <v>0</v>
      </c>
      <c r="BZ170" s="158">
        <v>0</v>
      </c>
      <c r="CA170" s="158">
        <v>0</v>
      </c>
      <c r="CB170" s="158">
        <v>0</v>
      </c>
      <c r="CC170" s="158">
        <v>0</v>
      </c>
      <c r="CD170" s="158">
        <v>0</v>
      </c>
      <c r="CE170" s="158">
        <v>0</v>
      </c>
      <c r="CF170" s="158">
        <v>0</v>
      </c>
      <c r="CG170" s="158">
        <v>0</v>
      </c>
      <c r="CH170" s="158">
        <v>0</v>
      </c>
      <c r="CI170" s="158">
        <v>0</v>
      </c>
      <c r="CJ170" s="158">
        <v>0</v>
      </c>
      <c r="CK170" s="158">
        <v>0</v>
      </c>
      <c r="CL170" s="158">
        <v>0</v>
      </c>
      <c r="CM170" s="158">
        <v>0</v>
      </c>
      <c r="CN170" s="158">
        <v>0</v>
      </c>
      <c r="CO170" s="158">
        <v>0</v>
      </c>
      <c r="CP170" s="158">
        <v>0</v>
      </c>
      <c r="CQ170" s="158">
        <v>0</v>
      </c>
      <c r="CR170" s="158">
        <v>0</v>
      </c>
      <c r="CS170" s="158">
        <v>0</v>
      </c>
      <c r="CT170" s="158">
        <v>0</v>
      </c>
      <c r="CU170" s="158">
        <v>0</v>
      </c>
      <c r="CV170" s="158">
        <v>0</v>
      </c>
      <c r="CW170" s="158">
        <v>0</v>
      </c>
      <c r="CX170" s="158">
        <v>0</v>
      </c>
      <c r="CY170" s="158">
        <v>0</v>
      </c>
      <c r="CZ170" s="158">
        <v>0</v>
      </c>
      <c r="DA170" s="158">
        <v>0</v>
      </c>
      <c r="DB170" s="158">
        <v>0</v>
      </c>
      <c r="DC170" s="158">
        <v>0</v>
      </c>
      <c r="DD170" s="158">
        <v>0</v>
      </c>
      <c r="DE170" s="158">
        <v>0</v>
      </c>
      <c r="DF170" s="158">
        <v>0</v>
      </c>
      <c r="DG170" s="158">
        <v>0</v>
      </c>
      <c r="DH170" s="158">
        <v>0</v>
      </c>
      <c r="DI170" s="158">
        <v>0</v>
      </c>
      <c r="DJ170" s="158">
        <v>0</v>
      </c>
      <c r="DK170" s="158">
        <v>0</v>
      </c>
      <c r="DL170" s="158">
        <v>0</v>
      </c>
      <c r="DM170" s="158">
        <v>0</v>
      </c>
      <c r="DN170" s="158">
        <v>0</v>
      </c>
      <c r="DO170" s="158">
        <v>0</v>
      </c>
      <c r="DP170" s="158">
        <v>0</v>
      </c>
      <c r="DQ170" s="158">
        <v>0</v>
      </c>
      <c r="DR170" s="158">
        <v>0</v>
      </c>
      <c r="DS170" s="158">
        <v>0</v>
      </c>
      <c r="DT170" s="158">
        <v>0</v>
      </c>
      <c r="DU170" s="158">
        <v>0</v>
      </c>
      <c r="DV170" s="158">
        <v>0</v>
      </c>
      <c r="DW170" s="158">
        <v>0</v>
      </c>
      <c r="DX170" s="158">
        <v>0</v>
      </c>
      <c r="DY170" s="158">
        <v>0</v>
      </c>
      <c r="DZ170" s="158">
        <v>0</v>
      </c>
      <c r="EA170" s="158">
        <v>0</v>
      </c>
      <c r="EB170" s="158">
        <v>0</v>
      </c>
      <c r="EC170" s="158">
        <v>0</v>
      </c>
      <c r="ED170" s="158">
        <v>0</v>
      </c>
      <c r="EE170" s="158">
        <v>0</v>
      </c>
      <c r="EF170" s="158">
        <v>0</v>
      </c>
      <c r="EG170" s="158">
        <v>0</v>
      </c>
      <c r="EH170" s="158">
        <v>0</v>
      </c>
      <c r="EI170" s="158">
        <v>0</v>
      </c>
      <c r="EJ170" s="158">
        <v>0</v>
      </c>
      <c r="EK170" s="158">
        <v>0</v>
      </c>
      <c r="EL170" s="158">
        <v>0</v>
      </c>
      <c r="EM170" s="158">
        <v>0</v>
      </c>
      <c r="EN170" s="158">
        <v>0</v>
      </c>
      <c r="EO170" s="158">
        <v>0</v>
      </c>
      <c r="EP170" s="158">
        <v>0</v>
      </c>
      <c r="EQ170" s="158">
        <v>0</v>
      </c>
      <c r="ER170" s="158">
        <v>0</v>
      </c>
      <c r="ES170" s="158">
        <v>0</v>
      </c>
      <c r="ET170" s="158">
        <v>0</v>
      </c>
      <c r="EU170" s="158">
        <v>0</v>
      </c>
      <c r="EV170" s="158">
        <v>0</v>
      </c>
      <c r="EW170" s="158">
        <v>0</v>
      </c>
      <c r="EX170" s="158">
        <v>0</v>
      </c>
      <c r="EY170" s="158">
        <v>0</v>
      </c>
      <c r="EZ170" s="158">
        <v>0</v>
      </c>
      <c r="FA170" s="158">
        <v>0</v>
      </c>
      <c r="FB170" s="158">
        <v>0</v>
      </c>
      <c r="FC170" s="158">
        <v>0</v>
      </c>
      <c r="FD170" s="158">
        <v>0</v>
      </c>
      <c r="FE170" s="158">
        <v>0</v>
      </c>
      <c r="FF170" s="158">
        <v>0</v>
      </c>
      <c r="FG170" s="158">
        <v>0</v>
      </c>
      <c r="FH170" s="158">
        <v>0</v>
      </c>
      <c r="FI170" s="158">
        <v>0</v>
      </c>
      <c r="FJ170" s="158">
        <v>0</v>
      </c>
      <c r="FK170" s="158">
        <v>0</v>
      </c>
      <c r="FL170" s="158">
        <v>0</v>
      </c>
      <c r="FM170" s="158">
        <v>0</v>
      </c>
      <c r="FN170" s="158">
        <v>0</v>
      </c>
      <c r="FO170" s="158">
        <v>0</v>
      </c>
      <c r="FP170" s="158">
        <v>0</v>
      </c>
      <c r="FQ170" s="158">
        <v>0</v>
      </c>
      <c r="FR170" s="158">
        <v>0</v>
      </c>
      <c r="FS170" s="158">
        <v>0</v>
      </c>
      <c r="FT170" s="158">
        <v>0</v>
      </c>
      <c r="FU170" s="158">
        <v>0</v>
      </c>
      <c r="FV170" s="158">
        <v>0</v>
      </c>
      <c r="FW170" s="158">
        <v>0</v>
      </c>
      <c r="FX170" s="158">
        <v>0</v>
      </c>
      <c r="FY170" s="158">
        <v>0</v>
      </c>
      <c r="FZ170" s="158">
        <v>0</v>
      </c>
      <c r="GA170" s="158">
        <v>0</v>
      </c>
      <c r="GB170" s="240">
        <v>0</v>
      </c>
    </row>
    <row r="171" spans="2:184">
      <c r="B171" s="236"/>
      <c r="C171" s="237"/>
      <c r="D171" s="238">
        <v>128</v>
      </c>
      <c r="E171" s="238" t="s">
        <v>130</v>
      </c>
      <c r="F171" s="238" t="s">
        <v>1542</v>
      </c>
      <c r="G171" s="239" t="s">
        <v>1543</v>
      </c>
      <c r="H171" s="158">
        <v>0</v>
      </c>
      <c r="I171" s="158">
        <v>0</v>
      </c>
      <c r="J171" s="158">
        <v>0</v>
      </c>
      <c r="K171" s="158">
        <v>0</v>
      </c>
      <c r="L171" s="158">
        <v>0</v>
      </c>
      <c r="M171" s="158">
        <v>0</v>
      </c>
      <c r="N171" s="158">
        <v>0</v>
      </c>
      <c r="O171" s="158">
        <v>0</v>
      </c>
      <c r="P171" s="158">
        <v>0</v>
      </c>
      <c r="Q171" s="158">
        <v>0</v>
      </c>
      <c r="R171" s="158">
        <v>0</v>
      </c>
      <c r="S171" s="158">
        <v>0</v>
      </c>
      <c r="T171" s="158">
        <v>0</v>
      </c>
      <c r="U171" s="158">
        <v>0</v>
      </c>
      <c r="V171" s="158">
        <v>0</v>
      </c>
      <c r="W171" s="158">
        <v>0</v>
      </c>
      <c r="X171" s="158">
        <v>0</v>
      </c>
      <c r="Y171" s="158">
        <v>0</v>
      </c>
      <c r="Z171" s="158">
        <v>0</v>
      </c>
      <c r="AA171" s="158">
        <v>0</v>
      </c>
      <c r="AB171" s="158">
        <v>0</v>
      </c>
      <c r="AC171" s="158">
        <v>0</v>
      </c>
      <c r="AD171" s="158">
        <v>0</v>
      </c>
      <c r="AE171" s="158">
        <v>0</v>
      </c>
      <c r="AF171" s="158">
        <v>0</v>
      </c>
      <c r="AG171" s="158">
        <v>0</v>
      </c>
      <c r="AH171" s="158">
        <v>0</v>
      </c>
      <c r="AI171" s="158">
        <v>0</v>
      </c>
      <c r="AJ171" s="158">
        <v>0</v>
      </c>
      <c r="AK171" s="158">
        <v>0</v>
      </c>
      <c r="AL171" s="158">
        <v>0</v>
      </c>
      <c r="AM171" s="158">
        <v>0</v>
      </c>
      <c r="AN171" s="158">
        <v>0</v>
      </c>
      <c r="AO171" s="158">
        <v>0</v>
      </c>
      <c r="AP171" s="158">
        <v>0</v>
      </c>
      <c r="AQ171" s="158">
        <v>0</v>
      </c>
      <c r="AR171" s="158">
        <v>0</v>
      </c>
      <c r="AS171" s="158">
        <v>0</v>
      </c>
      <c r="AT171" s="158">
        <v>0</v>
      </c>
      <c r="AU171" s="158">
        <v>0</v>
      </c>
      <c r="AV171" s="158">
        <v>0</v>
      </c>
      <c r="AW171" s="158">
        <v>0</v>
      </c>
      <c r="AX171" s="158">
        <v>0</v>
      </c>
      <c r="AY171" s="158">
        <v>0</v>
      </c>
      <c r="AZ171" s="158">
        <v>0</v>
      </c>
      <c r="BA171" s="158">
        <v>0</v>
      </c>
      <c r="BB171" s="158">
        <v>0</v>
      </c>
      <c r="BC171" s="158">
        <v>0</v>
      </c>
      <c r="BD171" s="158">
        <v>0</v>
      </c>
      <c r="BE171" s="158">
        <v>0</v>
      </c>
      <c r="BF171" s="158">
        <v>0</v>
      </c>
      <c r="BG171" s="158">
        <v>0</v>
      </c>
      <c r="BH171" s="158">
        <v>0</v>
      </c>
      <c r="BI171" s="158">
        <v>0</v>
      </c>
      <c r="BJ171" s="158">
        <v>0</v>
      </c>
      <c r="BK171" s="158">
        <v>0</v>
      </c>
      <c r="BL171" s="158">
        <v>0</v>
      </c>
      <c r="BM171" s="158">
        <v>0</v>
      </c>
      <c r="BN171" s="158">
        <v>0</v>
      </c>
      <c r="BO171" s="158">
        <v>0</v>
      </c>
      <c r="BP171" s="158">
        <v>0</v>
      </c>
      <c r="BQ171" s="158">
        <v>0</v>
      </c>
      <c r="BR171" s="158">
        <v>0</v>
      </c>
      <c r="BS171" s="158">
        <v>0</v>
      </c>
      <c r="BT171" s="158">
        <v>0</v>
      </c>
      <c r="BU171" s="158">
        <v>0</v>
      </c>
      <c r="BV171" s="158">
        <v>0</v>
      </c>
      <c r="BW171" s="158">
        <v>0</v>
      </c>
      <c r="BX171" s="158">
        <v>0</v>
      </c>
      <c r="BY171" s="158">
        <v>0</v>
      </c>
      <c r="BZ171" s="158">
        <v>0</v>
      </c>
      <c r="CA171" s="158">
        <v>0</v>
      </c>
      <c r="CB171" s="158">
        <v>0</v>
      </c>
      <c r="CC171" s="158">
        <v>0</v>
      </c>
      <c r="CD171" s="158">
        <v>0</v>
      </c>
      <c r="CE171" s="158">
        <v>0</v>
      </c>
      <c r="CF171" s="158">
        <v>0</v>
      </c>
      <c r="CG171" s="158">
        <v>0</v>
      </c>
      <c r="CH171" s="158">
        <v>0</v>
      </c>
      <c r="CI171" s="158">
        <v>0</v>
      </c>
      <c r="CJ171" s="158">
        <v>0</v>
      </c>
      <c r="CK171" s="158">
        <v>0</v>
      </c>
      <c r="CL171" s="158">
        <v>0</v>
      </c>
      <c r="CM171" s="158">
        <v>0</v>
      </c>
      <c r="CN171" s="158">
        <v>0</v>
      </c>
      <c r="CO171" s="158">
        <v>0</v>
      </c>
      <c r="CP171" s="158">
        <v>0</v>
      </c>
      <c r="CQ171" s="158">
        <v>0</v>
      </c>
      <c r="CR171" s="158">
        <v>0</v>
      </c>
      <c r="CS171" s="158">
        <v>0</v>
      </c>
      <c r="CT171" s="158">
        <v>0</v>
      </c>
      <c r="CU171" s="158">
        <v>0</v>
      </c>
      <c r="CV171" s="158">
        <v>0</v>
      </c>
      <c r="CW171" s="158">
        <v>0</v>
      </c>
      <c r="CX171" s="158">
        <v>0</v>
      </c>
      <c r="CY171" s="158">
        <v>0</v>
      </c>
      <c r="CZ171" s="158">
        <v>0</v>
      </c>
      <c r="DA171" s="158">
        <v>0</v>
      </c>
      <c r="DB171" s="158">
        <v>0</v>
      </c>
      <c r="DC171" s="158">
        <v>0</v>
      </c>
      <c r="DD171" s="158">
        <v>0</v>
      </c>
      <c r="DE171" s="158">
        <v>0</v>
      </c>
      <c r="DF171" s="158">
        <v>0</v>
      </c>
      <c r="DG171" s="158">
        <v>0</v>
      </c>
      <c r="DH171" s="158">
        <v>0</v>
      </c>
      <c r="DI171" s="158">
        <v>0</v>
      </c>
      <c r="DJ171" s="158">
        <v>0</v>
      </c>
      <c r="DK171" s="158">
        <v>0</v>
      </c>
      <c r="DL171" s="158">
        <v>0</v>
      </c>
      <c r="DM171" s="158">
        <v>0</v>
      </c>
      <c r="DN171" s="158">
        <v>0</v>
      </c>
      <c r="DO171" s="158">
        <v>0</v>
      </c>
      <c r="DP171" s="158">
        <v>0</v>
      </c>
      <c r="DQ171" s="158">
        <v>0</v>
      </c>
      <c r="DR171" s="158">
        <v>0</v>
      </c>
      <c r="DS171" s="158">
        <v>0</v>
      </c>
      <c r="DT171" s="158">
        <v>0</v>
      </c>
      <c r="DU171" s="158">
        <v>0</v>
      </c>
      <c r="DV171" s="158">
        <v>0</v>
      </c>
      <c r="DW171" s="158">
        <v>0</v>
      </c>
      <c r="DX171" s="158">
        <v>0</v>
      </c>
      <c r="DY171" s="158">
        <v>0</v>
      </c>
      <c r="DZ171" s="158">
        <v>0</v>
      </c>
      <c r="EA171" s="158">
        <v>0</v>
      </c>
      <c r="EB171" s="158">
        <v>0</v>
      </c>
      <c r="EC171" s="158">
        <v>0</v>
      </c>
      <c r="ED171" s="158">
        <v>0</v>
      </c>
      <c r="EE171" s="158">
        <v>0</v>
      </c>
      <c r="EF171" s="158">
        <v>0</v>
      </c>
      <c r="EG171" s="158">
        <v>0</v>
      </c>
      <c r="EH171" s="158">
        <v>0</v>
      </c>
      <c r="EI171" s="158">
        <v>0</v>
      </c>
      <c r="EJ171" s="158">
        <v>0</v>
      </c>
      <c r="EK171" s="158">
        <v>0</v>
      </c>
      <c r="EL171" s="158">
        <v>0</v>
      </c>
      <c r="EM171" s="158">
        <v>0</v>
      </c>
      <c r="EN171" s="158">
        <v>0</v>
      </c>
      <c r="EO171" s="158">
        <v>0</v>
      </c>
      <c r="EP171" s="158">
        <v>0</v>
      </c>
      <c r="EQ171" s="158">
        <v>0</v>
      </c>
      <c r="ER171" s="158">
        <v>0</v>
      </c>
      <c r="ES171" s="158">
        <v>0</v>
      </c>
      <c r="ET171" s="158">
        <v>0</v>
      </c>
      <c r="EU171" s="158">
        <v>0</v>
      </c>
      <c r="EV171" s="158">
        <v>0</v>
      </c>
      <c r="EW171" s="158">
        <v>0</v>
      </c>
      <c r="EX171" s="158">
        <v>0</v>
      </c>
      <c r="EY171" s="158">
        <v>0</v>
      </c>
      <c r="EZ171" s="158">
        <v>0</v>
      </c>
      <c r="FA171" s="158">
        <v>0</v>
      </c>
      <c r="FB171" s="158">
        <v>0</v>
      </c>
      <c r="FC171" s="158">
        <v>0</v>
      </c>
      <c r="FD171" s="158">
        <v>0</v>
      </c>
      <c r="FE171" s="158">
        <v>0</v>
      </c>
      <c r="FF171" s="158">
        <v>0</v>
      </c>
      <c r="FG171" s="158">
        <v>0</v>
      </c>
      <c r="FH171" s="158">
        <v>0</v>
      </c>
      <c r="FI171" s="158">
        <v>0</v>
      </c>
      <c r="FJ171" s="158">
        <v>0</v>
      </c>
      <c r="FK171" s="158">
        <v>0</v>
      </c>
      <c r="FL171" s="158">
        <v>0</v>
      </c>
      <c r="FM171" s="158">
        <v>0</v>
      </c>
      <c r="FN171" s="158">
        <v>0</v>
      </c>
      <c r="FO171" s="158">
        <v>0</v>
      </c>
      <c r="FP171" s="158">
        <v>0</v>
      </c>
      <c r="FQ171" s="158">
        <v>0</v>
      </c>
      <c r="FR171" s="158">
        <v>0</v>
      </c>
      <c r="FS171" s="158">
        <v>0</v>
      </c>
      <c r="FT171" s="158">
        <v>0</v>
      </c>
      <c r="FU171" s="158">
        <v>0</v>
      </c>
      <c r="FV171" s="158">
        <v>0</v>
      </c>
      <c r="FW171" s="158">
        <v>0</v>
      </c>
      <c r="FX171" s="158">
        <v>0</v>
      </c>
      <c r="FY171" s="158">
        <v>0</v>
      </c>
      <c r="FZ171" s="158">
        <v>0</v>
      </c>
      <c r="GA171" s="158">
        <v>0</v>
      </c>
      <c r="GB171" s="240">
        <v>0</v>
      </c>
    </row>
    <row r="172" spans="2:184">
      <c r="B172" s="236"/>
      <c r="C172" s="237"/>
      <c r="D172" s="238">
        <v>129</v>
      </c>
      <c r="E172" s="238" t="s">
        <v>131</v>
      </c>
      <c r="F172" s="238" t="s">
        <v>1544</v>
      </c>
      <c r="G172" s="239" t="s">
        <v>1545</v>
      </c>
      <c r="H172" s="158">
        <v>0</v>
      </c>
      <c r="I172" s="158">
        <v>0</v>
      </c>
      <c r="J172" s="158">
        <v>0</v>
      </c>
      <c r="K172" s="158">
        <v>0</v>
      </c>
      <c r="L172" s="158">
        <v>0</v>
      </c>
      <c r="M172" s="158">
        <v>0</v>
      </c>
      <c r="N172" s="158">
        <v>0</v>
      </c>
      <c r="O172" s="158">
        <v>0</v>
      </c>
      <c r="P172" s="158">
        <v>0</v>
      </c>
      <c r="Q172" s="158">
        <v>0</v>
      </c>
      <c r="R172" s="158">
        <v>0</v>
      </c>
      <c r="S172" s="158">
        <v>0</v>
      </c>
      <c r="T172" s="158">
        <v>0</v>
      </c>
      <c r="U172" s="158">
        <v>0</v>
      </c>
      <c r="V172" s="158">
        <v>0</v>
      </c>
      <c r="W172" s="158">
        <v>0</v>
      </c>
      <c r="X172" s="158">
        <v>0</v>
      </c>
      <c r="Y172" s="158">
        <v>0</v>
      </c>
      <c r="Z172" s="158">
        <v>0</v>
      </c>
      <c r="AA172" s="158">
        <v>0</v>
      </c>
      <c r="AB172" s="158">
        <v>0</v>
      </c>
      <c r="AC172" s="158">
        <v>0</v>
      </c>
      <c r="AD172" s="158">
        <v>0</v>
      </c>
      <c r="AE172" s="158">
        <v>0</v>
      </c>
      <c r="AF172" s="158">
        <v>0</v>
      </c>
      <c r="AG172" s="158">
        <v>0</v>
      </c>
      <c r="AH172" s="158">
        <v>0</v>
      </c>
      <c r="AI172" s="158">
        <v>0</v>
      </c>
      <c r="AJ172" s="158">
        <v>0</v>
      </c>
      <c r="AK172" s="158">
        <v>0</v>
      </c>
      <c r="AL172" s="158">
        <v>0</v>
      </c>
      <c r="AM172" s="158">
        <v>0</v>
      </c>
      <c r="AN172" s="158">
        <v>0</v>
      </c>
      <c r="AO172" s="158">
        <v>0</v>
      </c>
      <c r="AP172" s="158">
        <v>0</v>
      </c>
      <c r="AQ172" s="158">
        <v>0</v>
      </c>
      <c r="AR172" s="158">
        <v>0</v>
      </c>
      <c r="AS172" s="158">
        <v>0</v>
      </c>
      <c r="AT172" s="158">
        <v>0</v>
      </c>
      <c r="AU172" s="158">
        <v>0</v>
      </c>
      <c r="AV172" s="158">
        <v>0</v>
      </c>
      <c r="AW172" s="158">
        <v>0</v>
      </c>
      <c r="AX172" s="158">
        <v>0</v>
      </c>
      <c r="AY172" s="158">
        <v>0</v>
      </c>
      <c r="AZ172" s="158">
        <v>0</v>
      </c>
      <c r="BA172" s="158">
        <v>0</v>
      </c>
      <c r="BB172" s="158">
        <v>0</v>
      </c>
      <c r="BC172" s="158">
        <v>0</v>
      </c>
      <c r="BD172" s="158">
        <v>0</v>
      </c>
      <c r="BE172" s="158">
        <v>0</v>
      </c>
      <c r="BF172" s="158">
        <v>0</v>
      </c>
      <c r="BG172" s="158">
        <v>0</v>
      </c>
      <c r="BH172" s="158">
        <v>0</v>
      </c>
      <c r="BI172" s="158">
        <v>0</v>
      </c>
      <c r="BJ172" s="158">
        <v>0</v>
      </c>
      <c r="BK172" s="158">
        <v>0</v>
      </c>
      <c r="BL172" s="158">
        <v>0</v>
      </c>
      <c r="BM172" s="158">
        <v>0</v>
      </c>
      <c r="BN172" s="158">
        <v>0</v>
      </c>
      <c r="BO172" s="158">
        <v>0</v>
      </c>
      <c r="BP172" s="158">
        <v>0</v>
      </c>
      <c r="BQ172" s="158">
        <v>0</v>
      </c>
      <c r="BR172" s="158">
        <v>0</v>
      </c>
      <c r="BS172" s="158">
        <v>0</v>
      </c>
      <c r="BT172" s="158">
        <v>0</v>
      </c>
      <c r="BU172" s="158">
        <v>0</v>
      </c>
      <c r="BV172" s="158">
        <v>0</v>
      </c>
      <c r="BW172" s="158">
        <v>0</v>
      </c>
      <c r="BX172" s="158">
        <v>0</v>
      </c>
      <c r="BY172" s="158">
        <v>0</v>
      </c>
      <c r="BZ172" s="158">
        <v>0</v>
      </c>
      <c r="CA172" s="158">
        <v>0</v>
      </c>
      <c r="CB172" s="158">
        <v>0</v>
      </c>
      <c r="CC172" s="158">
        <v>0</v>
      </c>
      <c r="CD172" s="158">
        <v>0</v>
      </c>
      <c r="CE172" s="158">
        <v>0</v>
      </c>
      <c r="CF172" s="158">
        <v>0</v>
      </c>
      <c r="CG172" s="158">
        <v>0</v>
      </c>
      <c r="CH172" s="158">
        <v>0</v>
      </c>
      <c r="CI172" s="158">
        <v>0</v>
      </c>
      <c r="CJ172" s="158">
        <v>0</v>
      </c>
      <c r="CK172" s="158">
        <v>0</v>
      </c>
      <c r="CL172" s="158">
        <v>0</v>
      </c>
      <c r="CM172" s="158">
        <v>0</v>
      </c>
      <c r="CN172" s="158">
        <v>0</v>
      </c>
      <c r="CO172" s="158">
        <v>0</v>
      </c>
      <c r="CP172" s="158">
        <v>0</v>
      </c>
      <c r="CQ172" s="158">
        <v>0</v>
      </c>
      <c r="CR172" s="158">
        <v>0</v>
      </c>
      <c r="CS172" s="158">
        <v>0</v>
      </c>
      <c r="CT172" s="158">
        <v>0</v>
      </c>
      <c r="CU172" s="158">
        <v>0</v>
      </c>
      <c r="CV172" s="158">
        <v>0</v>
      </c>
      <c r="CW172" s="158">
        <v>0</v>
      </c>
      <c r="CX172" s="158">
        <v>0</v>
      </c>
      <c r="CY172" s="158">
        <v>0</v>
      </c>
      <c r="CZ172" s="158">
        <v>0</v>
      </c>
      <c r="DA172" s="158">
        <v>0</v>
      </c>
      <c r="DB172" s="158">
        <v>0</v>
      </c>
      <c r="DC172" s="158">
        <v>0</v>
      </c>
      <c r="DD172" s="158">
        <v>0</v>
      </c>
      <c r="DE172" s="158">
        <v>0</v>
      </c>
      <c r="DF172" s="158">
        <v>0</v>
      </c>
      <c r="DG172" s="158">
        <v>0</v>
      </c>
      <c r="DH172" s="158">
        <v>0</v>
      </c>
      <c r="DI172" s="158">
        <v>0</v>
      </c>
      <c r="DJ172" s="158">
        <v>0</v>
      </c>
      <c r="DK172" s="158">
        <v>0</v>
      </c>
      <c r="DL172" s="158">
        <v>0</v>
      </c>
      <c r="DM172" s="158">
        <v>0</v>
      </c>
      <c r="DN172" s="158">
        <v>0</v>
      </c>
      <c r="DO172" s="158">
        <v>0</v>
      </c>
      <c r="DP172" s="158">
        <v>0</v>
      </c>
      <c r="DQ172" s="158">
        <v>0</v>
      </c>
      <c r="DR172" s="158">
        <v>0</v>
      </c>
      <c r="DS172" s="158">
        <v>0</v>
      </c>
      <c r="DT172" s="158">
        <v>0</v>
      </c>
      <c r="DU172" s="158">
        <v>0</v>
      </c>
      <c r="DV172" s="158">
        <v>0</v>
      </c>
      <c r="DW172" s="158">
        <v>0</v>
      </c>
      <c r="DX172" s="158">
        <v>0</v>
      </c>
      <c r="DY172" s="158">
        <v>0</v>
      </c>
      <c r="DZ172" s="158">
        <v>0</v>
      </c>
      <c r="EA172" s="158">
        <v>0</v>
      </c>
      <c r="EB172" s="158">
        <v>0</v>
      </c>
      <c r="EC172" s="158">
        <v>0</v>
      </c>
      <c r="ED172" s="158">
        <v>0</v>
      </c>
      <c r="EE172" s="158">
        <v>0</v>
      </c>
      <c r="EF172" s="158">
        <v>0</v>
      </c>
      <c r="EG172" s="158">
        <v>0</v>
      </c>
      <c r="EH172" s="158">
        <v>0</v>
      </c>
      <c r="EI172" s="158">
        <v>0</v>
      </c>
      <c r="EJ172" s="158">
        <v>0</v>
      </c>
      <c r="EK172" s="158">
        <v>0</v>
      </c>
      <c r="EL172" s="158">
        <v>0</v>
      </c>
      <c r="EM172" s="158">
        <v>0</v>
      </c>
      <c r="EN172" s="158">
        <v>0</v>
      </c>
      <c r="EO172" s="158">
        <v>0</v>
      </c>
      <c r="EP172" s="158">
        <v>0</v>
      </c>
      <c r="EQ172" s="158">
        <v>0</v>
      </c>
      <c r="ER172" s="158">
        <v>0</v>
      </c>
      <c r="ES172" s="158">
        <v>0</v>
      </c>
      <c r="ET172" s="158">
        <v>0</v>
      </c>
      <c r="EU172" s="158">
        <v>0</v>
      </c>
      <c r="EV172" s="158">
        <v>0</v>
      </c>
      <c r="EW172" s="158">
        <v>0</v>
      </c>
      <c r="EX172" s="158">
        <v>0</v>
      </c>
      <c r="EY172" s="158">
        <v>0</v>
      </c>
      <c r="EZ172" s="158">
        <v>0</v>
      </c>
      <c r="FA172" s="158">
        <v>0</v>
      </c>
      <c r="FB172" s="158">
        <v>0</v>
      </c>
      <c r="FC172" s="158">
        <v>0</v>
      </c>
      <c r="FD172" s="158">
        <v>0</v>
      </c>
      <c r="FE172" s="158">
        <v>0</v>
      </c>
      <c r="FF172" s="158">
        <v>0</v>
      </c>
      <c r="FG172" s="158">
        <v>0</v>
      </c>
      <c r="FH172" s="158">
        <v>0</v>
      </c>
      <c r="FI172" s="158">
        <v>0</v>
      </c>
      <c r="FJ172" s="158">
        <v>0</v>
      </c>
      <c r="FK172" s="158">
        <v>0</v>
      </c>
      <c r="FL172" s="158">
        <v>0</v>
      </c>
      <c r="FM172" s="158">
        <v>0</v>
      </c>
      <c r="FN172" s="158">
        <v>0</v>
      </c>
      <c r="FO172" s="158">
        <v>0</v>
      </c>
      <c r="FP172" s="158">
        <v>0</v>
      </c>
      <c r="FQ172" s="158">
        <v>0</v>
      </c>
      <c r="FR172" s="158">
        <v>0</v>
      </c>
      <c r="FS172" s="158">
        <v>0</v>
      </c>
      <c r="FT172" s="158">
        <v>0</v>
      </c>
      <c r="FU172" s="158">
        <v>0</v>
      </c>
      <c r="FV172" s="158">
        <v>0</v>
      </c>
      <c r="FW172" s="158">
        <v>0</v>
      </c>
      <c r="FX172" s="158">
        <v>0</v>
      </c>
      <c r="FY172" s="158">
        <v>0</v>
      </c>
      <c r="FZ172" s="158">
        <v>0</v>
      </c>
      <c r="GA172" s="158">
        <v>0</v>
      </c>
      <c r="GB172" s="240">
        <v>0</v>
      </c>
    </row>
    <row r="173" spans="2:184">
      <c r="B173" s="236"/>
      <c r="C173" s="237"/>
      <c r="D173" s="238">
        <v>130</v>
      </c>
      <c r="E173" s="238" t="s">
        <v>132</v>
      </c>
      <c r="F173" s="238" t="s">
        <v>1546</v>
      </c>
      <c r="G173" s="239" t="s">
        <v>1547</v>
      </c>
      <c r="H173" s="158">
        <v>0</v>
      </c>
      <c r="I173" s="158">
        <v>0</v>
      </c>
      <c r="J173" s="158">
        <v>0</v>
      </c>
      <c r="K173" s="158">
        <v>0</v>
      </c>
      <c r="L173" s="158">
        <v>0</v>
      </c>
      <c r="M173" s="158">
        <v>0</v>
      </c>
      <c r="N173" s="158">
        <v>0</v>
      </c>
      <c r="O173" s="158">
        <v>0</v>
      </c>
      <c r="P173" s="158">
        <v>0</v>
      </c>
      <c r="Q173" s="158">
        <v>0</v>
      </c>
      <c r="R173" s="158">
        <v>0</v>
      </c>
      <c r="S173" s="158">
        <v>0</v>
      </c>
      <c r="T173" s="158">
        <v>0</v>
      </c>
      <c r="U173" s="158">
        <v>0</v>
      </c>
      <c r="V173" s="158">
        <v>0</v>
      </c>
      <c r="W173" s="158">
        <v>0</v>
      </c>
      <c r="X173" s="158">
        <v>0</v>
      </c>
      <c r="Y173" s="158">
        <v>0</v>
      </c>
      <c r="Z173" s="158">
        <v>0</v>
      </c>
      <c r="AA173" s="158">
        <v>0</v>
      </c>
      <c r="AB173" s="158">
        <v>0</v>
      </c>
      <c r="AC173" s="158">
        <v>0</v>
      </c>
      <c r="AD173" s="158">
        <v>0</v>
      </c>
      <c r="AE173" s="158">
        <v>0</v>
      </c>
      <c r="AF173" s="158">
        <v>0</v>
      </c>
      <c r="AG173" s="158">
        <v>0</v>
      </c>
      <c r="AH173" s="158">
        <v>0</v>
      </c>
      <c r="AI173" s="158">
        <v>0</v>
      </c>
      <c r="AJ173" s="158">
        <v>0</v>
      </c>
      <c r="AK173" s="158">
        <v>0</v>
      </c>
      <c r="AL173" s="158">
        <v>0</v>
      </c>
      <c r="AM173" s="158">
        <v>0</v>
      </c>
      <c r="AN173" s="158">
        <v>0</v>
      </c>
      <c r="AO173" s="158">
        <v>0</v>
      </c>
      <c r="AP173" s="158">
        <v>0</v>
      </c>
      <c r="AQ173" s="158">
        <v>0</v>
      </c>
      <c r="AR173" s="158">
        <v>0</v>
      </c>
      <c r="AS173" s="158">
        <v>0</v>
      </c>
      <c r="AT173" s="158">
        <v>0</v>
      </c>
      <c r="AU173" s="158">
        <v>0</v>
      </c>
      <c r="AV173" s="158">
        <v>0</v>
      </c>
      <c r="AW173" s="158">
        <v>0</v>
      </c>
      <c r="AX173" s="158">
        <v>0</v>
      </c>
      <c r="AY173" s="158">
        <v>0</v>
      </c>
      <c r="AZ173" s="158">
        <v>0</v>
      </c>
      <c r="BA173" s="158">
        <v>0</v>
      </c>
      <c r="BB173" s="158">
        <v>0</v>
      </c>
      <c r="BC173" s="158">
        <v>0</v>
      </c>
      <c r="BD173" s="158">
        <v>0</v>
      </c>
      <c r="BE173" s="158">
        <v>0</v>
      </c>
      <c r="BF173" s="158">
        <v>0</v>
      </c>
      <c r="BG173" s="158">
        <v>0</v>
      </c>
      <c r="BH173" s="158">
        <v>0</v>
      </c>
      <c r="BI173" s="158">
        <v>0</v>
      </c>
      <c r="BJ173" s="158">
        <v>0</v>
      </c>
      <c r="BK173" s="158">
        <v>0</v>
      </c>
      <c r="BL173" s="158">
        <v>0</v>
      </c>
      <c r="BM173" s="158">
        <v>0</v>
      </c>
      <c r="BN173" s="158">
        <v>0</v>
      </c>
      <c r="BO173" s="158">
        <v>0</v>
      </c>
      <c r="BP173" s="158">
        <v>0</v>
      </c>
      <c r="BQ173" s="158">
        <v>0</v>
      </c>
      <c r="BR173" s="158">
        <v>0</v>
      </c>
      <c r="BS173" s="158">
        <v>0</v>
      </c>
      <c r="BT173" s="158">
        <v>0</v>
      </c>
      <c r="BU173" s="158">
        <v>0</v>
      </c>
      <c r="BV173" s="158">
        <v>0</v>
      </c>
      <c r="BW173" s="158">
        <v>0</v>
      </c>
      <c r="BX173" s="158">
        <v>0</v>
      </c>
      <c r="BY173" s="158">
        <v>0</v>
      </c>
      <c r="BZ173" s="158">
        <v>0</v>
      </c>
      <c r="CA173" s="158">
        <v>0</v>
      </c>
      <c r="CB173" s="158">
        <v>0</v>
      </c>
      <c r="CC173" s="158">
        <v>0</v>
      </c>
      <c r="CD173" s="158">
        <v>0</v>
      </c>
      <c r="CE173" s="158">
        <v>0</v>
      </c>
      <c r="CF173" s="158">
        <v>0</v>
      </c>
      <c r="CG173" s="158">
        <v>0</v>
      </c>
      <c r="CH173" s="158">
        <v>0</v>
      </c>
      <c r="CI173" s="158">
        <v>0</v>
      </c>
      <c r="CJ173" s="158">
        <v>0</v>
      </c>
      <c r="CK173" s="158">
        <v>0</v>
      </c>
      <c r="CL173" s="158">
        <v>0</v>
      </c>
      <c r="CM173" s="158">
        <v>0</v>
      </c>
      <c r="CN173" s="158">
        <v>0</v>
      </c>
      <c r="CO173" s="158">
        <v>0</v>
      </c>
      <c r="CP173" s="158">
        <v>0</v>
      </c>
      <c r="CQ173" s="158">
        <v>0</v>
      </c>
      <c r="CR173" s="158">
        <v>0</v>
      </c>
      <c r="CS173" s="158">
        <v>0</v>
      </c>
      <c r="CT173" s="158">
        <v>0</v>
      </c>
      <c r="CU173" s="158">
        <v>0</v>
      </c>
      <c r="CV173" s="158">
        <v>0</v>
      </c>
      <c r="CW173" s="158">
        <v>0</v>
      </c>
      <c r="CX173" s="158">
        <v>0</v>
      </c>
      <c r="CY173" s="158">
        <v>0</v>
      </c>
      <c r="CZ173" s="158">
        <v>0</v>
      </c>
      <c r="DA173" s="158">
        <v>0</v>
      </c>
      <c r="DB173" s="158">
        <v>0</v>
      </c>
      <c r="DC173" s="158">
        <v>0</v>
      </c>
      <c r="DD173" s="158">
        <v>0</v>
      </c>
      <c r="DE173" s="158">
        <v>0</v>
      </c>
      <c r="DF173" s="158">
        <v>0</v>
      </c>
      <c r="DG173" s="158">
        <v>0</v>
      </c>
      <c r="DH173" s="158">
        <v>0</v>
      </c>
      <c r="DI173" s="158">
        <v>0</v>
      </c>
      <c r="DJ173" s="158">
        <v>0</v>
      </c>
      <c r="DK173" s="158">
        <v>0</v>
      </c>
      <c r="DL173" s="158">
        <v>0</v>
      </c>
      <c r="DM173" s="158">
        <v>0</v>
      </c>
      <c r="DN173" s="158">
        <v>0</v>
      </c>
      <c r="DO173" s="158">
        <v>0</v>
      </c>
      <c r="DP173" s="158">
        <v>0</v>
      </c>
      <c r="DQ173" s="158">
        <v>0</v>
      </c>
      <c r="DR173" s="158">
        <v>0</v>
      </c>
      <c r="DS173" s="158">
        <v>0</v>
      </c>
      <c r="DT173" s="158">
        <v>0</v>
      </c>
      <c r="DU173" s="158">
        <v>0</v>
      </c>
      <c r="DV173" s="158">
        <v>0</v>
      </c>
      <c r="DW173" s="158">
        <v>0</v>
      </c>
      <c r="DX173" s="158">
        <v>0</v>
      </c>
      <c r="DY173" s="158">
        <v>0</v>
      </c>
      <c r="DZ173" s="158">
        <v>0</v>
      </c>
      <c r="EA173" s="158">
        <v>0</v>
      </c>
      <c r="EB173" s="158">
        <v>0</v>
      </c>
      <c r="EC173" s="158">
        <v>0</v>
      </c>
      <c r="ED173" s="158">
        <v>0</v>
      </c>
      <c r="EE173" s="158">
        <v>0</v>
      </c>
      <c r="EF173" s="158">
        <v>0</v>
      </c>
      <c r="EG173" s="158">
        <v>0</v>
      </c>
      <c r="EH173" s="158">
        <v>0</v>
      </c>
      <c r="EI173" s="158">
        <v>0</v>
      </c>
      <c r="EJ173" s="158">
        <v>0</v>
      </c>
      <c r="EK173" s="158">
        <v>0</v>
      </c>
      <c r="EL173" s="158">
        <v>0</v>
      </c>
      <c r="EM173" s="158">
        <v>0</v>
      </c>
      <c r="EN173" s="158">
        <v>0</v>
      </c>
      <c r="EO173" s="158">
        <v>0</v>
      </c>
      <c r="EP173" s="158">
        <v>0</v>
      </c>
      <c r="EQ173" s="158">
        <v>0</v>
      </c>
      <c r="ER173" s="158">
        <v>0</v>
      </c>
      <c r="ES173" s="158">
        <v>0</v>
      </c>
      <c r="ET173" s="158">
        <v>0</v>
      </c>
      <c r="EU173" s="158">
        <v>0</v>
      </c>
      <c r="EV173" s="158">
        <v>0</v>
      </c>
      <c r="EW173" s="158">
        <v>0</v>
      </c>
      <c r="EX173" s="158">
        <v>0</v>
      </c>
      <c r="EY173" s="158">
        <v>0</v>
      </c>
      <c r="EZ173" s="158">
        <v>0</v>
      </c>
      <c r="FA173" s="158">
        <v>0</v>
      </c>
      <c r="FB173" s="158">
        <v>0</v>
      </c>
      <c r="FC173" s="158">
        <v>0</v>
      </c>
      <c r="FD173" s="158">
        <v>0</v>
      </c>
      <c r="FE173" s="158">
        <v>0</v>
      </c>
      <c r="FF173" s="158">
        <v>0</v>
      </c>
      <c r="FG173" s="158">
        <v>0</v>
      </c>
      <c r="FH173" s="158">
        <v>0</v>
      </c>
      <c r="FI173" s="158">
        <v>0</v>
      </c>
      <c r="FJ173" s="158">
        <v>0</v>
      </c>
      <c r="FK173" s="158">
        <v>0</v>
      </c>
      <c r="FL173" s="158">
        <v>0</v>
      </c>
      <c r="FM173" s="158">
        <v>0</v>
      </c>
      <c r="FN173" s="158">
        <v>0</v>
      </c>
      <c r="FO173" s="158">
        <v>0</v>
      </c>
      <c r="FP173" s="158">
        <v>0</v>
      </c>
      <c r="FQ173" s="158">
        <v>0</v>
      </c>
      <c r="FR173" s="158">
        <v>0</v>
      </c>
      <c r="FS173" s="158">
        <v>0</v>
      </c>
      <c r="FT173" s="158">
        <v>0</v>
      </c>
      <c r="FU173" s="158">
        <v>0</v>
      </c>
      <c r="FV173" s="158">
        <v>0</v>
      </c>
      <c r="FW173" s="158">
        <v>0</v>
      </c>
      <c r="FX173" s="158">
        <v>0</v>
      </c>
      <c r="FY173" s="158">
        <v>0</v>
      </c>
      <c r="FZ173" s="158">
        <v>0</v>
      </c>
      <c r="GA173" s="158">
        <v>0</v>
      </c>
      <c r="GB173" s="240">
        <v>0</v>
      </c>
    </row>
    <row r="174" spans="2:184">
      <c r="B174" s="236"/>
      <c r="C174" s="237"/>
      <c r="D174" s="238">
        <v>131</v>
      </c>
      <c r="E174" s="238" t="s">
        <v>133</v>
      </c>
      <c r="F174" s="238" t="s">
        <v>1548</v>
      </c>
      <c r="G174" s="239" t="s">
        <v>1549</v>
      </c>
      <c r="H174" s="158">
        <v>0</v>
      </c>
      <c r="I174" s="158">
        <v>0</v>
      </c>
      <c r="J174" s="158">
        <v>0</v>
      </c>
      <c r="K174" s="158">
        <v>0</v>
      </c>
      <c r="L174" s="158">
        <v>0</v>
      </c>
      <c r="M174" s="158">
        <v>0</v>
      </c>
      <c r="N174" s="158">
        <v>0</v>
      </c>
      <c r="O174" s="158">
        <v>0</v>
      </c>
      <c r="P174" s="158">
        <v>0</v>
      </c>
      <c r="Q174" s="158">
        <v>0</v>
      </c>
      <c r="R174" s="158">
        <v>0</v>
      </c>
      <c r="S174" s="158">
        <v>0</v>
      </c>
      <c r="T174" s="158">
        <v>0</v>
      </c>
      <c r="U174" s="158">
        <v>0</v>
      </c>
      <c r="V174" s="158">
        <v>0</v>
      </c>
      <c r="W174" s="158">
        <v>0</v>
      </c>
      <c r="X174" s="158">
        <v>0</v>
      </c>
      <c r="Y174" s="158">
        <v>0</v>
      </c>
      <c r="Z174" s="158">
        <v>0</v>
      </c>
      <c r="AA174" s="158">
        <v>0</v>
      </c>
      <c r="AB174" s="158">
        <v>0</v>
      </c>
      <c r="AC174" s="158">
        <v>0</v>
      </c>
      <c r="AD174" s="158">
        <v>0</v>
      </c>
      <c r="AE174" s="158">
        <v>0</v>
      </c>
      <c r="AF174" s="158">
        <v>0</v>
      </c>
      <c r="AG174" s="158">
        <v>0</v>
      </c>
      <c r="AH174" s="158">
        <v>0</v>
      </c>
      <c r="AI174" s="158">
        <v>0</v>
      </c>
      <c r="AJ174" s="158">
        <v>0</v>
      </c>
      <c r="AK174" s="158">
        <v>0</v>
      </c>
      <c r="AL174" s="158">
        <v>0</v>
      </c>
      <c r="AM174" s="158">
        <v>0</v>
      </c>
      <c r="AN174" s="158">
        <v>0</v>
      </c>
      <c r="AO174" s="158">
        <v>0</v>
      </c>
      <c r="AP174" s="158">
        <v>0</v>
      </c>
      <c r="AQ174" s="158">
        <v>0</v>
      </c>
      <c r="AR174" s="158">
        <v>0</v>
      </c>
      <c r="AS174" s="158">
        <v>0</v>
      </c>
      <c r="AT174" s="158">
        <v>0</v>
      </c>
      <c r="AU174" s="158">
        <v>0</v>
      </c>
      <c r="AV174" s="158">
        <v>0</v>
      </c>
      <c r="AW174" s="158">
        <v>0</v>
      </c>
      <c r="AX174" s="158">
        <v>0</v>
      </c>
      <c r="AY174" s="158">
        <v>0</v>
      </c>
      <c r="AZ174" s="158">
        <v>0</v>
      </c>
      <c r="BA174" s="158">
        <v>0</v>
      </c>
      <c r="BB174" s="158">
        <v>0</v>
      </c>
      <c r="BC174" s="158">
        <v>0</v>
      </c>
      <c r="BD174" s="158">
        <v>0</v>
      </c>
      <c r="BE174" s="158">
        <v>0</v>
      </c>
      <c r="BF174" s="158">
        <v>0</v>
      </c>
      <c r="BG174" s="158">
        <v>0</v>
      </c>
      <c r="BH174" s="158">
        <v>0</v>
      </c>
      <c r="BI174" s="158">
        <v>0</v>
      </c>
      <c r="BJ174" s="158">
        <v>0</v>
      </c>
      <c r="BK174" s="158">
        <v>0</v>
      </c>
      <c r="BL174" s="158">
        <v>0</v>
      </c>
      <c r="BM174" s="158">
        <v>0</v>
      </c>
      <c r="BN174" s="158">
        <v>0</v>
      </c>
      <c r="BO174" s="158">
        <v>0</v>
      </c>
      <c r="BP174" s="158">
        <v>0</v>
      </c>
      <c r="BQ174" s="158">
        <v>0</v>
      </c>
      <c r="BR174" s="158">
        <v>0</v>
      </c>
      <c r="BS174" s="158">
        <v>0</v>
      </c>
      <c r="BT174" s="158">
        <v>0</v>
      </c>
      <c r="BU174" s="158">
        <v>0</v>
      </c>
      <c r="BV174" s="158">
        <v>0</v>
      </c>
      <c r="BW174" s="158">
        <v>0</v>
      </c>
      <c r="BX174" s="158">
        <v>0</v>
      </c>
      <c r="BY174" s="158">
        <v>0</v>
      </c>
      <c r="BZ174" s="158">
        <v>0</v>
      </c>
      <c r="CA174" s="158">
        <v>0</v>
      </c>
      <c r="CB174" s="158">
        <v>0</v>
      </c>
      <c r="CC174" s="158">
        <v>0</v>
      </c>
      <c r="CD174" s="158">
        <v>0</v>
      </c>
      <c r="CE174" s="158">
        <v>0</v>
      </c>
      <c r="CF174" s="158">
        <v>0</v>
      </c>
      <c r="CG174" s="158">
        <v>0</v>
      </c>
      <c r="CH174" s="158">
        <v>0</v>
      </c>
      <c r="CI174" s="158">
        <v>0</v>
      </c>
      <c r="CJ174" s="158">
        <v>0</v>
      </c>
      <c r="CK174" s="158">
        <v>0</v>
      </c>
      <c r="CL174" s="158">
        <v>0</v>
      </c>
      <c r="CM174" s="158">
        <v>0</v>
      </c>
      <c r="CN174" s="158">
        <v>0</v>
      </c>
      <c r="CO174" s="158">
        <v>0</v>
      </c>
      <c r="CP174" s="158">
        <v>0</v>
      </c>
      <c r="CQ174" s="158">
        <v>0</v>
      </c>
      <c r="CR174" s="158">
        <v>0</v>
      </c>
      <c r="CS174" s="158">
        <v>0</v>
      </c>
      <c r="CT174" s="158">
        <v>0</v>
      </c>
      <c r="CU174" s="158">
        <v>0</v>
      </c>
      <c r="CV174" s="158">
        <v>0</v>
      </c>
      <c r="CW174" s="158">
        <v>0</v>
      </c>
      <c r="CX174" s="158">
        <v>0</v>
      </c>
      <c r="CY174" s="158">
        <v>0</v>
      </c>
      <c r="CZ174" s="158">
        <v>0</v>
      </c>
      <c r="DA174" s="158">
        <v>0</v>
      </c>
      <c r="DB174" s="158">
        <v>0</v>
      </c>
      <c r="DC174" s="158">
        <v>0</v>
      </c>
      <c r="DD174" s="158">
        <v>0</v>
      </c>
      <c r="DE174" s="158">
        <v>0</v>
      </c>
      <c r="DF174" s="158">
        <v>0</v>
      </c>
      <c r="DG174" s="158">
        <v>0</v>
      </c>
      <c r="DH174" s="158">
        <v>0</v>
      </c>
      <c r="DI174" s="158">
        <v>0</v>
      </c>
      <c r="DJ174" s="158">
        <v>0</v>
      </c>
      <c r="DK174" s="158">
        <v>0</v>
      </c>
      <c r="DL174" s="158">
        <v>0</v>
      </c>
      <c r="DM174" s="158">
        <v>0</v>
      </c>
      <c r="DN174" s="158">
        <v>0</v>
      </c>
      <c r="DO174" s="158">
        <v>0</v>
      </c>
      <c r="DP174" s="158">
        <v>0</v>
      </c>
      <c r="DQ174" s="158">
        <v>0</v>
      </c>
      <c r="DR174" s="158">
        <v>0</v>
      </c>
      <c r="DS174" s="158">
        <v>0</v>
      </c>
      <c r="DT174" s="158">
        <v>0</v>
      </c>
      <c r="DU174" s="158">
        <v>0</v>
      </c>
      <c r="DV174" s="158">
        <v>0</v>
      </c>
      <c r="DW174" s="158">
        <v>0</v>
      </c>
      <c r="DX174" s="158">
        <v>0</v>
      </c>
      <c r="DY174" s="158">
        <v>0</v>
      </c>
      <c r="DZ174" s="158">
        <v>0</v>
      </c>
      <c r="EA174" s="158">
        <v>0</v>
      </c>
      <c r="EB174" s="158">
        <v>0</v>
      </c>
      <c r="EC174" s="158">
        <v>0</v>
      </c>
      <c r="ED174" s="158">
        <v>0</v>
      </c>
      <c r="EE174" s="158">
        <v>0</v>
      </c>
      <c r="EF174" s="158">
        <v>0</v>
      </c>
      <c r="EG174" s="158">
        <v>0</v>
      </c>
      <c r="EH174" s="158">
        <v>0</v>
      </c>
      <c r="EI174" s="158">
        <v>0</v>
      </c>
      <c r="EJ174" s="158">
        <v>0</v>
      </c>
      <c r="EK174" s="158">
        <v>0</v>
      </c>
      <c r="EL174" s="158">
        <v>0</v>
      </c>
      <c r="EM174" s="158">
        <v>0</v>
      </c>
      <c r="EN174" s="158">
        <v>0</v>
      </c>
      <c r="EO174" s="158">
        <v>0</v>
      </c>
      <c r="EP174" s="158">
        <v>0</v>
      </c>
      <c r="EQ174" s="158">
        <v>0</v>
      </c>
      <c r="ER174" s="158">
        <v>0</v>
      </c>
      <c r="ES174" s="158">
        <v>0</v>
      </c>
      <c r="ET174" s="158">
        <v>0</v>
      </c>
      <c r="EU174" s="158">
        <v>0</v>
      </c>
      <c r="EV174" s="158">
        <v>0</v>
      </c>
      <c r="EW174" s="158">
        <v>0</v>
      </c>
      <c r="EX174" s="158">
        <v>0</v>
      </c>
      <c r="EY174" s="158">
        <v>0</v>
      </c>
      <c r="EZ174" s="158">
        <v>0</v>
      </c>
      <c r="FA174" s="158">
        <v>0</v>
      </c>
      <c r="FB174" s="158">
        <v>0</v>
      </c>
      <c r="FC174" s="158">
        <v>0</v>
      </c>
      <c r="FD174" s="158">
        <v>0</v>
      </c>
      <c r="FE174" s="158">
        <v>0</v>
      </c>
      <c r="FF174" s="158">
        <v>0</v>
      </c>
      <c r="FG174" s="158">
        <v>0</v>
      </c>
      <c r="FH174" s="158">
        <v>0</v>
      </c>
      <c r="FI174" s="158">
        <v>0</v>
      </c>
      <c r="FJ174" s="158">
        <v>0</v>
      </c>
      <c r="FK174" s="158">
        <v>0</v>
      </c>
      <c r="FL174" s="158">
        <v>0</v>
      </c>
      <c r="FM174" s="158">
        <v>0</v>
      </c>
      <c r="FN174" s="158">
        <v>0</v>
      </c>
      <c r="FO174" s="158">
        <v>0</v>
      </c>
      <c r="FP174" s="158">
        <v>0</v>
      </c>
      <c r="FQ174" s="158">
        <v>0</v>
      </c>
      <c r="FR174" s="158">
        <v>0</v>
      </c>
      <c r="FS174" s="158">
        <v>0</v>
      </c>
      <c r="FT174" s="158">
        <v>0</v>
      </c>
      <c r="FU174" s="158">
        <v>0</v>
      </c>
      <c r="FV174" s="158">
        <v>0</v>
      </c>
      <c r="FW174" s="158">
        <v>0</v>
      </c>
      <c r="FX174" s="158">
        <v>0</v>
      </c>
      <c r="FY174" s="158">
        <v>0</v>
      </c>
      <c r="FZ174" s="158">
        <v>0</v>
      </c>
      <c r="GA174" s="158">
        <v>0</v>
      </c>
      <c r="GB174" s="240">
        <v>0</v>
      </c>
    </row>
    <row r="175" spans="2:184">
      <c r="B175" s="236"/>
      <c r="C175" s="237"/>
      <c r="D175" s="238">
        <v>132</v>
      </c>
      <c r="E175" s="238" t="s">
        <v>134</v>
      </c>
      <c r="F175" s="238" t="s">
        <v>1550</v>
      </c>
      <c r="G175" s="239" t="s">
        <v>1551</v>
      </c>
      <c r="H175" s="158">
        <v>0</v>
      </c>
      <c r="I175" s="158">
        <v>0</v>
      </c>
      <c r="J175" s="158">
        <v>0</v>
      </c>
      <c r="K175" s="158">
        <v>0</v>
      </c>
      <c r="L175" s="158">
        <v>0</v>
      </c>
      <c r="M175" s="158">
        <v>0</v>
      </c>
      <c r="N175" s="158">
        <v>0</v>
      </c>
      <c r="O175" s="158">
        <v>0</v>
      </c>
      <c r="P175" s="158">
        <v>0</v>
      </c>
      <c r="Q175" s="158">
        <v>0</v>
      </c>
      <c r="R175" s="158">
        <v>0</v>
      </c>
      <c r="S175" s="158">
        <v>0</v>
      </c>
      <c r="T175" s="158">
        <v>0</v>
      </c>
      <c r="U175" s="158">
        <v>0</v>
      </c>
      <c r="V175" s="158">
        <v>0</v>
      </c>
      <c r="W175" s="158">
        <v>0</v>
      </c>
      <c r="X175" s="158">
        <v>0</v>
      </c>
      <c r="Y175" s="158">
        <v>0</v>
      </c>
      <c r="Z175" s="158">
        <v>0</v>
      </c>
      <c r="AA175" s="158">
        <v>0</v>
      </c>
      <c r="AB175" s="158">
        <v>0</v>
      </c>
      <c r="AC175" s="158">
        <v>0</v>
      </c>
      <c r="AD175" s="158">
        <v>0</v>
      </c>
      <c r="AE175" s="158">
        <v>0</v>
      </c>
      <c r="AF175" s="158">
        <v>0</v>
      </c>
      <c r="AG175" s="158">
        <v>0</v>
      </c>
      <c r="AH175" s="158">
        <v>0</v>
      </c>
      <c r="AI175" s="158">
        <v>0</v>
      </c>
      <c r="AJ175" s="158">
        <v>0</v>
      </c>
      <c r="AK175" s="158">
        <v>0</v>
      </c>
      <c r="AL175" s="158">
        <v>0</v>
      </c>
      <c r="AM175" s="158">
        <v>0</v>
      </c>
      <c r="AN175" s="158">
        <v>0</v>
      </c>
      <c r="AO175" s="158">
        <v>0</v>
      </c>
      <c r="AP175" s="158">
        <v>0</v>
      </c>
      <c r="AQ175" s="158">
        <v>0</v>
      </c>
      <c r="AR175" s="158">
        <v>0</v>
      </c>
      <c r="AS175" s="158">
        <v>0</v>
      </c>
      <c r="AT175" s="158">
        <v>0</v>
      </c>
      <c r="AU175" s="158">
        <v>0</v>
      </c>
      <c r="AV175" s="158">
        <v>0</v>
      </c>
      <c r="AW175" s="158">
        <v>0</v>
      </c>
      <c r="AX175" s="158">
        <v>0</v>
      </c>
      <c r="AY175" s="158">
        <v>0</v>
      </c>
      <c r="AZ175" s="158">
        <v>0</v>
      </c>
      <c r="BA175" s="158">
        <v>0</v>
      </c>
      <c r="BB175" s="158">
        <v>0</v>
      </c>
      <c r="BC175" s="158">
        <v>0</v>
      </c>
      <c r="BD175" s="158">
        <v>0</v>
      </c>
      <c r="BE175" s="158">
        <v>0</v>
      </c>
      <c r="BF175" s="158">
        <v>0</v>
      </c>
      <c r="BG175" s="158">
        <v>0</v>
      </c>
      <c r="BH175" s="158">
        <v>0</v>
      </c>
      <c r="BI175" s="158">
        <v>0</v>
      </c>
      <c r="BJ175" s="158">
        <v>0</v>
      </c>
      <c r="BK175" s="158">
        <v>0</v>
      </c>
      <c r="BL175" s="158">
        <v>0</v>
      </c>
      <c r="BM175" s="158">
        <v>0</v>
      </c>
      <c r="BN175" s="158">
        <v>0</v>
      </c>
      <c r="BO175" s="158">
        <v>0</v>
      </c>
      <c r="BP175" s="158">
        <v>0</v>
      </c>
      <c r="BQ175" s="158">
        <v>0</v>
      </c>
      <c r="BR175" s="158">
        <v>0</v>
      </c>
      <c r="BS175" s="158">
        <v>0</v>
      </c>
      <c r="BT175" s="158">
        <v>0</v>
      </c>
      <c r="BU175" s="158">
        <v>0</v>
      </c>
      <c r="BV175" s="158">
        <v>0</v>
      </c>
      <c r="BW175" s="158">
        <v>0</v>
      </c>
      <c r="BX175" s="158">
        <v>0</v>
      </c>
      <c r="BY175" s="158">
        <v>0</v>
      </c>
      <c r="BZ175" s="158">
        <v>0</v>
      </c>
      <c r="CA175" s="158">
        <v>0</v>
      </c>
      <c r="CB175" s="158">
        <v>0</v>
      </c>
      <c r="CC175" s="158">
        <v>0</v>
      </c>
      <c r="CD175" s="158">
        <v>0</v>
      </c>
      <c r="CE175" s="158">
        <v>0</v>
      </c>
      <c r="CF175" s="158">
        <v>0</v>
      </c>
      <c r="CG175" s="158">
        <v>0</v>
      </c>
      <c r="CH175" s="158">
        <v>0</v>
      </c>
      <c r="CI175" s="158">
        <v>0</v>
      </c>
      <c r="CJ175" s="158">
        <v>0</v>
      </c>
      <c r="CK175" s="158">
        <v>0</v>
      </c>
      <c r="CL175" s="158">
        <v>0</v>
      </c>
      <c r="CM175" s="158">
        <v>0</v>
      </c>
      <c r="CN175" s="158">
        <v>0</v>
      </c>
      <c r="CO175" s="158">
        <v>0</v>
      </c>
      <c r="CP175" s="158">
        <v>0</v>
      </c>
      <c r="CQ175" s="158">
        <v>0</v>
      </c>
      <c r="CR175" s="158">
        <v>0</v>
      </c>
      <c r="CS175" s="158">
        <v>0</v>
      </c>
      <c r="CT175" s="158">
        <v>0</v>
      </c>
      <c r="CU175" s="158">
        <v>0</v>
      </c>
      <c r="CV175" s="158">
        <v>0</v>
      </c>
      <c r="CW175" s="158">
        <v>0</v>
      </c>
      <c r="CX175" s="158">
        <v>0</v>
      </c>
      <c r="CY175" s="158">
        <v>0</v>
      </c>
      <c r="CZ175" s="158">
        <v>0</v>
      </c>
      <c r="DA175" s="158">
        <v>0</v>
      </c>
      <c r="DB175" s="158">
        <v>0</v>
      </c>
      <c r="DC175" s="158">
        <v>0</v>
      </c>
      <c r="DD175" s="158">
        <v>0</v>
      </c>
      <c r="DE175" s="158">
        <v>0</v>
      </c>
      <c r="DF175" s="158">
        <v>0</v>
      </c>
      <c r="DG175" s="158">
        <v>0</v>
      </c>
      <c r="DH175" s="158">
        <v>0</v>
      </c>
      <c r="DI175" s="158">
        <v>0</v>
      </c>
      <c r="DJ175" s="158">
        <v>0</v>
      </c>
      <c r="DK175" s="158">
        <v>0</v>
      </c>
      <c r="DL175" s="158">
        <v>0</v>
      </c>
      <c r="DM175" s="158">
        <v>0</v>
      </c>
      <c r="DN175" s="158">
        <v>0</v>
      </c>
      <c r="DO175" s="158">
        <v>0</v>
      </c>
      <c r="DP175" s="158">
        <v>0</v>
      </c>
      <c r="DQ175" s="158">
        <v>0</v>
      </c>
      <c r="DR175" s="158">
        <v>0</v>
      </c>
      <c r="DS175" s="158">
        <v>0</v>
      </c>
      <c r="DT175" s="158">
        <v>0</v>
      </c>
      <c r="DU175" s="158">
        <v>0</v>
      </c>
      <c r="DV175" s="158">
        <v>0</v>
      </c>
      <c r="DW175" s="158">
        <v>0</v>
      </c>
      <c r="DX175" s="158">
        <v>0</v>
      </c>
      <c r="DY175" s="158">
        <v>0</v>
      </c>
      <c r="DZ175" s="158">
        <v>0</v>
      </c>
      <c r="EA175" s="158">
        <v>0</v>
      </c>
      <c r="EB175" s="158">
        <v>0</v>
      </c>
      <c r="EC175" s="158">
        <v>0</v>
      </c>
      <c r="ED175" s="158">
        <v>0</v>
      </c>
      <c r="EE175" s="158">
        <v>0</v>
      </c>
      <c r="EF175" s="158">
        <v>0</v>
      </c>
      <c r="EG175" s="158">
        <v>0</v>
      </c>
      <c r="EH175" s="158">
        <v>0</v>
      </c>
      <c r="EI175" s="158">
        <v>0</v>
      </c>
      <c r="EJ175" s="158">
        <v>0</v>
      </c>
      <c r="EK175" s="158">
        <v>0</v>
      </c>
      <c r="EL175" s="158">
        <v>0</v>
      </c>
      <c r="EM175" s="158">
        <v>0</v>
      </c>
      <c r="EN175" s="158">
        <v>0</v>
      </c>
      <c r="EO175" s="158">
        <v>0</v>
      </c>
      <c r="EP175" s="158">
        <v>0</v>
      </c>
      <c r="EQ175" s="158">
        <v>0</v>
      </c>
      <c r="ER175" s="158">
        <v>0</v>
      </c>
      <c r="ES175" s="158">
        <v>0</v>
      </c>
      <c r="ET175" s="158">
        <v>0</v>
      </c>
      <c r="EU175" s="158">
        <v>0</v>
      </c>
      <c r="EV175" s="158">
        <v>0</v>
      </c>
      <c r="EW175" s="158">
        <v>0</v>
      </c>
      <c r="EX175" s="158">
        <v>0</v>
      </c>
      <c r="EY175" s="158">
        <v>0</v>
      </c>
      <c r="EZ175" s="158">
        <v>0</v>
      </c>
      <c r="FA175" s="158">
        <v>0</v>
      </c>
      <c r="FB175" s="158">
        <v>0</v>
      </c>
      <c r="FC175" s="158">
        <v>0</v>
      </c>
      <c r="FD175" s="158">
        <v>0</v>
      </c>
      <c r="FE175" s="158">
        <v>0</v>
      </c>
      <c r="FF175" s="158">
        <v>0</v>
      </c>
      <c r="FG175" s="158">
        <v>0</v>
      </c>
      <c r="FH175" s="158">
        <v>0</v>
      </c>
      <c r="FI175" s="158">
        <v>0</v>
      </c>
      <c r="FJ175" s="158">
        <v>0</v>
      </c>
      <c r="FK175" s="158">
        <v>0</v>
      </c>
      <c r="FL175" s="158">
        <v>0</v>
      </c>
      <c r="FM175" s="158">
        <v>0</v>
      </c>
      <c r="FN175" s="158">
        <v>0</v>
      </c>
      <c r="FO175" s="158">
        <v>0</v>
      </c>
      <c r="FP175" s="158">
        <v>0</v>
      </c>
      <c r="FQ175" s="158">
        <v>0</v>
      </c>
      <c r="FR175" s="158">
        <v>0</v>
      </c>
      <c r="FS175" s="158">
        <v>0</v>
      </c>
      <c r="FT175" s="158">
        <v>0</v>
      </c>
      <c r="FU175" s="158">
        <v>0</v>
      </c>
      <c r="FV175" s="158">
        <v>0</v>
      </c>
      <c r="FW175" s="158">
        <v>0</v>
      </c>
      <c r="FX175" s="158">
        <v>0</v>
      </c>
      <c r="FY175" s="158">
        <v>0</v>
      </c>
      <c r="FZ175" s="158">
        <v>0</v>
      </c>
      <c r="GA175" s="158">
        <v>0</v>
      </c>
      <c r="GB175" s="240">
        <v>0</v>
      </c>
    </row>
    <row r="176" spans="2:184">
      <c r="B176" s="236"/>
      <c r="C176" s="237"/>
      <c r="D176" s="238">
        <v>133</v>
      </c>
      <c r="E176" s="238" t="s">
        <v>135</v>
      </c>
      <c r="F176" s="238" t="s">
        <v>1552</v>
      </c>
      <c r="G176" s="239" t="s">
        <v>1553</v>
      </c>
      <c r="H176" s="158">
        <v>0</v>
      </c>
      <c r="I176" s="158">
        <v>0</v>
      </c>
      <c r="J176" s="158">
        <v>0</v>
      </c>
      <c r="K176" s="158">
        <v>0</v>
      </c>
      <c r="L176" s="158">
        <v>0</v>
      </c>
      <c r="M176" s="158">
        <v>0</v>
      </c>
      <c r="N176" s="158">
        <v>0</v>
      </c>
      <c r="O176" s="158">
        <v>0</v>
      </c>
      <c r="P176" s="158">
        <v>0</v>
      </c>
      <c r="Q176" s="158">
        <v>0</v>
      </c>
      <c r="R176" s="158">
        <v>0</v>
      </c>
      <c r="S176" s="158">
        <v>0</v>
      </c>
      <c r="T176" s="158">
        <v>0</v>
      </c>
      <c r="U176" s="158">
        <v>0</v>
      </c>
      <c r="V176" s="158">
        <v>0</v>
      </c>
      <c r="W176" s="158">
        <v>0</v>
      </c>
      <c r="X176" s="158">
        <v>0</v>
      </c>
      <c r="Y176" s="158">
        <v>0</v>
      </c>
      <c r="Z176" s="158">
        <v>0</v>
      </c>
      <c r="AA176" s="158">
        <v>0</v>
      </c>
      <c r="AB176" s="158">
        <v>0</v>
      </c>
      <c r="AC176" s="158">
        <v>0</v>
      </c>
      <c r="AD176" s="158">
        <v>0</v>
      </c>
      <c r="AE176" s="158">
        <v>0</v>
      </c>
      <c r="AF176" s="158">
        <v>0</v>
      </c>
      <c r="AG176" s="158">
        <v>0</v>
      </c>
      <c r="AH176" s="158">
        <v>0</v>
      </c>
      <c r="AI176" s="158">
        <v>0</v>
      </c>
      <c r="AJ176" s="158">
        <v>0</v>
      </c>
      <c r="AK176" s="158">
        <v>0</v>
      </c>
      <c r="AL176" s="158">
        <v>0</v>
      </c>
      <c r="AM176" s="158">
        <v>0</v>
      </c>
      <c r="AN176" s="158">
        <v>0</v>
      </c>
      <c r="AO176" s="158">
        <v>0</v>
      </c>
      <c r="AP176" s="158">
        <v>0</v>
      </c>
      <c r="AQ176" s="158">
        <v>0</v>
      </c>
      <c r="AR176" s="158">
        <v>0</v>
      </c>
      <c r="AS176" s="158">
        <v>0</v>
      </c>
      <c r="AT176" s="158">
        <v>0</v>
      </c>
      <c r="AU176" s="158">
        <v>0</v>
      </c>
      <c r="AV176" s="158">
        <v>0</v>
      </c>
      <c r="AW176" s="158">
        <v>0</v>
      </c>
      <c r="AX176" s="158">
        <v>0</v>
      </c>
      <c r="AY176" s="158">
        <v>0</v>
      </c>
      <c r="AZ176" s="158">
        <v>0</v>
      </c>
      <c r="BA176" s="158">
        <v>0</v>
      </c>
      <c r="BB176" s="158">
        <v>0</v>
      </c>
      <c r="BC176" s="158">
        <v>0</v>
      </c>
      <c r="BD176" s="158">
        <v>0</v>
      </c>
      <c r="BE176" s="158">
        <v>0</v>
      </c>
      <c r="BF176" s="158">
        <v>0</v>
      </c>
      <c r="BG176" s="158">
        <v>0</v>
      </c>
      <c r="BH176" s="158">
        <v>0</v>
      </c>
      <c r="BI176" s="158">
        <v>0</v>
      </c>
      <c r="BJ176" s="158">
        <v>0</v>
      </c>
      <c r="BK176" s="158">
        <v>0</v>
      </c>
      <c r="BL176" s="158">
        <v>0</v>
      </c>
      <c r="BM176" s="158">
        <v>0</v>
      </c>
      <c r="BN176" s="158">
        <v>0</v>
      </c>
      <c r="BO176" s="158">
        <v>0</v>
      </c>
      <c r="BP176" s="158">
        <v>0</v>
      </c>
      <c r="BQ176" s="158">
        <v>0</v>
      </c>
      <c r="BR176" s="158">
        <v>0</v>
      </c>
      <c r="BS176" s="158">
        <v>0</v>
      </c>
      <c r="BT176" s="158">
        <v>0</v>
      </c>
      <c r="BU176" s="158">
        <v>0</v>
      </c>
      <c r="BV176" s="158">
        <v>0</v>
      </c>
      <c r="BW176" s="158">
        <v>0</v>
      </c>
      <c r="BX176" s="158">
        <v>0</v>
      </c>
      <c r="BY176" s="158">
        <v>0</v>
      </c>
      <c r="BZ176" s="158">
        <v>0</v>
      </c>
      <c r="CA176" s="158">
        <v>0</v>
      </c>
      <c r="CB176" s="158">
        <v>0</v>
      </c>
      <c r="CC176" s="158">
        <v>0</v>
      </c>
      <c r="CD176" s="158">
        <v>0</v>
      </c>
      <c r="CE176" s="158">
        <v>0</v>
      </c>
      <c r="CF176" s="158">
        <v>0</v>
      </c>
      <c r="CG176" s="158">
        <v>0</v>
      </c>
      <c r="CH176" s="158">
        <v>0</v>
      </c>
      <c r="CI176" s="158">
        <v>0</v>
      </c>
      <c r="CJ176" s="158">
        <v>0</v>
      </c>
      <c r="CK176" s="158">
        <v>0</v>
      </c>
      <c r="CL176" s="158">
        <v>0</v>
      </c>
      <c r="CM176" s="158">
        <v>0</v>
      </c>
      <c r="CN176" s="158">
        <v>0</v>
      </c>
      <c r="CO176" s="158">
        <v>0</v>
      </c>
      <c r="CP176" s="158">
        <v>0</v>
      </c>
      <c r="CQ176" s="158">
        <v>0</v>
      </c>
      <c r="CR176" s="158">
        <v>0</v>
      </c>
      <c r="CS176" s="158">
        <v>0</v>
      </c>
      <c r="CT176" s="158">
        <v>0</v>
      </c>
      <c r="CU176" s="158">
        <v>0</v>
      </c>
      <c r="CV176" s="158">
        <v>0</v>
      </c>
      <c r="CW176" s="158">
        <v>0</v>
      </c>
      <c r="CX176" s="158">
        <v>0</v>
      </c>
      <c r="CY176" s="158">
        <v>0</v>
      </c>
      <c r="CZ176" s="158">
        <v>0</v>
      </c>
      <c r="DA176" s="158">
        <v>0</v>
      </c>
      <c r="DB176" s="158">
        <v>0</v>
      </c>
      <c r="DC176" s="158">
        <v>0</v>
      </c>
      <c r="DD176" s="158">
        <v>0</v>
      </c>
      <c r="DE176" s="158">
        <v>0</v>
      </c>
      <c r="DF176" s="158">
        <v>0</v>
      </c>
      <c r="DG176" s="158">
        <v>0</v>
      </c>
      <c r="DH176" s="158">
        <v>0</v>
      </c>
      <c r="DI176" s="158">
        <v>0</v>
      </c>
      <c r="DJ176" s="158">
        <v>0</v>
      </c>
      <c r="DK176" s="158">
        <v>0</v>
      </c>
      <c r="DL176" s="158">
        <v>0</v>
      </c>
      <c r="DM176" s="158">
        <v>0</v>
      </c>
      <c r="DN176" s="158">
        <v>0</v>
      </c>
      <c r="DO176" s="158">
        <v>0</v>
      </c>
      <c r="DP176" s="158">
        <v>0</v>
      </c>
      <c r="DQ176" s="158">
        <v>0</v>
      </c>
      <c r="DR176" s="158">
        <v>0</v>
      </c>
      <c r="DS176" s="158">
        <v>0</v>
      </c>
      <c r="DT176" s="158">
        <v>0</v>
      </c>
      <c r="DU176" s="158">
        <v>0</v>
      </c>
      <c r="DV176" s="158">
        <v>0</v>
      </c>
      <c r="DW176" s="158">
        <v>0</v>
      </c>
      <c r="DX176" s="158">
        <v>0</v>
      </c>
      <c r="DY176" s="158">
        <v>0</v>
      </c>
      <c r="DZ176" s="158">
        <v>0</v>
      </c>
      <c r="EA176" s="158">
        <v>0</v>
      </c>
      <c r="EB176" s="158">
        <v>0</v>
      </c>
      <c r="EC176" s="158">
        <v>0</v>
      </c>
      <c r="ED176" s="158">
        <v>0</v>
      </c>
      <c r="EE176" s="158">
        <v>0</v>
      </c>
      <c r="EF176" s="158">
        <v>0</v>
      </c>
      <c r="EG176" s="158">
        <v>0</v>
      </c>
      <c r="EH176" s="158">
        <v>0</v>
      </c>
      <c r="EI176" s="158">
        <v>0</v>
      </c>
      <c r="EJ176" s="158">
        <v>0</v>
      </c>
      <c r="EK176" s="158">
        <v>0</v>
      </c>
      <c r="EL176" s="158">
        <v>0</v>
      </c>
      <c r="EM176" s="158">
        <v>0</v>
      </c>
      <c r="EN176" s="158">
        <v>0</v>
      </c>
      <c r="EO176" s="158">
        <v>0</v>
      </c>
      <c r="EP176" s="158">
        <v>0</v>
      </c>
      <c r="EQ176" s="158">
        <v>0</v>
      </c>
      <c r="ER176" s="158">
        <v>0</v>
      </c>
      <c r="ES176" s="158">
        <v>0</v>
      </c>
      <c r="ET176" s="158">
        <v>0</v>
      </c>
      <c r="EU176" s="158">
        <v>0</v>
      </c>
      <c r="EV176" s="158">
        <v>0</v>
      </c>
      <c r="EW176" s="158">
        <v>0</v>
      </c>
      <c r="EX176" s="158">
        <v>0</v>
      </c>
      <c r="EY176" s="158">
        <v>0</v>
      </c>
      <c r="EZ176" s="158">
        <v>0</v>
      </c>
      <c r="FA176" s="158">
        <v>0</v>
      </c>
      <c r="FB176" s="158">
        <v>0</v>
      </c>
      <c r="FC176" s="158">
        <v>0</v>
      </c>
      <c r="FD176" s="158">
        <v>0</v>
      </c>
      <c r="FE176" s="158">
        <v>0</v>
      </c>
      <c r="FF176" s="158">
        <v>0</v>
      </c>
      <c r="FG176" s="158">
        <v>0</v>
      </c>
      <c r="FH176" s="158">
        <v>0</v>
      </c>
      <c r="FI176" s="158">
        <v>0</v>
      </c>
      <c r="FJ176" s="158">
        <v>0</v>
      </c>
      <c r="FK176" s="158">
        <v>0</v>
      </c>
      <c r="FL176" s="158">
        <v>0</v>
      </c>
      <c r="FM176" s="158">
        <v>0</v>
      </c>
      <c r="FN176" s="158">
        <v>0</v>
      </c>
      <c r="FO176" s="158">
        <v>0</v>
      </c>
      <c r="FP176" s="158">
        <v>0</v>
      </c>
      <c r="FQ176" s="158">
        <v>0</v>
      </c>
      <c r="FR176" s="158">
        <v>0</v>
      </c>
      <c r="FS176" s="158">
        <v>0</v>
      </c>
      <c r="FT176" s="158">
        <v>0</v>
      </c>
      <c r="FU176" s="158">
        <v>0</v>
      </c>
      <c r="FV176" s="158">
        <v>0</v>
      </c>
      <c r="FW176" s="158">
        <v>0</v>
      </c>
      <c r="FX176" s="158">
        <v>0</v>
      </c>
      <c r="FY176" s="158">
        <v>0</v>
      </c>
      <c r="FZ176" s="158">
        <v>0</v>
      </c>
      <c r="GA176" s="158">
        <v>0</v>
      </c>
      <c r="GB176" s="240">
        <v>0</v>
      </c>
    </row>
    <row r="177" spans="2:184">
      <c r="B177" s="236"/>
      <c r="C177" s="237"/>
      <c r="D177" s="238">
        <v>134</v>
      </c>
      <c r="E177" s="238" t="s">
        <v>136</v>
      </c>
      <c r="F177" s="238" t="s">
        <v>1554</v>
      </c>
      <c r="G177" s="239" t="s">
        <v>1555</v>
      </c>
      <c r="H177" s="158">
        <v>0</v>
      </c>
      <c r="I177" s="158">
        <v>0</v>
      </c>
      <c r="J177" s="158">
        <v>0</v>
      </c>
      <c r="K177" s="158">
        <v>0</v>
      </c>
      <c r="L177" s="158">
        <v>0</v>
      </c>
      <c r="M177" s="158">
        <v>0</v>
      </c>
      <c r="N177" s="158">
        <v>0</v>
      </c>
      <c r="O177" s="158">
        <v>0</v>
      </c>
      <c r="P177" s="158">
        <v>0</v>
      </c>
      <c r="Q177" s="158">
        <v>0</v>
      </c>
      <c r="R177" s="158">
        <v>0</v>
      </c>
      <c r="S177" s="158">
        <v>0</v>
      </c>
      <c r="T177" s="158">
        <v>0</v>
      </c>
      <c r="U177" s="158">
        <v>0</v>
      </c>
      <c r="V177" s="158">
        <v>0</v>
      </c>
      <c r="W177" s="158">
        <v>0</v>
      </c>
      <c r="X177" s="158">
        <v>0</v>
      </c>
      <c r="Y177" s="158">
        <v>0</v>
      </c>
      <c r="Z177" s="158">
        <v>0</v>
      </c>
      <c r="AA177" s="158">
        <v>0</v>
      </c>
      <c r="AB177" s="158">
        <v>0</v>
      </c>
      <c r="AC177" s="158">
        <v>0</v>
      </c>
      <c r="AD177" s="158">
        <v>0</v>
      </c>
      <c r="AE177" s="158">
        <v>0</v>
      </c>
      <c r="AF177" s="158">
        <v>0</v>
      </c>
      <c r="AG177" s="158">
        <v>0</v>
      </c>
      <c r="AH177" s="158">
        <v>0</v>
      </c>
      <c r="AI177" s="158">
        <v>0</v>
      </c>
      <c r="AJ177" s="158">
        <v>0</v>
      </c>
      <c r="AK177" s="158">
        <v>0</v>
      </c>
      <c r="AL177" s="158">
        <v>0</v>
      </c>
      <c r="AM177" s="158">
        <v>0</v>
      </c>
      <c r="AN177" s="158">
        <v>0</v>
      </c>
      <c r="AO177" s="158">
        <v>0</v>
      </c>
      <c r="AP177" s="158">
        <v>0</v>
      </c>
      <c r="AQ177" s="158">
        <v>0</v>
      </c>
      <c r="AR177" s="158">
        <v>0</v>
      </c>
      <c r="AS177" s="158">
        <v>0</v>
      </c>
      <c r="AT177" s="158">
        <v>0</v>
      </c>
      <c r="AU177" s="158">
        <v>0</v>
      </c>
      <c r="AV177" s="158">
        <v>0</v>
      </c>
      <c r="AW177" s="158">
        <v>0</v>
      </c>
      <c r="AX177" s="158">
        <v>0</v>
      </c>
      <c r="AY177" s="158">
        <v>0</v>
      </c>
      <c r="AZ177" s="158">
        <v>0</v>
      </c>
      <c r="BA177" s="158">
        <v>0</v>
      </c>
      <c r="BB177" s="158">
        <v>0</v>
      </c>
      <c r="BC177" s="158">
        <v>0</v>
      </c>
      <c r="BD177" s="158">
        <v>0</v>
      </c>
      <c r="BE177" s="158">
        <v>0</v>
      </c>
      <c r="BF177" s="158">
        <v>0</v>
      </c>
      <c r="BG177" s="158">
        <v>0</v>
      </c>
      <c r="BH177" s="158">
        <v>0</v>
      </c>
      <c r="BI177" s="158">
        <v>0</v>
      </c>
      <c r="BJ177" s="158">
        <v>0</v>
      </c>
      <c r="BK177" s="158">
        <v>0</v>
      </c>
      <c r="BL177" s="158">
        <v>0</v>
      </c>
      <c r="BM177" s="158">
        <v>0</v>
      </c>
      <c r="BN177" s="158">
        <v>0</v>
      </c>
      <c r="BO177" s="158">
        <v>0</v>
      </c>
      <c r="BP177" s="158">
        <v>0</v>
      </c>
      <c r="BQ177" s="158">
        <v>0</v>
      </c>
      <c r="BR177" s="158">
        <v>0</v>
      </c>
      <c r="BS177" s="158">
        <v>0</v>
      </c>
      <c r="BT177" s="158">
        <v>0</v>
      </c>
      <c r="BU177" s="158">
        <v>0</v>
      </c>
      <c r="BV177" s="158">
        <v>0</v>
      </c>
      <c r="BW177" s="158">
        <v>0</v>
      </c>
      <c r="BX177" s="158">
        <v>0</v>
      </c>
      <c r="BY177" s="158">
        <v>0</v>
      </c>
      <c r="BZ177" s="158">
        <v>0</v>
      </c>
      <c r="CA177" s="158">
        <v>0</v>
      </c>
      <c r="CB177" s="158">
        <v>0</v>
      </c>
      <c r="CC177" s="158">
        <v>0</v>
      </c>
      <c r="CD177" s="158">
        <v>0</v>
      </c>
      <c r="CE177" s="158">
        <v>0</v>
      </c>
      <c r="CF177" s="158">
        <v>0</v>
      </c>
      <c r="CG177" s="158">
        <v>0</v>
      </c>
      <c r="CH177" s="158">
        <v>0</v>
      </c>
      <c r="CI177" s="158">
        <v>0</v>
      </c>
      <c r="CJ177" s="158">
        <v>0</v>
      </c>
      <c r="CK177" s="158">
        <v>0</v>
      </c>
      <c r="CL177" s="158">
        <v>0</v>
      </c>
      <c r="CM177" s="158">
        <v>0</v>
      </c>
      <c r="CN177" s="158">
        <v>0</v>
      </c>
      <c r="CO177" s="158">
        <v>0</v>
      </c>
      <c r="CP177" s="158">
        <v>0</v>
      </c>
      <c r="CQ177" s="158">
        <v>0</v>
      </c>
      <c r="CR177" s="158">
        <v>0</v>
      </c>
      <c r="CS177" s="158">
        <v>0</v>
      </c>
      <c r="CT177" s="158">
        <v>0</v>
      </c>
      <c r="CU177" s="158">
        <v>0</v>
      </c>
      <c r="CV177" s="158">
        <v>0</v>
      </c>
      <c r="CW177" s="158">
        <v>0</v>
      </c>
      <c r="CX177" s="158">
        <v>0</v>
      </c>
      <c r="CY177" s="158">
        <v>0</v>
      </c>
      <c r="CZ177" s="158">
        <v>0</v>
      </c>
      <c r="DA177" s="158">
        <v>0</v>
      </c>
      <c r="DB177" s="158">
        <v>0</v>
      </c>
      <c r="DC177" s="158">
        <v>0</v>
      </c>
      <c r="DD177" s="158">
        <v>0</v>
      </c>
      <c r="DE177" s="158">
        <v>0</v>
      </c>
      <c r="DF177" s="158">
        <v>0</v>
      </c>
      <c r="DG177" s="158">
        <v>0</v>
      </c>
      <c r="DH177" s="158">
        <v>0</v>
      </c>
      <c r="DI177" s="158">
        <v>0</v>
      </c>
      <c r="DJ177" s="158">
        <v>0</v>
      </c>
      <c r="DK177" s="158">
        <v>0</v>
      </c>
      <c r="DL177" s="158">
        <v>0</v>
      </c>
      <c r="DM177" s="158">
        <v>0</v>
      </c>
      <c r="DN177" s="158">
        <v>0</v>
      </c>
      <c r="DO177" s="158">
        <v>0</v>
      </c>
      <c r="DP177" s="158">
        <v>0</v>
      </c>
      <c r="DQ177" s="158">
        <v>0</v>
      </c>
      <c r="DR177" s="158">
        <v>0</v>
      </c>
      <c r="DS177" s="158">
        <v>0</v>
      </c>
      <c r="DT177" s="158">
        <v>0</v>
      </c>
      <c r="DU177" s="158">
        <v>0</v>
      </c>
      <c r="DV177" s="158">
        <v>0</v>
      </c>
      <c r="DW177" s="158">
        <v>0</v>
      </c>
      <c r="DX177" s="158">
        <v>0</v>
      </c>
      <c r="DY177" s="158">
        <v>0</v>
      </c>
      <c r="DZ177" s="158">
        <v>0</v>
      </c>
      <c r="EA177" s="158">
        <v>0</v>
      </c>
      <c r="EB177" s="158">
        <v>0</v>
      </c>
      <c r="EC177" s="158">
        <v>0</v>
      </c>
      <c r="ED177" s="158">
        <v>0</v>
      </c>
      <c r="EE177" s="158">
        <v>0</v>
      </c>
      <c r="EF177" s="158">
        <v>0</v>
      </c>
      <c r="EG177" s="158">
        <v>0</v>
      </c>
      <c r="EH177" s="158">
        <v>0</v>
      </c>
      <c r="EI177" s="158">
        <v>0</v>
      </c>
      <c r="EJ177" s="158">
        <v>0</v>
      </c>
      <c r="EK177" s="158">
        <v>0</v>
      </c>
      <c r="EL177" s="158">
        <v>0</v>
      </c>
      <c r="EM177" s="158">
        <v>0</v>
      </c>
      <c r="EN177" s="158">
        <v>0</v>
      </c>
      <c r="EO177" s="158">
        <v>0</v>
      </c>
      <c r="EP177" s="158">
        <v>0</v>
      </c>
      <c r="EQ177" s="158">
        <v>0</v>
      </c>
      <c r="ER177" s="158">
        <v>0</v>
      </c>
      <c r="ES177" s="158">
        <v>0</v>
      </c>
      <c r="ET177" s="158">
        <v>0</v>
      </c>
      <c r="EU177" s="158">
        <v>0</v>
      </c>
      <c r="EV177" s="158">
        <v>0</v>
      </c>
      <c r="EW177" s="158">
        <v>0</v>
      </c>
      <c r="EX177" s="158">
        <v>0</v>
      </c>
      <c r="EY177" s="158">
        <v>0</v>
      </c>
      <c r="EZ177" s="158">
        <v>0</v>
      </c>
      <c r="FA177" s="158">
        <v>0</v>
      </c>
      <c r="FB177" s="158">
        <v>0</v>
      </c>
      <c r="FC177" s="158">
        <v>0</v>
      </c>
      <c r="FD177" s="158">
        <v>0</v>
      </c>
      <c r="FE177" s="158">
        <v>0</v>
      </c>
      <c r="FF177" s="158">
        <v>0</v>
      </c>
      <c r="FG177" s="158">
        <v>0</v>
      </c>
      <c r="FH177" s="158">
        <v>0</v>
      </c>
      <c r="FI177" s="158">
        <v>0</v>
      </c>
      <c r="FJ177" s="158">
        <v>0</v>
      </c>
      <c r="FK177" s="158">
        <v>0</v>
      </c>
      <c r="FL177" s="158">
        <v>0</v>
      </c>
      <c r="FM177" s="158">
        <v>0</v>
      </c>
      <c r="FN177" s="158">
        <v>0</v>
      </c>
      <c r="FO177" s="158">
        <v>0</v>
      </c>
      <c r="FP177" s="158">
        <v>0</v>
      </c>
      <c r="FQ177" s="158">
        <v>0</v>
      </c>
      <c r="FR177" s="158">
        <v>0</v>
      </c>
      <c r="FS177" s="158">
        <v>0</v>
      </c>
      <c r="FT177" s="158">
        <v>0</v>
      </c>
      <c r="FU177" s="158">
        <v>0</v>
      </c>
      <c r="FV177" s="158">
        <v>0</v>
      </c>
      <c r="FW177" s="158">
        <v>0</v>
      </c>
      <c r="FX177" s="158">
        <v>0</v>
      </c>
      <c r="FY177" s="158">
        <v>0</v>
      </c>
      <c r="FZ177" s="158">
        <v>0</v>
      </c>
      <c r="GA177" s="158">
        <v>0</v>
      </c>
      <c r="GB177" s="240">
        <v>0</v>
      </c>
    </row>
    <row r="178" spans="2:184">
      <c r="B178" s="236"/>
      <c r="C178" s="237"/>
      <c r="D178" s="238">
        <v>135</v>
      </c>
      <c r="E178" s="238" t="s">
        <v>137</v>
      </c>
      <c r="F178" s="238" t="s">
        <v>1556</v>
      </c>
      <c r="G178" s="239" t="s">
        <v>1557</v>
      </c>
      <c r="H178" s="158">
        <v>0</v>
      </c>
      <c r="I178" s="158">
        <v>0</v>
      </c>
      <c r="J178" s="158">
        <v>0</v>
      </c>
      <c r="K178" s="158">
        <v>0</v>
      </c>
      <c r="L178" s="158">
        <v>0</v>
      </c>
      <c r="M178" s="158">
        <v>0</v>
      </c>
      <c r="N178" s="158">
        <v>0</v>
      </c>
      <c r="O178" s="158">
        <v>0</v>
      </c>
      <c r="P178" s="158">
        <v>0</v>
      </c>
      <c r="Q178" s="158">
        <v>0</v>
      </c>
      <c r="R178" s="158">
        <v>0</v>
      </c>
      <c r="S178" s="158">
        <v>0</v>
      </c>
      <c r="T178" s="158">
        <v>0</v>
      </c>
      <c r="U178" s="158">
        <v>0</v>
      </c>
      <c r="V178" s="158">
        <v>0</v>
      </c>
      <c r="W178" s="158">
        <v>0</v>
      </c>
      <c r="X178" s="158">
        <v>0</v>
      </c>
      <c r="Y178" s="158">
        <v>0</v>
      </c>
      <c r="Z178" s="158">
        <v>0</v>
      </c>
      <c r="AA178" s="158">
        <v>0</v>
      </c>
      <c r="AB178" s="158">
        <v>0</v>
      </c>
      <c r="AC178" s="158">
        <v>0</v>
      </c>
      <c r="AD178" s="158">
        <v>0</v>
      </c>
      <c r="AE178" s="158">
        <v>0</v>
      </c>
      <c r="AF178" s="158">
        <v>0</v>
      </c>
      <c r="AG178" s="158">
        <v>0</v>
      </c>
      <c r="AH178" s="158">
        <v>0</v>
      </c>
      <c r="AI178" s="158">
        <v>0</v>
      </c>
      <c r="AJ178" s="158">
        <v>0</v>
      </c>
      <c r="AK178" s="158">
        <v>0</v>
      </c>
      <c r="AL178" s="158">
        <v>0</v>
      </c>
      <c r="AM178" s="158">
        <v>0</v>
      </c>
      <c r="AN178" s="158">
        <v>0</v>
      </c>
      <c r="AO178" s="158">
        <v>0</v>
      </c>
      <c r="AP178" s="158">
        <v>0</v>
      </c>
      <c r="AQ178" s="158">
        <v>0</v>
      </c>
      <c r="AR178" s="158">
        <v>0</v>
      </c>
      <c r="AS178" s="158">
        <v>0</v>
      </c>
      <c r="AT178" s="158">
        <v>0</v>
      </c>
      <c r="AU178" s="158">
        <v>0</v>
      </c>
      <c r="AV178" s="158">
        <v>0</v>
      </c>
      <c r="AW178" s="158">
        <v>0</v>
      </c>
      <c r="AX178" s="158">
        <v>0</v>
      </c>
      <c r="AY178" s="158">
        <v>0</v>
      </c>
      <c r="AZ178" s="158">
        <v>0</v>
      </c>
      <c r="BA178" s="158">
        <v>0</v>
      </c>
      <c r="BB178" s="158">
        <v>0</v>
      </c>
      <c r="BC178" s="158">
        <v>0</v>
      </c>
      <c r="BD178" s="158">
        <v>0</v>
      </c>
      <c r="BE178" s="158">
        <v>0</v>
      </c>
      <c r="BF178" s="158">
        <v>0</v>
      </c>
      <c r="BG178" s="158">
        <v>0</v>
      </c>
      <c r="BH178" s="158">
        <v>0</v>
      </c>
      <c r="BI178" s="158">
        <v>0</v>
      </c>
      <c r="BJ178" s="158">
        <v>0</v>
      </c>
      <c r="BK178" s="158">
        <v>0</v>
      </c>
      <c r="BL178" s="158">
        <v>0</v>
      </c>
      <c r="BM178" s="158">
        <v>0</v>
      </c>
      <c r="BN178" s="158">
        <v>0</v>
      </c>
      <c r="BO178" s="158">
        <v>0</v>
      </c>
      <c r="BP178" s="158">
        <v>0</v>
      </c>
      <c r="BQ178" s="158">
        <v>0</v>
      </c>
      <c r="BR178" s="158">
        <v>0</v>
      </c>
      <c r="BS178" s="158">
        <v>0</v>
      </c>
      <c r="BT178" s="158">
        <v>0</v>
      </c>
      <c r="BU178" s="158">
        <v>0</v>
      </c>
      <c r="BV178" s="158">
        <v>0</v>
      </c>
      <c r="BW178" s="158">
        <v>0</v>
      </c>
      <c r="BX178" s="158">
        <v>0</v>
      </c>
      <c r="BY178" s="158">
        <v>0</v>
      </c>
      <c r="BZ178" s="158">
        <v>0</v>
      </c>
      <c r="CA178" s="158">
        <v>0</v>
      </c>
      <c r="CB178" s="158">
        <v>0</v>
      </c>
      <c r="CC178" s="158">
        <v>0</v>
      </c>
      <c r="CD178" s="158">
        <v>0</v>
      </c>
      <c r="CE178" s="158">
        <v>0</v>
      </c>
      <c r="CF178" s="158">
        <v>0</v>
      </c>
      <c r="CG178" s="158">
        <v>0</v>
      </c>
      <c r="CH178" s="158">
        <v>0</v>
      </c>
      <c r="CI178" s="158">
        <v>0</v>
      </c>
      <c r="CJ178" s="158">
        <v>0</v>
      </c>
      <c r="CK178" s="158">
        <v>0</v>
      </c>
      <c r="CL178" s="158">
        <v>0</v>
      </c>
      <c r="CM178" s="158">
        <v>0</v>
      </c>
      <c r="CN178" s="158">
        <v>0</v>
      </c>
      <c r="CO178" s="158">
        <v>0</v>
      </c>
      <c r="CP178" s="158">
        <v>0</v>
      </c>
      <c r="CQ178" s="158">
        <v>0</v>
      </c>
      <c r="CR178" s="158">
        <v>0</v>
      </c>
      <c r="CS178" s="158">
        <v>0</v>
      </c>
      <c r="CT178" s="158">
        <v>0</v>
      </c>
      <c r="CU178" s="158">
        <v>0</v>
      </c>
      <c r="CV178" s="158">
        <v>0</v>
      </c>
      <c r="CW178" s="158">
        <v>0</v>
      </c>
      <c r="CX178" s="158">
        <v>0</v>
      </c>
      <c r="CY178" s="158">
        <v>0</v>
      </c>
      <c r="CZ178" s="158">
        <v>0</v>
      </c>
      <c r="DA178" s="158">
        <v>0</v>
      </c>
      <c r="DB178" s="158">
        <v>0</v>
      </c>
      <c r="DC178" s="158">
        <v>0</v>
      </c>
      <c r="DD178" s="158">
        <v>0</v>
      </c>
      <c r="DE178" s="158">
        <v>0</v>
      </c>
      <c r="DF178" s="158">
        <v>0</v>
      </c>
      <c r="DG178" s="158">
        <v>0</v>
      </c>
      <c r="DH178" s="158">
        <v>0</v>
      </c>
      <c r="DI178" s="158">
        <v>0</v>
      </c>
      <c r="DJ178" s="158">
        <v>0</v>
      </c>
      <c r="DK178" s="158">
        <v>0</v>
      </c>
      <c r="DL178" s="158">
        <v>0</v>
      </c>
      <c r="DM178" s="158">
        <v>0</v>
      </c>
      <c r="DN178" s="158">
        <v>0</v>
      </c>
      <c r="DO178" s="158">
        <v>0</v>
      </c>
      <c r="DP178" s="158">
        <v>0</v>
      </c>
      <c r="DQ178" s="158">
        <v>0</v>
      </c>
      <c r="DR178" s="158">
        <v>0</v>
      </c>
      <c r="DS178" s="158">
        <v>0</v>
      </c>
      <c r="DT178" s="158">
        <v>0</v>
      </c>
      <c r="DU178" s="158">
        <v>0</v>
      </c>
      <c r="DV178" s="158">
        <v>0</v>
      </c>
      <c r="DW178" s="158">
        <v>0</v>
      </c>
      <c r="DX178" s="158">
        <v>0</v>
      </c>
      <c r="DY178" s="158">
        <v>0</v>
      </c>
      <c r="DZ178" s="158">
        <v>0</v>
      </c>
      <c r="EA178" s="158">
        <v>0</v>
      </c>
      <c r="EB178" s="158">
        <v>0</v>
      </c>
      <c r="EC178" s="158">
        <v>0</v>
      </c>
      <c r="ED178" s="158">
        <v>0</v>
      </c>
      <c r="EE178" s="158">
        <v>0</v>
      </c>
      <c r="EF178" s="158">
        <v>0</v>
      </c>
      <c r="EG178" s="158">
        <v>0</v>
      </c>
      <c r="EH178" s="158">
        <v>0</v>
      </c>
      <c r="EI178" s="158">
        <v>0</v>
      </c>
      <c r="EJ178" s="158">
        <v>0</v>
      </c>
      <c r="EK178" s="158">
        <v>0</v>
      </c>
      <c r="EL178" s="158">
        <v>0</v>
      </c>
      <c r="EM178" s="158">
        <v>0</v>
      </c>
      <c r="EN178" s="158">
        <v>0</v>
      </c>
      <c r="EO178" s="158">
        <v>0</v>
      </c>
      <c r="EP178" s="158">
        <v>0</v>
      </c>
      <c r="EQ178" s="158">
        <v>0</v>
      </c>
      <c r="ER178" s="158">
        <v>0</v>
      </c>
      <c r="ES178" s="158">
        <v>0</v>
      </c>
      <c r="ET178" s="158">
        <v>0</v>
      </c>
      <c r="EU178" s="158">
        <v>0</v>
      </c>
      <c r="EV178" s="158">
        <v>0</v>
      </c>
      <c r="EW178" s="158">
        <v>0</v>
      </c>
      <c r="EX178" s="158">
        <v>0</v>
      </c>
      <c r="EY178" s="158">
        <v>0</v>
      </c>
      <c r="EZ178" s="158">
        <v>0</v>
      </c>
      <c r="FA178" s="158">
        <v>0</v>
      </c>
      <c r="FB178" s="158">
        <v>0</v>
      </c>
      <c r="FC178" s="158">
        <v>0</v>
      </c>
      <c r="FD178" s="158">
        <v>0</v>
      </c>
      <c r="FE178" s="158">
        <v>0</v>
      </c>
      <c r="FF178" s="158">
        <v>0</v>
      </c>
      <c r="FG178" s="158">
        <v>0</v>
      </c>
      <c r="FH178" s="158">
        <v>0</v>
      </c>
      <c r="FI178" s="158">
        <v>0</v>
      </c>
      <c r="FJ178" s="158">
        <v>0</v>
      </c>
      <c r="FK178" s="158">
        <v>0</v>
      </c>
      <c r="FL178" s="158">
        <v>0</v>
      </c>
      <c r="FM178" s="158">
        <v>0</v>
      </c>
      <c r="FN178" s="158">
        <v>0</v>
      </c>
      <c r="FO178" s="158">
        <v>0</v>
      </c>
      <c r="FP178" s="158">
        <v>0</v>
      </c>
      <c r="FQ178" s="158">
        <v>0</v>
      </c>
      <c r="FR178" s="158">
        <v>0</v>
      </c>
      <c r="FS178" s="158">
        <v>0</v>
      </c>
      <c r="FT178" s="158">
        <v>0</v>
      </c>
      <c r="FU178" s="158">
        <v>0</v>
      </c>
      <c r="FV178" s="158">
        <v>0</v>
      </c>
      <c r="FW178" s="158">
        <v>0</v>
      </c>
      <c r="FX178" s="158">
        <v>0</v>
      </c>
      <c r="FY178" s="158">
        <v>0</v>
      </c>
      <c r="FZ178" s="158">
        <v>0</v>
      </c>
      <c r="GA178" s="158">
        <v>0</v>
      </c>
      <c r="GB178" s="240">
        <v>0</v>
      </c>
    </row>
    <row r="179" spans="2:184">
      <c r="B179" s="236"/>
      <c r="C179" s="237"/>
      <c r="D179" s="238">
        <v>136</v>
      </c>
      <c r="E179" s="238" t="s">
        <v>138</v>
      </c>
      <c r="F179" s="238" t="s">
        <v>1558</v>
      </c>
      <c r="G179" s="239" t="s">
        <v>1559</v>
      </c>
      <c r="H179" s="158">
        <v>0</v>
      </c>
      <c r="I179" s="158">
        <v>0</v>
      </c>
      <c r="J179" s="158">
        <v>0</v>
      </c>
      <c r="K179" s="158">
        <v>0</v>
      </c>
      <c r="L179" s="158">
        <v>0</v>
      </c>
      <c r="M179" s="158">
        <v>0</v>
      </c>
      <c r="N179" s="158">
        <v>0</v>
      </c>
      <c r="O179" s="158">
        <v>0</v>
      </c>
      <c r="P179" s="158">
        <v>0</v>
      </c>
      <c r="Q179" s="158">
        <v>0</v>
      </c>
      <c r="R179" s="158">
        <v>0</v>
      </c>
      <c r="S179" s="158">
        <v>0</v>
      </c>
      <c r="T179" s="158">
        <v>0</v>
      </c>
      <c r="U179" s="158">
        <v>0</v>
      </c>
      <c r="V179" s="158">
        <v>0</v>
      </c>
      <c r="W179" s="158">
        <v>0</v>
      </c>
      <c r="X179" s="158">
        <v>0</v>
      </c>
      <c r="Y179" s="158">
        <v>0</v>
      </c>
      <c r="Z179" s="158">
        <v>0</v>
      </c>
      <c r="AA179" s="158">
        <v>0</v>
      </c>
      <c r="AB179" s="158">
        <v>0</v>
      </c>
      <c r="AC179" s="158">
        <v>0</v>
      </c>
      <c r="AD179" s="158">
        <v>0</v>
      </c>
      <c r="AE179" s="158">
        <v>0</v>
      </c>
      <c r="AF179" s="158">
        <v>0</v>
      </c>
      <c r="AG179" s="158">
        <v>0</v>
      </c>
      <c r="AH179" s="158">
        <v>0</v>
      </c>
      <c r="AI179" s="158">
        <v>0</v>
      </c>
      <c r="AJ179" s="158">
        <v>0</v>
      </c>
      <c r="AK179" s="158">
        <v>0</v>
      </c>
      <c r="AL179" s="158">
        <v>0</v>
      </c>
      <c r="AM179" s="158">
        <v>0</v>
      </c>
      <c r="AN179" s="158">
        <v>0</v>
      </c>
      <c r="AO179" s="158">
        <v>0</v>
      </c>
      <c r="AP179" s="158">
        <v>0</v>
      </c>
      <c r="AQ179" s="158">
        <v>0</v>
      </c>
      <c r="AR179" s="158">
        <v>0</v>
      </c>
      <c r="AS179" s="158">
        <v>0</v>
      </c>
      <c r="AT179" s="158">
        <v>0</v>
      </c>
      <c r="AU179" s="158">
        <v>0</v>
      </c>
      <c r="AV179" s="158">
        <v>0</v>
      </c>
      <c r="AW179" s="158">
        <v>0</v>
      </c>
      <c r="AX179" s="158">
        <v>0</v>
      </c>
      <c r="AY179" s="158">
        <v>0</v>
      </c>
      <c r="AZ179" s="158">
        <v>0</v>
      </c>
      <c r="BA179" s="158">
        <v>0</v>
      </c>
      <c r="BB179" s="158">
        <v>0</v>
      </c>
      <c r="BC179" s="158">
        <v>0</v>
      </c>
      <c r="BD179" s="158">
        <v>0</v>
      </c>
      <c r="BE179" s="158">
        <v>0</v>
      </c>
      <c r="BF179" s="158">
        <v>0</v>
      </c>
      <c r="BG179" s="158">
        <v>0</v>
      </c>
      <c r="BH179" s="158">
        <v>0</v>
      </c>
      <c r="BI179" s="158">
        <v>0</v>
      </c>
      <c r="BJ179" s="158">
        <v>0</v>
      </c>
      <c r="BK179" s="158">
        <v>0</v>
      </c>
      <c r="BL179" s="158">
        <v>0</v>
      </c>
      <c r="BM179" s="158">
        <v>0</v>
      </c>
      <c r="BN179" s="158">
        <v>0</v>
      </c>
      <c r="BO179" s="158">
        <v>0</v>
      </c>
      <c r="BP179" s="158">
        <v>0</v>
      </c>
      <c r="BQ179" s="158">
        <v>0</v>
      </c>
      <c r="BR179" s="158">
        <v>0</v>
      </c>
      <c r="BS179" s="158">
        <v>0</v>
      </c>
      <c r="BT179" s="158">
        <v>0</v>
      </c>
      <c r="BU179" s="158">
        <v>0</v>
      </c>
      <c r="BV179" s="158">
        <v>0</v>
      </c>
      <c r="BW179" s="158">
        <v>0</v>
      </c>
      <c r="BX179" s="158">
        <v>0</v>
      </c>
      <c r="BY179" s="158">
        <v>0</v>
      </c>
      <c r="BZ179" s="158">
        <v>0</v>
      </c>
      <c r="CA179" s="158">
        <v>0</v>
      </c>
      <c r="CB179" s="158">
        <v>0</v>
      </c>
      <c r="CC179" s="158">
        <v>0</v>
      </c>
      <c r="CD179" s="158">
        <v>0</v>
      </c>
      <c r="CE179" s="158">
        <v>0</v>
      </c>
      <c r="CF179" s="158">
        <v>0</v>
      </c>
      <c r="CG179" s="158">
        <v>0</v>
      </c>
      <c r="CH179" s="158">
        <v>0</v>
      </c>
      <c r="CI179" s="158">
        <v>0</v>
      </c>
      <c r="CJ179" s="158">
        <v>0</v>
      </c>
      <c r="CK179" s="158">
        <v>0</v>
      </c>
      <c r="CL179" s="158">
        <v>0</v>
      </c>
      <c r="CM179" s="158">
        <v>0</v>
      </c>
      <c r="CN179" s="158">
        <v>0</v>
      </c>
      <c r="CO179" s="158">
        <v>0</v>
      </c>
      <c r="CP179" s="158">
        <v>0</v>
      </c>
      <c r="CQ179" s="158">
        <v>0</v>
      </c>
      <c r="CR179" s="158">
        <v>0</v>
      </c>
      <c r="CS179" s="158">
        <v>0</v>
      </c>
      <c r="CT179" s="158">
        <v>0</v>
      </c>
      <c r="CU179" s="158">
        <v>0</v>
      </c>
      <c r="CV179" s="158">
        <v>0</v>
      </c>
      <c r="CW179" s="158">
        <v>0</v>
      </c>
      <c r="CX179" s="158">
        <v>0</v>
      </c>
      <c r="CY179" s="158">
        <v>0</v>
      </c>
      <c r="CZ179" s="158">
        <v>0</v>
      </c>
      <c r="DA179" s="158">
        <v>0</v>
      </c>
      <c r="DB179" s="158">
        <v>0</v>
      </c>
      <c r="DC179" s="158">
        <v>0</v>
      </c>
      <c r="DD179" s="158">
        <v>0</v>
      </c>
      <c r="DE179" s="158">
        <v>0</v>
      </c>
      <c r="DF179" s="158">
        <v>0</v>
      </c>
      <c r="DG179" s="158">
        <v>0</v>
      </c>
      <c r="DH179" s="158">
        <v>0</v>
      </c>
      <c r="DI179" s="158">
        <v>0</v>
      </c>
      <c r="DJ179" s="158">
        <v>0</v>
      </c>
      <c r="DK179" s="158">
        <v>0</v>
      </c>
      <c r="DL179" s="158">
        <v>0</v>
      </c>
      <c r="DM179" s="158">
        <v>0</v>
      </c>
      <c r="DN179" s="158">
        <v>0</v>
      </c>
      <c r="DO179" s="158">
        <v>0</v>
      </c>
      <c r="DP179" s="158">
        <v>0</v>
      </c>
      <c r="DQ179" s="158">
        <v>0</v>
      </c>
      <c r="DR179" s="158">
        <v>0</v>
      </c>
      <c r="DS179" s="158">
        <v>0</v>
      </c>
      <c r="DT179" s="158">
        <v>0</v>
      </c>
      <c r="DU179" s="158">
        <v>0</v>
      </c>
      <c r="DV179" s="158">
        <v>0</v>
      </c>
      <c r="DW179" s="158">
        <v>0</v>
      </c>
      <c r="DX179" s="158">
        <v>0</v>
      </c>
      <c r="DY179" s="158">
        <v>0</v>
      </c>
      <c r="DZ179" s="158">
        <v>0</v>
      </c>
      <c r="EA179" s="158">
        <v>0</v>
      </c>
      <c r="EB179" s="158">
        <v>0</v>
      </c>
      <c r="EC179" s="158">
        <v>0</v>
      </c>
      <c r="ED179" s="158">
        <v>0</v>
      </c>
      <c r="EE179" s="158">
        <v>0</v>
      </c>
      <c r="EF179" s="158">
        <v>0</v>
      </c>
      <c r="EG179" s="158">
        <v>0</v>
      </c>
      <c r="EH179" s="158">
        <v>0</v>
      </c>
      <c r="EI179" s="158">
        <v>0</v>
      </c>
      <c r="EJ179" s="158">
        <v>0</v>
      </c>
      <c r="EK179" s="158">
        <v>0</v>
      </c>
      <c r="EL179" s="158">
        <v>0</v>
      </c>
      <c r="EM179" s="158">
        <v>0</v>
      </c>
      <c r="EN179" s="158">
        <v>0</v>
      </c>
      <c r="EO179" s="158">
        <v>0</v>
      </c>
      <c r="EP179" s="158">
        <v>0</v>
      </c>
      <c r="EQ179" s="158">
        <v>0</v>
      </c>
      <c r="ER179" s="158">
        <v>0</v>
      </c>
      <c r="ES179" s="158">
        <v>0</v>
      </c>
      <c r="ET179" s="158">
        <v>0</v>
      </c>
      <c r="EU179" s="158">
        <v>0</v>
      </c>
      <c r="EV179" s="158">
        <v>0</v>
      </c>
      <c r="EW179" s="158">
        <v>0</v>
      </c>
      <c r="EX179" s="158">
        <v>0</v>
      </c>
      <c r="EY179" s="158">
        <v>0</v>
      </c>
      <c r="EZ179" s="158">
        <v>0</v>
      </c>
      <c r="FA179" s="158">
        <v>0</v>
      </c>
      <c r="FB179" s="158">
        <v>0</v>
      </c>
      <c r="FC179" s="158">
        <v>0</v>
      </c>
      <c r="FD179" s="158">
        <v>0</v>
      </c>
      <c r="FE179" s="158">
        <v>0</v>
      </c>
      <c r="FF179" s="158">
        <v>0</v>
      </c>
      <c r="FG179" s="158">
        <v>0</v>
      </c>
      <c r="FH179" s="158">
        <v>0</v>
      </c>
      <c r="FI179" s="158">
        <v>0</v>
      </c>
      <c r="FJ179" s="158">
        <v>0</v>
      </c>
      <c r="FK179" s="158">
        <v>0</v>
      </c>
      <c r="FL179" s="158">
        <v>0</v>
      </c>
      <c r="FM179" s="158">
        <v>0</v>
      </c>
      <c r="FN179" s="158">
        <v>0</v>
      </c>
      <c r="FO179" s="158">
        <v>0</v>
      </c>
      <c r="FP179" s="158">
        <v>0</v>
      </c>
      <c r="FQ179" s="158">
        <v>0</v>
      </c>
      <c r="FR179" s="158">
        <v>0</v>
      </c>
      <c r="FS179" s="158">
        <v>0</v>
      </c>
      <c r="FT179" s="158">
        <v>0</v>
      </c>
      <c r="FU179" s="158">
        <v>0</v>
      </c>
      <c r="FV179" s="158">
        <v>0</v>
      </c>
      <c r="FW179" s="158">
        <v>0</v>
      </c>
      <c r="FX179" s="158">
        <v>0</v>
      </c>
      <c r="FY179" s="158">
        <v>0</v>
      </c>
      <c r="FZ179" s="158">
        <v>0</v>
      </c>
      <c r="GA179" s="158">
        <v>0</v>
      </c>
      <c r="GB179" s="240">
        <v>0</v>
      </c>
    </row>
    <row r="180" spans="2:184">
      <c r="B180" s="236"/>
      <c r="C180" s="237"/>
      <c r="D180" s="238">
        <v>137</v>
      </c>
      <c r="E180" s="238" t="s">
        <v>139</v>
      </c>
      <c r="F180" s="238" t="s">
        <v>1560</v>
      </c>
      <c r="G180" s="239" t="s">
        <v>1561</v>
      </c>
      <c r="H180" s="158">
        <v>0</v>
      </c>
      <c r="I180" s="158">
        <v>0</v>
      </c>
      <c r="J180" s="158">
        <v>0</v>
      </c>
      <c r="K180" s="158">
        <v>0</v>
      </c>
      <c r="L180" s="158">
        <v>0</v>
      </c>
      <c r="M180" s="158">
        <v>0</v>
      </c>
      <c r="N180" s="158">
        <v>0</v>
      </c>
      <c r="O180" s="158">
        <v>0</v>
      </c>
      <c r="P180" s="158">
        <v>0</v>
      </c>
      <c r="Q180" s="158">
        <v>0</v>
      </c>
      <c r="R180" s="158">
        <v>0</v>
      </c>
      <c r="S180" s="158">
        <v>0</v>
      </c>
      <c r="T180" s="158">
        <v>0</v>
      </c>
      <c r="U180" s="158">
        <v>0</v>
      </c>
      <c r="V180" s="158">
        <v>0</v>
      </c>
      <c r="W180" s="158">
        <v>0</v>
      </c>
      <c r="X180" s="158">
        <v>0</v>
      </c>
      <c r="Y180" s="158">
        <v>0</v>
      </c>
      <c r="Z180" s="158">
        <v>0</v>
      </c>
      <c r="AA180" s="158">
        <v>0</v>
      </c>
      <c r="AB180" s="158">
        <v>0</v>
      </c>
      <c r="AC180" s="158">
        <v>0</v>
      </c>
      <c r="AD180" s="158">
        <v>0</v>
      </c>
      <c r="AE180" s="158">
        <v>0</v>
      </c>
      <c r="AF180" s="158">
        <v>0</v>
      </c>
      <c r="AG180" s="158">
        <v>0</v>
      </c>
      <c r="AH180" s="158">
        <v>0</v>
      </c>
      <c r="AI180" s="158">
        <v>0</v>
      </c>
      <c r="AJ180" s="158">
        <v>0</v>
      </c>
      <c r="AK180" s="158">
        <v>0</v>
      </c>
      <c r="AL180" s="158">
        <v>0</v>
      </c>
      <c r="AM180" s="158">
        <v>0</v>
      </c>
      <c r="AN180" s="158">
        <v>0</v>
      </c>
      <c r="AO180" s="158">
        <v>0</v>
      </c>
      <c r="AP180" s="158">
        <v>0</v>
      </c>
      <c r="AQ180" s="158">
        <v>0</v>
      </c>
      <c r="AR180" s="158">
        <v>0</v>
      </c>
      <c r="AS180" s="158">
        <v>0</v>
      </c>
      <c r="AT180" s="158">
        <v>0</v>
      </c>
      <c r="AU180" s="158">
        <v>0</v>
      </c>
      <c r="AV180" s="158">
        <v>0</v>
      </c>
      <c r="AW180" s="158">
        <v>0</v>
      </c>
      <c r="AX180" s="158">
        <v>0</v>
      </c>
      <c r="AY180" s="158">
        <v>0</v>
      </c>
      <c r="AZ180" s="158">
        <v>0</v>
      </c>
      <c r="BA180" s="158">
        <v>0</v>
      </c>
      <c r="BB180" s="158">
        <v>0</v>
      </c>
      <c r="BC180" s="158">
        <v>0</v>
      </c>
      <c r="BD180" s="158">
        <v>0</v>
      </c>
      <c r="BE180" s="158">
        <v>0</v>
      </c>
      <c r="BF180" s="158">
        <v>0</v>
      </c>
      <c r="BG180" s="158">
        <v>0</v>
      </c>
      <c r="BH180" s="158">
        <v>0</v>
      </c>
      <c r="BI180" s="158">
        <v>0</v>
      </c>
      <c r="BJ180" s="158">
        <v>0</v>
      </c>
      <c r="BK180" s="158">
        <v>0</v>
      </c>
      <c r="BL180" s="158">
        <v>0</v>
      </c>
      <c r="BM180" s="158">
        <v>0</v>
      </c>
      <c r="BN180" s="158">
        <v>0</v>
      </c>
      <c r="BO180" s="158">
        <v>0</v>
      </c>
      <c r="BP180" s="158">
        <v>0</v>
      </c>
      <c r="BQ180" s="158">
        <v>0</v>
      </c>
      <c r="BR180" s="158">
        <v>0</v>
      </c>
      <c r="BS180" s="158">
        <v>0</v>
      </c>
      <c r="BT180" s="158">
        <v>0</v>
      </c>
      <c r="BU180" s="158">
        <v>0</v>
      </c>
      <c r="BV180" s="158">
        <v>0</v>
      </c>
      <c r="BW180" s="158">
        <v>0</v>
      </c>
      <c r="BX180" s="158">
        <v>0</v>
      </c>
      <c r="BY180" s="158">
        <v>0</v>
      </c>
      <c r="BZ180" s="158">
        <v>0</v>
      </c>
      <c r="CA180" s="158">
        <v>0</v>
      </c>
      <c r="CB180" s="158">
        <v>0</v>
      </c>
      <c r="CC180" s="158">
        <v>0</v>
      </c>
      <c r="CD180" s="158">
        <v>0</v>
      </c>
      <c r="CE180" s="158">
        <v>0</v>
      </c>
      <c r="CF180" s="158">
        <v>0</v>
      </c>
      <c r="CG180" s="158">
        <v>0</v>
      </c>
      <c r="CH180" s="158">
        <v>0</v>
      </c>
      <c r="CI180" s="158">
        <v>0</v>
      </c>
      <c r="CJ180" s="158">
        <v>0</v>
      </c>
      <c r="CK180" s="158">
        <v>0</v>
      </c>
      <c r="CL180" s="158">
        <v>0</v>
      </c>
      <c r="CM180" s="158">
        <v>0</v>
      </c>
      <c r="CN180" s="158">
        <v>0</v>
      </c>
      <c r="CO180" s="158">
        <v>0</v>
      </c>
      <c r="CP180" s="158">
        <v>0</v>
      </c>
      <c r="CQ180" s="158">
        <v>0</v>
      </c>
      <c r="CR180" s="158">
        <v>0</v>
      </c>
      <c r="CS180" s="158">
        <v>0</v>
      </c>
      <c r="CT180" s="158">
        <v>0</v>
      </c>
      <c r="CU180" s="158">
        <v>0</v>
      </c>
      <c r="CV180" s="158">
        <v>0</v>
      </c>
      <c r="CW180" s="158">
        <v>0</v>
      </c>
      <c r="CX180" s="158">
        <v>0</v>
      </c>
      <c r="CY180" s="158">
        <v>0</v>
      </c>
      <c r="CZ180" s="158">
        <v>0</v>
      </c>
      <c r="DA180" s="158">
        <v>0</v>
      </c>
      <c r="DB180" s="158">
        <v>0</v>
      </c>
      <c r="DC180" s="158">
        <v>0</v>
      </c>
      <c r="DD180" s="158">
        <v>0</v>
      </c>
      <c r="DE180" s="158">
        <v>0</v>
      </c>
      <c r="DF180" s="158">
        <v>0</v>
      </c>
      <c r="DG180" s="158">
        <v>0</v>
      </c>
      <c r="DH180" s="158">
        <v>0</v>
      </c>
      <c r="DI180" s="158">
        <v>0</v>
      </c>
      <c r="DJ180" s="158">
        <v>0</v>
      </c>
      <c r="DK180" s="158">
        <v>0</v>
      </c>
      <c r="DL180" s="158">
        <v>0</v>
      </c>
      <c r="DM180" s="158">
        <v>0</v>
      </c>
      <c r="DN180" s="158">
        <v>0</v>
      </c>
      <c r="DO180" s="158">
        <v>0</v>
      </c>
      <c r="DP180" s="158">
        <v>0</v>
      </c>
      <c r="DQ180" s="158">
        <v>0</v>
      </c>
      <c r="DR180" s="158">
        <v>0</v>
      </c>
      <c r="DS180" s="158">
        <v>0</v>
      </c>
      <c r="DT180" s="158">
        <v>0</v>
      </c>
      <c r="DU180" s="158">
        <v>0</v>
      </c>
      <c r="DV180" s="158">
        <v>0</v>
      </c>
      <c r="DW180" s="158">
        <v>0</v>
      </c>
      <c r="DX180" s="158">
        <v>0</v>
      </c>
      <c r="DY180" s="158">
        <v>0</v>
      </c>
      <c r="DZ180" s="158">
        <v>0</v>
      </c>
      <c r="EA180" s="158">
        <v>0</v>
      </c>
      <c r="EB180" s="158">
        <v>0</v>
      </c>
      <c r="EC180" s="158">
        <v>0</v>
      </c>
      <c r="ED180" s="158">
        <v>0</v>
      </c>
      <c r="EE180" s="158">
        <v>0</v>
      </c>
      <c r="EF180" s="158">
        <v>0</v>
      </c>
      <c r="EG180" s="158">
        <v>0</v>
      </c>
      <c r="EH180" s="158">
        <v>0</v>
      </c>
      <c r="EI180" s="158">
        <v>0</v>
      </c>
      <c r="EJ180" s="158">
        <v>0</v>
      </c>
      <c r="EK180" s="158">
        <v>0</v>
      </c>
      <c r="EL180" s="158">
        <v>0</v>
      </c>
      <c r="EM180" s="158">
        <v>0</v>
      </c>
      <c r="EN180" s="158">
        <v>0</v>
      </c>
      <c r="EO180" s="158">
        <v>0</v>
      </c>
      <c r="EP180" s="158">
        <v>0</v>
      </c>
      <c r="EQ180" s="158">
        <v>0</v>
      </c>
      <c r="ER180" s="158">
        <v>0</v>
      </c>
      <c r="ES180" s="158">
        <v>0</v>
      </c>
      <c r="ET180" s="158">
        <v>0</v>
      </c>
      <c r="EU180" s="158">
        <v>0</v>
      </c>
      <c r="EV180" s="158">
        <v>0</v>
      </c>
      <c r="EW180" s="158">
        <v>0</v>
      </c>
      <c r="EX180" s="158">
        <v>0</v>
      </c>
      <c r="EY180" s="158">
        <v>0</v>
      </c>
      <c r="EZ180" s="158">
        <v>0</v>
      </c>
      <c r="FA180" s="158">
        <v>0</v>
      </c>
      <c r="FB180" s="158">
        <v>0</v>
      </c>
      <c r="FC180" s="158">
        <v>0</v>
      </c>
      <c r="FD180" s="158">
        <v>0</v>
      </c>
      <c r="FE180" s="158">
        <v>0</v>
      </c>
      <c r="FF180" s="158">
        <v>0</v>
      </c>
      <c r="FG180" s="158">
        <v>0</v>
      </c>
      <c r="FH180" s="158">
        <v>0</v>
      </c>
      <c r="FI180" s="158">
        <v>0</v>
      </c>
      <c r="FJ180" s="158">
        <v>0</v>
      </c>
      <c r="FK180" s="158">
        <v>0</v>
      </c>
      <c r="FL180" s="158">
        <v>0</v>
      </c>
      <c r="FM180" s="158">
        <v>0</v>
      </c>
      <c r="FN180" s="158">
        <v>0</v>
      </c>
      <c r="FO180" s="158">
        <v>0</v>
      </c>
      <c r="FP180" s="158">
        <v>0</v>
      </c>
      <c r="FQ180" s="158">
        <v>0</v>
      </c>
      <c r="FR180" s="158">
        <v>0</v>
      </c>
      <c r="FS180" s="158">
        <v>0</v>
      </c>
      <c r="FT180" s="158">
        <v>0</v>
      </c>
      <c r="FU180" s="158">
        <v>0</v>
      </c>
      <c r="FV180" s="158">
        <v>0</v>
      </c>
      <c r="FW180" s="158">
        <v>0</v>
      </c>
      <c r="FX180" s="158">
        <v>0</v>
      </c>
      <c r="FY180" s="158">
        <v>0</v>
      </c>
      <c r="FZ180" s="158">
        <v>0</v>
      </c>
      <c r="GA180" s="158">
        <v>0</v>
      </c>
      <c r="GB180" s="240">
        <v>0</v>
      </c>
    </row>
    <row r="181" spans="2:184">
      <c r="B181" s="236"/>
      <c r="C181" s="237"/>
      <c r="D181" s="238">
        <v>138</v>
      </c>
      <c r="E181" s="238" t="s">
        <v>140</v>
      </c>
      <c r="F181" s="238" t="s">
        <v>1562</v>
      </c>
      <c r="G181" s="239" t="s">
        <v>1563</v>
      </c>
      <c r="H181" s="158">
        <v>0</v>
      </c>
      <c r="I181" s="158">
        <v>0</v>
      </c>
      <c r="J181" s="158">
        <v>0</v>
      </c>
      <c r="K181" s="158">
        <v>0</v>
      </c>
      <c r="L181" s="158">
        <v>0</v>
      </c>
      <c r="M181" s="158">
        <v>0</v>
      </c>
      <c r="N181" s="158">
        <v>0</v>
      </c>
      <c r="O181" s="158">
        <v>0</v>
      </c>
      <c r="P181" s="158">
        <v>0</v>
      </c>
      <c r="Q181" s="158">
        <v>0</v>
      </c>
      <c r="R181" s="158">
        <v>0</v>
      </c>
      <c r="S181" s="158">
        <v>0</v>
      </c>
      <c r="T181" s="158">
        <v>0</v>
      </c>
      <c r="U181" s="158">
        <v>0</v>
      </c>
      <c r="V181" s="158">
        <v>0</v>
      </c>
      <c r="W181" s="158">
        <v>0</v>
      </c>
      <c r="X181" s="158">
        <v>0</v>
      </c>
      <c r="Y181" s="158">
        <v>0</v>
      </c>
      <c r="Z181" s="158">
        <v>0</v>
      </c>
      <c r="AA181" s="158">
        <v>0</v>
      </c>
      <c r="AB181" s="158">
        <v>0</v>
      </c>
      <c r="AC181" s="158">
        <v>0</v>
      </c>
      <c r="AD181" s="158">
        <v>0</v>
      </c>
      <c r="AE181" s="158">
        <v>0</v>
      </c>
      <c r="AF181" s="158">
        <v>0</v>
      </c>
      <c r="AG181" s="158">
        <v>0</v>
      </c>
      <c r="AH181" s="158">
        <v>0</v>
      </c>
      <c r="AI181" s="158">
        <v>0</v>
      </c>
      <c r="AJ181" s="158">
        <v>0</v>
      </c>
      <c r="AK181" s="158">
        <v>0</v>
      </c>
      <c r="AL181" s="158">
        <v>0</v>
      </c>
      <c r="AM181" s="158">
        <v>0</v>
      </c>
      <c r="AN181" s="158">
        <v>0</v>
      </c>
      <c r="AO181" s="158">
        <v>0</v>
      </c>
      <c r="AP181" s="158">
        <v>0</v>
      </c>
      <c r="AQ181" s="158">
        <v>0</v>
      </c>
      <c r="AR181" s="158">
        <v>0</v>
      </c>
      <c r="AS181" s="158">
        <v>0</v>
      </c>
      <c r="AT181" s="158">
        <v>0</v>
      </c>
      <c r="AU181" s="158">
        <v>0</v>
      </c>
      <c r="AV181" s="158">
        <v>0</v>
      </c>
      <c r="AW181" s="158">
        <v>0</v>
      </c>
      <c r="AX181" s="158">
        <v>0</v>
      </c>
      <c r="AY181" s="158">
        <v>0</v>
      </c>
      <c r="AZ181" s="158">
        <v>0</v>
      </c>
      <c r="BA181" s="158">
        <v>0</v>
      </c>
      <c r="BB181" s="158">
        <v>0</v>
      </c>
      <c r="BC181" s="158">
        <v>0</v>
      </c>
      <c r="BD181" s="158">
        <v>0</v>
      </c>
      <c r="BE181" s="158">
        <v>0</v>
      </c>
      <c r="BF181" s="158">
        <v>0</v>
      </c>
      <c r="BG181" s="158">
        <v>0</v>
      </c>
      <c r="BH181" s="158">
        <v>0</v>
      </c>
      <c r="BI181" s="158">
        <v>0</v>
      </c>
      <c r="BJ181" s="158">
        <v>0</v>
      </c>
      <c r="BK181" s="158">
        <v>0</v>
      </c>
      <c r="BL181" s="158">
        <v>0</v>
      </c>
      <c r="BM181" s="158">
        <v>0</v>
      </c>
      <c r="BN181" s="158">
        <v>0</v>
      </c>
      <c r="BO181" s="158">
        <v>0</v>
      </c>
      <c r="BP181" s="158">
        <v>0</v>
      </c>
      <c r="BQ181" s="158">
        <v>0</v>
      </c>
      <c r="BR181" s="158">
        <v>0</v>
      </c>
      <c r="BS181" s="158">
        <v>0</v>
      </c>
      <c r="BT181" s="158">
        <v>0</v>
      </c>
      <c r="BU181" s="158">
        <v>0</v>
      </c>
      <c r="BV181" s="158">
        <v>0</v>
      </c>
      <c r="BW181" s="158">
        <v>0</v>
      </c>
      <c r="BX181" s="158">
        <v>0</v>
      </c>
      <c r="BY181" s="158">
        <v>0</v>
      </c>
      <c r="BZ181" s="158">
        <v>0</v>
      </c>
      <c r="CA181" s="158">
        <v>0</v>
      </c>
      <c r="CB181" s="158">
        <v>0</v>
      </c>
      <c r="CC181" s="158">
        <v>0</v>
      </c>
      <c r="CD181" s="158">
        <v>0</v>
      </c>
      <c r="CE181" s="158">
        <v>0</v>
      </c>
      <c r="CF181" s="158">
        <v>0</v>
      </c>
      <c r="CG181" s="158">
        <v>0</v>
      </c>
      <c r="CH181" s="158">
        <v>0</v>
      </c>
      <c r="CI181" s="158">
        <v>0</v>
      </c>
      <c r="CJ181" s="158">
        <v>0</v>
      </c>
      <c r="CK181" s="158">
        <v>0</v>
      </c>
      <c r="CL181" s="158">
        <v>0</v>
      </c>
      <c r="CM181" s="158">
        <v>0</v>
      </c>
      <c r="CN181" s="158">
        <v>0</v>
      </c>
      <c r="CO181" s="158">
        <v>0</v>
      </c>
      <c r="CP181" s="158">
        <v>0</v>
      </c>
      <c r="CQ181" s="158">
        <v>0</v>
      </c>
      <c r="CR181" s="158">
        <v>0</v>
      </c>
      <c r="CS181" s="158">
        <v>0</v>
      </c>
      <c r="CT181" s="158">
        <v>0</v>
      </c>
      <c r="CU181" s="158">
        <v>0</v>
      </c>
      <c r="CV181" s="158">
        <v>0</v>
      </c>
      <c r="CW181" s="158">
        <v>0</v>
      </c>
      <c r="CX181" s="158">
        <v>0</v>
      </c>
      <c r="CY181" s="158">
        <v>0</v>
      </c>
      <c r="CZ181" s="158">
        <v>0</v>
      </c>
      <c r="DA181" s="158">
        <v>0</v>
      </c>
      <c r="DB181" s="158">
        <v>0</v>
      </c>
      <c r="DC181" s="158">
        <v>0</v>
      </c>
      <c r="DD181" s="158">
        <v>0</v>
      </c>
      <c r="DE181" s="158">
        <v>0</v>
      </c>
      <c r="DF181" s="158">
        <v>0</v>
      </c>
      <c r="DG181" s="158">
        <v>0</v>
      </c>
      <c r="DH181" s="158">
        <v>0</v>
      </c>
      <c r="DI181" s="158">
        <v>0</v>
      </c>
      <c r="DJ181" s="158">
        <v>0</v>
      </c>
      <c r="DK181" s="158">
        <v>0</v>
      </c>
      <c r="DL181" s="158">
        <v>0</v>
      </c>
      <c r="DM181" s="158">
        <v>0</v>
      </c>
      <c r="DN181" s="158">
        <v>0</v>
      </c>
      <c r="DO181" s="158">
        <v>0</v>
      </c>
      <c r="DP181" s="158">
        <v>0</v>
      </c>
      <c r="DQ181" s="158">
        <v>0</v>
      </c>
      <c r="DR181" s="158">
        <v>0</v>
      </c>
      <c r="DS181" s="158">
        <v>0</v>
      </c>
      <c r="DT181" s="158">
        <v>0</v>
      </c>
      <c r="DU181" s="158">
        <v>0</v>
      </c>
      <c r="DV181" s="158">
        <v>0</v>
      </c>
      <c r="DW181" s="158">
        <v>0</v>
      </c>
      <c r="DX181" s="158">
        <v>0</v>
      </c>
      <c r="DY181" s="158">
        <v>0</v>
      </c>
      <c r="DZ181" s="158">
        <v>0</v>
      </c>
      <c r="EA181" s="158">
        <v>0</v>
      </c>
      <c r="EB181" s="158">
        <v>0</v>
      </c>
      <c r="EC181" s="158">
        <v>0</v>
      </c>
      <c r="ED181" s="158">
        <v>0</v>
      </c>
      <c r="EE181" s="158">
        <v>0</v>
      </c>
      <c r="EF181" s="158">
        <v>0</v>
      </c>
      <c r="EG181" s="158">
        <v>0</v>
      </c>
      <c r="EH181" s="158">
        <v>0</v>
      </c>
      <c r="EI181" s="158">
        <v>0</v>
      </c>
      <c r="EJ181" s="158">
        <v>0</v>
      </c>
      <c r="EK181" s="158">
        <v>0</v>
      </c>
      <c r="EL181" s="158">
        <v>0</v>
      </c>
      <c r="EM181" s="158">
        <v>0</v>
      </c>
      <c r="EN181" s="158">
        <v>0</v>
      </c>
      <c r="EO181" s="158">
        <v>0</v>
      </c>
      <c r="EP181" s="158">
        <v>0</v>
      </c>
      <c r="EQ181" s="158">
        <v>0</v>
      </c>
      <c r="ER181" s="158">
        <v>0</v>
      </c>
      <c r="ES181" s="158">
        <v>0</v>
      </c>
      <c r="ET181" s="158">
        <v>0</v>
      </c>
      <c r="EU181" s="158">
        <v>0</v>
      </c>
      <c r="EV181" s="158">
        <v>0</v>
      </c>
      <c r="EW181" s="158">
        <v>0</v>
      </c>
      <c r="EX181" s="158">
        <v>0</v>
      </c>
      <c r="EY181" s="158">
        <v>0</v>
      </c>
      <c r="EZ181" s="158">
        <v>0</v>
      </c>
      <c r="FA181" s="158">
        <v>0</v>
      </c>
      <c r="FB181" s="158">
        <v>0</v>
      </c>
      <c r="FC181" s="158">
        <v>0</v>
      </c>
      <c r="FD181" s="158">
        <v>0</v>
      </c>
      <c r="FE181" s="158">
        <v>0</v>
      </c>
      <c r="FF181" s="158">
        <v>0</v>
      </c>
      <c r="FG181" s="158">
        <v>0</v>
      </c>
      <c r="FH181" s="158">
        <v>0</v>
      </c>
      <c r="FI181" s="158">
        <v>0</v>
      </c>
      <c r="FJ181" s="158">
        <v>0</v>
      </c>
      <c r="FK181" s="158">
        <v>0</v>
      </c>
      <c r="FL181" s="158">
        <v>0</v>
      </c>
      <c r="FM181" s="158">
        <v>0</v>
      </c>
      <c r="FN181" s="158">
        <v>0</v>
      </c>
      <c r="FO181" s="158">
        <v>0</v>
      </c>
      <c r="FP181" s="158">
        <v>0</v>
      </c>
      <c r="FQ181" s="158">
        <v>0</v>
      </c>
      <c r="FR181" s="158">
        <v>0</v>
      </c>
      <c r="FS181" s="158">
        <v>0</v>
      </c>
      <c r="FT181" s="158">
        <v>0</v>
      </c>
      <c r="FU181" s="158">
        <v>0</v>
      </c>
      <c r="FV181" s="158">
        <v>0</v>
      </c>
      <c r="FW181" s="158">
        <v>0</v>
      </c>
      <c r="FX181" s="158">
        <v>0</v>
      </c>
      <c r="FY181" s="158">
        <v>0</v>
      </c>
      <c r="FZ181" s="158">
        <v>0</v>
      </c>
      <c r="GA181" s="158">
        <v>0</v>
      </c>
      <c r="GB181" s="240">
        <v>0</v>
      </c>
    </row>
    <row r="182" spans="2:184">
      <c r="B182" s="236"/>
      <c r="C182" s="237"/>
      <c r="D182" s="238">
        <v>139</v>
      </c>
      <c r="E182" s="238" t="s">
        <v>141</v>
      </c>
      <c r="F182" s="238" t="s">
        <v>1564</v>
      </c>
      <c r="G182" s="239" t="s">
        <v>1565</v>
      </c>
      <c r="H182" s="158">
        <v>0</v>
      </c>
      <c r="I182" s="158">
        <v>0</v>
      </c>
      <c r="J182" s="158">
        <v>0</v>
      </c>
      <c r="K182" s="158">
        <v>0</v>
      </c>
      <c r="L182" s="158">
        <v>0</v>
      </c>
      <c r="M182" s="158">
        <v>0</v>
      </c>
      <c r="N182" s="158">
        <v>0</v>
      </c>
      <c r="O182" s="158">
        <v>0</v>
      </c>
      <c r="P182" s="158">
        <v>0</v>
      </c>
      <c r="Q182" s="158">
        <v>0</v>
      </c>
      <c r="R182" s="158">
        <v>0</v>
      </c>
      <c r="S182" s="158">
        <v>0</v>
      </c>
      <c r="T182" s="158">
        <v>0</v>
      </c>
      <c r="U182" s="158">
        <v>0</v>
      </c>
      <c r="V182" s="158">
        <v>0</v>
      </c>
      <c r="W182" s="158">
        <v>0</v>
      </c>
      <c r="X182" s="158">
        <v>0</v>
      </c>
      <c r="Y182" s="158">
        <v>0</v>
      </c>
      <c r="Z182" s="158">
        <v>0</v>
      </c>
      <c r="AA182" s="158">
        <v>0</v>
      </c>
      <c r="AB182" s="158">
        <v>0</v>
      </c>
      <c r="AC182" s="158">
        <v>0</v>
      </c>
      <c r="AD182" s="158">
        <v>0</v>
      </c>
      <c r="AE182" s="158">
        <v>0</v>
      </c>
      <c r="AF182" s="158">
        <v>0</v>
      </c>
      <c r="AG182" s="158">
        <v>0</v>
      </c>
      <c r="AH182" s="158">
        <v>0</v>
      </c>
      <c r="AI182" s="158">
        <v>0</v>
      </c>
      <c r="AJ182" s="158">
        <v>0</v>
      </c>
      <c r="AK182" s="158">
        <v>0</v>
      </c>
      <c r="AL182" s="158">
        <v>0</v>
      </c>
      <c r="AM182" s="158">
        <v>0</v>
      </c>
      <c r="AN182" s="158">
        <v>0</v>
      </c>
      <c r="AO182" s="158">
        <v>0</v>
      </c>
      <c r="AP182" s="158">
        <v>0</v>
      </c>
      <c r="AQ182" s="158">
        <v>0</v>
      </c>
      <c r="AR182" s="158">
        <v>0</v>
      </c>
      <c r="AS182" s="158">
        <v>0</v>
      </c>
      <c r="AT182" s="158">
        <v>0</v>
      </c>
      <c r="AU182" s="158">
        <v>0</v>
      </c>
      <c r="AV182" s="158">
        <v>0</v>
      </c>
      <c r="AW182" s="158">
        <v>0</v>
      </c>
      <c r="AX182" s="158">
        <v>0</v>
      </c>
      <c r="AY182" s="158">
        <v>0</v>
      </c>
      <c r="AZ182" s="158">
        <v>0</v>
      </c>
      <c r="BA182" s="158">
        <v>0</v>
      </c>
      <c r="BB182" s="158">
        <v>0</v>
      </c>
      <c r="BC182" s="158">
        <v>0</v>
      </c>
      <c r="BD182" s="158">
        <v>0</v>
      </c>
      <c r="BE182" s="158">
        <v>0</v>
      </c>
      <c r="BF182" s="158">
        <v>0</v>
      </c>
      <c r="BG182" s="158">
        <v>0</v>
      </c>
      <c r="BH182" s="158">
        <v>0</v>
      </c>
      <c r="BI182" s="158">
        <v>0</v>
      </c>
      <c r="BJ182" s="158">
        <v>0</v>
      </c>
      <c r="BK182" s="158">
        <v>0</v>
      </c>
      <c r="BL182" s="158">
        <v>0</v>
      </c>
      <c r="BM182" s="158">
        <v>0</v>
      </c>
      <c r="BN182" s="158">
        <v>0</v>
      </c>
      <c r="BO182" s="158">
        <v>0</v>
      </c>
      <c r="BP182" s="158">
        <v>0</v>
      </c>
      <c r="BQ182" s="158">
        <v>0</v>
      </c>
      <c r="BR182" s="158">
        <v>0</v>
      </c>
      <c r="BS182" s="158">
        <v>0</v>
      </c>
      <c r="BT182" s="158">
        <v>0</v>
      </c>
      <c r="BU182" s="158">
        <v>0</v>
      </c>
      <c r="BV182" s="158">
        <v>0</v>
      </c>
      <c r="BW182" s="158">
        <v>0</v>
      </c>
      <c r="BX182" s="158">
        <v>0</v>
      </c>
      <c r="BY182" s="158">
        <v>0</v>
      </c>
      <c r="BZ182" s="158">
        <v>0</v>
      </c>
      <c r="CA182" s="158">
        <v>0</v>
      </c>
      <c r="CB182" s="158">
        <v>0</v>
      </c>
      <c r="CC182" s="158">
        <v>0</v>
      </c>
      <c r="CD182" s="158">
        <v>0</v>
      </c>
      <c r="CE182" s="158">
        <v>0</v>
      </c>
      <c r="CF182" s="158">
        <v>0</v>
      </c>
      <c r="CG182" s="158">
        <v>0</v>
      </c>
      <c r="CH182" s="158">
        <v>0</v>
      </c>
      <c r="CI182" s="158">
        <v>0</v>
      </c>
      <c r="CJ182" s="158">
        <v>0</v>
      </c>
      <c r="CK182" s="158">
        <v>0</v>
      </c>
      <c r="CL182" s="158">
        <v>0</v>
      </c>
      <c r="CM182" s="158">
        <v>0</v>
      </c>
      <c r="CN182" s="158">
        <v>0</v>
      </c>
      <c r="CO182" s="158">
        <v>0</v>
      </c>
      <c r="CP182" s="158">
        <v>0</v>
      </c>
      <c r="CQ182" s="158">
        <v>0</v>
      </c>
      <c r="CR182" s="158">
        <v>0</v>
      </c>
      <c r="CS182" s="158">
        <v>0</v>
      </c>
      <c r="CT182" s="158">
        <v>0</v>
      </c>
      <c r="CU182" s="158">
        <v>0</v>
      </c>
      <c r="CV182" s="158">
        <v>0</v>
      </c>
      <c r="CW182" s="158">
        <v>0</v>
      </c>
      <c r="CX182" s="158">
        <v>0</v>
      </c>
      <c r="CY182" s="158">
        <v>0</v>
      </c>
      <c r="CZ182" s="158">
        <v>0</v>
      </c>
      <c r="DA182" s="158">
        <v>0</v>
      </c>
      <c r="DB182" s="158">
        <v>0</v>
      </c>
      <c r="DC182" s="158">
        <v>0</v>
      </c>
      <c r="DD182" s="158">
        <v>0</v>
      </c>
      <c r="DE182" s="158">
        <v>0</v>
      </c>
      <c r="DF182" s="158">
        <v>0</v>
      </c>
      <c r="DG182" s="158">
        <v>0</v>
      </c>
      <c r="DH182" s="158">
        <v>0</v>
      </c>
      <c r="DI182" s="158">
        <v>0</v>
      </c>
      <c r="DJ182" s="158">
        <v>0</v>
      </c>
      <c r="DK182" s="158">
        <v>0</v>
      </c>
      <c r="DL182" s="158">
        <v>0</v>
      </c>
      <c r="DM182" s="158">
        <v>0</v>
      </c>
      <c r="DN182" s="158">
        <v>0</v>
      </c>
      <c r="DO182" s="158">
        <v>0</v>
      </c>
      <c r="DP182" s="158">
        <v>0</v>
      </c>
      <c r="DQ182" s="158">
        <v>0</v>
      </c>
      <c r="DR182" s="158">
        <v>0</v>
      </c>
      <c r="DS182" s="158">
        <v>0</v>
      </c>
      <c r="DT182" s="158">
        <v>0</v>
      </c>
      <c r="DU182" s="158">
        <v>0</v>
      </c>
      <c r="DV182" s="158">
        <v>0</v>
      </c>
      <c r="DW182" s="158">
        <v>0</v>
      </c>
      <c r="DX182" s="158">
        <v>0</v>
      </c>
      <c r="DY182" s="158">
        <v>0</v>
      </c>
      <c r="DZ182" s="158">
        <v>0</v>
      </c>
      <c r="EA182" s="158">
        <v>0</v>
      </c>
      <c r="EB182" s="158">
        <v>0</v>
      </c>
      <c r="EC182" s="158">
        <v>0</v>
      </c>
      <c r="ED182" s="158">
        <v>0</v>
      </c>
      <c r="EE182" s="158">
        <v>0</v>
      </c>
      <c r="EF182" s="158">
        <v>0</v>
      </c>
      <c r="EG182" s="158">
        <v>0</v>
      </c>
      <c r="EH182" s="158">
        <v>0</v>
      </c>
      <c r="EI182" s="158">
        <v>0</v>
      </c>
      <c r="EJ182" s="158">
        <v>0</v>
      </c>
      <c r="EK182" s="158">
        <v>0</v>
      </c>
      <c r="EL182" s="158">
        <v>0</v>
      </c>
      <c r="EM182" s="158">
        <v>0</v>
      </c>
      <c r="EN182" s="158">
        <v>0</v>
      </c>
      <c r="EO182" s="158">
        <v>0</v>
      </c>
      <c r="EP182" s="158">
        <v>0</v>
      </c>
      <c r="EQ182" s="158">
        <v>0</v>
      </c>
      <c r="ER182" s="158">
        <v>0</v>
      </c>
      <c r="ES182" s="158">
        <v>0</v>
      </c>
      <c r="ET182" s="158">
        <v>0</v>
      </c>
      <c r="EU182" s="158">
        <v>0</v>
      </c>
      <c r="EV182" s="158">
        <v>0</v>
      </c>
      <c r="EW182" s="158">
        <v>0</v>
      </c>
      <c r="EX182" s="158">
        <v>0</v>
      </c>
      <c r="EY182" s="158">
        <v>0</v>
      </c>
      <c r="EZ182" s="158">
        <v>0</v>
      </c>
      <c r="FA182" s="158">
        <v>0</v>
      </c>
      <c r="FB182" s="158">
        <v>0</v>
      </c>
      <c r="FC182" s="158">
        <v>0</v>
      </c>
      <c r="FD182" s="158">
        <v>0</v>
      </c>
      <c r="FE182" s="158">
        <v>0</v>
      </c>
      <c r="FF182" s="158">
        <v>0</v>
      </c>
      <c r="FG182" s="158">
        <v>0</v>
      </c>
      <c r="FH182" s="158">
        <v>0</v>
      </c>
      <c r="FI182" s="158">
        <v>0</v>
      </c>
      <c r="FJ182" s="158">
        <v>0</v>
      </c>
      <c r="FK182" s="158">
        <v>0</v>
      </c>
      <c r="FL182" s="158">
        <v>0</v>
      </c>
      <c r="FM182" s="158">
        <v>0</v>
      </c>
      <c r="FN182" s="158">
        <v>0</v>
      </c>
      <c r="FO182" s="158">
        <v>0</v>
      </c>
      <c r="FP182" s="158">
        <v>0</v>
      </c>
      <c r="FQ182" s="158">
        <v>0</v>
      </c>
      <c r="FR182" s="158">
        <v>0</v>
      </c>
      <c r="FS182" s="158">
        <v>0</v>
      </c>
      <c r="FT182" s="158">
        <v>0</v>
      </c>
      <c r="FU182" s="158">
        <v>0</v>
      </c>
      <c r="FV182" s="158">
        <v>0</v>
      </c>
      <c r="FW182" s="158">
        <v>0</v>
      </c>
      <c r="FX182" s="158">
        <v>0</v>
      </c>
      <c r="FY182" s="158">
        <v>0</v>
      </c>
      <c r="FZ182" s="158">
        <v>0</v>
      </c>
      <c r="GA182" s="158">
        <v>0</v>
      </c>
      <c r="GB182" s="240">
        <v>0</v>
      </c>
    </row>
    <row r="183" spans="2:184">
      <c r="B183" s="236"/>
      <c r="C183" s="237"/>
      <c r="D183" s="238">
        <v>140</v>
      </c>
      <c r="E183" s="238" t="s">
        <v>142</v>
      </c>
      <c r="F183" s="238" t="s">
        <v>1566</v>
      </c>
      <c r="G183" s="239" t="s">
        <v>1567</v>
      </c>
      <c r="H183" s="158">
        <v>0</v>
      </c>
      <c r="I183" s="158">
        <v>0</v>
      </c>
      <c r="J183" s="158">
        <v>0</v>
      </c>
      <c r="K183" s="158">
        <v>0</v>
      </c>
      <c r="L183" s="158">
        <v>0</v>
      </c>
      <c r="M183" s="158">
        <v>0</v>
      </c>
      <c r="N183" s="158">
        <v>0</v>
      </c>
      <c r="O183" s="158">
        <v>0</v>
      </c>
      <c r="P183" s="158">
        <v>0</v>
      </c>
      <c r="Q183" s="158">
        <v>0</v>
      </c>
      <c r="R183" s="158">
        <v>0</v>
      </c>
      <c r="S183" s="158">
        <v>0</v>
      </c>
      <c r="T183" s="158">
        <v>0</v>
      </c>
      <c r="U183" s="158">
        <v>0</v>
      </c>
      <c r="V183" s="158">
        <v>0</v>
      </c>
      <c r="W183" s="158">
        <v>0</v>
      </c>
      <c r="X183" s="158">
        <v>0</v>
      </c>
      <c r="Y183" s="158">
        <v>0</v>
      </c>
      <c r="Z183" s="158">
        <v>0</v>
      </c>
      <c r="AA183" s="158">
        <v>0</v>
      </c>
      <c r="AB183" s="158">
        <v>0</v>
      </c>
      <c r="AC183" s="158">
        <v>0</v>
      </c>
      <c r="AD183" s="158">
        <v>0</v>
      </c>
      <c r="AE183" s="158">
        <v>0</v>
      </c>
      <c r="AF183" s="158">
        <v>0</v>
      </c>
      <c r="AG183" s="158">
        <v>0</v>
      </c>
      <c r="AH183" s="158">
        <v>0</v>
      </c>
      <c r="AI183" s="158">
        <v>0</v>
      </c>
      <c r="AJ183" s="158">
        <v>0</v>
      </c>
      <c r="AK183" s="158">
        <v>0</v>
      </c>
      <c r="AL183" s="158">
        <v>0</v>
      </c>
      <c r="AM183" s="158">
        <v>0</v>
      </c>
      <c r="AN183" s="158">
        <v>0</v>
      </c>
      <c r="AO183" s="158">
        <v>0</v>
      </c>
      <c r="AP183" s="158">
        <v>0</v>
      </c>
      <c r="AQ183" s="158">
        <v>0</v>
      </c>
      <c r="AR183" s="158">
        <v>0</v>
      </c>
      <c r="AS183" s="158">
        <v>0</v>
      </c>
      <c r="AT183" s="158">
        <v>0</v>
      </c>
      <c r="AU183" s="158">
        <v>0</v>
      </c>
      <c r="AV183" s="158">
        <v>0</v>
      </c>
      <c r="AW183" s="158">
        <v>0</v>
      </c>
      <c r="AX183" s="158">
        <v>0</v>
      </c>
      <c r="AY183" s="158">
        <v>0</v>
      </c>
      <c r="AZ183" s="158">
        <v>0</v>
      </c>
      <c r="BA183" s="158">
        <v>0</v>
      </c>
      <c r="BB183" s="158">
        <v>0</v>
      </c>
      <c r="BC183" s="158">
        <v>0</v>
      </c>
      <c r="BD183" s="158">
        <v>0</v>
      </c>
      <c r="BE183" s="158">
        <v>0</v>
      </c>
      <c r="BF183" s="158">
        <v>0</v>
      </c>
      <c r="BG183" s="158">
        <v>0</v>
      </c>
      <c r="BH183" s="158">
        <v>0</v>
      </c>
      <c r="BI183" s="158">
        <v>0</v>
      </c>
      <c r="BJ183" s="158">
        <v>0</v>
      </c>
      <c r="BK183" s="158">
        <v>0</v>
      </c>
      <c r="BL183" s="158">
        <v>0</v>
      </c>
      <c r="BM183" s="158">
        <v>0</v>
      </c>
      <c r="BN183" s="158">
        <v>0</v>
      </c>
      <c r="BO183" s="158">
        <v>0</v>
      </c>
      <c r="BP183" s="158">
        <v>0</v>
      </c>
      <c r="BQ183" s="158">
        <v>0</v>
      </c>
      <c r="BR183" s="158">
        <v>0</v>
      </c>
      <c r="BS183" s="158">
        <v>0</v>
      </c>
      <c r="BT183" s="158">
        <v>0</v>
      </c>
      <c r="BU183" s="158">
        <v>0</v>
      </c>
      <c r="BV183" s="158">
        <v>0</v>
      </c>
      <c r="BW183" s="158">
        <v>0</v>
      </c>
      <c r="BX183" s="158">
        <v>0</v>
      </c>
      <c r="BY183" s="158">
        <v>0</v>
      </c>
      <c r="BZ183" s="158">
        <v>0</v>
      </c>
      <c r="CA183" s="158">
        <v>0</v>
      </c>
      <c r="CB183" s="158">
        <v>0</v>
      </c>
      <c r="CC183" s="158">
        <v>0</v>
      </c>
      <c r="CD183" s="158">
        <v>0</v>
      </c>
      <c r="CE183" s="158">
        <v>0</v>
      </c>
      <c r="CF183" s="158">
        <v>0</v>
      </c>
      <c r="CG183" s="158">
        <v>0</v>
      </c>
      <c r="CH183" s="158">
        <v>0</v>
      </c>
      <c r="CI183" s="158">
        <v>0</v>
      </c>
      <c r="CJ183" s="158">
        <v>0</v>
      </c>
      <c r="CK183" s="158">
        <v>0</v>
      </c>
      <c r="CL183" s="158">
        <v>0</v>
      </c>
      <c r="CM183" s="158">
        <v>0</v>
      </c>
      <c r="CN183" s="158">
        <v>0</v>
      </c>
      <c r="CO183" s="158">
        <v>0</v>
      </c>
      <c r="CP183" s="158">
        <v>0</v>
      </c>
      <c r="CQ183" s="158">
        <v>0</v>
      </c>
      <c r="CR183" s="158">
        <v>0</v>
      </c>
      <c r="CS183" s="158">
        <v>0</v>
      </c>
      <c r="CT183" s="158">
        <v>0</v>
      </c>
      <c r="CU183" s="158">
        <v>0</v>
      </c>
      <c r="CV183" s="158">
        <v>0</v>
      </c>
      <c r="CW183" s="158">
        <v>0</v>
      </c>
      <c r="CX183" s="158">
        <v>0</v>
      </c>
      <c r="CY183" s="158">
        <v>0</v>
      </c>
      <c r="CZ183" s="158">
        <v>0</v>
      </c>
      <c r="DA183" s="158">
        <v>0</v>
      </c>
      <c r="DB183" s="158">
        <v>0</v>
      </c>
      <c r="DC183" s="158">
        <v>0</v>
      </c>
      <c r="DD183" s="158">
        <v>0</v>
      </c>
      <c r="DE183" s="158">
        <v>0</v>
      </c>
      <c r="DF183" s="158">
        <v>0</v>
      </c>
      <c r="DG183" s="158">
        <v>0</v>
      </c>
      <c r="DH183" s="158">
        <v>0</v>
      </c>
      <c r="DI183" s="158">
        <v>0</v>
      </c>
      <c r="DJ183" s="158">
        <v>0</v>
      </c>
      <c r="DK183" s="158">
        <v>0</v>
      </c>
      <c r="DL183" s="158">
        <v>0</v>
      </c>
      <c r="DM183" s="158">
        <v>0</v>
      </c>
      <c r="DN183" s="158">
        <v>0</v>
      </c>
      <c r="DO183" s="158">
        <v>0</v>
      </c>
      <c r="DP183" s="158">
        <v>0</v>
      </c>
      <c r="DQ183" s="158">
        <v>0</v>
      </c>
      <c r="DR183" s="158">
        <v>0</v>
      </c>
      <c r="DS183" s="158">
        <v>0</v>
      </c>
      <c r="DT183" s="158">
        <v>0</v>
      </c>
      <c r="DU183" s="158">
        <v>0</v>
      </c>
      <c r="DV183" s="158">
        <v>0</v>
      </c>
      <c r="DW183" s="158">
        <v>0</v>
      </c>
      <c r="DX183" s="158">
        <v>0</v>
      </c>
      <c r="DY183" s="158">
        <v>0</v>
      </c>
      <c r="DZ183" s="158">
        <v>0</v>
      </c>
      <c r="EA183" s="158">
        <v>0</v>
      </c>
      <c r="EB183" s="158">
        <v>0</v>
      </c>
      <c r="EC183" s="158">
        <v>0</v>
      </c>
      <c r="ED183" s="158">
        <v>0</v>
      </c>
      <c r="EE183" s="158">
        <v>0</v>
      </c>
      <c r="EF183" s="158">
        <v>0</v>
      </c>
      <c r="EG183" s="158">
        <v>0</v>
      </c>
      <c r="EH183" s="158">
        <v>0</v>
      </c>
      <c r="EI183" s="158">
        <v>0</v>
      </c>
      <c r="EJ183" s="158">
        <v>0</v>
      </c>
      <c r="EK183" s="158">
        <v>0</v>
      </c>
      <c r="EL183" s="158">
        <v>0</v>
      </c>
      <c r="EM183" s="158">
        <v>0</v>
      </c>
      <c r="EN183" s="158">
        <v>0</v>
      </c>
      <c r="EO183" s="158">
        <v>0</v>
      </c>
      <c r="EP183" s="158">
        <v>0</v>
      </c>
      <c r="EQ183" s="158">
        <v>0</v>
      </c>
      <c r="ER183" s="158">
        <v>0</v>
      </c>
      <c r="ES183" s="158">
        <v>0</v>
      </c>
      <c r="ET183" s="158">
        <v>0</v>
      </c>
      <c r="EU183" s="158">
        <v>0</v>
      </c>
      <c r="EV183" s="158">
        <v>0</v>
      </c>
      <c r="EW183" s="158">
        <v>0</v>
      </c>
      <c r="EX183" s="158">
        <v>0</v>
      </c>
      <c r="EY183" s="158">
        <v>0</v>
      </c>
      <c r="EZ183" s="158">
        <v>0</v>
      </c>
      <c r="FA183" s="158">
        <v>0</v>
      </c>
      <c r="FB183" s="158">
        <v>0</v>
      </c>
      <c r="FC183" s="158">
        <v>0</v>
      </c>
      <c r="FD183" s="158">
        <v>0</v>
      </c>
      <c r="FE183" s="158">
        <v>0</v>
      </c>
      <c r="FF183" s="158">
        <v>0</v>
      </c>
      <c r="FG183" s="158">
        <v>0</v>
      </c>
      <c r="FH183" s="158">
        <v>0</v>
      </c>
      <c r="FI183" s="158">
        <v>0</v>
      </c>
      <c r="FJ183" s="158">
        <v>0</v>
      </c>
      <c r="FK183" s="158">
        <v>0</v>
      </c>
      <c r="FL183" s="158">
        <v>0</v>
      </c>
      <c r="FM183" s="158">
        <v>0</v>
      </c>
      <c r="FN183" s="158">
        <v>0</v>
      </c>
      <c r="FO183" s="158">
        <v>0</v>
      </c>
      <c r="FP183" s="158">
        <v>0</v>
      </c>
      <c r="FQ183" s="158">
        <v>0</v>
      </c>
      <c r="FR183" s="158">
        <v>0</v>
      </c>
      <c r="FS183" s="158">
        <v>0</v>
      </c>
      <c r="FT183" s="158">
        <v>0</v>
      </c>
      <c r="FU183" s="158">
        <v>0</v>
      </c>
      <c r="FV183" s="158">
        <v>0</v>
      </c>
      <c r="FW183" s="158">
        <v>0</v>
      </c>
      <c r="FX183" s="158">
        <v>0</v>
      </c>
      <c r="FY183" s="158">
        <v>0</v>
      </c>
      <c r="FZ183" s="158">
        <v>0</v>
      </c>
      <c r="GA183" s="158">
        <v>0</v>
      </c>
      <c r="GB183" s="240">
        <v>0</v>
      </c>
    </row>
    <row r="184" spans="2:184">
      <c r="B184" s="236"/>
      <c r="C184" s="237"/>
      <c r="D184" s="238">
        <v>141</v>
      </c>
      <c r="E184" s="238" t="s">
        <v>143</v>
      </c>
      <c r="F184" s="238" t="s">
        <v>1568</v>
      </c>
      <c r="G184" s="239" t="s">
        <v>1569</v>
      </c>
      <c r="H184" s="158">
        <v>0</v>
      </c>
      <c r="I184" s="158">
        <v>0</v>
      </c>
      <c r="J184" s="158">
        <v>0</v>
      </c>
      <c r="K184" s="158">
        <v>0</v>
      </c>
      <c r="L184" s="158">
        <v>0</v>
      </c>
      <c r="M184" s="158">
        <v>0</v>
      </c>
      <c r="N184" s="158">
        <v>0</v>
      </c>
      <c r="O184" s="158">
        <v>0</v>
      </c>
      <c r="P184" s="158">
        <v>0</v>
      </c>
      <c r="Q184" s="158">
        <v>0</v>
      </c>
      <c r="R184" s="158">
        <v>0</v>
      </c>
      <c r="S184" s="158">
        <v>0</v>
      </c>
      <c r="T184" s="158">
        <v>0</v>
      </c>
      <c r="U184" s="158">
        <v>0</v>
      </c>
      <c r="V184" s="158">
        <v>0</v>
      </c>
      <c r="W184" s="158">
        <v>0</v>
      </c>
      <c r="X184" s="158">
        <v>0</v>
      </c>
      <c r="Y184" s="158">
        <v>0</v>
      </c>
      <c r="Z184" s="158">
        <v>0</v>
      </c>
      <c r="AA184" s="158">
        <v>0</v>
      </c>
      <c r="AB184" s="158">
        <v>0</v>
      </c>
      <c r="AC184" s="158">
        <v>0</v>
      </c>
      <c r="AD184" s="158">
        <v>0</v>
      </c>
      <c r="AE184" s="158">
        <v>0</v>
      </c>
      <c r="AF184" s="158">
        <v>0</v>
      </c>
      <c r="AG184" s="158">
        <v>0</v>
      </c>
      <c r="AH184" s="158">
        <v>0</v>
      </c>
      <c r="AI184" s="158">
        <v>0</v>
      </c>
      <c r="AJ184" s="158">
        <v>0</v>
      </c>
      <c r="AK184" s="158">
        <v>0</v>
      </c>
      <c r="AL184" s="158">
        <v>0</v>
      </c>
      <c r="AM184" s="158">
        <v>0</v>
      </c>
      <c r="AN184" s="158">
        <v>0</v>
      </c>
      <c r="AO184" s="158">
        <v>0</v>
      </c>
      <c r="AP184" s="158">
        <v>0</v>
      </c>
      <c r="AQ184" s="158">
        <v>0</v>
      </c>
      <c r="AR184" s="158">
        <v>0</v>
      </c>
      <c r="AS184" s="158">
        <v>0</v>
      </c>
      <c r="AT184" s="158">
        <v>0</v>
      </c>
      <c r="AU184" s="158">
        <v>0</v>
      </c>
      <c r="AV184" s="158">
        <v>0</v>
      </c>
      <c r="AW184" s="158">
        <v>0</v>
      </c>
      <c r="AX184" s="158">
        <v>0</v>
      </c>
      <c r="AY184" s="158">
        <v>0</v>
      </c>
      <c r="AZ184" s="158">
        <v>0</v>
      </c>
      <c r="BA184" s="158">
        <v>0</v>
      </c>
      <c r="BB184" s="158">
        <v>0</v>
      </c>
      <c r="BC184" s="158">
        <v>0</v>
      </c>
      <c r="BD184" s="158">
        <v>0</v>
      </c>
      <c r="BE184" s="158">
        <v>0</v>
      </c>
      <c r="BF184" s="158">
        <v>0</v>
      </c>
      <c r="BG184" s="158">
        <v>0</v>
      </c>
      <c r="BH184" s="158">
        <v>0</v>
      </c>
      <c r="BI184" s="158">
        <v>0</v>
      </c>
      <c r="BJ184" s="158">
        <v>0</v>
      </c>
      <c r="BK184" s="158">
        <v>0</v>
      </c>
      <c r="BL184" s="158">
        <v>0</v>
      </c>
      <c r="BM184" s="158">
        <v>0</v>
      </c>
      <c r="BN184" s="158">
        <v>0</v>
      </c>
      <c r="BO184" s="158">
        <v>0</v>
      </c>
      <c r="BP184" s="158">
        <v>0</v>
      </c>
      <c r="BQ184" s="158">
        <v>0</v>
      </c>
      <c r="BR184" s="158">
        <v>0</v>
      </c>
      <c r="BS184" s="158">
        <v>0</v>
      </c>
      <c r="BT184" s="158">
        <v>0</v>
      </c>
      <c r="BU184" s="158">
        <v>0</v>
      </c>
      <c r="BV184" s="158">
        <v>0</v>
      </c>
      <c r="BW184" s="158">
        <v>0</v>
      </c>
      <c r="BX184" s="158">
        <v>0</v>
      </c>
      <c r="BY184" s="158">
        <v>0</v>
      </c>
      <c r="BZ184" s="158">
        <v>0</v>
      </c>
      <c r="CA184" s="158">
        <v>0</v>
      </c>
      <c r="CB184" s="158">
        <v>0</v>
      </c>
      <c r="CC184" s="158">
        <v>0</v>
      </c>
      <c r="CD184" s="158">
        <v>0</v>
      </c>
      <c r="CE184" s="158">
        <v>0</v>
      </c>
      <c r="CF184" s="158">
        <v>0</v>
      </c>
      <c r="CG184" s="158">
        <v>0</v>
      </c>
      <c r="CH184" s="158">
        <v>0</v>
      </c>
      <c r="CI184" s="158">
        <v>0</v>
      </c>
      <c r="CJ184" s="158">
        <v>0</v>
      </c>
      <c r="CK184" s="158">
        <v>0</v>
      </c>
      <c r="CL184" s="158">
        <v>0</v>
      </c>
      <c r="CM184" s="158">
        <v>0</v>
      </c>
      <c r="CN184" s="158">
        <v>0</v>
      </c>
      <c r="CO184" s="158">
        <v>0</v>
      </c>
      <c r="CP184" s="158">
        <v>0</v>
      </c>
      <c r="CQ184" s="158">
        <v>0</v>
      </c>
      <c r="CR184" s="158">
        <v>0</v>
      </c>
      <c r="CS184" s="158">
        <v>0</v>
      </c>
      <c r="CT184" s="158">
        <v>0</v>
      </c>
      <c r="CU184" s="158">
        <v>0</v>
      </c>
      <c r="CV184" s="158">
        <v>0</v>
      </c>
      <c r="CW184" s="158">
        <v>0</v>
      </c>
      <c r="CX184" s="158">
        <v>0</v>
      </c>
      <c r="CY184" s="158">
        <v>0</v>
      </c>
      <c r="CZ184" s="158">
        <v>0</v>
      </c>
      <c r="DA184" s="158">
        <v>0</v>
      </c>
      <c r="DB184" s="158">
        <v>0</v>
      </c>
      <c r="DC184" s="158">
        <v>0</v>
      </c>
      <c r="DD184" s="158">
        <v>0</v>
      </c>
      <c r="DE184" s="158">
        <v>0</v>
      </c>
      <c r="DF184" s="158">
        <v>0</v>
      </c>
      <c r="DG184" s="158">
        <v>0</v>
      </c>
      <c r="DH184" s="158">
        <v>0</v>
      </c>
      <c r="DI184" s="158">
        <v>0</v>
      </c>
      <c r="DJ184" s="158">
        <v>0</v>
      </c>
      <c r="DK184" s="158">
        <v>0</v>
      </c>
      <c r="DL184" s="158">
        <v>0</v>
      </c>
      <c r="DM184" s="158">
        <v>0</v>
      </c>
      <c r="DN184" s="158">
        <v>0</v>
      </c>
      <c r="DO184" s="158">
        <v>0</v>
      </c>
      <c r="DP184" s="158">
        <v>0</v>
      </c>
      <c r="DQ184" s="158">
        <v>0</v>
      </c>
      <c r="DR184" s="158">
        <v>0</v>
      </c>
      <c r="DS184" s="158">
        <v>0</v>
      </c>
      <c r="DT184" s="158">
        <v>0</v>
      </c>
      <c r="DU184" s="158">
        <v>0</v>
      </c>
      <c r="DV184" s="158">
        <v>0</v>
      </c>
      <c r="DW184" s="158">
        <v>0</v>
      </c>
      <c r="DX184" s="158">
        <v>0</v>
      </c>
      <c r="DY184" s="158">
        <v>0</v>
      </c>
      <c r="DZ184" s="158">
        <v>0</v>
      </c>
      <c r="EA184" s="158">
        <v>0</v>
      </c>
      <c r="EB184" s="158">
        <v>0</v>
      </c>
      <c r="EC184" s="158">
        <v>0</v>
      </c>
      <c r="ED184" s="158">
        <v>0</v>
      </c>
      <c r="EE184" s="158">
        <v>0</v>
      </c>
      <c r="EF184" s="158">
        <v>0</v>
      </c>
      <c r="EG184" s="158">
        <v>0</v>
      </c>
      <c r="EH184" s="158">
        <v>0</v>
      </c>
      <c r="EI184" s="158">
        <v>0</v>
      </c>
      <c r="EJ184" s="158">
        <v>0</v>
      </c>
      <c r="EK184" s="158">
        <v>0</v>
      </c>
      <c r="EL184" s="158">
        <v>0</v>
      </c>
      <c r="EM184" s="158">
        <v>0</v>
      </c>
      <c r="EN184" s="158">
        <v>0</v>
      </c>
      <c r="EO184" s="158">
        <v>0</v>
      </c>
      <c r="EP184" s="158">
        <v>0</v>
      </c>
      <c r="EQ184" s="158">
        <v>0</v>
      </c>
      <c r="ER184" s="158">
        <v>0</v>
      </c>
      <c r="ES184" s="158">
        <v>0</v>
      </c>
      <c r="ET184" s="158">
        <v>0</v>
      </c>
      <c r="EU184" s="158">
        <v>0</v>
      </c>
      <c r="EV184" s="158">
        <v>0</v>
      </c>
      <c r="EW184" s="158">
        <v>0</v>
      </c>
      <c r="EX184" s="158">
        <v>0</v>
      </c>
      <c r="EY184" s="158">
        <v>0</v>
      </c>
      <c r="EZ184" s="158">
        <v>0</v>
      </c>
      <c r="FA184" s="158">
        <v>0</v>
      </c>
      <c r="FB184" s="158">
        <v>0</v>
      </c>
      <c r="FC184" s="158">
        <v>0</v>
      </c>
      <c r="FD184" s="158">
        <v>0</v>
      </c>
      <c r="FE184" s="158">
        <v>0</v>
      </c>
      <c r="FF184" s="158">
        <v>0</v>
      </c>
      <c r="FG184" s="158">
        <v>0</v>
      </c>
      <c r="FH184" s="158">
        <v>0</v>
      </c>
      <c r="FI184" s="158">
        <v>0</v>
      </c>
      <c r="FJ184" s="158">
        <v>0</v>
      </c>
      <c r="FK184" s="158">
        <v>0</v>
      </c>
      <c r="FL184" s="158">
        <v>0</v>
      </c>
      <c r="FM184" s="158">
        <v>0</v>
      </c>
      <c r="FN184" s="158">
        <v>0</v>
      </c>
      <c r="FO184" s="158">
        <v>0</v>
      </c>
      <c r="FP184" s="158">
        <v>0</v>
      </c>
      <c r="FQ184" s="158">
        <v>0</v>
      </c>
      <c r="FR184" s="158">
        <v>0</v>
      </c>
      <c r="FS184" s="158">
        <v>0</v>
      </c>
      <c r="FT184" s="158">
        <v>0</v>
      </c>
      <c r="FU184" s="158">
        <v>0</v>
      </c>
      <c r="FV184" s="158">
        <v>0</v>
      </c>
      <c r="FW184" s="158">
        <v>0</v>
      </c>
      <c r="FX184" s="158">
        <v>0</v>
      </c>
      <c r="FY184" s="158">
        <v>0</v>
      </c>
      <c r="FZ184" s="158">
        <v>0</v>
      </c>
      <c r="GA184" s="158">
        <v>0</v>
      </c>
      <c r="GB184" s="240">
        <v>0</v>
      </c>
    </row>
    <row r="185" spans="2:184">
      <c r="B185" s="236"/>
      <c r="C185" s="237"/>
      <c r="D185" s="238">
        <v>142</v>
      </c>
      <c r="E185" s="238" t="s">
        <v>144</v>
      </c>
      <c r="F185" s="238" t="s">
        <v>1570</v>
      </c>
      <c r="G185" s="239" t="s">
        <v>1571</v>
      </c>
      <c r="H185" s="158">
        <v>0</v>
      </c>
      <c r="I185" s="158">
        <v>0</v>
      </c>
      <c r="J185" s="158">
        <v>0</v>
      </c>
      <c r="K185" s="158">
        <v>0</v>
      </c>
      <c r="L185" s="158">
        <v>0</v>
      </c>
      <c r="M185" s="158">
        <v>0</v>
      </c>
      <c r="N185" s="158">
        <v>0</v>
      </c>
      <c r="O185" s="158">
        <v>0</v>
      </c>
      <c r="P185" s="158">
        <v>0</v>
      </c>
      <c r="Q185" s="158">
        <v>0</v>
      </c>
      <c r="R185" s="158">
        <v>0</v>
      </c>
      <c r="S185" s="158">
        <v>0</v>
      </c>
      <c r="T185" s="158">
        <v>0</v>
      </c>
      <c r="U185" s="158">
        <v>0</v>
      </c>
      <c r="V185" s="158">
        <v>0</v>
      </c>
      <c r="W185" s="158">
        <v>0</v>
      </c>
      <c r="X185" s="158">
        <v>0</v>
      </c>
      <c r="Y185" s="158">
        <v>0</v>
      </c>
      <c r="Z185" s="158">
        <v>0</v>
      </c>
      <c r="AA185" s="158">
        <v>0</v>
      </c>
      <c r="AB185" s="158">
        <v>0</v>
      </c>
      <c r="AC185" s="158">
        <v>0</v>
      </c>
      <c r="AD185" s="158">
        <v>0</v>
      </c>
      <c r="AE185" s="158">
        <v>0</v>
      </c>
      <c r="AF185" s="158">
        <v>0</v>
      </c>
      <c r="AG185" s="158">
        <v>0</v>
      </c>
      <c r="AH185" s="158">
        <v>0</v>
      </c>
      <c r="AI185" s="158">
        <v>0</v>
      </c>
      <c r="AJ185" s="158">
        <v>0</v>
      </c>
      <c r="AK185" s="158">
        <v>0</v>
      </c>
      <c r="AL185" s="158">
        <v>0</v>
      </c>
      <c r="AM185" s="158">
        <v>0</v>
      </c>
      <c r="AN185" s="158">
        <v>0</v>
      </c>
      <c r="AO185" s="158">
        <v>0</v>
      </c>
      <c r="AP185" s="158">
        <v>0</v>
      </c>
      <c r="AQ185" s="158">
        <v>0</v>
      </c>
      <c r="AR185" s="158">
        <v>0</v>
      </c>
      <c r="AS185" s="158">
        <v>0</v>
      </c>
      <c r="AT185" s="158">
        <v>0</v>
      </c>
      <c r="AU185" s="158">
        <v>0</v>
      </c>
      <c r="AV185" s="158">
        <v>0</v>
      </c>
      <c r="AW185" s="158">
        <v>0</v>
      </c>
      <c r="AX185" s="158">
        <v>0</v>
      </c>
      <c r="AY185" s="158">
        <v>0</v>
      </c>
      <c r="AZ185" s="158">
        <v>0</v>
      </c>
      <c r="BA185" s="158">
        <v>0</v>
      </c>
      <c r="BB185" s="158">
        <v>0</v>
      </c>
      <c r="BC185" s="158">
        <v>0</v>
      </c>
      <c r="BD185" s="158">
        <v>0</v>
      </c>
      <c r="BE185" s="158">
        <v>0</v>
      </c>
      <c r="BF185" s="158">
        <v>0</v>
      </c>
      <c r="BG185" s="158">
        <v>0</v>
      </c>
      <c r="BH185" s="158">
        <v>0</v>
      </c>
      <c r="BI185" s="158">
        <v>0</v>
      </c>
      <c r="BJ185" s="158">
        <v>0</v>
      </c>
      <c r="BK185" s="158">
        <v>0</v>
      </c>
      <c r="BL185" s="158">
        <v>0</v>
      </c>
      <c r="BM185" s="158">
        <v>0</v>
      </c>
      <c r="BN185" s="158">
        <v>0</v>
      </c>
      <c r="BO185" s="158">
        <v>0</v>
      </c>
      <c r="BP185" s="158">
        <v>0</v>
      </c>
      <c r="BQ185" s="158">
        <v>0</v>
      </c>
      <c r="BR185" s="158">
        <v>0</v>
      </c>
      <c r="BS185" s="158">
        <v>0</v>
      </c>
      <c r="BT185" s="158">
        <v>0</v>
      </c>
      <c r="BU185" s="158">
        <v>0</v>
      </c>
      <c r="BV185" s="158">
        <v>0</v>
      </c>
      <c r="BW185" s="158">
        <v>0</v>
      </c>
      <c r="BX185" s="158">
        <v>0</v>
      </c>
      <c r="BY185" s="158">
        <v>0</v>
      </c>
      <c r="BZ185" s="158">
        <v>0</v>
      </c>
      <c r="CA185" s="158">
        <v>0</v>
      </c>
      <c r="CB185" s="158">
        <v>0</v>
      </c>
      <c r="CC185" s="158">
        <v>0</v>
      </c>
      <c r="CD185" s="158">
        <v>0</v>
      </c>
      <c r="CE185" s="158">
        <v>0</v>
      </c>
      <c r="CF185" s="158">
        <v>0</v>
      </c>
      <c r="CG185" s="158">
        <v>0</v>
      </c>
      <c r="CH185" s="158">
        <v>0</v>
      </c>
      <c r="CI185" s="158">
        <v>0</v>
      </c>
      <c r="CJ185" s="158">
        <v>0</v>
      </c>
      <c r="CK185" s="158">
        <v>0</v>
      </c>
      <c r="CL185" s="158">
        <v>0</v>
      </c>
      <c r="CM185" s="158">
        <v>0</v>
      </c>
      <c r="CN185" s="158">
        <v>0</v>
      </c>
      <c r="CO185" s="158">
        <v>0</v>
      </c>
      <c r="CP185" s="158">
        <v>0</v>
      </c>
      <c r="CQ185" s="158">
        <v>0</v>
      </c>
      <c r="CR185" s="158">
        <v>0</v>
      </c>
      <c r="CS185" s="158">
        <v>0</v>
      </c>
      <c r="CT185" s="158">
        <v>0</v>
      </c>
      <c r="CU185" s="158">
        <v>0</v>
      </c>
      <c r="CV185" s="158">
        <v>0</v>
      </c>
      <c r="CW185" s="158">
        <v>0</v>
      </c>
      <c r="CX185" s="158">
        <v>0</v>
      </c>
      <c r="CY185" s="158">
        <v>0</v>
      </c>
      <c r="CZ185" s="158">
        <v>0</v>
      </c>
      <c r="DA185" s="158">
        <v>0</v>
      </c>
      <c r="DB185" s="158">
        <v>0</v>
      </c>
      <c r="DC185" s="158">
        <v>0</v>
      </c>
      <c r="DD185" s="158">
        <v>0</v>
      </c>
      <c r="DE185" s="158">
        <v>0</v>
      </c>
      <c r="DF185" s="158">
        <v>0</v>
      </c>
      <c r="DG185" s="158">
        <v>0</v>
      </c>
      <c r="DH185" s="158">
        <v>0</v>
      </c>
      <c r="DI185" s="158">
        <v>0</v>
      </c>
      <c r="DJ185" s="158">
        <v>0</v>
      </c>
      <c r="DK185" s="158">
        <v>0</v>
      </c>
      <c r="DL185" s="158">
        <v>0</v>
      </c>
      <c r="DM185" s="158">
        <v>0</v>
      </c>
      <c r="DN185" s="158">
        <v>0</v>
      </c>
      <c r="DO185" s="158">
        <v>0</v>
      </c>
      <c r="DP185" s="158">
        <v>0</v>
      </c>
      <c r="DQ185" s="158">
        <v>0</v>
      </c>
      <c r="DR185" s="158">
        <v>0</v>
      </c>
      <c r="DS185" s="158">
        <v>0</v>
      </c>
      <c r="DT185" s="158">
        <v>0</v>
      </c>
      <c r="DU185" s="158">
        <v>0</v>
      </c>
      <c r="DV185" s="158">
        <v>0</v>
      </c>
      <c r="DW185" s="158">
        <v>0</v>
      </c>
      <c r="DX185" s="158">
        <v>0</v>
      </c>
      <c r="DY185" s="158">
        <v>0</v>
      </c>
      <c r="DZ185" s="158">
        <v>0</v>
      </c>
      <c r="EA185" s="158">
        <v>0</v>
      </c>
      <c r="EB185" s="158">
        <v>0</v>
      </c>
      <c r="EC185" s="158">
        <v>0</v>
      </c>
      <c r="ED185" s="158">
        <v>0</v>
      </c>
      <c r="EE185" s="158">
        <v>0</v>
      </c>
      <c r="EF185" s="158">
        <v>0</v>
      </c>
      <c r="EG185" s="158">
        <v>0</v>
      </c>
      <c r="EH185" s="158">
        <v>0</v>
      </c>
      <c r="EI185" s="158">
        <v>0</v>
      </c>
      <c r="EJ185" s="158">
        <v>0</v>
      </c>
      <c r="EK185" s="158">
        <v>0</v>
      </c>
      <c r="EL185" s="158">
        <v>0</v>
      </c>
      <c r="EM185" s="158">
        <v>0</v>
      </c>
      <c r="EN185" s="158">
        <v>0</v>
      </c>
      <c r="EO185" s="158">
        <v>0</v>
      </c>
      <c r="EP185" s="158">
        <v>0</v>
      </c>
      <c r="EQ185" s="158">
        <v>0</v>
      </c>
      <c r="ER185" s="158">
        <v>0</v>
      </c>
      <c r="ES185" s="158">
        <v>0</v>
      </c>
      <c r="ET185" s="158">
        <v>0</v>
      </c>
      <c r="EU185" s="158">
        <v>0</v>
      </c>
      <c r="EV185" s="158">
        <v>0</v>
      </c>
      <c r="EW185" s="158">
        <v>0</v>
      </c>
      <c r="EX185" s="158">
        <v>0</v>
      </c>
      <c r="EY185" s="158">
        <v>0</v>
      </c>
      <c r="EZ185" s="158">
        <v>0</v>
      </c>
      <c r="FA185" s="158">
        <v>0</v>
      </c>
      <c r="FB185" s="158">
        <v>0</v>
      </c>
      <c r="FC185" s="158">
        <v>0</v>
      </c>
      <c r="FD185" s="158">
        <v>0</v>
      </c>
      <c r="FE185" s="158">
        <v>0</v>
      </c>
      <c r="FF185" s="158">
        <v>0</v>
      </c>
      <c r="FG185" s="158">
        <v>0</v>
      </c>
      <c r="FH185" s="158">
        <v>0</v>
      </c>
      <c r="FI185" s="158">
        <v>0</v>
      </c>
      <c r="FJ185" s="158">
        <v>0</v>
      </c>
      <c r="FK185" s="158">
        <v>0</v>
      </c>
      <c r="FL185" s="158">
        <v>0</v>
      </c>
      <c r="FM185" s="158">
        <v>0</v>
      </c>
      <c r="FN185" s="158">
        <v>0</v>
      </c>
      <c r="FO185" s="158">
        <v>0</v>
      </c>
      <c r="FP185" s="158">
        <v>0</v>
      </c>
      <c r="FQ185" s="158">
        <v>0</v>
      </c>
      <c r="FR185" s="158">
        <v>0</v>
      </c>
      <c r="FS185" s="158">
        <v>0</v>
      </c>
      <c r="FT185" s="158">
        <v>0</v>
      </c>
      <c r="FU185" s="158">
        <v>0</v>
      </c>
      <c r="FV185" s="158">
        <v>0</v>
      </c>
      <c r="FW185" s="158">
        <v>0</v>
      </c>
      <c r="FX185" s="158">
        <v>0</v>
      </c>
      <c r="FY185" s="158">
        <v>0</v>
      </c>
      <c r="FZ185" s="158">
        <v>0</v>
      </c>
      <c r="GA185" s="158">
        <v>0</v>
      </c>
      <c r="GB185" s="240">
        <v>0</v>
      </c>
    </row>
    <row r="186" spans="2:184">
      <c r="B186" s="236"/>
      <c r="C186" s="237"/>
      <c r="D186" s="238">
        <v>143</v>
      </c>
      <c r="E186" s="238" t="s">
        <v>145</v>
      </c>
      <c r="F186" s="238" t="s">
        <v>1572</v>
      </c>
      <c r="G186" s="239" t="s">
        <v>1573</v>
      </c>
      <c r="H186" s="158">
        <v>0</v>
      </c>
      <c r="I186" s="158">
        <v>0</v>
      </c>
      <c r="J186" s="158">
        <v>0</v>
      </c>
      <c r="K186" s="158">
        <v>0</v>
      </c>
      <c r="L186" s="158">
        <v>0</v>
      </c>
      <c r="M186" s="158">
        <v>0</v>
      </c>
      <c r="N186" s="158">
        <v>0</v>
      </c>
      <c r="O186" s="158">
        <v>0</v>
      </c>
      <c r="P186" s="158">
        <v>0</v>
      </c>
      <c r="Q186" s="158">
        <v>0</v>
      </c>
      <c r="R186" s="158">
        <v>0</v>
      </c>
      <c r="S186" s="158">
        <v>0</v>
      </c>
      <c r="T186" s="158">
        <v>0</v>
      </c>
      <c r="U186" s="158">
        <v>0</v>
      </c>
      <c r="V186" s="158">
        <v>0</v>
      </c>
      <c r="W186" s="158">
        <v>0</v>
      </c>
      <c r="X186" s="158">
        <v>0</v>
      </c>
      <c r="Y186" s="158">
        <v>0</v>
      </c>
      <c r="Z186" s="158">
        <v>0</v>
      </c>
      <c r="AA186" s="158">
        <v>0</v>
      </c>
      <c r="AB186" s="158">
        <v>0</v>
      </c>
      <c r="AC186" s="158">
        <v>0</v>
      </c>
      <c r="AD186" s="158">
        <v>0</v>
      </c>
      <c r="AE186" s="158">
        <v>0</v>
      </c>
      <c r="AF186" s="158">
        <v>0</v>
      </c>
      <c r="AG186" s="158">
        <v>0</v>
      </c>
      <c r="AH186" s="158">
        <v>0</v>
      </c>
      <c r="AI186" s="158">
        <v>0</v>
      </c>
      <c r="AJ186" s="158">
        <v>0</v>
      </c>
      <c r="AK186" s="158">
        <v>0</v>
      </c>
      <c r="AL186" s="158">
        <v>0</v>
      </c>
      <c r="AM186" s="158">
        <v>0</v>
      </c>
      <c r="AN186" s="158">
        <v>0</v>
      </c>
      <c r="AO186" s="158">
        <v>0</v>
      </c>
      <c r="AP186" s="158">
        <v>0</v>
      </c>
      <c r="AQ186" s="158">
        <v>0</v>
      </c>
      <c r="AR186" s="158">
        <v>0</v>
      </c>
      <c r="AS186" s="158">
        <v>0</v>
      </c>
      <c r="AT186" s="158">
        <v>0</v>
      </c>
      <c r="AU186" s="158">
        <v>0</v>
      </c>
      <c r="AV186" s="158">
        <v>0</v>
      </c>
      <c r="AW186" s="158">
        <v>0</v>
      </c>
      <c r="AX186" s="158">
        <v>0</v>
      </c>
      <c r="AY186" s="158">
        <v>0</v>
      </c>
      <c r="AZ186" s="158">
        <v>0</v>
      </c>
      <c r="BA186" s="158">
        <v>0</v>
      </c>
      <c r="BB186" s="158">
        <v>0</v>
      </c>
      <c r="BC186" s="158">
        <v>0</v>
      </c>
      <c r="BD186" s="158">
        <v>0</v>
      </c>
      <c r="BE186" s="158">
        <v>0</v>
      </c>
      <c r="BF186" s="158">
        <v>0</v>
      </c>
      <c r="BG186" s="158">
        <v>0</v>
      </c>
      <c r="BH186" s="158">
        <v>0</v>
      </c>
      <c r="BI186" s="158">
        <v>0</v>
      </c>
      <c r="BJ186" s="158">
        <v>0</v>
      </c>
      <c r="BK186" s="158">
        <v>0</v>
      </c>
      <c r="BL186" s="158">
        <v>0</v>
      </c>
      <c r="BM186" s="158">
        <v>0</v>
      </c>
      <c r="BN186" s="158">
        <v>0</v>
      </c>
      <c r="BO186" s="158">
        <v>0</v>
      </c>
      <c r="BP186" s="158">
        <v>0</v>
      </c>
      <c r="BQ186" s="158">
        <v>0</v>
      </c>
      <c r="BR186" s="158">
        <v>0</v>
      </c>
      <c r="BS186" s="158">
        <v>0</v>
      </c>
      <c r="BT186" s="158">
        <v>0</v>
      </c>
      <c r="BU186" s="158">
        <v>0</v>
      </c>
      <c r="BV186" s="158">
        <v>0</v>
      </c>
      <c r="BW186" s="158">
        <v>0</v>
      </c>
      <c r="BX186" s="158">
        <v>0</v>
      </c>
      <c r="BY186" s="158">
        <v>0</v>
      </c>
      <c r="BZ186" s="158">
        <v>0</v>
      </c>
      <c r="CA186" s="158">
        <v>0</v>
      </c>
      <c r="CB186" s="158">
        <v>0</v>
      </c>
      <c r="CC186" s="158">
        <v>0</v>
      </c>
      <c r="CD186" s="158">
        <v>0</v>
      </c>
      <c r="CE186" s="158">
        <v>0</v>
      </c>
      <c r="CF186" s="158">
        <v>0</v>
      </c>
      <c r="CG186" s="158">
        <v>0</v>
      </c>
      <c r="CH186" s="158">
        <v>0</v>
      </c>
      <c r="CI186" s="158">
        <v>0</v>
      </c>
      <c r="CJ186" s="158">
        <v>0</v>
      </c>
      <c r="CK186" s="158">
        <v>0</v>
      </c>
      <c r="CL186" s="158">
        <v>0</v>
      </c>
      <c r="CM186" s="158">
        <v>0</v>
      </c>
      <c r="CN186" s="158">
        <v>0</v>
      </c>
      <c r="CO186" s="158">
        <v>0</v>
      </c>
      <c r="CP186" s="158">
        <v>0</v>
      </c>
      <c r="CQ186" s="158">
        <v>0</v>
      </c>
      <c r="CR186" s="158">
        <v>0</v>
      </c>
      <c r="CS186" s="158">
        <v>0</v>
      </c>
      <c r="CT186" s="158">
        <v>0</v>
      </c>
      <c r="CU186" s="158">
        <v>0</v>
      </c>
      <c r="CV186" s="158">
        <v>0</v>
      </c>
      <c r="CW186" s="158">
        <v>0</v>
      </c>
      <c r="CX186" s="158">
        <v>0</v>
      </c>
      <c r="CY186" s="158">
        <v>0</v>
      </c>
      <c r="CZ186" s="158">
        <v>0</v>
      </c>
      <c r="DA186" s="158">
        <v>0</v>
      </c>
      <c r="DB186" s="158">
        <v>0</v>
      </c>
      <c r="DC186" s="158">
        <v>0</v>
      </c>
      <c r="DD186" s="158">
        <v>0</v>
      </c>
      <c r="DE186" s="158">
        <v>0</v>
      </c>
      <c r="DF186" s="158">
        <v>0</v>
      </c>
      <c r="DG186" s="158">
        <v>0</v>
      </c>
      <c r="DH186" s="158">
        <v>0</v>
      </c>
      <c r="DI186" s="158">
        <v>0</v>
      </c>
      <c r="DJ186" s="158">
        <v>0</v>
      </c>
      <c r="DK186" s="158">
        <v>0</v>
      </c>
      <c r="DL186" s="158">
        <v>0</v>
      </c>
      <c r="DM186" s="158">
        <v>0</v>
      </c>
      <c r="DN186" s="158">
        <v>0</v>
      </c>
      <c r="DO186" s="158">
        <v>0</v>
      </c>
      <c r="DP186" s="158">
        <v>0</v>
      </c>
      <c r="DQ186" s="158">
        <v>0</v>
      </c>
      <c r="DR186" s="158">
        <v>0</v>
      </c>
      <c r="DS186" s="158">
        <v>0</v>
      </c>
      <c r="DT186" s="158">
        <v>0</v>
      </c>
      <c r="DU186" s="158">
        <v>0</v>
      </c>
      <c r="DV186" s="158">
        <v>0</v>
      </c>
      <c r="DW186" s="158">
        <v>0</v>
      </c>
      <c r="DX186" s="158">
        <v>0</v>
      </c>
      <c r="DY186" s="158">
        <v>0</v>
      </c>
      <c r="DZ186" s="158">
        <v>0</v>
      </c>
      <c r="EA186" s="158">
        <v>0</v>
      </c>
      <c r="EB186" s="158">
        <v>0</v>
      </c>
      <c r="EC186" s="158">
        <v>0</v>
      </c>
      <c r="ED186" s="158">
        <v>0</v>
      </c>
      <c r="EE186" s="158">
        <v>0</v>
      </c>
      <c r="EF186" s="158">
        <v>0</v>
      </c>
      <c r="EG186" s="158">
        <v>0</v>
      </c>
      <c r="EH186" s="158">
        <v>0</v>
      </c>
      <c r="EI186" s="158">
        <v>0</v>
      </c>
      <c r="EJ186" s="158">
        <v>0</v>
      </c>
      <c r="EK186" s="158">
        <v>0</v>
      </c>
      <c r="EL186" s="158">
        <v>0</v>
      </c>
      <c r="EM186" s="158">
        <v>0</v>
      </c>
      <c r="EN186" s="158">
        <v>0</v>
      </c>
      <c r="EO186" s="158">
        <v>0</v>
      </c>
      <c r="EP186" s="158">
        <v>0</v>
      </c>
      <c r="EQ186" s="158">
        <v>0</v>
      </c>
      <c r="ER186" s="158">
        <v>0</v>
      </c>
      <c r="ES186" s="158">
        <v>0</v>
      </c>
      <c r="ET186" s="158">
        <v>0</v>
      </c>
      <c r="EU186" s="158">
        <v>0</v>
      </c>
      <c r="EV186" s="158">
        <v>0</v>
      </c>
      <c r="EW186" s="158">
        <v>0</v>
      </c>
      <c r="EX186" s="158">
        <v>0</v>
      </c>
      <c r="EY186" s="158">
        <v>0</v>
      </c>
      <c r="EZ186" s="158">
        <v>0</v>
      </c>
      <c r="FA186" s="158">
        <v>0</v>
      </c>
      <c r="FB186" s="158">
        <v>0</v>
      </c>
      <c r="FC186" s="158">
        <v>0</v>
      </c>
      <c r="FD186" s="158">
        <v>0</v>
      </c>
      <c r="FE186" s="158">
        <v>0</v>
      </c>
      <c r="FF186" s="158">
        <v>0</v>
      </c>
      <c r="FG186" s="158">
        <v>0</v>
      </c>
      <c r="FH186" s="158">
        <v>0</v>
      </c>
      <c r="FI186" s="158">
        <v>0</v>
      </c>
      <c r="FJ186" s="158">
        <v>0</v>
      </c>
      <c r="FK186" s="158">
        <v>0</v>
      </c>
      <c r="FL186" s="158">
        <v>0</v>
      </c>
      <c r="FM186" s="158">
        <v>0</v>
      </c>
      <c r="FN186" s="158">
        <v>0</v>
      </c>
      <c r="FO186" s="158">
        <v>0</v>
      </c>
      <c r="FP186" s="158">
        <v>0</v>
      </c>
      <c r="FQ186" s="158">
        <v>0</v>
      </c>
      <c r="FR186" s="158">
        <v>0</v>
      </c>
      <c r="FS186" s="158">
        <v>0</v>
      </c>
      <c r="FT186" s="158">
        <v>0</v>
      </c>
      <c r="FU186" s="158">
        <v>0</v>
      </c>
      <c r="FV186" s="158">
        <v>0</v>
      </c>
      <c r="FW186" s="158">
        <v>0</v>
      </c>
      <c r="FX186" s="158">
        <v>0</v>
      </c>
      <c r="FY186" s="158">
        <v>0</v>
      </c>
      <c r="FZ186" s="158">
        <v>0</v>
      </c>
      <c r="GA186" s="158">
        <v>0</v>
      </c>
      <c r="GB186" s="240">
        <v>0</v>
      </c>
    </row>
    <row r="187" spans="2:184">
      <c r="B187" s="236"/>
      <c r="C187" s="237"/>
      <c r="D187" s="238">
        <v>144</v>
      </c>
      <c r="E187" s="238" t="s">
        <v>146</v>
      </c>
      <c r="F187" s="238" t="s">
        <v>1574</v>
      </c>
      <c r="G187" s="239" t="s">
        <v>1575</v>
      </c>
      <c r="H187" s="158">
        <v>0</v>
      </c>
      <c r="I187" s="158">
        <v>0</v>
      </c>
      <c r="J187" s="158">
        <v>0</v>
      </c>
      <c r="K187" s="158">
        <v>0</v>
      </c>
      <c r="L187" s="158">
        <v>0</v>
      </c>
      <c r="M187" s="158">
        <v>0</v>
      </c>
      <c r="N187" s="158">
        <v>0</v>
      </c>
      <c r="O187" s="158">
        <v>0</v>
      </c>
      <c r="P187" s="158">
        <v>0</v>
      </c>
      <c r="Q187" s="158">
        <v>0</v>
      </c>
      <c r="R187" s="158">
        <v>0</v>
      </c>
      <c r="S187" s="158">
        <v>0</v>
      </c>
      <c r="T187" s="158">
        <v>0</v>
      </c>
      <c r="U187" s="158">
        <v>0</v>
      </c>
      <c r="V187" s="158">
        <v>0</v>
      </c>
      <c r="W187" s="158">
        <v>0</v>
      </c>
      <c r="X187" s="158">
        <v>0</v>
      </c>
      <c r="Y187" s="158">
        <v>0</v>
      </c>
      <c r="Z187" s="158">
        <v>0</v>
      </c>
      <c r="AA187" s="158">
        <v>0</v>
      </c>
      <c r="AB187" s="158">
        <v>0</v>
      </c>
      <c r="AC187" s="158">
        <v>0</v>
      </c>
      <c r="AD187" s="158">
        <v>0</v>
      </c>
      <c r="AE187" s="158">
        <v>0</v>
      </c>
      <c r="AF187" s="158">
        <v>0</v>
      </c>
      <c r="AG187" s="158">
        <v>0</v>
      </c>
      <c r="AH187" s="158">
        <v>0</v>
      </c>
      <c r="AI187" s="158">
        <v>0</v>
      </c>
      <c r="AJ187" s="158">
        <v>0</v>
      </c>
      <c r="AK187" s="158">
        <v>0</v>
      </c>
      <c r="AL187" s="158">
        <v>0</v>
      </c>
      <c r="AM187" s="158">
        <v>0</v>
      </c>
      <c r="AN187" s="158">
        <v>0</v>
      </c>
      <c r="AO187" s="158">
        <v>0</v>
      </c>
      <c r="AP187" s="158">
        <v>0</v>
      </c>
      <c r="AQ187" s="158">
        <v>0</v>
      </c>
      <c r="AR187" s="158">
        <v>0</v>
      </c>
      <c r="AS187" s="158">
        <v>0</v>
      </c>
      <c r="AT187" s="158">
        <v>0</v>
      </c>
      <c r="AU187" s="158">
        <v>0</v>
      </c>
      <c r="AV187" s="158">
        <v>0</v>
      </c>
      <c r="AW187" s="158">
        <v>0</v>
      </c>
      <c r="AX187" s="158">
        <v>0</v>
      </c>
      <c r="AY187" s="158">
        <v>0</v>
      </c>
      <c r="AZ187" s="158">
        <v>0</v>
      </c>
      <c r="BA187" s="158">
        <v>0</v>
      </c>
      <c r="BB187" s="158">
        <v>0</v>
      </c>
      <c r="BC187" s="158">
        <v>0</v>
      </c>
      <c r="BD187" s="158">
        <v>0</v>
      </c>
      <c r="BE187" s="158">
        <v>0</v>
      </c>
      <c r="BF187" s="158">
        <v>0</v>
      </c>
      <c r="BG187" s="158">
        <v>0</v>
      </c>
      <c r="BH187" s="158">
        <v>0</v>
      </c>
      <c r="BI187" s="158">
        <v>0</v>
      </c>
      <c r="BJ187" s="158">
        <v>0</v>
      </c>
      <c r="BK187" s="158">
        <v>0</v>
      </c>
      <c r="BL187" s="158">
        <v>0</v>
      </c>
      <c r="BM187" s="158">
        <v>0</v>
      </c>
      <c r="BN187" s="158">
        <v>0</v>
      </c>
      <c r="BO187" s="158">
        <v>0</v>
      </c>
      <c r="BP187" s="158">
        <v>0</v>
      </c>
      <c r="BQ187" s="158">
        <v>0</v>
      </c>
      <c r="BR187" s="158">
        <v>0</v>
      </c>
      <c r="BS187" s="158">
        <v>0</v>
      </c>
      <c r="BT187" s="158">
        <v>0</v>
      </c>
      <c r="BU187" s="158">
        <v>0</v>
      </c>
      <c r="BV187" s="158">
        <v>0</v>
      </c>
      <c r="BW187" s="158">
        <v>0</v>
      </c>
      <c r="BX187" s="158">
        <v>0</v>
      </c>
      <c r="BY187" s="158">
        <v>0</v>
      </c>
      <c r="BZ187" s="158">
        <v>0</v>
      </c>
      <c r="CA187" s="158">
        <v>0</v>
      </c>
      <c r="CB187" s="158">
        <v>0</v>
      </c>
      <c r="CC187" s="158">
        <v>0</v>
      </c>
      <c r="CD187" s="158">
        <v>0</v>
      </c>
      <c r="CE187" s="158">
        <v>0</v>
      </c>
      <c r="CF187" s="158">
        <v>0</v>
      </c>
      <c r="CG187" s="158">
        <v>0</v>
      </c>
      <c r="CH187" s="158">
        <v>0</v>
      </c>
      <c r="CI187" s="158">
        <v>0</v>
      </c>
      <c r="CJ187" s="158">
        <v>0</v>
      </c>
      <c r="CK187" s="158">
        <v>0</v>
      </c>
      <c r="CL187" s="158">
        <v>0</v>
      </c>
      <c r="CM187" s="158">
        <v>0</v>
      </c>
      <c r="CN187" s="158">
        <v>0</v>
      </c>
      <c r="CO187" s="158">
        <v>0</v>
      </c>
      <c r="CP187" s="158">
        <v>0</v>
      </c>
      <c r="CQ187" s="158">
        <v>0</v>
      </c>
      <c r="CR187" s="158">
        <v>0</v>
      </c>
      <c r="CS187" s="158">
        <v>0</v>
      </c>
      <c r="CT187" s="158">
        <v>0</v>
      </c>
      <c r="CU187" s="158">
        <v>0</v>
      </c>
      <c r="CV187" s="158">
        <v>0</v>
      </c>
      <c r="CW187" s="158">
        <v>0</v>
      </c>
      <c r="CX187" s="158">
        <v>0</v>
      </c>
      <c r="CY187" s="158">
        <v>0</v>
      </c>
      <c r="CZ187" s="158">
        <v>0</v>
      </c>
      <c r="DA187" s="158">
        <v>0</v>
      </c>
      <c r="DB187" s="158">
        <v>0</v>
      </c>
      <c r="DC187" s="158">
        <v>0</v>
      </c>
      <c r="DD187" s="158">
        <v>0</v>
      </c>
      <c r="DE187" s="158">
        <v>0</v>
      </c>
      <c r="DF187" s="158">
        <v>0</v>
      </c>
      <c r="DG187" s="158">
        <v>0</v>
      </c>
      <c r="DH187" s="158">
        <v>0</v>
      </c>
      <c r="DI187" s="158">
        <v>0</v>
      </c>
      <c r="DJ187" s="158">
        <v>0</v>
      </c>
      <c r="DK187" s="158">
        <v>0</v>
      </c>
      <c r="DL187" s="158">
        <v>0</v>
      </c>
      <c r="DM187" s="158">
        <v>0</v>
      </c>
      <c r="DN187" s="158">
        <v>0</v>
      </c>
      <c r="DO187" s="158">
        <v>0</v>
      </c>
      <c r="DP187" s="158">
        <v>0</v>
      </c>
      <c r="DQ187" s="158">
        <v>0</v>
      </c>
      <c r="DR187" s="158">
        <v>0</v>
      </c>
      <c r="DS187" s="158">
        <v>0</v>
      </c>
      <c r="DT187" s="158">
        <v>0</v>
      </c>
      <c r="DU187" s="158">
        <v>0</v>
      </c>
      <c r="DV187" s="158">
        <v>0</v>
      </c>
      <c r="DW187" s="158">
        <v>0</v>
      </c>
      <c r="DX187" s="158">
        <v>0</v>
      </c>
      <c r="DY187" s="158">
        <v>0</v>
      </c>
      <c r="DZ187" s="158">
        <v>0</v>
      </c>
      <c r="EA187" s="158">
        <v>0</v>
      </c>
      <c r="EB187" s="158">
        <v>0</v>
      </c>
      <c r="EC187" s="158">
        <v>0</v>
      </c>
      <c r="ED187" s="158">
        <v>0</v>
      </c>
      <c r="EE187" s="158">
        <v>0</v>
      </c>
      <c r="EF187" s="158">
        <v>0</v>
      </c>
      <c r="EG187" s="158">
        <v>0</v>
      </c>
      <c r="EH187" s="158">
        <v>0</v>
      </c>
      <c r="EI187" s="158">
        <v>0</v>
      </c>
      <c r="EJ187" s="158">
        <v>0</v>
      </c>
      <c r="EK187" s="158">
        <v>0</v>
      </c>
      <c r="EL187" s="158">
        <v>0</v>
      </c>
      <c r="EM187" s="158">
        <v>0</v>
      </c>
      <c r="EN187" s="158">
        <v>0</v>
      </c>
      <c r="EO187" s="158">
        <v>0</v>
      </c>
      <c r="EP187" s="158">
        <v>0</v>
      </c>
      <c r="EQ187" s="158">
        <v>0</v>
      </c>
      <c r="ER187" s="158">
        <v>0</v>
      </c>
      <c r="ES187" s="158">
        <v>0</v>
      </c>
      <c r="ET187" s="158">
        <v>0</v>
      </c>
      <c r="EU187" s="158">
        <v>0</v>
      </c>
      <c r="EV187" s="158">
        <v>0</v>
      </c>
      <c r="EW187" s="158">
        <v>0</v>
      </c>
      <c r="EX187" s="158">
        <v>0</v>
      </c>
      <c r="EY187" s="158">
        <v>0</v>
      </c>
      <c r="EZ187" s="158">
        <v>0</v>
      </c>
      <c r="FA187" s="158">
        <v>0</v>
      </c>
      <c r="FB187" s="158">
        <v>0</v>
      </c>
      <c r="FC187" s="158">
        <v>0</v>
      </c>
      <c r="FD187" s="158">
        <v>0</v>
      </c>
      <c r="FE187" s="158">
        <v>0</v>
      </c>
      <c r="FF187" s="158">
        <v>0</v>
      </c>
      <c r="FG187" s="158">
        <v>0</v>
      </c>
      <c r="FH187" s="158">
        <v>0</v>
      </c>
      <c r="FI187" s="158">
        <v>0</v>
      </c>
      <c r="FJ187" s="158">
        <v>0</v>
      </c>
      <c r="FK187" s="158">
        <v>0</v>
      </c>
      <c r="FL187" s="158">
        <v>0</v>
      </c>
      <c r="FM187" s="158">
        <v>0</v>
      </c>
      <c r="FN187" s="158">
        <v>0</v>
      </c>
      <c r="FO187" s="158">
        <v>0</v>
      </c>
      <c r="FP187" s="158">
        <v>0</v>
      </c>
      <c r="FQ187" s="158">
        <v>0</v>
      </c>
      <c r="FR187" s="158">
        <v>0</v>
      </c>
      <c r="FS187" s="158">
        <v>0</v>
      </c>
      <c r="FT187" s="158">
        <v>0</v>
      </c>
      <c r="FU187" s="158">
        <v>0</v>
      </c>
      <c r="FV187" s="158">
        <v>0</v>
      </c>
      <c r="FW187" s="158">
        <v>0</v>
      </c>
      <c r="FX187" s="158">
        <v>0</v>
      </c>
      <c r="FY187" s="158">
        <v>0</v>
      </c>
      <c r="FZ187" s="158">
        <v>0</v>
      </c>
      <c r="GA187" s="158">
        <v>0</v>
      </c>
      <c r="GB187" s="240">
        <v>0</v>
      </c>
    </row>
    <row r="188" spans="2:184">
      <c r="B188" s="236"/>
      <c r="C188" s="237"/>
      <c r="D188" s="238">
        <v>145</v>
      </c>
      <c r="E188" s="238" t="s">
        <v>147</v>
      </c>
      <c r="F188" s="238" t="s">
        <v>1576</v>
      </c>
      <c r="G188" s="239" t="s">
        <v>1577</v>
      </c>
      <c r="H188" s="158">
        <v>0</v>
      </c>
      <c r="I188" s="158">
        <v>0</v>
      </c>
      <c r="J188" s="158">
        <v>0</v>
      </c>
      <c r="K188" s="158">
        <v>0</v>
      </c>
      <c r="L188" s="158">
        <v>0</v>
      </c>
      <c r="M188" s="158">
        <v>0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0</v>
      </c>
      <c r="T188" s="158">
        <v>0</v>
      </c>
      <c r="U188" s="158">
        <v>0</v>
      </c>
      <c r="V188" s="158">
        <v>0</v>
      </c>
      <c r="W188" s="158">
        <v>0</v>
      </c>
      <c r="X188" s="158">
        <v>0</v>
      </c>
      <c r="Y188" s="158">
        <v>0</v>
      </c>
      <c r="Z188" s="158">
        <v>0</v>
      </c>
      <c r="AA188" s="158">
        <v>0</v>
      </c>
      <c r="AB188" s="158">
        <v>0</v>
      </c>
      <c r="AC188" s="158">
        <v>0</v>
      </c>
      <c r="AD188" s="158">
        <v>0</v>
      </c>
      <c r="AE188" s="158">
        <v>0</v>
      </c>
      <c r="AF188" s="158">
        <v>0</v>
      </c>
      <c r="AG188" s="158">
        <v>0</v>
      </c>
      <c r="AH188" s="158">
        <v>0</v>
      </c>
      <c r="AI188" s="158">
        <v>0</v>
      </c>
      <c r="AJ188" s="158">
        <v>0</v>
      </c>
      <c r="AK188" s="158">
        <v>0</v>
      </c>
      <c r="AL188" s="158">
        <v>0</v>
      </c>
      <c r="AM188" s="158">
        <v>0</v>
      </c>
      <c r="AN188" s="158">
        <v>0</v>
      </c>
      <c r="AO188" s="158">
        <v>0</v>
      </c>
      <c r="AP188" s="158">
        <v>12805</v>
      </c>
      <c r="AQ188" s="158">
        <v>39365</v>
      </c>
      <c r="AR188" s="158">
        <v>1399.4</v>
      </c>
      <c r="AS188" s="158">
        <v>9992.5</v>
      </c>
      <c r="AT188" s="158">
        <v>6058</v>
      </c>
      <c r="AU188" s="158">
        <v>14479</v>
      </c>
      <c r="AV188" s="158">
        <v>5822.7</v>
      </c>
      <c r="AW188" s="158">
        <v>1855.8</v>
      </c>
      <c r="AX188" s="158">
        <v>77506</v>
      </c>
      <c r="AY188" s="158">
        <v>24275</v>
      </c>
      <c r="AZ188" s="184">
        <v>110760</v>
      </c>
      <c r="BA188" s="158">
        <v>15425</v>
      </c>
      <c r="BB188" s="158">
        <v>0</v>
      </c>
      <c r="BC188" s="158">
        <v>0</v>
      </c>
      <c r="BD188" s="158">
        <v>0</v>
      </c>
      <c r="BE188" s="158">
        <v>37017</v>
      </c>
      <c r="BF188" s="158">
        <v>2020.4</v>
      </c>
      <c r="BG188" s="158">
        <v>0</v>
      </c>
      <c r="BH188" s="158">
        <v>0</v>
      </c>
      <c r="BI188" s="158">
        <v>0</v>
      </c>
      <c r="BJ188" s="158">
        <v>0</v>
      </c>
      <c r="BK188" s="158">
        <v>0</v>
      </c>
      <c r="BL188" s="158">
        <v>0</v>
      </c>
      <c r="BM188" s="158">
        <v>0</v>
      </c>
      <c r="BN188" s="158">
        <v>0</v>
      </c>
      <c r="BO188" s="158">
        <v>0</v>
      </c>
      <c r="BP188" s="158">
        <v>0</v>
      </c>
      <c r="BQ188" s="158">
        <v>0</v>
      </c>
      <c r="BR188" s="158">
        <v>0</v>
      </c>
      <c r="BS188" s="158">
        <v>0</v>
      </c>
      <c r="BT188" s="158">
        <v>0</v>
      </c>
      <c r="BU188" s="158">
        <v>0</v>
      </c>
      <c r="BV188" s="158">
        <v>0</v>
      </c>
      <c r="BW188" s="158">
        <v>0</v>
      </c>
      <c r="BX188" s="158">
        <v>0</v>
      </c>
      <c r="BY188" s="158">
        <v>0</v>
      </c>
      <c r="BZ188" s="158">
        <v>0</v>
      </c>
      <c r="CA188" s="184">
        <v>479600</v>
      </c>
      <c r="CB188" s="158">
        <v>0.93645999999999996</v>
      </c>
      <c r="CC188" s="158">
        <v>0</v>
      </c>
      <c r="CD188" s="158">
        <v>0</v>
      </c>
      <c r="CE188" s="158">
        <v>0</v>
      </c>
      <c r="CF188" s="158">
        <v>0</v>
      </c>
      <c r="CG188" s="158">
        <v>0</v>
      </c>
      <c r="CH188" s="158">
        <v>0</v>
      </c>
      <c r="CI188" s="158">
        <v>0</v>
      </c>
      <c r="CJ188" s="158">
        <v>0</v>
      </c>
      <c r="CK188" s="158">
        <v>0</v>
      </c>
      <c r="CL188" s="158">
        <v>0</v>
      </c>
      <c r="CM188" s="158">
        <v>0.93645999999999996</v>
      </c>
      <c r="CN188" s="184">
        <v>173990</v>
      </c>
      <c r="CO188" s="184">
        <v>166710</v>
      </c>
      <c r="CP188" s="158">
        <v>1078.8</v>
      </c>
      <c r="CQ188" s="158">
        <v>45784</v>
      </c>
      <c r="CR188" s="158">
        <v>12115</v>
      </c>
      <c r="CS188" s="158">
        <v>0</v>
      </c>
      <c r="CT188" s="158">
        <v>0</v>
      </c>
      <c r="CU188" s="158">
        <v>0</v>
      </c>
      <c r="CV188" s="158">
        <v>0</v>
      </c>
      <c r="CW188" s="158">
        <v>0</v>
      </c>
      <c r="CX188" s="158">
        <v>0</v>
      </c>
      <c r="CY188" s="158">
        <v>0</v>
      </c>
      <c r="CZ188" s="158">
        <v>0</v>
      </c>
      <c r="DA188" s="158">
        <v>0</v>
      </c>
      <c r="DB188" s="158">
        <v>0</v>
      </c>
      <c r="DC188" s="158">
        <v>0</v>
      </c>
      <c r="DD188" s="158">
        <v>0</v>
      </c>
      <c r="DE188" s="158">
        <v>0</v>
      </c>
      <c r="DF188" s="158">
        <v>0</v>
      </c>
      <c r="DG188" s="158">
        <v>0</v>
      </c>
      <c r="DH188" s="158">
        <v>0</v>
      </c>
      <c r="DI188" s="158">
        <v>0</v>
      </c>
      <c r="DJ188" s="158">
        <v>0</v>
      </c>
      <c r="DK188" s="158">
        <v>0</v>
      </c>
      <c r="DL188" s="158">
        <v>0</v>
      </c>
      <c r="DM188" s="158">
        <v>0</v>
      </c>
      <c r="DN188" s="158">
        <v>0</v>
      </c>
      <c r="DO188" s="158">
        <v>7300.1</v>
      </c>
      <c r="DP188" s="158">
        <v>0</v>
      </c>
      <c r="DQ188" s="158">
        <v>0</v>
      </c>
      <c r="DR188" s="184">
        <v>605090</v>
      </c>
      <c r="DS188" s="158">
        <v>118.74</v>
      </c>
      <c r="DT188" s="158">
        <v>64326</v>
      </c>
      <c r="DU188" s="184">
        <v>134550</v>
      </c>
      <c r="DV188" s="158">
        <v>2003.3</v>
      </c>
      <c r="DW188" s="158">
        <v>0</v>
      </c>
      <c r="DX188" s="158">
        <v>0</v>
      </c>
      <c r="DY188" s="158">
        <v>0</v>
      </c>
      <c r="DZ188" s="158">
        <v>0</v>
      </c>
      <c r="EA188" s="158">
        <v>0</v>
      </c>
      <c r="EB188" s="158">
        <v>0</v>
      </c>
      <c r="EC188" s="158">
        <v>0.11070000000000001</v>
      </c>
      <c r="ED188" s="158">
        <v>43376</v>
      </c>
      <c r="EE188" s="158">
        <v>451.6</v>
      </c>
      <c r="EF188" s="158">
        <v>0.11070000000000001</v>
      </c>
      <c r="EG188" s="158">
        <v>0.11070000000000001</v>
      </c>
      <c r="EH188" s="158">
        <v>24802</v>
      </c>
      <c r="EI188" s="158">
        <v>0.11070000000000001</v>
      </c>
      <c r="EJ188" s="158">
        <v>0.11070000000000001</v>
      </c>
      <c r="EK188" s="158">
        <v>1647.4</v>
      </c>
      <c r="EL188" s="158">
        <v>96913</v>
      </c>
      <c r="EM188" s="158">
        <v>66301</v>
      </c>
      <c r="EN188" s="184">
        <v>156860</v>
      </c>
      <c r="EO188" s="158">
        <v>1064.3</v>
      </c>
      <c r="EP188" s="158">
        <v>0.11070000000000001</v>
      </c>
      <c r="EQ188" s="158">
        <v>2925.9</v>
      </c>
      <c r="ER188" s="158">
        <v>1007.5</v>
      </c>
      <c r="ES188" s="158">
        <v>638.15</v>
      </c>
      <c r="ET188" s="158">
        <v>2005.4</v>
      </c>
      <c r="EU188" s="158">
        <v>2115.5</v>
      </c>
      <c r="EV188" s="158">
        <v>3326.3</v>
      </c>
      <c r="EW188" s="158">
        <v>576.79999999999995</v>
      </c>
      <c r="EX188" s="158">
        <v>0.11070000000000001</v>
      </c>
      <c r="EY188" s="158">
        <v>21050</v>
      </c>
      <c r="EZ188" s="158">
        <v>349.43</v>
      </c>
      <c r="FA188" s="158">
        <v>0.11070000000000001</v>
      </c>
      <c r="FB188" s="158">
        <v>20814</v>
      </c>
      <c r="FC188" s="158">
        <v>32332</v>
      </c>
      <c r="FD188" s="158">
        <v>0.11070000000000001</v>
      </c>
      <c r="FE188" s="158">
        <v>0.11070000000000001</v>
      </c>
      <c r="FF188" s="158">
        <v>0.11070000000000001</v>
      </c>
      <c r="FG188" s="158">
        <v>570.42999999999995</v>
      </c>
      <c r="FH188" s="158">
        <v>0.11070000000000001</v>
      </c>
      <c r="FI188" s="158">
        <v>0.11070000000000001</v>
      </c>
      <c r="FJ188" s="184">
        <v>145820</v>
      </c>
      <c r="FK188" s="158">
        <v>478.23</v>
      </c>
      <c r="FL188" s="158">
        <v>0.11070000000000001</v>
      </c>
      <c r="FM188" s="158">
        <v>0.11070000000000001</v>
      </c>
      <c r="FN188" s="158">
        <v>0.11070000000000001</v>
      </c>
      <c r="FO188" s="158">
        <v>0</v>
      </c>
      <c r="FP188" s="184">
        <v>16779000</v>
      </c>
      <c r="FQ188" s="158">
        <v>0</v>
      </c>
      <c r="FR188" s="158">
        <v>0</v>
      </c>
      <c r="FS188" s="158">
        <v>0</v>
      </c>
      <c r="FT188" s="158">
        <v>0</v>
      </c>
      <c r="FU188" s="158">
        <v>0</v>
      </c>
      <c r="FV188" s="158">
        <v>0</v>
      </c>
      <c r="FW188" s="158">
        <v>0</v>
      </c>
      <c r="FX188" s="158">
        <v>0</v>
      </c>
      <c r="FY188" s="158">
        <v>0</v>
      </c>
      <c r="FZ188" s="158">
        <v>0</v>
      </c>
      <c r="GA188" s="158">
        <v>0</v>
      </c>
      <c r="GB188" s="240">
        <v>19455875.32412</v>
      </c>
    </row>
    <row r="189" spans="2:184">
      <c r="B189" s="236"/>
      <c r="C189" s="237"/>
      <c r="D189" s="238">
        <v>146</v>
      </c>
      <c r="E189" s="238" t="s">
        <v>148</v>
      </c>
      <c r="F189" s="238" t="s">
        <v>1578</v>
      </c>
      <c r="G189" s="239" t="s">
        <v>1579</v>
      </c>
      <c r="H189" s="158">
        <v>0</v>
      </c>
      <c r="I189" s="158">
        <v>0</v>
      </c>
      <c r="J189" s="158">
        <v>0</v>
      </c>
      <c r="K189" s="158">
        <v>0</v>
      </c>
      <c r="L189" s="158">
        <v>0</v>
      </c>
      <c r="M189" s="158">
        <v>0</v>
      </c>
      <c r="N189" s="158">
        <v>0</v>
      </c>
      <c r="O189" s="158">
        <v>0</v>
      </c>
      <c r="P189" s="158">
        <v>0</v>
      </c>
      <c r="Q189" s="158">
        <v>0</v>
      </c>
      <c r="R189" s="158">
        <v>0</v>
      </c>
      <c r="S189" s="158">
        <v>0</v>
      </c>
      <c r="T189" s="158">
        <v>0</v>
      </c>
      <c r="U189" s="158">
        <v>0</v>
      </c>
      <c r="V189" s="158">
        <v>0</v>
      </c>
      <c r="W189" s="158">
        <v>0</v>
      </c>
      <c r="X189" s="158">
        <v>0</v>
      </c>
      <c r="Y189" s="158">
        <v>0</v>
      </c>
      <c r="Z189" s="158">
        <v>0</v>
      </c>
      <c r="AA189" s="158">
        <v>0</v>
      </c>
      <c r="AB189" s="158">
        <v>0</v>
      </c>
      <c r="AC189" s="158">
        <v>0</v>
      </c>
      <c r="AD189" s="158">
        <v>0</v>
      </c>
      <c r="AE189" s="158">
        <v>0</v>
      </c>
      <c r="AF189" s="158">
        <v>0</v>
      </c>
      <c r="AG189" s="158">
        <v>0</v>
      </c>
      <c r="AH189" s="158">
        <v>0</v>
      </c>
      <c r="AI189" s="158">
        <v>0</v>
      </c>
      <c r="AJ189" s="158">
        <v>0</v>
      </c>
      <c r="AK189" s="158">
        <v>0</v>
      </c>
      <c r="AL189" s="158">
        <v>0</v>
      </c>
      <c r="AM189" s="158">
        <v>0</v>
      </c>
      <c r="AN189" s="158">
        <v>0</v>
      </c>
      <c r="AO189" s="158">
        <v>0</v>
      </c>
      <c r="AP189" s="158">
        <v>0</v>
      </c>
      <c r="AQ189" s="158">
        <v>0</v>
      </c>
      <c r="AR189" s="158">
        <v>0</v>
      </c>
      <c r="AS189" s="158">
        <v>0</v>
      </c>
      <c r="AT189" s="158">
        <v>0</v>
      </c>
      <c r="AU189" s="158">
        <v>0</v>
      </c>
      <c r="AV189" s="158">
        <v>0</v>
      </c>
      <c r="AW189" s="158">
        <v>0</v>
      </c>
      <c r="AX189" s="158">
        <v>0</v>
      </c>
      <c r="AY189" s="158">
        <v>0</v>
      </c>
      <c r="AZ189" s="158">
        <v>0</v>
      </c>
      <c r="BA189" s="158">
        <v>0</v>
      </c>
      <c r="BB189" s="158">
        <v>0</v>
      </c>
      <c r="BC189" s="158">
        <v>0</v>
      </c>
      <c r="BD189" s="158">
        <v>0</v>
      </c>
      <c r="BE189" s="158">
        <v>0</v>
      </c>
      <c r="BF189" s="158">
        <v>0</v>
      </c>
      <c r="BG189" s="158">
        <v>0</v>
      </c>
      <c r="BH189" s="158">
        <v>0</v>
      </c>
      <c r="BI189" s="158">
        <v>0</v>
      </c>
      <c r="BJ189" s="158">
        <v>0</v>
      </c>
      <c r="BK189" s="158">
        <v>0</v>
      </c>
      <c r="BL189" s="158">
        <v>0</v>
      </c>
      <c r="BM189" s="158">
        <v>0</v>
      </c>
      <c r="BN189" s="158">
        <v>0</v>
      </c>
      <c r="BO189" s="158">
        <v>0</v>
      </c>
      <c r="BP189" s="158">
        <v>0</v>
      </c>
      <c r="BQ189" s="158">
        <v>0</v>
      </c>
      <c r="BR189" s="158">
        <v>0</v>
      </c>
      <c r="BS189" s="158">
        <v>0</v>
      </c>
      <c r="BT189" s="158">
        <v>0</v>
      </c>
      <c r="BU189" s="158">
        <v>0</v>
      </c>
      <c r="BV189" s="158">
        <v>0</v>
      </c>
      <c r="BW189" s="158">
        <v>0</v>
      </c>
      <c r="BX189" s="158">
        <v>0</v>
      </c>
      <c r="BY189" s="158">
        <v>0</v>
      </c>
      <c r="BZ189" s="158">
        <v>0</v>
      </c>
      <c r="CA189" s="158">
        <v>0</v>
      </c>
      <c r="CB189" s="158">
        <v>0</v>
      </c>
      <c r="CC189" s="158">
        <v>0</v>
      </c>
      <c r="CD189" s="158">
        <v>0</v>
      </c>
      <c r="CE189" s="158">
        <v>0</v>
      </c>
      <c r="CF189" s="158">
        <v>0</v>
      </c>
      <c r="CG189" s="158">
        <v>0</v>
      </c>
      <c r="CH189" s="158">
        <v>0</v>
      </c>
      <c r="CI189" s="158">
        <v>0</v>
      </c>
      <c r="CJ189" s="158">
        <v>0</v>
      </c>
      <c r="CK189" s="158">
        <v>0</v>
      </c>
      <c r="CL189" s="158">
        <v>0</v>
      </c>
      <c r="CM189" s="158">
        <v>0</v>
      </c>
      <c r="CN189" s="158">
        <v>0</v>
      </c>
      <c r="CO189" s="158">
        <v>0</v>
      </c>
      <c r="CP189" s="158">
        <v>0</v>
      </c>
      <c r="CQ189" s="158">
        <v>0</v>
      </c>
      <c r="CR189" s="158">
        <v>0</v>
      </c>
      <c r="CS189" s="158">
        <v>0</v>
      </c>
      <c r="CT189" s="158">
        <v>0</v>
      </c>
      <c r="CU189" s="158">
        <v>0</v>
      </c>
      <c r="CV189" s="158">
        <v>0</v>
      </c>
      <c r="CW189" s="158">
        <v>0</v>
      </c>
      <c r="CX189" s="158">
        <v>0</v>
      </c>
      <c r="CY189" s="158">
        <v>0</v>
      </c>
      <c r="CZ189" s="158">
        <v>0</v>
      </c>
      <c r="DA189" s="158">
        <v>0</v>
      </c>
      <c r="DB189" s="158">
        <v>0</v>
      </c>
      <c r="DC189" s="158">
        <v>0</v>
      </c>
      <c r="DD189" s="158">
        <v>0</v>
      </c>
      <c r="DE189" s="158">
        <v>0</v>
      </c>
      <c r="DF189" s="158">
        <v>0</v>
      </c>
      <c r="DG189" s="158">
        <v>0</v>
      </c>
      <c r="DH189" s="158">
        <v>0</v>
      </c>
      <c r="DI189" s="158">
        <v>0</v>
      </c>
      <c r="DJ189" s="158">
        <v>0</v>
      </c>
      <c r="DK189" s="158">
        <v>0</v>
      </c>
      <c r="DL189" s="158">
        <v>0</v>
      </c>
      <c r="DM189" s="158">
        <v>0</v>
      </c>
      <c r="DN189" s="158">
        <v>0</v>
      </c>
      <c r="DO189" s="158">
        <v>0</v>
      </c>
      <c r="DP189" s="158">
        <v>0</v>
      </c>
      <c r="DQ189" s="158">
        <v>0</v>
      </c>
      <c r="DR189" s="158">
        <v>0</v>
      </c>
      <c r="DS189" s="158">
        <v>0</v>
      </c>
      <c r="DT189" s="158">
        <v>0</v>
      </c>
      <c r="DU189" s="158">
        <v>0</v>
      </c>
      <c r="DV189" s="158">
        <v>0</v>
      </c>
      <c r="DW189" s="158">
        <v>0</v>
      </c>
      <c r="DX189" s="158">
        <v>0</v>
      </c>
      <c r="DY189" s="158">
        <v>0</v>
      </c>
      <c r="DZ189" s="158">
        <v>0</v>
      </c>
      <c r="EA189" s="158">
        <v>0</v>
      </c>
      <c r="EB189" s="158">
        <v>0</v>
      </c>
      <c r="EC189" s="158">
        <v>0</v>
      </c>
      <c r="ED189" s="158">
        <v>0</v>
      </c>
      <c r="EE189" s="158">
        <v>0</v>
      </c>
      <c r="EF189" s="158">
        <v>0</v>
      </c>
      <c r="EG189" s="158">
        <v>0</v>
      </c>
      <c r="EH189" s="158">
        <v>0</v>
      </c>
      <c r="EI189" s="158">
        <v>0</v>
      </c>
      <c r="EJ189" s="158">
        <v>0</v>
      </c>
      <c r="EK189" s="158">
        <v>0</v>
      </c>
      <c r="EL189" s="158">
        <v>0</v>
      </c>
      <c r="EM189" s="158">
        <v>0</v>
      </c>
      <c r="EN189" s="158">
        <v>0</v>
      </c>
      <c r="EO189" s="158">
        <v>0</v>
      </c>
      <c r="EP189" s="158">
        <v>0</v>
      </c>
      <c r="EQ189" s="158">
        <v>0</v>
      </c>
      <c r="ER189" s="158">
        <v>0</v>
      </c>
      <c r="ES189" s="158">
        <v>0</v>
      </c>
      <c r="ET189" s="158">
        <v>0</v>
      </c>
      <c r="EU189" s="158">
        <v>0</v>
      </c>
      <c r="EV189" s="158">
        <v>0</v>
      </c>
      <c r="EW189" s="158">
        <v>0</v>
      </c>
      <c r="EX189" s="158">
        <v>0</v>
      </c>
      <c r="EY189" s="158">
        <v>0</v>
      </c>
      <c r="EZ189" s="158">
        <v>0</v>
      </c>
      <c r="FA189" s="158">
        <v>0</v>
      </c>
      <c r="FB189" s="158">
        <v>0</v>
      </c>
      <c r="FC189" s="158">
        <v>0</v>
      </c>
      <c r="FD189" s="158">
        <v>0</v>
      </c>
      <c r="FE189" s="158">
        <v>0</v>
      </c>
      <c r="FF189" s="158">
        <v>0</v>
      </c>
      <c r="FG189" s="158">
        <v>0</v>
      </c>
      <c r="FH189" s="158">
        <v>0</v>
      </c>
      <c r="FI189" s="158">
        <v>0</v>
      </c>
      <c r="FJ189" s="158">
        <v>0</v>
      </c>
      <c r="FK189" s="158">
        <v>0</v>
      </c>
      <c r="FL189" s="158">
        <v>0</v>
      </c>
      <c r="FM189" s="158">
        <v>0</v>
      </c>
      <c r="FN189" s="158">
        <v>0</v>
      </c>
      <c r="FO189" s="158">
        <v>0</v>
      </c>
      <c r="FP189" s="158">
        <v>0</v>
      </c>
      <c r="FQ189" s="158">
        <v>0</v>
      </c>
      <c r="FR189" s="158">
        <v>0</v>
      </c>
      <c r="FS189" s="158">
        <v>0</v>
      </c>
      <c r="FT189" s="158">
        <v>0</v>
      </c>
      <c r="FU189" s="158">
        <v>0</v>
      </c>
      <c r="FV189" s="158">
        <v>0</v>
      </c>
      <c r="FW189" s="158">
        <v>0</v>
      </c>
      <c r="FX189" s="158">
        <v>0</v>
      </c>
      <c r="FY189" s="158">
        <v>0</v>
      </c>
      <c r="FZ189" s="158">
        <v>0</v>
      </c>
      <c r="GA189" s="158">
        <v>0</v>
      </c>
      <c r="GB189" s="240">
        <v>0</v>
      </c>
    </row>
    <row r="190" spans="2:184">
      <c r="B190" s="236"/>
      <c r="C190" s="237"/>
      <c r="D190" s="238">
        <v>147</v>
      </c>
      <c r="E190" s="238" t="s">
        <v>149</v>
      </c>
      <c r="F190" s="238" t="s">
        <v>1580</v>
      </c>
      <c r="G190" s="239" t="s">
        <v>1581</v>
      </c>
      <c r="H190" s="158">
        <v>0</v>
      </c>
      <c r="I190" s="158">
        <v>0</v>
      </c>
      <c r="J190" s="158">
        <v>0</v>
      </c>
      <c r="K190" s="158">
        <v>0</v>
      </c>
      <c r="L190" s="158">
        <v>0</v>
      </c>
      <c r="M190" s="158">
        <v>0</v>
      </c>
      <c r="N190" s="158">
        <v>0</v>
      </c>
      <c r="O190" s="158">
        <v>0</v>
      </c>
      <c r="P190" s="158">
        <v>0</v>
      </c>
      <c r="Q190" s="158">
        <v>0</v>
      </c>
      <c r="R190" s="158">
        <v>0</v>
      </c>
      <c r="S190" s="158">
        <v>0</v>
      </c>
      <c r="T190" s="158">
        <v>0</v>
      </c>
      <c r="U190" s="158">
        <v>0</v>
      </c>
      <c r="V190" s="158">
        <v>0</v>
      </c>
      <c r="W190" s="158">
        <v>0</v>
      </c>
      <c r="X190" s="158">
        <v>0</v>
      </c>
      <c r="Y190" s="158">
        <v>0</v>
      </c>
      <c r="Z190" s="158">
        <v>0</v>
      </c>
      <c r="AA190" s="158">
        <v>0</v>
      </c>
      <c r="AB190" s="158">
        <v>0</v>
      </c>
      <c r="AC190" s="158">
        <v>0</v>
      </c>
      <c r="AD190" s="158">
        <v>0</v>
      </c>
      <c r="AE190" s="158">
        <v>0</v>
      </c>
      <c r="AF190" s="158">
        <v>0</v>
      </c>
      <c r="AG190" s="158">
        <v>0</v>
      </c>
      <c r="AH190" s="158">
        <v>0</v>
      </c>
      <c r="AI190" s="158">
        <v>0</v>
      </c>
      <c r="AJ190" s="158">
        <v>0</v>
      </c>
      <c r="AK190" s="158">
        <v>0</v>
      </c>
      <c r="AL190" s="158">
        <v>0</v>
      </c>
      <c r="AM190" s="158">
        <v>0</v>
      </c>
      <c r="AN190" s="158">
        <v>0</v>
      </c>
      <c r="AO190" s="158">
        <v>0</v>
      </c>
      <c r="AP190" s="158">
        <v>0</v>
      </c>
      <c r="AQ190" s="158">
        <v>0</v>
      </c>
      <c r="AR190" s="158">
        <v>0</v>
      </c>
      <c r="AS190" s="158">
        <v>0</v>
      </c>
      <c r="AT190" s="158">
        <v>0</v>
      </c>
      <c r="AU190" s="158">
        <v>0</v>
      </c>
      <c r="AV190" s="158">
        <v>0</v>
      </c>
      <c r="AW190" s="158">
        <v>0</v>
      </c>
      <c r="AX190" s="158">
        <v>0</v>
      </c>
      <c r="AY190" s="158">
        <v>0</v>
      </c>
      <c r="AZ190" s="158">
        <v>0</v>
      </c>
      <c r="BA190" s="158">
        <v>0</v>
      </c>
      <c r="BB190" s="158">
        <v>0</v>
      </c>
      <c r="BC190" s="158">
        <v>0</v>
      </c>
      <c r="BD190" s="158">
        <v>0</v>
      </c>
      <c r="BE190" s="158">
        <v>0</v>
      </c>
      <c r="BF190" s="158">
        <v>0</v>
      </c>
      <c r="BG190" s="158">
        <v>0</v>
      </c>
      <c r="BH190" s="158">
        <v>0</v>
      </c>
      <c r="BI190" s="158">
        <v>0</v>
      </c>
      <c r="BJ190" s="158">
        <v>0</v>
      </c>
      <c r="BK190" s="158">
        <v>0</v>
      </c>
      <c r="BL190" s="158">
        <v>0</v>
      </c>
      <c r="BM190" s="158">
        <v>0</v>
      </c>
      <c r="BN190" s="158">
        <v>0</v>
      </c>
      <c r="BO190" s="158">
        <v>0</v>
      </c>
      <c r="BP190" s="158">
        <v>0</v>
      </c>
      <c r="BQ190" s="158">
        <v>0</v>
      </c>
      <c r="BR190" s="158">
        <v>0</v>
      </c>
      <c r="BS190" s="158">
        <v>0</v>
      </c>
      <c r="BT190" s="158">
        <v>0</v>
      </c>
      <c r="BU190" s="158">
        <v>0</v>
      </c>
      <c r="BV190" s="158">
        <v>0</v>
      </c>
      <c r="BW190" s="158">
        <v>0</v>
      </c>
      <c r="BX190" s="158">
        <v>0</v>
      </c>
      <c r="BY190" s="158">
        <v>0</v>
      </c>
      <c r="BZ190" s="158">
        <v>0</v>
      </c>
      <c r="CA190" s="158">
        <v>0</v>
      </c>
      <c r="CB190" s="158">
        <v>0</v>
      </c>
      <c r="CC190" s="158">
        <v>0</v>
      </c>
      <c r="CD190" s="158">
        <v>0</v>
      </c>
      <c r="CE190" s="158">
        <v>0</v>
      </c>
      <c r="CF190" s="158">
        <v>0</v>
      </c>
      <c r="CG190" s="158">
        <v>0</v>
      </c>
      <c r="CH190" s="158">
        <v>0</v>
      </c>
      <c r="CI190" s="158">
        <v>0</v>
      </c>
      <c r="CJ190" s="158">
        <v>0</v>
      </c>
      <c r="CK190" s="158">
        <v>0</v>
      </c>
      <c r="CL190" s="158">
        <v>0</v>
      </c>
      <c r="CM190" s="158">
        <v>0</v>
      </c>
      <c r="CN190" s="158">
        <v>0</v>
      </c>
      <c r="CO190" s="158">
        <v>0</v>
      </c>
      <c r="CP190" s="158">
        <v>0</v>
      </c>
      <c r="CQ190" s="158">
        <v>0</v>
      </c>
      <c r="CR190" s="158">
        <v>0</v>
      </c>
      <c r="CS190" s="158">
        <v>0</v>
      </c>
      <c r="CT190" s="158">
        <v>0</v>
      </c>
      <c r="CU190" s="158">
        <v>0</v>
      </c>
      <c r="CV190" s="158">
        <v>0</v>
      </c>
      <c r="CW190" s="158">
        <v>0</v>
      </c>
      <c r="CX190" s="158">
        <v>0</v>
      </c>
      <c r="CY190" s="158">
        <v>0</v>
      </c>
      <c r="CZ190" s="158">
        <v>0</v>
      </c>
      <c r="DA190" s="158">
        <v>0</v>
      </c>
      <c r="DB190" s="158">
        <v>0</v>
      </c>
      <c r="DC190" s="158">
        <v>0</v>
      </c>
      <c r="DD190" s="158">
        <v>0</v>
      </c>
      <c r="DE190" s="158">
        <v>0</v>
      </c>
      <c r="DF190" s="158">
        <v>0</v>
      </c>
      <c r="DG190" s="158">
        <v>0</v>
      </c>
      <c r="DH190" s="158">
        <v>0</v>
      </c>
      <c r="DI190" s="158">
        <v>0</v>
      </c>
      <c r="DJ190" s="158">
        <v>0</v>
      </c>
      <c r="DK190" s="158">
        <v>0</v>
      </c>
      <c r="DL190" s="158">
        <v>0</v>
      </c>
      <c r="DM190" s="158">
        <v>0</v>
      </c>
      <c r="DN190" s="158">
        <v>0</v>
      </c>
      <c r="DO190" s="158">
        <v>0</v>
      </c>
      <c r="DP190" s="158">
        <v>0</v>
      </c>
      <c r="DQ190" s="158">
        <v>0</v>
      </c>
      <c r="DR190" s="158">
        <v>0</v>
      </c>
      <c r="DS190" s="158">
        <v>0</v>
      </c>
      <c r="DT190" s="158">
        <v>0</v>
      </c>
      <c r="DU190" s="158">
        <v>0</v>
      </c>
      <c r="DV190" s="158">
        <v>0</v>
      </c>
      <c r="DW190" s="158">
        <v>0</v>
      </c>
      <c r="DX190" s="158">
        <v>0</v>
      </c>
      <c r="DY190" s="158">
        <v>0</v>
      </c>
      <c r="DZ190" s="158">
        <v>0</v>
      </c>
      <c r="EA190" s="158">
        <v>0</v>
      </c>
      <c r="EB190" s="158">
        <v>0</v>
      </c>
      <c r="EC190" s="158">
        <v>0</v>
      </c>
      <c r="ED190" s="158">
        <v>0</v>
      </c>
      <c r="EE190" s="158">
        <v>0</v>
      </c>
      <c r="EF190" s="158">
        <v>0</v>
      </c>
      <c r="EG190" s="158">
        <v>0</v>
      </c>
      <c r="EH190" s="158">
        <v>0</v>
      </c>
      <c r="EI190" s="158">
        <v>0</v>
      </c>
      <c r="EJ190" s="158">
        <v>0</v>
      </c>
      <c r="EK190" s="158">
        <v>0</v>
      </c>
      <c r="EL190" s="158">
        <v>0</v>
      </c>
      <c r="EM190" s="158">
        <v>0</v>
      </c>
      <c r="EN190" s="158">
        <v>0</v>
      </c>
      <c r="EO190" s="158">
        <v>0</v>
      </c>
      <c r="EP190" s="158">
        <v>0</v>
      </c>
      <c r="EQ190" s="158">
        <v>0</v>
      </c>
      <c r="ER190" s="158">
        <v>0</v>
      </c>
      <c r="ES190" s="158">
        <v>0</v>
      </c>
      <c r="ET190" s="158">
        <v>0</v>
      </c>
      <c r="EU190" s="158">
        <v>0</v>
      </c>
      <c r="EV190" s="158">
        <v>0</v>
      </c>
      <c r="EW190" s="158">
        <v>0</v>
      </c>
      <c r="EX190" s="158">
        <v>0</v>
      </c>
      <c r="EY190" s="158">
        <v>0</v>
      </c>
      <c r="EZ190" s="158">
        <v>0</v>
      </c>
      <c r="FA190" s="158">
        <v>0</v>
      </c>
      <c r="FB190" s="158">
        <v>0</v>
      </c>
      <c r="FC190" s="158">
        <v>0</v>
      </c>
      <c r="FD190" s="158">
        <v>0</v>
      </c>
      <c r="FE190" s="158">
        <v>0</v>
      </c>
      <c r="FF190" s="158">
        <v>0</v>
      </c>
      <c r="FG190" s="158">
        <v>0</v>
      </c>
      <c r="FH190" s="158">
        <v>0</v>
      </c>
      <c r="FI190" s="158">
        <v>0</v>
      </c>
      <c r="FJ190" s="158">
        <v>0</v>
      </c>
      <c r="FK190" s="158">
        <v>0</v>
      </c>
      <c r="FL190" s="158">
        <v>0</v>
      </c>
      <c r="FM190" s="158">
        <v>0</v>
      </c>
      <c r="FN190" s="158">
        <v>0</v>
      </c>
      <c r="FO190" s="158">
        <v>0</v>
      </c>
      <c r="FP190" s="158">
        <v>0</v>
      </c>
      <c r="FQ190" s="158">
        <v>0</v>
      </c>
      <c r="FR190" s="158">
        <v>0</v>
      </c>
      <c r="FS190" s="158">
        <v>0</v>
      </c>
      <c r="FT190" s="158">
        <v>0</v>
      </c>
      <c r="FU190" s="158">
        <v>0</v>
      </c>
      <c r="FV190" s="158">
        <v>0</v>
      </c>
      <c r="FW190" s="158">
        <v>0</v>
      </c>
      <c r="FX190" s="158">
        <v>0</v>
      </c>
      <c r="FY190" s="158">
        <v>0</v>
      </c>
      <c r="FZ190" s="158">
        <v>0</v>
      </c>
      <c r="GA190" s="158">
        <v>0</v>
      </c>
      <c r="GB190" s="240">
        <v>0</v>
      </c>
    </row>
    <row r="191" spans="2:184">
      <c r="B191" s="236"/>
      <c r="C191" s="237"/>
      <c r="D191" s="238">
        <v>148</v>
      </c>
      <c r="E191" s="238" t="s">
        <v>150</v>
      </c>
      <c r="F191" s="238" t="s">
        <v>1582</v>
      </c>
      <c r="G191" s="239" t="s">
        <v>1583</v>
      </c>
      <c r="H191" s="158">
        <v>0</v>
      </c>
      <c r="I191" s="158">
        <v>0</v>
      </c>
      <c r="J191" s="158">
        <v>0</v>
      </c>
      <c r="K191" s="158">
        <v>0</v>
      </c>
      <c r="L191" s="158">
        <v>0</v>
      </c>
      <c r="M191" s="158">
        <v>0</v>
      </c>
      <c r="N191" s="158">
        <v>0</v>
      </c>
      <c r="O191" s="158">
        <v>0</v>
      </c>
      <c r="P191" s="158">
        <v>0</v>
      </c>
      <c r="Q191" s="158">
        <v>0</v>
      </c>
      <c r="R191" s="158">
        <v>0</v>
      </c>
      <c r="S191" s="158">
        <v>0</v>
      </c>
      <c r="T191" s="158">
        <v>0</v>
      </c>
      <c r="U191" s="158">
        <v>0</v>
      </c>
      <c r="V191" s="158">
        <v>0</v>
      </c>
      <c r="W191" s="158">
        <v>0</v>
      </c>
      <c r="X191" s="158">
        <v>0</v>
      </c>
      <c r="Y191" s="158">
        <v>0</v>
      </c>
      <c r="Z191" s="158">
        <v>0</v>
      </c>
      <c r="AA191" s="158">
        <v>0</v>
      </c>
      <c r="AB191" s="158">
        <v>0</v>
      </c>
      <c r="AC191" s="158">
        <v>0</v>
      </c>
      <c r="AD191" s="158">
        <v>0</v>
      </c>
      <c r="AE191" s="158">
        <v>0</v>
      </c>
      <c r="AF191" s="158">
        <v>0</v>
      </c>
      <c r="AG191" s="158">
        <v>0</v>
      </c>
      <c r="AH191" s="158">
        <v>0</v>
      </c>
      <c r="AI191" s="158">
        <v>0</v>
      </c>
      <c r="AJ191" s="158">
        <v>0</v>
      </c>
      <c r="AK191" s="158">
        <v>0</v>
      </c>
      <c r="AL191" s="158">
        <v>0</v>
      </c>
      <c r="AM191" s="158">
        <v>0</v>
      </c>
      <c r="AN191" s="158">
        <v>0</v>
      </c>
      <c r="AO191" s="158">
        <v>0</v>
      </c>
      <c r="AP191" s="158">
        <v>0</v>
      </c>
      <c r="AQ191" s="158">
        <v>0</v>
      </c>
      <c r="AR191" s="158">
        <v>0</v>
      </c>
      <c r="AS191" s="158">
        <v>0</v>
      </c>
      <c r="AT191" s="158">
        <v>0</v>
      </c>
      <c r="AU191" s="158">
        <v>0</v>
      </c>
      <c r="AV191" s="158">
        <v>0</v>
      </c>
      <c r="AW191" s="158">
        <v>0</v>
      </c>
      <c r="AX191" s="158">
        <v>0</v>
      </c>
      <c r="AY191" s="158">
        <v>0</v>
      </c>
      <c r="AZ191" s="158">
        <v>0</v>
      </c>
      <c r="BA191" s="158">
        <v>0</v>
      </c>
      <c r="BB191" s="158">
        <v>0</v>
      </c>
      <c r="BC191" s="158">
        <v>0</v>
      </c>
      <c r="BD191" s="158">
        <v>0</v>
      </c>
      <c r="BE191" s="158">
        <v>0</v>
      </c>
      <c r="BF191" s="158">
        <v>0</v>
      </c>
      <c r="BG191" s="158">
        <v>0</v>
      </c>
      <c r="BH191" s="158">
        <v>0</v>
      </c>
      <c r="BI191" s="158">
        <v>0</v>
      </c>
      <c r="BJ191" s="158">
        <v>0</v>
      </c>
      <c r="BK191" s="158">
        <v>0</v>
      </c>
      <c r="BL191" s="158">
        <v>0</v>
      </c>
      <c r="BM191" s="158">
        <v>0</v>
      </c>
      <c r="BN191" s="158">
        <v>0</v>
      </c>
      <c r="BO191" s="158">
        <v>0</v>
      </c>
      <c r="BP191" s="158">
        <v>0</v>
      </c>
      <c r="BQ191" s="158">
        <v>0</v>
      </c>
      <c r="BR191" s="158">
        <v>0</v>
      </c>
      <c r="BS191" s="158">
        <v>0</v>
      </c>
      <c r="BT191" s="158">
        <v>0</v>
      </c>
      <c r="BU191" s="158">
        <v>0</v>
      </c>
      <c r="BV191" s="158">
        <v>0</v>
      </c>
      <c r="BW191" s="158">
        <v>0</v>
      </c>
      <c r="BX191" s="158">
        <v>0</v>
      </c>
      <c r="BY191" s="158">
        <v>0</v>
      </c>
      <c r="BZ191" s="158">
        <v>0</v>
      </c>
      <c r="CA191" s="158">
        <v>0</v>
      </c>
      <c r="CB191" s="158">
        <v>0</v>
      </c>
      <c r="CC191" s="158">
        <v>0</v>
      </c>
      <c r="CD191" s="158">
        <v>0</v>
      </c>
      <c r="CE191" s="158">
        <v>0</v>
      </c>
      <c r="CF191" s="158">
        <v>0</v>
      </c>
      <c r="CG191" s="158">
        <v>0</v>
      </c>
      <c r="CH191" s="158">
        <v>0</v>
      </c>
      <c r="CI191" s="158">
        <v>0</v>
      </c>
      <c r="CJ191" s="158">
        <v>0</v>
      </c>
      <c r="CK191" s="158">
        <v>0</v>
      </c>
      <c r="CL191" s="158">
        <v>0</v>
      </c>
      <c r="CM191" s="158">
        <v>0</v>
      </c>
      <c r="CN191" s="158">
        <v>0</v>
      </c>
      <c r="CO191" s="158">
        <v>0</v>
      </c>
      <c r="CP191" s="158">
        <v>0</v>
      </c>
      <c r="CQ191" s="158">
        <v>0</v>
      </c>
      <c r="CR191" s="158">
        <v>0</v>
      </c>
      <c r="CS191" s="158">
        <v>0</v>
      </c>
      <c r="CT191" s="158">
        <v>0</v>
      </c>
      <c r="CU191" s="158">
        <v>0</v>
      </c>
      <c r="CV191" s="158">
        <v>0</v>
      </c>
      <c r="CW191" s="158">
        <v>0</v>
      </c>
      <c r="CX191" s="158">
        <v>0</v>
      </c>
      <c r="CY191" s="158">
        <v>0</v>
      </c>
      <c r="CZ191" s="158">
        <v>0</v>
      </c>
      <c r="DA191" s="158">
        <v>0</v>
      </c>
      <c r="DB191" s="158">
        <v>0</v>
      </c>
      <c r="DC191" s="158">
        <v>0</v>
      </c>
      <c r="DD191" s="158">
        <v>0</v>
      </c>
      <c r="DE191" s="158">
        <v>0</v>
      </c>
      <c r="DF191" s="158">
        <v>0</v>
      </c>
      <c r="DG191" s="158">
        <v>0</v>
      </c>
      <c r="DH191" s="158">
        <v>0</v>
      </c>
      <c r="DI191" s="158">
        <v>0</v>
      </c>
      <c r="DJ191" s="158">
        <v>0</v>
      </c>
      <c r="DK191" s="158">
        <v>0</v>
      </c>
      <c r="DL191" s="158">
        <v>0</v>
      </c>
      <c r="DM191" s="158">
        <v>0</v>
      </c>
      <c r="DN191" s="158">
        <v>0</v>
      </c>
      <c r="DO191" s="158">
        <v>0</v>
      </c>
      <c r="DP191" s="158">
        <v>0</v>
      </c>
      <c r="DQ191" s="158">
        <v>0</v>
      </c>
      <c r="DR191" s="158">
        <v>0</v>
      </c>
      <c r="DS191" s="158">
        <v>0</v>
      </c>
      <c r="DT191" s="158">
        <v>0</v>
      </c>
      <c r="DU191" s="158">
        <v>0</v>
      </c>
      <c r="DV191" s="158">
        <v>0</v>
      </c>
      <c r="DW191" s="158">
        <v>0</v>
      </c>
      <c r="DX191" s="158">
        <v>0</v>
      </c>
      <c r="DY191" s="158">
        <v>0</v>
      </c>
      <c r="DZ191" s="158">
        <v>0</v>
      </c>
      <c r="EA191" s="158">
        <v>0</v>
      </c>
      <c r="EB191" s="158">
        <v>0</v>
      </c>
      <c r="EC191" s="158">
        <v>0</v>
      </c>
      <c r="ED191" s="158">
        <v>0</v>
      </c>
      <c r="EE191" s="158">
        <v>0</v>
      </c>
      <c r="EF191" s="158">
        <v>0</v>
      </c>
      <c r="EG191" s="158">
        <v>0</v>
      </c>
      <c r="EH191" s="158">
        <v>0</v>
      </c>
      <c r="EI191" s="158">
        <v>0</v>
      </c>
      <c r="EJ191" s="158">
        <v>0</v>
      </c>
      <c r="EK191" s="158">
        <v>0</v>
      </c>
      <c r="EL191" s="158">
        <v>0</v>
      </c>
      <c r="EM191" s="158">
        <v>0</v>
      </c>
      <c r="EN191" s="158">
        <v>0</v>
      </c>
      <c r="EO191" s="158">
        <v>0</v>
      </c>
      <c r="EP191" s="158">
        <v>0</v>
      </c>
      <c r="EQ191" s="158">
        <v>0</v>
      </c>
      <c r="ER191" s="158">
        <v>0</v>
      </c>
      <c r="ES191" s="158">
        <v>0</v>
      </c>
      <c r="ET191" s="158">
        <v>0</v>
      </c>
      <c r="EU191" s="158">
        <v>0</v>
      </c>
      <c r="EV191" s="158">
        <v>0</v>
      </c>
      <c r="EW191" s="158">
        <v>0</v>
      </c>
      <c r="EX191" s="158">
        <v>0</v>
      </c>
      <c r="EY191" s="158">
        <v>0</v>
      </c>
      <c r="EZ191" s="158">
        <v>0</v>
      </c>
      <c r="FA191" s="158">
        <v>0</v>
      </c>
      <c r="FB191" s="158">
        <v>0</v>
      </c>
      <c r="FC191" s="158">
        <v>0</v>
      </c>
      <c r="FD191" s="158">
        <v>0</v>
      </c>
      <c r="FE191" s="158">
        <v>0</v>
      </c>
      <c r="FF191" s="158">
        <v>0</v>
      </c>
      <c r="FG191" s="158">
        <v>0</v>
      </c>
      <c r="FH191" s="158">
        <v>0</v>
      </c>
      <c r="FI191" s="158">
        <v>0</v>
      </c>
      <c r="FJ191" s="158">
        <v>0</v>
      </c>
      <c r="FK191" s="158">
        <v>0</v>
      </c>
      <c r="FL191" s="158">
        <v>0</v>
      </c>
      <c r="FM191" s="158">
        <v>0</v>
      </c>
      <c r="FN191" s="158">
        <v>0</v>
      </c>
      <c r="FO191" s="158">
        <v>0</v>
      </c>
      <c r="FP191" s="158">
        <v>0</v>
      </c>
      <c r="FQ191" s="158">
        <v>0</v>
      </c>
      <c r="FR191" s="158">
        <v>0</v>
      </c>
      <c r="FS191" s="158">
        <v>0</v>
      </c>
      <c r="FT191" s="158">
        <v>0</v>
      </c>
      <c r="FU191" s="158">
        <v>0</v>
      </c>
      <c r="FV191" s="158">
        <v>0</v>
      </c>
      <c r="FW191" s="158">
        <v>0</v>
      </c>
      <c r="FX191" s="158">
        <v>0</v>
      </c>
      <c r="FY191" s="158">
        <v>0</v>
      </c>
      <c r="FZ191" s="158">
        <v>0</v>
      </c>
      <c r="GA191" s="158">
        <v>0</v>
      </c>
      <c r="GB191" s="240">
        <v>0</v>
      </c>
    </row>
    <row r="192" spans="2:184">
      <c r="B192" s="236"/>
      <c r="C192" s="237"/>
      <c r="D192" s="238">
        <v>149</v>
      </c>
      <c r="E192" s="238" t="s">
        <v>151</v>
      </c>
      <c r="F192" s="238" t="s">
        <v>1584</v>
      </c>
      <c r="G192" s="239" t="s">
        <v>1585</v>
      </c>
      <c r="H192" s="158">
        <v>0</v>
      </c>
      <c r="I192" s="158">
        <v>0</v>
      </c>
      <c r="J192" s="158">
        <v>0</v>
      </c>
      <c r="K192" s="158">
        <v>0</v>
      </c>
      <c r="L192" s="158">
        <v>0</v>
      </c>
      <c r="M192" s="158">
        <v>0</v>
      </c>
      <c r="N192" s="158">
        <v>0</v>
      </c>
      <c r="O192" s="158">
        <v>0</v>
      </c>
      <c r="P192" s="158">
        <v>0</v>
      </c>
      <c r="Q192" s="158">
        <v>0</v>
      </c>
      <c r="R192" s="158">
        <v>0</v>
      </c>
      <c r="S192" s="158">
        <v>0</v>
      </c>
      <c r="T192" s="158">
        <v>0</v>
      </c>
      <c r="U192" s="158">
        <v>0</v>
      </c>
      <c r="V192" s="158">
        <v>0</v>
      </c>
      <c r="W192" s="158">
        <v>0</v>
      </c>
      <c r="X192" s="158">
        <v>0</v>
      </c>
      <c r="Y192" s="158">
        <v>0</v>
      </c>
      <c r="Z192" s="158">
        <v>0</v>
      </c>
      <c r="AA192" s="158">
        <v>0</v>
      </c>
      <c r="AB192" s="158">
        <v>0</v>
      </c>
      <c r="AC192" s="158">
        <v>0</v>
      </c>
      <c r="AD192" s="158">
        <v>0</v>
      </c>
      <c r="AE192" s="158">
        <v>0</v>
      </c>
      <c r="AF192" s="158">
        <v>0</v>
      </c>
      <c r="AG192" s="158">
        <v>0</v>
      </c>
      <c r="AH192" s="158">
        <v>0</v>
      </c>
      <c r="AI192" s="158">
        <v>0</v>
      </c>
      <c r="AJ192" s="158">
        <v>0</v>
      </c>
      <c r="AK192" s="158">
        <v>0</v>
      </c>
      <c r="AL192" s="158">
        <v>0</v>
      </c>
      <c r="AM192" s="158">
        <v>0</v>
      </c>
      <c r="AN192" s="158">
        <v>0</v>
      </c>
      <c r="AO192" s="158">
        <v>0</v>
      </c>
      <c r="AP192" s="158">
        <v>0</v>
      </c>
      <c r="AQ192" s="158">
        <v>0</v>
      </c>
      <c r="AR192" s="158">
        <v>0</v>
      </c>
      <c r="AS192" s="158">
        <v>0</v>
      </c>
      <c r="AT192" s="158">
        <v>0</v>
      </c>
      <c r="AU192" s="158">
        <v>0</v>
      </c>
      <c r="AV192" s="158">
        <v>0</v>
      </c>
      <c r="AW192" s="158">
        <v>0</v>
      </c>
      <c r="AX192" s="158">
        <v>0</v>
      </c>
      <c r="AY192" s="158">
        <v>0</v>
      </c>
      <c r="AZ192" s="158">
        <v>0</v>
      </c>
      <c r="BA192" s="158">
        <v>0</v>
      </c>
      <c r="BB192" s="158">
        <v>0</v>
      </c>
      <c r="BC192" s="158">
        <v>0</v>
      </c>
      <c r="BD192" s="158">
        <v>0</v>
      </c>
      <c r="BE192" s="158">
        <v>0</v>
      </c>
      <c r="BF192" s="158">
        <v>0</v>
      </c>
      <c r="BG192" s="158">
        <v>0</v>
      </c>
      <c r="BH192" s="158">
        <v>0</v>
      </c>
      <c r="BI192" s="158">
        <v>0</v>
      </c>
      <c r="BJ192" s="158">
        <v>0</v>
      </c>
      <c r="BK192" s="158">
        <v>0</v>
      </c>
      <c r="BL192" s="158">
        <v>0</v>
      </c>
      <c r="BM192" s="158">
        <v>0</v>
      </c>
      <c r="BN192" s="158">
        <v>0</v>
      </c>
      <c r="BO192" s="158">
        <v>0</v>
      </c>
      <c r="BP192" s="158">
        <v>0</v>
      </c>
      <c r="BQ192" s="158">
        <v>0</v>
      </c>
      <c r="BR192" s="158">
        <v>0</v>
      </c>
      <c r="BS192" s="158">
        <v>0</v>
      </c>
      <c r="BT192" s="158">
        <v>0</v>
      </c>
      <c r="BU192" s="158">
        <v>0</v>
      </c>
      <c r="BV192" s="158">
        <v>0</v>
      </c>
      <c r="BW192" s="158">
        <v>0</v>
      </c>
      <c r="BX192" s="158">
        <v>0</v>
      </c>
      <c r="BY192" s="158">
        <v>0</v>
      </c>
      <c r="BZ192" s="158">
        <v>0</v>
      </c>
      <c r="CA192" s="158">
        <v>0</v>
      </c>
      <c r="CB192" s="158">
        <v>0</v>
      </c>
      <c r="CC192" s="158">
        <v>0</v>
      </c>
      <c r="CD192" s="158">
        <v>0</v>
      </c>
      <c r="CE192" s="158">
        <v>0</v>
      </c>
      <c r="CF192" s="158">
        <v>0</v>
      </c>
      <c r="CG192" s="158">
        <v>0</v>
      </c>
      <c r="CH192" s="158">
        <v>0</v>
      </c>
      <c r="CI192" s="158">
        <v>0</v>
      </c>
      <c r="CJ192" s="158">
        <v>0</v>
      </c>
      <c r="CK192" s="158">
        <v>0</v>
      </c>
      <c r="CL192" s="158">
        <v>0</v>
      </c>
      <c r="CM192" s="158">
        <v>0</v>
      </c>
      <c r="CN192" s="158">
        <v>0</v>
      </c>
      <c r="CO192" s="158">
        <v>0</v>
      </c>
      <c r="CP192" s="158">
        <v>0</v>
      </c>
      <c r="CQ192" s="158">
        <v>0</v>
      </c>
      <c r="CR192" s="158">
        <v>0</v>
      </c>
      <c r="CS192" s="158">
        <v>0</v>
      </c>
      <c r="CT192" s="158">
        <v>0</v>
      </c>
      <c r="CU192" s="158">
        <v>0</v>
      </c>
      <c r="CV192" s="158">
        <v>0</v>
      </c>
      <c r="CW192" s="158">
        <v>0</v>
      </c>
      <c r="CX192" s="158">
        <v>0</v>
      </c>
      <c r="CY192" s="158">
        <v>0</v>
      </c>
      <c r="CZ192" s="158">
        <v>0</v>
      </c>
      <c r="DA192" s="158">
        <v>0</v>
      </c>
      <c r="DB192" s="158">
        <v>0</v>
      </c>
      <c r="DC192" s="158">
        <v>0</v>
      </c>
      <c r="DD192" s="158">
        <v>0</v>
      </c>
      <c r="DE192" s="158">
        <v>0</v>
      </c>
      <c r="DF192" s="158">
        <v>0</v>
      </c>
      <c r="DG192" s="158">
        <v>0</v>
      </c>
      <c r="DH192" s="158">
        <v>0</v>
      </c>
      <c r="DI192" s="158">
        <v>0</v>
      </c>
      <c r="DJ192" s="158">
        <v>0</v>
      </c>
      <c r="DK192" s="158">
        <v>0</v>
      </c>
      <c r="DL192" s="158">
        <v>0</v>
      </c>
      <c r="DM192" s="158">
        <v>0</v>
      </c>
      <c r="DN192" s="158">
        <v>0</v>
      </c>
      <c r="DO192" s="158">
        <v>0</v>
      </c>
      <c r="DP192" s="158">
        <v>0</v>
      </c>
      <c r="DQ192" s="158">
        <v>0</v>
      </c>
      <c r="DR192" s="158">
        <v>0</v>
      </c>
      <c r="DS192" s="158">
        <v>0</v>
      </c>
      <c r="DT192" s="158">
        <v>0</v>
      </c>
      <c r="DU192" s="158">
        <v>0</v>
      </c>
      <c r="DV192" s="158">
        <v>0</v>
      </c>
      <c r="DW192" s="158">
        <v>0</v>
      </c>
      <c r="DX192" s="158">
        <v>0</v>
      </c>
      <c r="DY192" s="158">
        <v>0</v>
      </c>
      <c r="DZ192" s="158">
        <v>0</v>
      </c>
      <c r="EA192" s="158">
        <v>0</v>
      </c>
      <c r="EB192" s="158">
        <v>0</v>
      </c>
      <c r="EC192" s="158">
        <v>0</v>
      </c>
      <c r="ED192" s="158">
        <v>0</v>
      </c>
      <c r="EE192" s="158">
        <v>0</v>
      </c>
      <c r="EF192" s="158">
        <v>0</v>
      </c>
      <c r="EG192" s="158">
        <v>0</v>
      </c>
      <c r="EH192" s="158">
        <v>0</v>
      </c>
      <c r="EI192" s="158">
        <v>0</v>
      </c>
      <c r="EJ192" s="158">
        <v>0</v>
      </c>
      <c r="EK192" s="158">
        <v>0</v>
      </c>
      <c r="EL192" s="158">
        <v>0</v>
      </c>
      <c r="EM192" s="158">
        <v>0</v>
      </c>
      <c r="EN192" s="158">
        <v>0</v>
      </c>
      <c r="EO192" s="158">
        <v>0</v>
      </c>
      <c r="EP192" s="158">
        <v>0</v>
      </c>
      <c r="EQ192" s="158">
        <v>0</v>
      </c>
      <c r="ER192" s="158">
        <v>0</v>
      </c>
      <c r="ES192" s="158">
        <v>0</v>
      </c>
      <c r="ET192" s="158">
        <v>0</v>
      </c>
      <c r="EU192" s="158">
        <v>0</v>
      </c>
      <c r="EV192" s="158">
        <v>0</v>
      </c>
      <c r="EW192" s="158">
        <v>0</v>
      </c>
      <c r="EX192" s="158">
        <v>0</v>
      </c>
      <c r="EY192" s="158">
        <v>0</v>
      </c>
      <c r="EZ192" s="158">
        <v>0</v>
      </c>
      <c r="FA192" s="158">
        <v>0</v>
      </c>
      <c r="FB192" s="158">
        <v>0</v>
      </c>
      <c r="FC192" s="158">
        <v>0</v>
      </c>
      <c r="FD192" s="158">
        <v>0</v>
      </c>
      <c r="FE192" s="158">
        <v>0</v>
      </c>
      <c r="FF192" s="158">
        <v>0</v>
      </c>
      <c r="FG192" s="158">
        <v>0</v>
      </c>
      <c r="FH192" s="158">
        <v>0</v>
      </c>
      <c r="FI192" s="158">
        <v>0</v>
      </c>
      <c r="FJ192" s="158">
        <v>0</v>
      </c>
      <c r="FK192" s="158">
        <v>0</v>
      </c>
      <c r="FL192" s="158">
        <v>0</v>
      </c>
      <c r="FM192" s="158">
        <v>0</v>
      </c>
      <c r="FN192" s="158">
        <v>0</v>
      </c>
      <c r="FO192" s="158">
        <v>0</v>
      </c>
      <c r="FP192" s="158">
        <v>0</v>
      </c>
      <c r="FQ192" s="158">
        <v>0</v>
      </c>
      <c r="FR192" s="158">
        <v>0</v>
      </c>
      <c r="FS192" s="158">
        <v>0</v>
      </c>
      <c r="FT192" s="158">
        <v>0</v>
      </c>
      <c r="FU192" s="158">
        <v>0</v>
      </c>
      <c r="FV192" s="158">
        <v>0</v>
      </c>
      <c r="FW192" s="158">
        <v>0</v>
      </c>
      <c r="FX192" s="158">
        <v>0</v>
      </c>
      <c r="FY192" s="158">
        <v>0</v>
      </c>
      <c r="FZ192" s="158">
        <v>0</v>
      </c>
      <c r="GA192" s="158">
        <v>0</v>
      </c>
      <c r="GB192" s="240">
        <v>0</v>
      </c>
    </row>
    <row r="193" spans="2:184">
      <c r="B193" s="236"/>
      <c r="C193" s="237"/>
      <c r="D193" s="238">
        <v>150</v>
      </c>
      <c r="E193" s="238" t="s">
        <v>152</v>
      </c>
      <c r="F193" s="238" t="s">
        <v>1586</v>
      </c>
      <c r="G193" s="239" t="s">
        <v>1587</v>
      </c>
      <c r="H193" s="158">
        <v>0</v>
      </c>
      <c r="I193" s="158">
        <v>0</v>
      </c>
      <c r="J193" s="158">
        <v>0</v>
      </c>
      <c r="K193" s="158">
        <v>0</v>
      </c>
      <c r="L193" s="158">
        <v>0</v>
      </c>
      <c r="M193" s="158">
        <v>0</v>
      </c>
      <c r="N193" s="158">
        <v>0</v>
      </c>
      <c r="O193" s="158">
        <v>0</v>
      </c>
      <c r="P193" s="158">
        <v>0</v>
      </c>
      <c r="Q193" s="158">
        <v>0</v>
      </c>
      <c r="R193" s="158">
        <v>0</v>
      </c>
      <c r="S193" s="158">
        <v>0</v>
      </c>
      <c r="T193" s="158">
        <v>0</v>
      </c>
      <c r="U193" s="158">
        <v>0</v>
      </c>
      <c r="V193" s="158">
        <v>0</v>
      </c>
      <c r="W193" s="158">
        <v>0</v>
      </c>
      <c r="X193" s="158">
        <v>0</v>
      </c>
      <c r="Y193" s="158">
        <v>0</v>
      </c>
      <c r="Z193" s="158">
        <v>0</v>
      </c>
      <c r="AA193" s="158">
        <v>0</v>
      </c>
      <c r="AB193" s="158">
        <v>0</v>
      </c>
      <c r="AC193" s="158">
        <v>0</v>
      </c>
      <c r="AD193" s="158">
        <v>0</v>
      </c>
      <c r="AE193" s="158">
        <v>0</v>
      </c>
      <c r="AF193" s="158">
        <v>0</v>
      </c>
      <c r="AG193" s="158">
        <v>0</v>
      </c>
      <c r="AH193" s="158">
        <v>0</v>
      </c>
      <c r="AI193" s="158">
        <v>0</v>
      </c>
      <c r="AJ193" s="158">
        <v>0</v>
      </c>
      <c r="AK193" s="158">
        <v>0</v>
      </c>
      <c r="AL193" s="158">
        <v>0</v>
      </c>
      <c r="AM193" s="158">
        <v>0</v>
      </c>
      <c r="AN193" s="158">
        <v>0</v>
      </c>
      <c r="AO193" s="158">
        <v>0</v>
      </c>
      <c r="AP193" s="158">
        <v>0</v>
      </c>
      <c r="AQ193" s="158">
        <v>0</v>
      </c>
      <c r="AR193" s="158">
        <v>0</v>
      </c>
      <c r="AS193" s="158">
        <v>0</v>
      </c>
      <c r="AT193" s="158">
        <v>0</v>
      </c>
      <c r="AU193" s="158">
        <v>0</v>
      </c>
      <c r="AV193" s="158">
        <v>0</v>
      </c>
      <c r="AW193" s="158">
        <v>0</v>
      </c>
      <c r="AX193" s="158">
        <v>0</v>
      </c>
      <c r="AY193" s="158">
        <v>0</v>
      </c>
      <c r="AZ193" s="158">
        <v>0</v>
      </c>
      <c r="BA193" s="158">
        <v>0</v>
      </c>
      <c r="BB193" s="158">
        <v>0</v>
      </c>
      <c r="BC193" s="158">
        <v>0</v>
      </c>
      <c r="BD193" s="158">
        <v>0</v>
      </c>
      <c r="BE193" s="158">
        <v>0</v>
      </c>
      <c r="BF193" s="158">
        <v>0</v>
      </c>
      <c r="BG193" s="158">
        <v>0</v>
      </c>
      <c r="BH193" s="158">
        <v>0</v>
      </c>
      <c r="BI193" s="158">
        <v>0</v>
      </c>
      <c r="BJ193" s="158">
        <v>0</v>
      </c>
      <c r="BK193" s="158">
        <v>0</v>
      </c>
      <c r="BL193" s="158">
        <v>0</v>
      </c>
      <c r="BM193" s="158">
        <v>0</v>
      </c>
      <c r="BN193" s="158">
        <v>0</v>
      </c>
      <c r="BO193" s="158">
        <v>0</v>
      </c>
      <c r="BP193" s="158">
        <v>0</v>
      </c>
      <c r="BQ193" s="158">
        <v>0</v>
      </c>
      <c r="BR193" s="158">
        <v>0</v>
      </c>
      <c r="BS193" s="158">
        <v>0</v>
      </c>
      <c r="BT193" s="158">
        <v>0</v>
      </c>
      <c r="BU193" s="158">
        <v>0</v>
      </c>
      <c r="BV193" s="158">
        <v>0</v>
      </c>
      <c r="BW193" s="158">
        <v>0</v>
      </c>
      <c r="BX193" s="158">
        <v>0</v>
      </c>
      <c r="BY193" s="158">
        <v>0</v>
      </c>
      <c r="BZ193" s="158">
        <v>0</v>
      </c>
      <c r="CA193" s="158">
        <v>0</v>
      </c>
      <c r="CB193" s="158">
        <v>0</v>
      </c>
      <c r="CC193" s="158">
        <v>0</v>
      </c>
      <c r="CD193" s="158">
        <v>0</v>
      </c>
      <c r="CE193" s="158">
        <v>0</v>
      </c>
      <c r="CF193" s="158">
        <v>0</v>
      </c>
      <c r="CG193" s="158">
        <v>0</v>
      </c>
      <c r="CH193" s="158">
        <v>0</v>
      </c>
      <c r="CI193" s="158">
        <v>0</v>
      </c>
      <c r="CJ193" s="158">
        <v>0</v>
      </c>
      <c r="CK193" s="158">
        <v>0</v>
      </c>
      <c r="CL193" s="158">
        <v>0</v>
      </c>
      <c r="CM193" s="158">
        <v>0</v>
      </c>
      <c r="CN193" s="158">
        <v>0</v>
      </c>
      <c r="CO193" s="158">
        <v>0</v>
      </c>
      <c r="CP193" s="158">
        <v>0</v>
      </c>
      <c r="CQ193" s="158">
        <v>0</v>
      </c>
      <c r="CR193" s="158">
        <v>0</v>
      </c>
      <c r="CS193" s="158">
        <v>0</v>
      </c>
      <c r="CT193" s="158">
        <v>0</v>
      </c>
      <c r="CU193" s="158">
        <v>0</v>
      </c>
      <c r="CV193" s="158">
        <v>0</v>
      </c>
      <c r="CW193" s="158">
        <v>0</v>
      </c>
      <c r="CX193" s="158">
        <v>0</v>
      </c>
      <c r="CY193" s="158">
        <v>0</v>
      </c>
      <c r="CZ193" s="158">
        <v>0</v>
      </c>
      <c r="DA193" s="158">
        <v>0</v>
      </c>
      <c r="DB193" s="158">
        <v>0</v>
      </c>
      <c r="DC193" s="158">
        <v>0</v>
      </c>
      <c r="DD193" s="158">
        <v>0</v>
      </c>
      <c r="DE193" s="158">
        <v>0</v>
      </c>
      <c r="DF193" s="158">
        <v>0</v>
      </c>
      <c r="DG193" s="158">
        <v>0</v>
      </c>
      <c r="DH193" s="158">
        <v>0</v>
      </c>
      <c r="DI193" s="158">
        <v>0</v>
      </c>
      <c r="DJ193" s="158">
        <v>0</v>
      </c>
      <c r="DK193" s="158">
        <v>0</v>
      </c>
      <c r="DL193" s="158">
        <v>0</v>
      </c>
      <c r="DM193" s="158">
        <v>0</v>
      </c>
      <c r="DN193" s="158">
        <v>0</v>
      </c>
      <c r="DO193" s="158">
        <v>0</v>
      </c>
      <c r="DP193" s="158">
        <v>0</v>
      </c>
      <c r="DQ193" s="158">
        <v>0</v>
      </c>
      <c r="DR193" s="158">
        <v>0</v>
      </c>
      <c r="DS193" s="158">
        <v>0</v>
      </c>
      <c r="DT193" s="158">
        <v>0</v>
      </c>
      <c r="DU193" s="158">
        <v>0</v>
      </c>
      <c r="DV193" s="158">
        <v>0</v>
      </c>
      <c r="DW193" s="158">
        <v>0</v>
      </c>
      <c r="DX193" s="158">
        <v>0</v>
      </c>
      <c r="DY193" s="158">
        <v>0</v>
      </c>
      <c r="DZ193" s="158">
        <v>0</v>
      </c>
      <c r="EA193" s="158">
        <v>0</v>
      </c>
      <c r="EB193" s="158">
        <v>0</v>
      </c>
      <c r="EC193" s="158">
        <v>0</v>
      </c>
      <c r="ED193" s="158">
        <v>0</v>
      </c>
      <c r="EE193" s="158">
        <v>0</v>
      </c>
      <c r="EF193" s="158">
        <v>0</v>
      </c>
      <c r="EG193" s="158">
        <v>0</v>
      </c>
      <c r="EH193" s="158">
        <v>0</v>
      </c>
      <c r="EI193" s="158">
        <v>0</v>
      </c>
      <c r="EJ193" s="158">
        <v>0</v>
      </c>
      <c r="EK193" s="158">
        <v>0</v>
      </c>
      <c r="EL193" s="158">
        <v>0</v>
      </c>
      <c r="EM193" s="158">
        <v>0</v>
      </c>
      <c r="EN193" s="158">
        <v>0</v>
      </c>
      <c r="EO193" s="158">
        <v>0</v>
      </c>
      <c r="EP193" s="158">
        <v>0</v>
      </c>
      <c r="EQ193" s="158">
        <v>0</v>
      </c>
      <c r="ER193" s="158">
        <v>0</v>
      </c>
      <c r="ES193" s="158">
        <v>0</v>
      </c>
      <c r="ET193" s="158">
        <v>0</v>
      </c>
      <c r="EU193" s="158">
        <v>0</v>
      </c>
      <c r="EV193" s="158">
        <v>0</v>
      </c>
      <c r="EW193" s="158">
        <v>0</v>
      </c>
      <c r="EX193" s="158">
        <v>0</v>
      </c>
      <c r="EY193" s="158">
        <v>0</v>
      </c>
      <c r="EZ193" s="158">
        <v>0</v>
      </c>
      <c r="FA193" s="158">
        <v>0</v>
      </c>
      <c r="FB193" s="158">
        <v>0</v>
      </c>
      <c r="FC193" s="158">
        <v>0</v>
      </c>
      <c r="FD193" s="158">
        <v>0</v>
      </c>
      <c r="FE193" s="158">
        <v>0</v>
      </c>
      <c r="FF193" s="158">
        <v>0</v>
      </c>
      <c r="FG193" s="158">
        <v>0</v>
      </c>
      <c r="FH193" s="158">
        <v>0</v>
      </c>
      <c r="FI193" s="158">
        <v>0</v>
      </c>
      <c r="FJ193" s="158">
        <v>0</v>
      </c>
      <c r="FK193" s="158">
        <v>0</v>
      </c>
      <c r="FL193" s="158">
        <v>0</v>
      </c>
      <c r="FM193" s="158">
        <v>0</v>
      </c>
      <c r="FN193" s="158">
        <v>0</v>
      </c>
      <c r="FO193" s="158">
        <v>0</v>
      </c>
      <c r="FP193" s="158">
        <v>0</v>
      </c>
      <c r="FQ193" s="158">
        <v>0</v>
      </c>
      <c r="FR193" s="158">
        <v>0</v>
      </c>
      <c r="FS193" s="158">
        <v>0</v>
      </c>
      <c r="FT193" s="158">
        <v>0</v>
      </c>
      <c r="FU193" s="158">
        <v>0</v>
      </c>
      <c r="FV193" s="158">
        <v>0</v>
      </c>
      <c r="FW193" s="158">
        <v>0</v>
      </c>
      <c r="FX193" s="158">
        <v>0</v>
      </c>
      <c r="FY193" s="158">
        <v>0</v>
      </c>
      <c r="FZ193" s="158">
        <v>0</v>
      </c>
      <c r="GA193" s="158">
        <v>0</v>
      </c>
      <c r="GB193" s="240">
        <v>0</v>
      </c>
    </row>
    <row r="194" spans="2:184">
      <c r="B194" s="236"/>
      <c r="C194" s="237"/>
      <c r="D194" s="238">
        <v>151</v>
      </c>
      <c r="E194" s="238" t="s">
        <v>153</v>
      </c>
      <c r="F194" s="238" t="s">
        <v>1588</v>
      </c>
      <c r="G194" s="239" t="s">
        <v>1589</v>
      </c>
      <c r="H194" s="158">
        <v>0</v>
      </c>
      <c r="I194" s="158">
        <v>0</v>
      </c>
      <c r="J194" s="158">
        <v>0</v>
      </c>
      <c r="K194" s="158">
        <v>0</v>
      </c>
      <c r="L194" s="158">
        <v>0</v>
      </c>
      <c r="M194" s="158">
        <v>0</v>
      </c>
      <c r="N194" s="158">
        <v>0</v>
      </c>
      <c r="O194" s="158">
        <v>0</v>
      </c>
      <c r="P194" s="158">
        <v>0</v>
      </c>
      <c r="Q194" s="158">
        <v>0</v>
      </c>
      <c r="R194" s="158">
        <v>0</v>
      </c>
      <c r="S194" s="158">
        <v>0</v>
      </c>
      <c r="T194" s="158">
        <v>0</v>
      </c>
      <c r="U194" s="158">
        <v>0</v>
      </c>
      <c r="V194" s="158">
        <v>0</v>
      </c>
      <c r="W194" s="158">
        <v>0</v>
      </c>
      <c r="X194" s="158">
        <v>0</v>
      </c>
      <c r="Y194" s="158">
        <v>0</v>
      </c>
      <c r="Z194" s="158">
        <v>0</v>
      </c>
      <c r="AA194" s="158">
        <v>0</v>
      </c>
      <c r="AB194" s="158">
        <v>0</v>
      </c>
      <c r="AC194" s="158">
        <v>0</v>
      </c>
      <c r="AD194" s="158">
        <v>0</v>
      </c>
      <c r="AE194" s="158">
        <v>0</v>
      </c>
      <c r="AF194" s="158">
        <v>0</v>
      </c>
      <c r="AG194" s="158">
        <v>0</v>
      </c>
      <c r="AH194" s="158">
        <v>0</v>
      </c>
      <c r="AI194" s="158">
        <v>0</v>
      </c>
      <c r="AJ194" s="158">
        <v>0</v>
      </c>
      <c r="AK194" s="158">
        <v>0</v>
      </c>
      <c r="AL194" s="158">
        <v>0</v>
      </c>
      <c r="AM194" s="158">
        <v>0</v>
      </c>
      <c r="AN194" s="158">
        <v>0</v>
      </c>
      <c r="AO194" s="158">
        <v>0</v>
      </c>
      <c r="AP194" s="158">
        <v>0</v>
      </c>
      <c r="AQ194" s="158">
        <v>0</v>
      </c>
      <c r="AR194" s="158">
        <v>0</v>
      </c>
      <c r="AS194" s="158">
        <v>0</v>
      </c>
      <c r="AT194" s="158">
        <v>0</v>
      </c>
      <c r="AU194" s="158">
        <v>0</v>
      </c>
      <c r="AV194" s="158">
        <v>0</v>
      </c>
      <c r="AW194" s="158">
        <v>0</v>
      </c>
      <c r="AX194" s="158">
        <v>0</v>
      </c>
      <c r="AY194" s="158">
        <v>0</v>
      </c>
      <c r="AZ194" s="158">
        <v>0</v>
      </c>
      <c r="BA194" s="158">
        <v>0</v>
      </c>
      <c r="BB194" s="158">
        <v>0</v>
      </c>
      <c r="BC194" s="158">
        <v>0</v>
      </c>
      <c r="BD194" s="158">
        <v>0</v>
      </c>
      <c r="BE194" s="158">
        <v>0</v>
      </c>
      <c r="BF194" s="158">
        <v>0</v>
      </c>
      <c r="BG194" s="158">
        <v>0</v>
      </c>
      <c r="BH194" s="158">
        <v>0</v>
      </c>
      <c r="BI194" s="158">
        <v>0</v>
      </c>
      <c r="BJ194" s="158">
        <v>0</v>
      </c>
      <c r="BK194" s="158">
        <v>0</v>
      </c>
      <c r="BL194" s="158">
        <v>0</v>
      </c>
      <c r="BM194" s="158">
        <v>0</v>
      </c>
      <c r="BN194" s="158">
        <v>0</v>
      </c>
      <c r="BO194" s="158">
        <v>0</v>
      </c>
      <c r="BP194" s="158">
        <v>0</v>
      </c>
      <c r="BQ194" s="158">
        <v>0</v>
      </c>
      <c r="BR194" s="158">
        <v>0</v>
      </c>
      <c r="BS194" s="158">
        <v>0</v>
      </c>
      <c r="BT194" s="158">
        <v>0</v>
      </c>
      <c r="BU194" s="158">
        <v>0</v>
      </c>
      <c r="BV194" s="158">
        <v>0</v>
      </c>
      <c r="BW194" s="158">
        <v>0</v>
      </c>
      <c r="BX194" s="158">
        <v>0</v>
      </c>
      <c r="BY194" s="158">
        <v>0</v>
      </c>
      <c r="BZ194" s="158">
        <v>0</v>
      </c>
      <c r="CA194" s="158">
        <v>0</v>
      </c>
      <c r="CB194" s="158">
        <v>0</v>
      </c>
      <c r="CC194" s="158">
        <v>0</v>
      </c>
      <c r="CD194" s="158">
        <v>0</v>
      </c>
      <c r="CE194" s="158">
        <v>0</v>
      </c>
      <c r="CF194" s="158">
        <v>0</v>
      </c>
      <c r="CG194" s="158">
        <v>0</v>
      </c>
      <c r="CH194" s="158">
        <v>0</v>
      </c>
      <c r="CI194" s="158">
        <v>0</v>
      </c>
      <c r="CJ194" s="158">
        <v>0</v>
      </c>
      <c r="CK194" s="158">
        <v>0</v>
      </c>
      <c r="CL194" s="158">
        <v>0</v>
      </c>
      <c r="CM194" s="158">
        <v>0</v>
      </c>
      <c r="CN194" s="158">
        <v>0</v>
      </c>
      <c r="CO194" s="158">
        <v>0</v>
      </c>
      <c r="CP194" s="158">
        <v>0</v>
      </c>
      <c r="CQ194" s="158">
        <v>0</v>
      </c>
      <c r="CR194" s="158">
        <v>0</v>
      </c>
      <c r="CS194" s="158">
        <v>0</v>
      </c>
      <c r="CT194" s="158">
        <v>0</v>
      </c>
      <c r="CU194" s="158">
        <v>0</v>
      </c>
      <c r="CV194" s="158">
        <v>0</v>
      </c>
      <c r="CW194" s="158">
        <v>0</v>
      </c>
      <c r="CX194" s="158">
        <v>0</v>
      </c>
      <c r="CY194" s="158">
        <v>0</v>
      </c>
      <c r="CZ194" s="158">
        <v>0</v>
      </c>
      <c r="DA194" s="158">
        <v>0</v>
      </c>
      <c r="DB194" s="158">
        <v>0</v>
      </c>
      <c r="DC194" s="158">
        <v>0</v>
      </c>
      <c r="DD194" s="158">
        <v>0</v>
      </c>
      <c r="DE194" s="158">
        <v>0</v>
      </c>
      <c r="DF194" s="158">
        <v>0</v>
      </c>
      <c r="DG194" s="158">
        <v>0</v>
      </c>
      <c r="DH194" s="158">
        <v>0</v>
      </c>
      <c r="DI194" s="158">
        <v>0</v>
      </c>
      <c r="DJ194" s="158">
        <v>0</v>
      </c>
      <c r="DK194" s="158">
        <v>0</v>
      </c>
      <c r="DL194" s="158">
        <v>0</v>
      </c>
      <c r="DM194" s="158">
        <v>0</v>
      </c>
      <c r="DN194" s="158">
        <v>0</v>
      </c>
      <c r="DO194" s="158">
        <v>0</v>
      </c>
      <c r="DP194" s="158">
        <v>0</v>
      </c>
      <c r="DQ194" s="158">
        <v>0</v>
      </c>
      <c r="DR194" s="158">
        <v>0</v>
      </c>
      <c r="DS194" s="158">
        <v>0</v>
      </c>
      <c r="DT194" s="158">
        <v>0</v>
      </c>
      <c r="DU194" s="158">
        <v>0</v>
      </c>
      <c r="DV194" s="158">
        <v>0</v>
      </c>
      <c r="DW194" s="158">
        <v>0</v>
      </c>
      <c r="DX194" s="158">
        <v>0</v>
      </c>
      <c r="DY194" s="158">
        <v>0</v>
      </c>
      <c r="DZ194" s="158">
        <v>0</v>
      </c>
      <c r="EA194" s="158">
        <v>0</v>
      </c>
      <c r="EB194" s="158">
        <v>0</v>
      </c>
      <c r="EC194" s="158">
        <v>0</v>
      </c>
      <c r="ED194" s="158">
        <v>0</v>
      </c>
      <c r="EE194" s="158">
        <v>0</v>
      </c>
      <c r="EF194" s="158">
        <v>0</v>
      </c>
      <c r="EG194" s="158">
        <v>0</v>
      </c>
      <c r="EH194" s="158">
        <v>0</v>
      </c>
      <c r="EI194" s="158">
        <v>0</v>
      </c>
      <c r="EJ194" s="158">
        <v>0</v>
      </c>
      <c r="EK194" s="158">
        <v>0</v>
      </c>
      <c r="EL194" s="158">
        <v>0</v>
      </c>
      <c r="EM194" s="158">
        <v>0</v>
      </c>
      <c r="EN194" s="158">
        <v>0</v>
      </c>
      <c r="EO194" s="158">
        <v>0</v>
      </c>
      <c r="EP194" s="158">
        <v>0</v>
      </c>
      <c r="EQ194" s="158">
        <v>0</v>
      </c>
      <c r="ER194" s="158">
        <v>0</v>
      </c>
      <c r="ES194" s="158">
        <v>0</v>
      </c>
      <c r="ET194" s="158">
        <v>0</v>
      </c>
      <c r="EU194" s="158">
        <v>0</v>
      </c>
      <c r="EV194" s="158">
        <v>0</v>
      </c>
      <c r="EW194" s="158">
        <v>0</v>
      </c>
      <c r="EX194" s="158">
        <v>0</v>
      </c>
      <c r="EY194" s="158">
        <v>0</v>
      </c>
      <c r="EZ194" s="158">
        <v>0</v>
      </c>
      <c r="FA194" s="158">
        <v>0</v>
      </c>
      <c r="FB194" s="158">
        <v>0</v>
      </c>
      <c r="FC194" s="158">
        <v>0</v>
      </c>
      <c r="FD194" s="158">
        <v>0</v>
      </c>
      <c r="FE194" s="158">
        <v>0</v>
      </c>
      <c r="FF194" s="158">
        <v>0</v>
      </c>
      <c r="FG194" s="158">
        <v>0</v>
      </c>
      <c r="FH194" s="158">
        <v>0</v>
      </c>
      <c r="FI194" s="158">
        <v>0</v>
      </c>
      <c r="FJ194" s="158">
        <v>0</v>
      </c>
      <c r="FK194" s="158">
        <v>0</v>
      </c>
      <c r="FL194" s="158">
        <v>0</v>
      </c>
      <c r="FM194" s="158">
        <v>0</v>
      </c>
      <c r="FN194" s="158">
        <v>0</v>
      </c>
      <c r="FO194" s="158">
        <v>0</v>
      </c>
      <c r="FP194" s="158">
        <v>0</v>
      </c>
      <c r="FQ194" s="158">
        <v>0</v>
      </c>
      <c r="FR194" s="158">
        <v>0</v>
      </c>
      <c r="FS194" s="158">
        <v>0</v>
      </c>
      <c r="FT194" s="158">
        <v>0</v>
      </c>
      <c r="FU194" s="158">
        <v>0</v>
      </c>
      <c r="FV194" s="158">
        <v>0</v>
      </c>
      <c r="FW194" s="158">
        <v>0</v>
      </c>
      <c r="FX194" s="158">
        <v>0</v>
      </c>
      <c r="FY194" s="158">
        <v>0</v>
      </c>
      <c r="FZ194" s="158">
        <v>0</v>
      </c>
      <c r="GA194" s="158">
        <v>0</v>
      </c>
      <c r="GB194" s="240">
        <v>0</v>
      </c>
    </row>
    <row r="195" spans="2:184">
      <c r="B195" s="236"/>
      <c r="C195" s="237"/>
      <c r="D195" s="238">
        <v>152</v>
      </c>
      <c r="E195" s="238" t="s">
        <v>154</v>
      </c>
      <c r="F195" s="238" t="s">
        <v>1590</v>
      </c>
      <c r="G195" s="239" t="s">
        <v>1591</v>
      </c>
      <c r="H195" s="158">
        <v>0</v>
      </c>
      <c r="I195" s="158">
        <v>0</v>
      </c>
      <c r="J195" s="158">
        <v>0</v>
      </c>
      <c r="K195" s="158">
        <v>0</v>
      </c>
      <c r="L195" s="158">
        <v>0</v>
      </c>
      <c r="M195" s="158">
        <v>0</v>
      </c>
      <c r="N195" s="158">
        <v>0</v>
      </c>
      <c r="O195" s="158">
        <v>0</v>
      </c>
      <c r="P195" s="158">
        <v>0</v>
      </c>
      <c r="Q195" s="158">
        <v>0</v>
      </c>
      <c r="R195" s="158">
        <v>0</v>
      </c>
      <c r="S195" s="158">
        <v>0</v>
      </c>
      <c r="T195" s="158">
        <v>0</v>
      </c>
      <c r="U195" s="158">
        <v>0</v>
      </c>
      <c r="V195" s="158">
        <v>0</v>
      </c>
      <c r="W195" s="158">
        <v>0</v>
      </c>
      <c r="X195" s="158">
        <v>0</v>
      </c>
      <c r="Y195" s="158">
        <v>0</v>
      </c>
      <c r="Z195" s="158">
        <v>0</v>
      </c>
      <c r="AA195" s="158">
        <v>0</v>
      </c>
      <c r="AB195" s="158">
        <v>0</v>
      </c>
      <c r="AC195" s="158">
        <v>0</v>
      </c>
      <c r="AD195" s="158">
        <v>0</v>
      </c>
      <c r="AE195" s="158">
        <v>0</v>
      </c>
      <c r="AF195" s="158">
        <v>0</v>
      </c>
      <c r="AG195" s="158">
        <v>0</v>
      </c>
      <c r="AH195" s="158">
        <v>0</v>
      </c>
      <c r="AI195" s="158">
        <v>0</v>
      </c>
      <c r="AJ195" s="158">
        <v>0</v>
      </c>
      <c r="AK195" s="158">
        <v>0</v>
      </c>
      <c r="AL195" s="158">
        <v>0</v>
      </c>
      <c r="AM195" s="158">
        <v>0</v>
      </c>
      <c r="AN195" s="158">
        <v>0</v>
      </c>
      <c r="AO195" s="158">
        <v>0</v>
      </c>
      <c r="AP195" s="158">
        <v>0</v>
      </c>
      <c r="AQ195" s="158">
        <v>0</v>
      </c>
      <c r="AR195" s="158">
        <v>0</v>
      </c>
      <c r="AS195" s="158">
        <v>0</v>
      </c>
      <c r="AT195" s="158">
        <v>0</v>
      </c>
      <c r="AU195" s="158">
        <v>0</v>
      </c>
      <c r="AV195" s="158">
        <v>0</v>
      </c>
      <c r="AW195" s="158">
        <v>0</v>
      </c>
      <c r="AX195" s="158">
        <v>0</v>
      </c>
      <c r="AY195" s="158">
        <v>0</v>
      </c>
      <c r="AZ195" s="158">
        <v>0</v>
      </c>
      <c r="BA195" s="158">
        <v>0</v>
      </c>
      <c r="BB195" s="158">
        <v>0</v>
      </c>
      <c r="BC195" s="158">
        <v>0</v>
      </c>
      <c r="BD195" s="158">
        <v>0</v>
      </c>
      <c r="BE195" s="158">
        <v>0</v>
      </c>
      <c r="BF195" s="158">
        <v>0</v>
      </c>
      <c r="BG195" s="158">
        <v>0</v>
      </c>
      <c r="BH195" s="158">
        <v>0</v>
      </c>
      <c r="BI195" s="158">
        <v>0</v>
      </c>
      <c r="BJ195" s="158">
        <v>0</v>
      </c>
      <c r="BK195" s="158">
        <v>0</v>
      </c>
      <c r="BL195" s="158">
        <v>0</v>
      </c>
      <c r="BM195" s="158">
        <v>0</v>
      </c>
      <c r="BN195" s="158">
        <v>0</v>
      </c>
      <c r="BO195" s="158">
        <v>0</v>
      </c>
      <c r="BP195" s="158">
        <v>0</v>
      </c>
      <c r="BQ195" s="158">
        <v>0</v>
      </c>
      <c r="BR195" s="158">
        <v>0</v>
      </c>
      <c r="BS195" s="158">
        <v>0</v>
      </c>
      <c r="BT195" s="158">
        <v>0</v>
      </c>
      <c r="BU195" s="158">
        <v>0</v>
      </c>
      <c r="BV195" s="158">
        <v>0</v>
      </c>
      <c r="BW195" s="158">
        <v>0</v>
      </c>
      <c r="BX195" s="158">
        <v>0</v>
      </c>
      <c r="BY195" s="158">
        <v>0</v>
      </c>
      <c r="BZ195" s="158">
        <v>0</v>
      </c>
      <c r="CA195" s="158">
        <v>0</v>
      </c>
      <c r="CB195" s="158">
        <v>0</v>
      </c>
      <c r="CC195" s="158">
        <v>0</v>
      </c>
      <c r="CD195" s="158">
        <v>0</v>
      </c>
      <c r="CE195" s="158">
        <v>0</v>
      </c>
      <c r="CF195" s="158">
        <v>0</v>
      </c>
      <c r="CG195" s="158">
        <v>0</v>
      </c>
      <c r="CH195" s="158">
        <v>0</v>
      </c>
      <c r="CI195" s="158">
        <v>0</v>
      </c>
      <c r="CJ195" s="158">
        <v>0</v>
      </c>
      <c r="CK195" s="158">
        <v>0</v>
      </c>
      <c r="CL195" s="158">
        <v>0</v>
      </c>
      <c r="CM195" s="158">
        <v>0</v>
      </c>
      <c r="CN195" s="158">
        <v>0</v>
      </c>
      <c r="CO195" s="158">
        <v>0</v>
      </c>
      <c r="CP195" s="158">
        <v>0</v>
      </c>
      <c r="CQ195" s="158">
        <v>0</v>
      </c>
      <c r="CR195" s="158">
        <v>0</v>
      </c>
      <c r="CS195" s="158">
        <v>0</v>
      </c>
      <c r="CT195" s="158">
        <v>0</v>
      </c>
      <c r="CU195" s="158">
        <v>0</v>
      </c>
      <c r="CV195" s="158">
        <v>0</v>
      </c>
      <c r="CW195" s="158">
        <v>0</v>
      </c>
      <c r="CX195" s="158">
        <v>0</v>
      </c>
      <c r="CY195" s="158">
        <v>0</v>
      </c>
      <c r="CZ195" s="158">
        <v>0</v>
      </c>
      <c r="DA195" s="158">
        <v>0</v>
      </c>
      <c r="DB195" s="158">
        <v>0</v>
      </c>
      <c r="DC195" s="158">
        <v>0</v>
      </c>
      <c r="DD195" s="158">
        <v>0</v>
      </c>
      <c r="DE195" s="158">
        <v>0</v>
      </c>
      <c r="DF195" s="158">
        <v>0</v>
      </c>
      <c r="DG195" s="158">
        <v>0</v>
      </c>
      <c r="DH195" s="158">
        <v>0</v>
      </c>
      <c r="DI195" s="158">
        <v>0</v>
      </c>
      <c r="DJ195" s="158">
        <v>0</v>
      </c>
      <c r="DK195" s="158">
        <v>0</v>
      </c>
      <c r="DL195" s="158">
        <v>0</v>
      </c>
      <c r="DM195" s="158">
        <v>0</v>
      </c>
      <c r="DN195" s="158">
        <v>0</v>
      </c>
      <c r="DO195" s="158">
        <v>0</v>
      </c>
      <c r="DP195" s="158">
        <v>0</v>
      </c>
      <c r="DQ195" s="158">
        <v>0</v>
      </c>
      <c r="DR195" s="158">
        <v>0</v>
      </c>
      <c r="DS195" s="158">
        <v>0</v>
      </c>
      <c r="DT195" s="158">
        <v>0</v>
      </c>
      <c r="DU195" s="158">
        <v>0</v>
      </c>
      <c r="DV195" s="158">
        <v>0</v>
      </c>
      <c r="DW195" s="158">
        <v>0</v>
      </c>
      <c r="DX195" s="158">
        <v>0</v>
      </c>
      <c r="DY195" s="158">
        <v>0</v>
      </c>
      <c r="DZ195" s="158">
        <v>0</v>
      </c>
      <c r="EA195" s="158">
        <v>0</v>
      </c>
      <c r="EB195" s="158">
        <v>0</v>
      </c>
      <c r="EC195" s="158">
        <v>0</v>
      </c>
      <c r="ED195" s="158">
        <v>0</v>
      </c>
      <c r="EE195" s="158">
        <v>0</v>
      </c>
      <c r="EF195" s="158">
        <v>0</v>
      </c>
      <c r="EG195" s="158">
        <v>0</v>
      </c>
      <c r="EH195" s="158">
        <v>0</v>
      </c>
      <c r="EI195" s="158">
        <v>0</v>
      </c>
      <c r="EJ195" s="158">
        <v>0</v>
      </c>
      <c r="EK195" s="158">
        <v>0</v>
      </c>
      <c r="EL195" s="158">
        <v>0</v>
      </c>
      <c r="EM195" s="158">
        <v>0</v>
      </c>
      <c r="EN195" s="158">
        <v>0</v>
      </c>
      <c r="EO195" s="158">
        <v>0</v>
      </c>
      <c r="EP195" s="158">
        <v>0</v>
      </c>
      <c r="EQ195" s="158">
        <v>0</v>
      </c>
      <c r="ER195" s="158">
        <v>0</v>
      </c>
      <c r="ES195" s="158">
        <v>0</v>
      </c>
      <c r="ET195" s="158">
        <v>0</v>
      </c>
      <c r="EU195" s="158">
        <v>0</v>
      </c>
      <c r="EV195" s="158">
        <v>0</v>
      </c>
      <c r="EW195" s="158">
        <v>0</v>
      </c>
      <c r="EX195" s="158">
        <v>0</v>
      </c>
      <c r="EY195" s="158">
        <v>0</v>
      </c>
      <c r="EZ195" s="158">
        <v>0</v>
      </c>
      <c r="FA195" s="158">
        <v>0</v>
      </c>
      <c r="FB195" s="158">
        <v>0</v>
      </c>
      <c r="FC195" s="158">
        <v>0</v>
      </c>
      <c r="FD195" s="158">
        <v>0</v>
      </c>
      <c r="FE195" s="158">
        <v>0</v>
      </c>
      <c r="FF195" s="158">
        <v>0</v>
      </c>
      <c r="FG195" s="158">
        <v>0</v>
      </c>
      <c r="FH195" s="158">
        <v>0</v>
      </c>
      <c r="FI195" s="158">
        <v>0</v>
      </c>
      <c r="FJ195" s="158">
        <v>0</v>
      </c>
      <c r="FK195" s="158">
        <v>0</v>
      </c>
      <c r="FL195" s="158">
        <v>0</v>
      </c>
      <c r="FM195" s="158">
        <v>0</v>
      </c>
      <c r="FN195" s="158">
        <v>0</v>
      </c>
      <c r="FO195" s="158">
        <v>0</v>
      </c>
      <c r="FP195" s="158">
        <v>0</v>
      </c>
      <c r="FQ195" s="158">
        <v>0</v>
      </c>
      <c r="FR195" s="158">
        <v>0</v>
      </c>
      <c r="FS195" s="158">
        <v>0</v>
      </c>
      <c r="FT195" s="158">
        <v>0</v>
      </c>
      <c r="FU195" s="158">
        <v>0</v>
      </c>
      <c r="FV195" s="158">
        <v>0</v>
      </c>
      <c r="FW195" s="158">
        <v>0</v>
      </c>
      <c r="FX195" s="158">
        <v>0</v>
      </c>
      <c r="FY195" s="158">
        <v>0</v>
      </c>
      <c r="FZ195" s="158">
        <v>0</v>
      </c>
      <c r="GA195" s="158">
        <v>0</v>
      </c>
      <c r="GB195" s="240">
        <v>0</v>
      </c>
    </row>
    <row r="196" spans="2:184">
      <c r="B196" s="236"/>
      <c r="C196" s="237"/>
      <c r="D196" s="238">
        <v>153</v>
      </c>
      <c r="E196" s="238" t="s">
        <v>155</v>
      </c>
      <c r="F196" s="238" t="s">
        <v>1592</v>
      </c>
      <c r="G196" s="239" t="s">
        <v>1593</v>
      </c>
      <c r="H196" s="158">
        <v>0</v>
      </c>
      <c r="I196" s="158">
        <v>0</v>
      </c>
      <c r="J196" s="158">
        <v>0</v>
      </c>
      <c r="K196" s="158">
        <v>0</v>
      </c>
      <c r="L196" s="158">
        <v>0</v>
      </c>
      <c r="M196" s="158">
        <v>0</v>
      </c>
      <c r="N196" s="158">
        <v>0</v>
      </c>
      <c r="O196" s="158">
        <v>0</v>
      </c>
      <c r="P196" s="158">
        <v>0</v>
      </c>
      <c r="Q196" s="158">
        <v>0</v>
      </c>
      <c r="R196" s="158">
        <v>0</v>
      </c>
      <c r="S196" s="158">
        <v>0</v>
      </c>
      <c r="T196" s="158">
        <v>0</v>
      </c>
      <c r="U196" s="158">
        <v>0</v>
      </c>
      <c r="V196" s="158">
        <v>0</v>
      </c>
      <c r="W196" s="158">
        <v>0</v>
      </c>
      <c r="X196" s="158">
        <v>0</v>
      </c>
      <c r="Y196" s="158">
        <v>0</v>
      </c>
      <c r="Z196" s="158">
        <v>0</v>
      </c>
      <c r="AA196" s="158">
        <v>0</v>
      </c>
      <c r="AB196" s="158">
        <v>0</v>
      </c>
      <c r="AC196" s="158">
        <v>0</v>
      </c>
      <c r="AD196" s="158">
        <v>0</v>
      </c>
      <c r="AE196" s="158">
        <v>0</v>
      </c>
      <c r="AF196" s="158">
        <v>0</v>
      </c>
      <c r="AG196" s="158">
        <v>0</v>
      </c>
      <c r="AH196" s="158">
        <v>0</v>
      </c>
      <c r="AI196" s="158">
        <v>0</v>
      </c>
      <c r="AJ196" s="158">
        <v>0</v>
      </c>
      <c r="AK196" s="158">
        <v>0</v>
      </c>
      <c r="AL196" s="158">
        <v>0</v>
      </c>
      <c r="AM196" s="158">
        <v>0</v>
      </c>
      <c r="AN196" s="158">
        <v>0</v>
      </c>
      <c r="AO196" s="158">
        <v>0</v>
      </c>
      <c r="AP196" s="158">
        <v>0</v>
      </c>
      <c r="AQ196" s="158">
        <v>0</v>
      </c>
      <c r="AR196" s="158">
        <v>0</v>
      </c>
      <c r="AS196" s="158">
        <v>0</v>
      </c>
      <c r="AT196" s="158">
        <v>0</v>
      </c>
      <c r="AU196" s="158">
        <v>0</v>
      </c>
      <c r="AV196" s="158">
        <v>0</v>
      </c>
      <c r="AW196" s="158">
        <v>0</v>
      </c>
      <c r="AX196" s="158">
        <v>0</v>
      </c>
      <c r="AY196" s="158">
        <v>0</v>
      </c>
      <c r="AZ196" s="158">
        <v>0</v>
      </c>
      <c r="BA196" s="158">
        <v>0</v>
      </c>
      <c r="BB196" s="158">
        <v>0</v>
      </c>
      <c r="BC196" s="158">
        <v>0</v>
      </c>
      <c r="BD196" s="158">
        <v>0</v>
      </c>
      <c r="BE196" s="158">
        <v>0</v>
      </c>
      <c r="BF196" s="158">
        <v>0</v>
      </c>
      <c r="BG196" s="158">
        <v>0</v>
      </c>
      <c r="BH196" s="158">
        <v>0</v>
      </c>
      <c r="BI196" s="158">
        <v>0</v>
      </c>
      <c r="BJ196" s="158">
        <v>0</v>
      </c>
      <c r="BK196" s="158">
        <v>0</v>
      </c>
      <c r="BL196" s="158">
        <v>0</v>
      </c>
      <c r="BM196" s="158">
        <v>0</v>
      </c>
      <c r="BN196" s="158">
        <v>0</v>
      </c>
      <c r="BO196" s="158">
        <v>0</v>
      </c>
      <c r="BP196" s="158">
        <v>0</v>
      </c>
      <c r="BQ196" s="158">
        <v>0</v>
      </c>
      <c r="BR196" s="158">
        <v>0</v>
      </c>
      <c r="BS196" s="158">
        <v>0</v>
      </c>
      <c r="BT196" s="158">
        <v>0</v>
      </c>
      <c r="BU196" s="158">
        <v>0</v>
      </c>
      <c r="BV196" s="158">
        <v>0</v>
      </c>
      <c r="BW196" s="158">
        <v>0</v>
      </c>
      <c r="BX196" s="158">
        <v>0</v>
      </c>
      <c r="BY196" s="158">
        <v>0</v>
      </c>
      <c r="BZ196" s="158">
        <v>0</v>
      </c>
      <c r="CA196" s="158">
        <v>0</v>
      </c>
      <c r="CB196" s="158">
        <v>0</v>
      </c>
      <c r="CC196" s="158">
        <v>0</v>
      </c>
      <c r="CD196" s="158">
        <v>0</v>
      </c>
      <c r="CE196" s="158">
        <v>0</v>
      </c>
      <c r="CF196" s="158">
        <v>0</v>
      </c>
      <c r="CG196" s="158">
        <v>0</v>
      </c>
      <c r="CH196" s="158">
        <v>0</v>
      </c>
      <c r="CI196" s="158">
        <v>0</v>
      </c>
      <c r="CJ196" s="158">
        <v>0</v>
      </c>
      <c r="CK196" s="158">
        <v>0</v>
      </c>
      <c r="CL196" s="158">
        <v>0</v>
      </c>
      <c r="CM196" s="158">
        <v>0</v>
      </c>
      <c r="CN196" s="158">
        <v>0</v>
      </c>
      <c r="CO196" s="158">
        <v>0</v>
      </c>
      <c r="CP196" s="158">
        <v>0</v>
      </c>
      <c r="CQ196" s="158">
        <v>0</v>
      </c>
      <c r="CR196" s="158">
        <v>0</v>
      </c>
      <c r="CS196" s="158">
        <v>0</v>
      </c>
      <c r="CT196" s="158">
        <v>0</v>
      </c>
      <c r="CU196" s="158">
        <v>0</v>
      </c>
      <c r="CV196" s="158">
        <v>0</v>
      </c>
      <c r="CW196" s="158">
        <v>0</v>
      </c>
      <c r="CX196" s="158">
        <v>0</v>
      </c>
      <c r="CY196" s="158">
        <v>0</v>
      </c>
      <c r="CZ196" s="158">
        <v>0</v>
      </c>
      <c r="DA196" s="158">
        <v>0</v>
      </c>
      <c r="DB196" s="158">
        <v>0</v>
      </c>
      <c r="DC196" s="158">
        <v>0</v>
      </c>
      <c r="DD196" s="158">
        <v>0</v>
      </c>
      <c r="DE196" s="158">
        <v>0</v>
      </c>
      <c r="DF196" s="158">
        <v>0</v>
      </c>
      <c r="DG196" s="158">
        <v>0</v>
      </c>
      <c r="DH196" s="158">
        <v>0</v>
      </c>
      <c r="DI196" s="158">
        <v>0</v>
      </c>
      <c r="DJ196" s="158">
        <v>0</v>
      </c>
      <c r="DK196" s="158">
        <v>0</v>
      </c>
      <c r="DL196" s="158">
        <v>0</v>
      </c>
      <c r="DM196" s="158">
        <v>0</v>
      </c>
      <c r="DN196" s="158">
        <v>0</v>
      </c>
      <c r="DO196" s="158">
        <v>0</v>
      </c>
      <c r="DP196" s="158">
        <v>0</v>
      </c>
      <c r="DQ196" s="158">
        <v>0</v>
      </c>
      <c r="DR196" s="158">
        <v>0</v>
      </c>
      <c r="DS196" s="158">
        <v>0</v>
      </c>
      <c r="DT196" s="158">
        <v>0</v>
      </c>
      <c r="DU196" s="158">
        <v>0</v>
      </c>
      <c r="DV196" s="158">
        <v>0</v>
      </c>
      <c r="DW196" s="158">
        <v>0</v>
      </c>
      <c r="DX196" s="158">
        <v>0</v>
      </c>
      <c r="DY196" s="158">
        <v>0</v>
      </c>
      <c r="DZ196" s="158">
        <v>0</v>
      </c>
      <c r="EA196" s="158">
        <v>0</v>
      </c>
      <c r="EB196" s="158">
        <v>0</v>
      </c>
      <c r="EC196" s="158">
        <v>0</v>
      </c>
      <c r="ED196" s="158">
        <v>0</v>
      </c>
      <c r="EE196" s="158">
        <v>0</v>
      </c>
      <c r="EF196" s="158">
        <v>0</v>
      </c>
      <c r="EG196" s="158">
        <v>0</v>
      </c>
      <c r="EH196" s="158">
        <v>0</v>
      </c>
      <c r="EI196" s="158">
        <v>0</v>
      </c>
      <c r="EJ196" s="158">
        <v>0</v>
      </c>
      <c r="EK196" s="158">
        <v>0</v>
      </c>
      <c r="EL196" s="158">
        <v>0</v>
      </c>
      <c r="EM196" s="158">
        <v>0</v>
      </c>
      <c r="EN196" s="158">
        <v>0</v>
      </c>
      <c r="EO196" s="158">
        <v>0</v>
      </c>
      <c r="EP196" s="158">
        <v>0</v>
      </c>
      <c r="EQ196" s="158">
        <v>0</v>
      </c>
      <c r="ER196" s="158">
        <v>0</v>
      </c>
      <c r="ES196" s="158">
        <v>0</v>
      </c>
      <c r="ET196" s="158">
        <v>0</v>
      </c>
      <c r="EU196" s="158">
        <v>0</v>
      </c>
      <c r="EV196" s="158">
        <v>0</v>
      </c>
      <c r="EW196" s="158">
        <v>0</v>
      </c>
      <c r="EX196" s="158">
        <v>0</v>
      </c>
      <c r="EY196" s="158">
        <v>0</v>
      </c>
      <c r="EZ196" s="158">
        <v>0</v>
      </c>
      <c r="FA196" s="158">
        <v>0</v>
      </c>
      <c r="FB196" s="158">
        <v>0</v>
      </c>
      <c r="FC196" s="158">
        <v>0</v>
      </c>
      <c r="FD196" s="158">
        <v>0</v>
      </c>
      <c r="FE196" s="158">
        <v>0</v>
      </c>
      <c r="FF196" s="158">
        <v>0</v>
      </c>
      <c r="FG196" s="158">
        <v>0</v>
      </c>
      <c r="FH196" s="158">
        <v>0</v>
      </c>
      <c r="FI196" s="158">
        <v>0</v>
      </c>
      <c r="FJ196" s="158">
        <v>0</v>
      </c>
      <c r="FK196" s="158">
        <v>0</v>
      </c>
      <c r="FL196" s="158">
        <v>0</v>
      </c>
      <c r="FM196" s="158">
        <v>0</v>
      </c>
      <c r="FN196" s="158">
        <v>0</v>
      </c>
      <c r="FO196" s="158">
        <v>0</v>
      </c>
      <c r="FP196" s="158">
        <v>0</v>
      </c>
      <c r="FQ196" s="158">
        <v>0</v>
      </c>
      <c r="FR196" s="158">
        <v>0</v>
      </c>
      <c r="FS196" s="158">
        <v>0</v>
      </c>
      <c r="FT196" s="158">
        <v>0</v>
      </c>
      <c r="FU196" s="158">
        <v>0</v>
      </c>
      <c r="FV196" s="158">
        <v>0</v>
      </c>
      <c r="FW196" s="158">
        <v>0</v>
      </c>
      <c r="FX196" s="158">
        <v>0</v>
      </c>
      <c r="FY196" s="158">
        <v>0</v>
      </c>
      <c r="FZ196" s="158">
        <v>0</v>
      </c>
      <c r="GA196" s="158">
        <v>0</v>
      </c>
      <c r="GB196" s="240">
        <v>0</v>
      </c>
    </row>
    <row r="197" spans="2:184">
      <c r="B197" s="236"/>
      <c r="C197" s="237"/>
      <c r="D197" s="238">
        <v>154</v>
      </c>
      <c r="E197" s="238" t="s">
        <v>156</v>
      </c>
      <c r="F197" s="238" t="s">
        <v>1594</v>
      </c>
      <c r="G197" s="239" t="s">
        <v>1595</v>
      </c>
      <c r="H197" s="158">
        <v>0</v>
      </c>
      <c r="I197" s="158">
        <v>0</v>
      </c>
      <c r="J197" s="158">
        <v>0</v>
      </c>
      <c r="K197" s="158">
        <v>0</v>
      </c>
      <c r="L197" s="158">
        <v>0</v>
      </c>
      <c r="M197" s="158">
        <v>0</v>
      </c>
      <c r="N197" s="158">
        <v>0</v>
      </c>
      <c r="O197" s="158">
        <v>0</v>
      </c>
      <c r="P197" s="158">
        <v>0</v>
      </c>
      <c r="Q197" s="158">
        <v>0</v>
      </c>
      <c r="R197" s="158">
        <v>0</v>
      </c>
      <c r="S197" s="158">
        <v>0</v>
      </c>
      <c r="T197" s="158">
        <v>0</v>
      </c>
      <c r="U197" s="158">
        <v>0</v>
      </c>
      <c r="V197" s="158">
        <v>0</v>
      </c>
      <c r="W197" s="158">
        <v>0</v>
      </c>
      <c r="X197" s="158">
        <v>0</v>
      </c>
      <c r="Y197" s="158">
        <v>0</v>
      </c>
      <c r="Z197" s="158">
        <v>0</v>
      </c>
      <c r="AA197" s="158">
        <v>0</v>
      </c>
      <c r="AB197" s="158">
        <v>0</v>
      </c>
      <c r="AC197" s="158">
        <v>0</v>
      </c>
      <c r="AD197" s="158">
        <v>0</v>
      </c>
      <c r="AE197" s="158">
        <v>0</v>
      </c>
      <c r="AF197" s="158">
        <v>0</v>
      </c>
      <c r="AG197" s="158">
        <v>0</v>
      </c>
      <c r="AH197" s="158">
        <v>0</v>
      </c>
      <c r="AI197" s="158">
        <v>0</v>
      </c>
      <c r="AJ197" s="158">
        <v>0</v>
      </c>
      <c r="AK197" s="158">
        <v>0</v>
      </c>
      <c r="AL197" s="158">
        <v>0</v>
      </c>
      <c r="AM197" s="158">
        <v>0</v>
      </c>
      <c r="AN197" s="158">
        <v>0</v>
      </c>
      <c r="AO197" s="158">
        <v>0</v>
      </c>
      <c r="AP197" s="158">
        <v>0</v>
      </c>
      <c r="AQ197" s="158">
        <v>0</v>
      </c>
      <c r="AR197" s="158">
        <v>0</v>
      </c>
      <c r="AS197" s="158">
        <v>0</v>
      </c>
      <c r="AT197" s="158">
        <v>0</v>
      </c>
      <c r="AU197" s="158">
        <v>0</v>
      </c>
      <c r="AV197" s="158">
        <v>0</v>
      </c>
      <c r="AW197" s="158">
        <v>0</v>
      </c>
      <c r="AX197" s="158">
        <v>0</v>
      </c>
      <c r="AY197" s="158">
        <v>0</v>
      </c>
      <c r="AZ197" s="158">
        <v>0</v>
      </c>
      <c r="BA197" s="158">
        <v>0</v>
      </c>
      <c r="BB197" s="158">
        <v>0</v>
      </c>
      <c r="BC197" s="158">
        <v>0</v>
      </c>
      <c r="BD197" s="158">
        <v>0</v>
      </c>
      <c r="BE197" s="158">
        <v>0</v>
      </c>
      <c r="BF197" s="158">
        <v>0</v>
      </c>
      <c r="BG197" s="158">
        <v>0</v>
      </c>
      <c r="BH197" s="158">
        <v>0</v>
      </c>
      <c r="BI197" s="158">
        <v>0</v>
      </c>
      <c r="BJ197" s="158">
        <v>0</v>
      </c>
      <c r="BK197" s="158">
        <v>0</v>
      </c>
      <c r="BL197" s="158">
        <v>0</v>
      </c>
      <c r="BM197" s="158">
        <v>0</v>
      </c>
      <c r="BN197" s="158">
        <v>0</v>
      </c>
      <c r="BO197" s="158">
        <v>0</v>
      </c>
      <c r="BP197" s="158">
        <v>0</v>
      </c>
      <c r="BQ197" s="158">
        <v>0</v>
      </c>
      <c r="BR197" s="158">
        <v>0</v>
      </c>
      <c r="BS197" s="158">
        <v>0</v>
      </c>
      <c r="BT197" s="158">
        <v>0</v>
      </c>
      <c r="BU197" s="158">
        <v>0</v>
      </c>
      <c r="BV197" s="158">
        <v>0</v>
      </c>
      <c r="BW197" s="158">
        <v>0</v>
      </c>
      <c r="BX197" s="158">
        <v>0</v>
      </c>
      <c r="BY197" s="158">
        <v>0</v>
      </c>
      <c r="BZ197" s="158">
        <v>0</v>
      </c>
      <c r="CA197" s="158">
        <v>0</v>
      </c>
      <c r="CB197" s="158">
        <v>0</v>
      </c>
      <c r="CC197" s="158">
        <v>0</v>
      </c>
      <c r="CD197" s="158">
        <v>0</v>
      </c>
      <c r="CE197" s="158">
        <v>0</v>
      </c>
      <c r="CF197" s="158">
        <v>0</v>
      </c>
      <c r="CG197" s="158">
        <v>0</v>
      </c>
      <c r="CH197" s="158">
        <v>0</v>
      </c>
      <c r="CI197" s="158">
        <v>0</v>
      </c>
      <c r="CJ197" s="158">
        <v>0</v>
      </c>
      <c r="CK197" s="158">
        <v>0</v>
      </c>
      <c r="CL197" s="158">
        <v>0</v>
      </c>
      <c r="CM197" s="158">
        <v>0</v>
      </c>
      <c r="CN197" s="158">
        <v>0</v>
      </c>
      <c r="CO197" s="158">
        <v>0</v>
      </c>
      <c r="CP197" s="158">
        <v>0</v>
      </c>
      <c r="CQ197" s="158">
        <v>0</v>
      </c>
      <c r="CR197" s="158">
        <v>0</v>
      </c>
      <c r="CS197" s="158">
        <v>0</v>
      </c>
      <c r="CT197" s="158">
        <v>0</v>
      </c>
      <c r="CU197" s="158">
        <v>0</v>
      </c>
      <c r="CV197" s="158">
        <v>0</v>
      </c>
      <c r="CW197" s="158">
        <v>0</v>
      </c>
      <c r="CX197" s="158">
        <v>0</v>
      </c>
      <c r="CY197" s="158">
        <v>0</v>
      </c>
      <c r="CZ197" s="158">
        <v>0</v>
      </c>
      <c r="DA197" s="158">
        <v>0</v>
      </c>
      <c r="DB197" s="158">
        <v>0</v>
      </c>
      <c r="DC197" s="158">
        <v>0</v>
      </c>
      <c r="DD197" s="158">
        <v>0</v>
      </c>
      <c r="DE197" s="158">
        <v>0</v>
      </c>
      <c r="DF197" s="158">
        <v>0</v>
      </c>
      <c r="DG197" s="158">
        <v>0</v>
      </c>
      <c r="DH197" s="158">
        <v>0</v>
      </c>
      <c r="DI197" s="158">
        <v>0</v>
      </c>
      <c r="DJ197" s="158">
        <v>0</v>
      </c>
      <c r="DK197" s="158">
        <v>0</v>
      </c>
      <c r="DL197" s="158">
        <v>0</v>
      </c>
      <c r="DM197" s="158">
        <v>0</v>
      </c>
      <c r="DN197" s="158">
        <v>0</v>
      </c>
      <c r="DO197" s="158">
        <v>0</v>
      </c>
      <c r="DP197" s="158">
        <v>0</v>
      </c>
      <c r="DQ197" s="158">
        <v>0</v>
      </c>
      <c r="DR197" s="158">
        <v>0</v>
      </c>
      <c r="DS197" s="158">
        <v>0</v>
      </c>
      <c r="DT197" s="158">
        <v>0</v>
      </c>
      <c r="DU197" s="158">
        <v>0</v>
      </c>
      <c r="DV197" s="158">
        <v>0</v>
      </c>
      <c r="DW197" s="158">
        <v>0</v>
      </c>
      <c r="DX197" s="158">
        <v>0</v>
      </c>
      <c r="DY197" s="158">
        <v>0</v>
      </c>
      <c r="DZ197" s="158">
        <v>0</v>
      </c>
      <c r="EA197" s="158">
        <v>0</v>
      </c>
      <c r="EB197" s="158">
        <v>0</v>
      </c>
      <c r="EC197" s="158">
        <v>0</v>
      </c>
      <c r="ED197" s="158">
        <v>0</v>
      </c>
      <c r="EE197" s="158">
        <v>0</v>
      </c>
      <c r="EF197" s="158">
        <v>0</v>
      </c>
      <c r="EG197" s="158">
        <v>0</v>
      </c>
      <c r="EH197" s="158">
        <v>0</v>
      </c>
      <c r="EI197" s="158">
        <v>0</v>
      </c>
      <c r="EJ197" s="158">
        <v>0</v>
      </c>
      <c r="EK197" s="158">
        <v>0</v>
      </c>
      <c r="EL197" s="158">
        <v>0</v>
      </c>
      <c r="EM197" s="158">
        <v>0</v>
      </c>
      <c r="EN197" s="158">
        <v>0</v>
      </c>
      <c r="EO197" s="158">
        <v>0</v>
      </c>
      <c r="EP197" s="158">
        <v>0</v>
      </c>
      <c r="EQ197" s="158">
        <v>0</v>
      </c>
      <c r="ER197" s="158">
        <v>0</v>
      </c>
      <c r="ES197" s="158">
        <v>0</v>
      </c>
      <c r="ET197" s="158">
        <v>0</v>
      </c>
      <c r="EU197" s="158">
        <v>0</v>
      </c>
      <c r="EV197" s="158">
        <v>0</v>
      </c>
      <c r="EW197" s="158">
        <v>0</v>
      </c>
      <c r="EX197" s="158">
        <v>0</v>
      </c>
      <c r="EY197" s="158">
        <v>0</v>
      </c>
      <c r="EZ197" s="158">
        <v>0</v>
      </c>
      <c r="FA197" s="158">
        <v>0</v>
      </c>
      <c r="FB197" s="158">
        <v>0</v>
      </c>
      <c r="FC197" s="158">
        <v>0</v>
      </c>
      <c r="FD197" s="158">
        <v>0</v>
      </c>
      <c r="FE197" s="158">
        <v>0</v>
      </c>
      <c r="FF197" s="158">
        <v>0</v>
      </c>
      <c r="FG197" s="158">
        <v>0</v>
      </c>
      <c r="FH197" s="158">
        <v>0</v>
      </c>
      <c r="FI197" s="158">
        <v>0</v>
      </c>
      <c r="FJ197" s="158">
        <v>0</v>
      </c>
      <c r="FK197" s="158">
        <v>0</v>
      </c>
      <c r="FL197" s="158">
        <v>0</v>
      </c>
      <c r="FM197" s="158">
        <v>0</v>
      </c>
      <c r="FN197" s="158">
        <v>0</v>
      </c>
      <c r="FO197" s="158">
        <v>0</v>
      </c>
      <c r="FP197" s="158">
        <v>0</v>
      </c>
      <c r="FQ197" s="158">
        <v>0</v>
      </c>
      <c r="FR197" s="158">
        <v>0</v>
      </c>
      <c r="FS197" s="158">
        <v>0</v>
      </c>
      <c r="FT197" s="158">
        <v>0</v>
      </c>
      <c r="FU197" s="158">
        <v>0</v>
      </c>
      <c r="FV197" s="158">
        <v>0</v>
      </c>
      <c r="FW197" s="158">
        <v>0</v>
      </c>
      <c r="FX197" s="158">
        <v>0</v>
      </c>
      <c r="FY197" s="158">
        <v>0</v>
      </c>
      <c r="FZ197" s="158">
        <v>0</v>
      </c>
      <c r="GA197" s="158">
        <v>0</v>
      </c>
      <c r="GB197" s="240">
        <v>0</v>
      </c>
    </row>
    <row r="198" spans="2:184">
      <c r="B198" s="236"/>
      <c r="C198" s="237"/>
      <c r="D198" s="238">
        <v>155</v>
      </c>
      <c r="E198" s="238" t="s">
        <v>157</v>
      </c>
      <c r="F198" s="238" t="s">
        <v>1596</v>
      </c>
      <c r="G198" s="239" t="s">
        <v>1597</v>
      </c>
      <c r="H198" s="158">
        <v>0</v>
      </c>
      <c r="I198" s="158">
        <v>0</v>
      </c>
      <c r="J198" s="158">
        <v>0</v>
      </c>
      <c r="K198" s="158">
        <v>0</v>
      </c>
      <c r="L198" s="158">
        <v>0</v>
      </c>
      <c r="M198" s="158">
        <v>0</v>
      </c>
      <c r="N198" s="158">
        <v>0</v>
      </c>
      <c r="O198" s="158">
        <v>0</v>
      </c>
      <c r="P198" s="158">
        <v>0</v>
      </c>
      <c r="Q198" s="158">
        <v>0</v>
      </c>
      <c r="R198" s="158">
        <v>0</v>
      </c>
      <c r="S198" s="158">
        <v>0</v>
      </c>
      <c r="T198" s="158">
        <v>0</v>
      </c>
      <c r="U198" s="158">
        <v>0</v>
      </c>
      <c r="V198" s="158">
        <v>0</v>
      </c>
      <c r="W198" s="158">
        <v>0</v>
      </c>
      <c r="X198" s="158">
        <v>0</v>
      </c>
      <c r="Y198" s="158">
        <v>0</v>
      </c>
      <c r="Z198" s="158">
        <v>0</v>
      </c>
      <c r="AA198" s="158">
        <v>0</v>
      </c>
      <c r="AB198" s="158">
        <v>0</v>
      </c>
      <c r="AC198" s="158">
        <v>0</v>
      </c>
      <c r="AD198" s="158">
        <v>0</v>
      </c>
      <c r="AE198" s="158">
        <v>0</v>
      </c>
      <c r="AF198" s="158">
        <v>0</v>
      </c>
      <c r="AG198" s="158">
        <v>0</v>
      </c>
      <c r="AH198" s="158">
        <v>0</v>
      </c>
      <c r="AI198" s="158">
        <v>0</v>
      </c>
      <c r="AJ198" s="158">
        <v>0</v>
      </c>
      <c r="AK198" s="158">
        <v>0</v>
      </c>
      <c r="AL198" s="158">
        <v>0</v>
      </c>
      <c r="AM198" s="158">
        <v>0</v>
      </c>
      <c r="AN198" s="158">
        <v>0</v>
      </c>
      <c r="AO198" s="158">
        <v>0</v>
      </c>
      <c r="AP198" s="158">
        <v>0</v>
      </c>
      <c r="AQ198" s="158">
        <v>0</v>
      </c>
      <c r="AR198" s="158">
        <v>0</v>
      </c>
      <c r="AS198" s="158">
        <v>0</v>
      </c>
      <c r="AT198" s="158">
        <v>0</v>
      </c>
      <c r="AU198" s="158">
        <v>0</v>
      </c>
      <c r="AV198" s="158">
        <v>0</v>
      </c>
      <c r="AW198" s="158">
        <v>0</v>
      </c>
      <c r="AX198" s="158">
        <v>0</v>
      </c>
      <c r="AY198" s="158">
        <v>0</v>
      </c>
      <c r="AZ198" s="158">
        <v>0</v>
      </c>
      <c r="BA198" s="158">
        <v>0</v>
      </c>
      <c r="BB198" s="158">
        <v>0</v>
      </c>
      <c r="BC198" s="158">
        <v>0</v>
      </c>
      <c r="BD198" s="158">
        <v>0</v>
      </c>
      <c r="BE198" s="158">
        <v>0</v>
      </c>
      <c r="BF198" s="158">
        <v>0</v>
      </c>
      <c r="BG198" s="158">
        <v>0</v>
      </c>
      <c r="BH198" s="158">
        <v>0</v>
      </c>
      <c r="BI198" s="158">
        <v>0</v>
      </c>
      <c r="BJ198" s="158">
        <v>0</v>
      </c>
      <c r="BK198" s="158">
        <v>0</v>
      </c>
      <c r="BL198" s="158">
        <v>0</v>
      </c>
      <c r="BM198" s="158">
        <v>0</v>
      </c>
      <c r="BN198" s="158">
        <v>0</v>
      </c>
      <c r="BO198" s="158">
        <v>0</v>
      </c>
      <c r="BP198" s="158">
        <v>0</v>
      </c>
      <c r="BQ198" s="158">
        <v>0</v>
      </c>
      <c r="BR198" s="158">
        <v>0</v>
      </c>
      <c r="BS198" s="158">
        <v>0</v>
      </c>
      <c r="BT198" s="158">
        <v>0</v>
      </c>
      <c r="BU198" s="158">
        <v>0</v>
      </c>
      <c r="BV198" s="158">
        <v>0</v>
      </c>
      <c r="BW198" s="158">
        <v>0</v>
      </c>
      <c r="BX198" s="158">
        <v>0</v>
      </c>
      <c r="BY198" s="158">
        <v>0</v>
      </c>
      <c r="BZ198" s="158">
        <v>0</v>
      </c>
      <c r="CA198" s="158">
        <v>0</v>
      </c>
      <c r="CB198" s="158">
        <v>0</v>
      </c>
      <c r="CC198" s="158">
        <v>0</v>
      </c>
      <c r="CD198" s="158">
        <v>0</v>
      </c>
      <c r="CE198" s="158">
        <v>0</v>
      </c>
      <c r="CF198" s="158">
        <v>0</v>
      </c>
      <c r="CG198" s="158">
        <v>0</v>
      </c>
      <c r="CH198" s="158">
        <v>0</v>
      </c>
      <c r="CI198" s="158">
        <v>0</v>
      </c>
      <c r="CJ198" s="158">
        <v>0</v>
      </c>
      <c r="CK198" s="158">
        <v>0</v>
      </c>
      <c r="CL198" s="158">
        <v>0</v>
      </c>
      <c r="CM198" s="158">
        <v>0</v>
      </c>
      <c r="CN198" s="158">
        <v>0</v>
      </c>
      <c r="CO198" s="158">
        <v>0</v>
      </c>
      <c r="CP198" s="158">
        <v>0</v>
      </c>
      <c r="CQ198" s="158">
        <v>0</v>
      </c>
      <c r="CR198" s="158">
        <v>0</v>
      </c>
      <c r="CS198" s="158">
        <v>0</v>
      </c>
      <c r="CT198" s="158">
        <v>0</v>
      </c>
      <c r="CU198" s="158">
        <v>0</v>
      </c>
      <c r="CV198" s="158">
        <v>0</v>
      </c>
      <c r="CW198" s="158">
        <v>0</v>
      </c>
      <c r="CX198" s="158">
        <v>0</v>
      </c>
      <c r="CY198" s="158">
        <v>0</v>
      </c>
      <c r="CZ198" s="158">
        <v>0</v>
      </c>
      <c r="DA198" s="158">
        <v>0</v>
      </c>
      <c r="DB198" s="158">
        <v>0</v>
      </c>
      <c r="DC198" s="158">
        <v>0</v>
      </c>
      <c r="DD198" s="158">
        <v>0</v>
      </c>
      <c r="DE198" s="158">
        <v>0</v>
      </c>
      <c r="DF198" s="158">
        <v>0</v>
      </c>
      <c r="DG198" s="158">
        <v>0</v>
      </c>
      <c r="DH198" s="158">
        <v>0</v>
      </c>
      <c r="DI198" s="158">
        <v>0</v>
      </c>
      <c r="DJ198" s="158">
        <v>0</v>
      </c>
      <c r="DK198" s="158">
        <v>0</v>
      </c>
      <c r="DL198" s="158">
        <v>0</v>
      </c>
      <c r="DM198" s="158">
        <v>0</v>
      </c>
      <c r="DN198" s="158">
        <v>0</v>
      </c>
      <c r="DO198" s="158">
        <v>0</v>
      </c>
      <c r="DP198" s="158">
        <v>0</v>
      </c>
      <c r="DQ198" s="158">
        <v>0</v>
      </c>
      <c r="DR198" s="158">
        <v>0</v>
      </c>
      <c r="DS198" s="158">
        <v>0</v>
      </c>
      <c r="DT198" s="158">
        <v>0</v>
      </c>
      <c r="DU198" s="158">
        <v>0</v>
      </c>
      <c r="DV198" s="158">
        <v>0</v>
      </c>
      <c r="DW198" s="158">
        <v>0</v>
      </c>
      <c r="DX198" s="158">
        <v>0</v>
      </c>
      <c r="DY198" s="158">
        <v>0</v>
      </c>
      <c r="DZ198" s="158">
        <v>0</v>
      </c>
      <c r="EA198" s="158">
        <v>0</v>
      </c>
      <c r="EB198" s="158">
        <v>0</v>
      </c>
      <c r="EC198" s="158">
        <v>0</v>
      </c>
      <c r="ED198" s="158">
        <v>0</v>
      </c>
      <c r="EE198" s="158">
        <v>0</v>
      </c>
      <c r="EF198" s="158">
        <v>0</v>
      </c>
      <c r="EG198" s="158">
        <v>0</v>
      </c>
      <c r="EH198" s="158">
        <v>0</v>
      </c>
      <c r="EI198" s="158">
        <v>0</v>
      </c>
      <c r="EJ198" s="158">
        <v>0</v>
      </c>
      <c r="EK198" s="158">
        <v>0</v>
      </c>
      <c r="EL198" s="158">
        <v>0</v>
      </c>
      <c r="EM198" s="158">
        <v>0</v>
      </c>
      <c r="EN198" s="158">
        <v>0</v>
      </c>
      <c r="EO198" s="158">
        <v>0</v>
      </c>
      <c r="EP198" s="158">
        <v>0</v>
      </c>
      <c r="EQ198" s="158">
        <v>0</v>
      </c>
      <c r="ER198" s="158">
        <v>0</v>
      </c>
      <c r="ES198" s="158">
        <v>0</v>
      </c>
      <c r="ET198" s="158">
        <v>0</v>
      </c>
      <c r="EU198" s="158">
        <v>0</v>
      </c>
      <c r="EV198" s="158">
        <v>0</v>
      </c>
      <c r="EW198" s="158">
        <v>0</v>
      </c>
      <c r="EX198" s="158">
        <v>0</v>
      </c>
      <c r="EY198" s="158">
        <v>0</v>
      </c>
      <c r="EZ198" s="158">
        <v>0</v>
      </c>
      <c r="FA198" s="158">
        <v>0</v>
      </c>
      <c r="FB198" s="158">
        <v>0</v>
      </c>
      <c r="FC198" s="158">
        <v>0</v>
      </c>
      <c r="FD198" s="158">
        <v>0</v>
      </c>
      <c r="FE198" s="158">
        <v>0</v>
      </c>
      <c r="FF198" s="158">
        <v>0</v>
      </c>
      <c r="FG198" s="158">
        <v>0</v>
      </c>
      <c r="FH198" s="158">
        <v>0</v>
      </c>
      <c r="FI198" s="158">
        <v>0</v>
      </c>
      <c r="FJ198" s="158">
        <v>0</v>
      </c>
      <c r="FK198" s="158">
        <v>0</v>
      </c>
      <c r="FL198" s="158">
        <v>0</v>
      </c>
      <c r="FM198" s="158">
        <v>0</v>
      </c>
      <c r="FN198" s="158">
        <v>0</v>
      </c>
      <c r="FO198" s="158">
        <v>0</v>
      </c>
      <c r="FP198" s="158">
        <v>0</v>
      </c>
      <c r="FQ198" s="158">
        <v>0</v>
      </c>
      <c r="FR198" s="158">
        <v>0</v>
      </c>
      <c r="FS198" s="158">
        <v>0</v>
      </c>
      <c r="FT198" s="158">
        <v>0</v>
      </c>
      <c r="FU198" s="158">
        <v>0</v>
      </c>
      <c r="FV198" s="158">
        <v>0</v>
      </c>
      <c r="FW198" s="158">
        <v>0</v>
      </c>
      <c r="FX198" s="158">
        <v>0</v>
      </c>
      <c r="FY198" s="158">
        <v>0</v>
      </c>
      <c r="FZ198" s="158">
        <v>0</v>
      </c>
      <c r="GA198" s="158">
        <v>0</v>
      </c>
      <c r="GB198" s="240">
        <v>0</v>
      </c>
    </row>
    <row r="199" spans="2:184">
      <c r="B199" s="236"/>
      <c r="C199" s="237"/>
      <c r="D199" s="238">
        <v>156</v>
      </c>
      <c r="E199" s="238" t="s">
        <v>158</v>
      </c>
      <c r="F199" s="238" t="s">
        <v>1598</v>
      </c>
      <c r="G199" s="239" t="s">
        <v>1599</v>
      </c>
      <c r="H199" s="158">
        <v>0</v>
      </c>
      <c r="I199" s="158">
        <v>0</v>
      </c>
      <c r="J199" s="158">
        <v>0</v>
      </c>
      <c r="K199" s="158">
        <v>0</v>
      </c>
      <c r="L199" s="158">
        <v>0</v>
      </c>
      <c r="M199" s="158">
        <v>0</v>
      </c>
      <c r="N199" s="158">
        <v>0</v>
      </c>
      <c r="O199" s="158">
        <v>0</v>
      </c>
      <c r="P199" s="158">
        <v>0</v>
      </c>
      <c r="Q199" s="158">
        <v>0</v>
      </c>
      <c r="R199" s="158">
        <v>0</v>
      </c>
      <c r="S199" s="158">
        <v>0</v>
      </c>
      <c r="T199" s="158">
        <v>0</v>
      </c>
      <c r="U199" s="158">
        <v>0</v>
      </c>
      <c r="V199" s="158">
        <v>0</v>
      </c>
      <c r="W199" s="158">
        <v>0</v>
      </c>
      <c r="X199" s="158">
        <v>0</v>
      </c>
      <c r="Y199" s="158">
        <v>0</v>
      </c>
      <c r="Z199" s="158">
        <v>0</v>
      </c>
      <c r="AA199" s="158">
        <v>0</v>
      </c>
      <c r="AB199" s="158">
        <v>0</v>
      </c>
      <c r="AC199" s="158">
        <v>0</v>
      </c>
      <c r="AD199" s="158">
        <v>0</v>
      </c>
      <c r="AE199" s="158">
        <v>0</v>
      </c>
      <c r="AF199" s="158">
        <v>0</v>
      </c>
      <c r="AG199" s="158">
        <v>0</v>
      </c>
      <c r="AH199" s="158">
        <v>0</v>
      </c>
      <c r="AI199" s="158">
        <v>0</v>
      </c>
      <c r="AJ199" s="158">
        <v>0</v>
      </c>
      <c r="AK199" s="158">
        <v>0</v>
      </c>
      <c r="AL199" s="158">
        <v>0</v>
      </c>
      <c r="AM199" s="158">
        <v>0</v>
      </c>
      <c r="AN199" s="158">
        <v>0</v>
      </c>
      <c r="AO199" s="158">
        <v>0</v>
      </c>
      <c r="AP199" s="158">
        <v>0</v>
      </c>
      <c r="AQ199" s="158">
        <v>0</v>
      </c>
      <c r="AR199" s="158">
        <v>0</v>
      </c>
      <c r="AS199" s="158">
        <v>0</v>
      </c>
      <c r="AT199" s="158">
        <v>0</v>
      </c>
      <c r="AU199" s="158">
        <v>0</v>
      </c>
      <c r="AV199" s="158">
        <v>0</v>
      </c>
      <c r="AW199" s="158">
        <v>0</v>
      </c>
      <c r="AX199" s="158">
        <v>0</v>
      </c>
      <c r="AY199" s="158">
        <v>0</v>
      </c>
      <c r="AZ199" s="158">
        <v>0</v>
      </c>
      <c r="BA199" s="158">
        <v>0</v>
      </c>
      <c r="BB199" s="158">
        <v>0</v>
      </c>
      <c r="BC199" s="158">
        <v>0</v>
      </c>
      <c r="BD199" s="158">
        <v>0</v>
      </c>
      <c r="BE199" s="158">
        <v>0</v>
      </c>
      <c r="BF199" s="158">
        <v>0</v>
      </c>
      <c r="BG199" s="158">
        <v>0</v>
      </c>
      <c r="BH199" s="158">
        <v>0</v>
      </c>
      <c r="BI199" s="158">
        <v>0</v>
      </c>
      <c r="BJ199" s="158">
        <v>0</v>
      </c>
      <c r="BK199" s="158">
        <v>0</v>
      </c>
      <c r="BL199" s="158">
        <v>0</v>
      </c>
      <c r="BM199" s="158">
        <v>0</v>
      </c>
      <c r="BN199" s="158">
        <v>0</v>
      </c>
      <c r="BO199" s="158">
        <v>0</v>
      </c>
      <c r="BP199" s="158">
        <v>0</v>
      </c>
      <c r="BQ199" s="158">
        <v>0</v>
      </c>
      <c r="BR199" s="158">
        <v>0</v>
      </c>
      <c r="BS199" s="158">
        <v>0</v>
      </c>
      <c r="BT199" s="158">
        <v>0</v>
      </c>
      <c r="BU199" s="158">
        <v>0</v>
      </c>
      <c r="BV199" s="158">
        <v>0</v>
      </c>
      <c r="BW199" s="158">
        <v>0</v>
      </c>
      <c r="BX199" s="158">
        <v>0</v>
      </c>
      <c r="BY199" s="158">
        <v>0</v>
      </c>
      <c r="BZ199" s="158">
        <v>0</v>
      </c>
      <c r="CA199" s="158">
        <v>0</v>
      </c>
      <c r="CB199" s="158">
        <v>0</v>
      </c>
      <c r="CC199" s="158">
        <v>0</v>
      </c>
      <c r="CD199" s="158">
        <v>0</v>
      </c>
      <c r="CE199" s="158">
        <v>0</v>
      </c>
      <c r="CF199" s="158">
        <v>0</v>
      </c>
      <c r="CG199" s="158">
        <v>0</v>
      </c>
      <c r="CH199" s="158">
        <v>0</v>
      </c>
      <c r="CI199" s="158">
        <v>0</v>
      </c>
      <c r="CJ199" s="158">
        <v>0</v>
      </c>
      <c r="CK199" s="158">
        <v>0</v>
      </c>
      <c r="CL199" s="158">
        <v>0</v>
      </c>
      <c r="CM199" s="158">
        <v>0</v>
      </c>
      <c r="CN199" s="158">
        <v>0</v>
      </c>
      <c r="CO199" s="158">
        <v>0</v>
      </c>
      <c r="CP199" s="158">
        <v>0</v>
      </c>
      <c r="CQ199" s="158">
        <v>0</v>
      </c>
      <c r="CR199" s="158">
        <v>0</v>
      </c>
      <c r="CS199" s="158">
        <v>0</v>
      </c>
      <c r="CT199" s="158">
        <v>0</v>
      </c>
      <c r="CU199" s="158">
        <v>0</v>
      </c>
      <c r="CV199" s="158">
        <v>0</v>
      </c>
      <c r="CW199" s="158">
        <v>0</v>
      </c>
      <c r="CX199" s="158">
        <v>0</v>
      </c>
      <c r="CY199" s="158">
        <v>0</v>
      </c>
      <c r="CZ199" s="158">
        <v>0</v>
      </c>
      <c r="DA199" s="158">
        <v>0</v>
      </c>
      <c r="DB199" s="158">
        <v>0</v>
      </c>
      <c r="DC199" s="158">
        <v>0</v>
      </c>
      <c r="DD199" s="158">
        <v>0</v>
      </c>
      <c r="DE199" s="158">
        <v>0</v>
      </c>
      <c r="DF199" s="158">
        <v>0</v>
      </c>
      <c r="DG199" s="158">
        <v>0</v>
      </c>
      <c r="DH199" s="158">
        <v>0</v>
      </c>
      <c r="DI199" s="158">
        <v>0</v>
      </c>
      <c r="DJ199" s="158">
        <v>0</v>
      </c>
      <c r="DK199" s="158">
        <v>0</v>
      </c>
      <c r="DL199" s="158">
        <v>0</v>
      </c>
      <c r="DM199" s="158">
        <v>0</v>
      </c>
      <c r="DN199" s="158">
        <v>0</v>
      </c>
      <c r="DO199" s="158">
        <v>0</v>
      </c>
      <c r="DP199" s="158">
        <v>0</v>
      </c>
      <c r="DQ199" s="158">
        <v>0</v>
      </c>
      <c r="DR199" s="158">
        <v>0</v>
      </c>
      <c r="DS199" s="158">
        <v>0</v>
      </c>
      <c r="DT199" s="158">
        <v>0</v>
      </c>
      <c r="DU199" s="158">
        <v>0</v>
      </c>
      <c r="DV199" s="158">
        <v>0</v>
      </c>
      <c r="DW199" s="158">
        <v>0</v>
      </c>
      <c r="DX199" s="158">
        <v>0</v>
      </c>
      <c r="DY199" s="158">
        <v>0</v>
      </c>
      <c r="DZ199" s="158">
        <v>0</v>
      </c>
      <c r="EA199" s="158">
        <v>0</v>
      </c>
      <c r="EB199" s="158">
        <v>0</v>
      </c>
      <c r="EC199" s="158">
        <v>0</v>
      </c>
      <c r="ED199" s="158">
        <v>0</v>
      </c>
      <c r="EE199" s="158">
        <v>0</v>
      </c>
      <c r="EF199" s="158">
        <v>0</v>
      </c>
      <c r="EG199" s="158">
        <v>0</v>
      </c>
      <c r="EH199" s="158">
        <v>0</v>
      </c>
      <c r="EI199" s="158">
        <v>0</v>
      </c>
      <c r="EJ199" s="158">
        <v>0</v>
      </c>
      <c r="EK199" s="158">
        <v>0</v>
      </c>
      <c r="EL199" s="158">
        <v>0</v>
      </c>
      <c r="EM199" s="158">
        <v>0</v>
      </c>
      <c r="EN199" s="158">
        <v>0</v>
      </c>
      <c r="EO199" s="158">
        <v>0</v>
      </c>
      <c r="EP199" s="158">
        <v>0</v>
      </c>
      <c r="EQ199" s="158">
        <v>0</v>
      </c>
      <c r="ER199" s="158">
        <v>0</v>
      </c>
      <c r="ES199" s="158">
        <v>0</v>
      </c>
      <c r="ET199" s="158">
        <v>0</v>
      </c>
      <c r="EU199" s="158">
        <v>0</v>
      </c>
      <c r="EV199" s="158">
        <v>0</v>
      </c>
      <c r="EW199" s="158">
        <v>0</v>
      </c>
      <c r="EX199" s="158">
        <v>0</v>
      </c>
      <c r="EY199" s="158">
        <v>0</v>
      </c>
      <c r="EZ199" s="158">
        <v>0</v>
      </c>
      <c r="FA199" s="158">
        <v>0</v>
      </c>
      <c r="FB199" s="158">
        <v>0</v>
      </c>
      <c r="FC199" s="158">
        <v>0</v>
      </c>
      <c r="FD199" s="158">
        <v>0</v>
      </c>
      <c r="FE199" s="158">
        <v>0</v>
      </c>
      <c r="FF199" s="158">
        <v>0</v>
      </c>
      <c r="FG199" s="158">
        <v>0</v>
      </c>
      <c r="FH199" s="158">
        <v>0</v>
      </c>
      <c r="FI199" s="158">
        <v>0</v>
      </c>
      <c r="FJ199" s="158">
        <v>0</v>
      </c>
      <c r="FK199" s="158">
        <v>0</v>
      </c>
      <c r="FL199" s="158">
        <v>0</v>
      </c>
      <c r="FM199" s="158">
        <v>0</v>
      </c>
      <c r="FN199" s="158">
        <v>0</v>
      </c>
      <c r="FO199" s="158">
        <v>0</v>
      </c>
      <c r="FP199" s="158">
        <v>0</v>
      </c>
      <c r="FQ199" s="158">
        <v>0</v>
      </c>
      <c r="FR199" s="158">
        <v>0</v>
      </c>
      <c r="FS199" s="158">
        <v>0</v>
      </c>
      <c r="FT199" s="158">
        <v>0</v>
      </c>
      <c r="FU199" s="158">
        <v>0</v>
      </c>
      <c r="FV199" s="158">
        <v>0</v>
      </c>
      <c r="FW199" s="158">
        <v>0</v>
      </c>
      <c r="FX199" s="158">
        <v>0</v>
      </c>
      <c r="FY199" s="158">
        <v>0</v>
      </c>
      <c r="FZ199" s="158">
        <v>0</v>
      </c>
      <c r="GA199" s="158">
        <v>0</v>
      </c>
      <c r="GB199" s="240">
        <v>0</v>
      </c>
    </row>
    <row r="200" spans="2:184">
      <c r="B200" s="236"/>
      <c r="C200" s="237"/>
      <c r="D200" s="238">
        <v>157</v>
      </c>
      <c r="E200" s="238" t="s">
        <v>159</v>
      </c>
      <c r="F200" s="238" t="s">
        <v>1600</v>
      </c>
      <c r="G200" s="239" t="s">
        <v>1601</v>
      </c>
      <c r="H200" s="158">
        <v>0</v>
      </c>
      <c r="I200" s="158">
        <v>0</v>
      </c>
      <c r="J200" s="158">
        <v>0</v>
      </c>
      <c r="K200" s="158">
        <v>0</v>
      </c>
      <c r="L200" s="158">
        <v>0</v>
      </c>
      <c r="M200" s="158">
        <v>0</v>
      </c>
      <c r="N200" s="158">
        <v>0</v>
      </c>
      <c r="O200" s="158">
        <v>0</v>
      </c>
      <c r="P200" s="158">
        <v>0</v>
      </c>
      <c r="Q200" s="158">
        <v>0</v>
      </c>
      <c r="R200" s="158">
        <v>0</v>
      </c>
      <c r="S200" s="158">
        <v>0</v>
      </c>
      <c r="T200" s="158">
        <v>0</v>
      </c>
      <c r="U200" s="158">
        <v>0</v>
      </c>
      <c r="V200" s="158">
        <v>0</v>
      </c>
      <c r="W200" s="158">
        <v>0</v>
      </c>
      <c r="X200" s="158">
        <v>0</v>
      </c>
      <c r="Y200" s="158">
        <v>0</v>
      </c>
      <c r="Z200" s="158">
        <v>0</v>
      </c>
      <c r="AA200" s="158">
        <v>0</v>
      </c>
      <c r="AB200" s="158">
        <v>0</v>
      </c>
      <c r="AC200" s="158">
        <v>0</v>
      </c>
      <c r="AD200" s="158">
        <v>0</v>
      </c>
      <c r="AE200" s="158">
        <v>0</v>
      </c>
      <c r="AF200" s="158">
        <v>0</v>
      </c>
      <c r="AG200" s="158">
        <v>0</v>
      </c>
      <c r="AH200" s="158">
        <v>0</v>
      </c>
      <c r="AI200" s="158">
        <v>0</v>
      </c>
      <c r="AJ200" s="158">
        <v>0</v>
      </c>
      <c r="AK200" s="158">
        <v>0</v>
      </c>
      <c r="AL200" s="158">
        <v>0</v>
      </c>
      <c r="AM200" s="158">
        <v>0</v>
      </c>
      <c r="AN200" s="158">
        <v>0</v>
      </c>
      <c r="AO200" s="158">
        <v>0</v>
      </c>
      <c r="AP200" s="158">
        <v>0</v>
      </c>
      <c r="AQ200" s="158">
        <v>0</v>
      </c>
      <c r="AR200" s="158">
        <v>0</v>
      </c>
      <c r="AS200" s="158">
        <v>0</v>
      </c>
      <c r="AT200" s="158">
        <v>0</v>
      </c>
      <c r="AU200" s="158">
        <v>0</v>
      </c>
      <c r="AV200" s="158">
        <v>0</v>
      </c>
      <c r="AW200" s="158">
        <v>0</v>
      </c>
      <c r="AX200" s="158">
        <v>0</v>
      </c>
      <c r="AY200" s="158">
        <v>0</v>
      </c>
      <c r="AZ200" s="158">
        <v>0</v>
      </c>
      <c r="BA200" s="158">
        <v>0</v>
      </c>
      <c r="BB200" s="158">
        <v>0</v>
      </c>
      <c r="BC200" s="158">
        <v>0</v>
      </c>
      <c r="BD200" s="158">
        <v>0</v>
      </c>
      <c r="BE200" s="158">
        <v>0</v>
      </c>
      <c r="BF200" s="158">
        <v>0</v>
      </c>
      <c r="BG200" s="158">
        <v>0</v>
      </c>
      <c r="BH200" s="158">
        <v>0</v>
      </c>
      <c r="BI200" s="158">
        <v>0</v>
      </c>
      <c r="BJ200" s="158">
        <v>0</v>
      </c>
      <c r="BK200" s="158">
        <v>0</v>
      </c>
      <c r="BL200" s="158">
        <v>0</v>
      </c>
      <c r="BM200" s="158">
        <v>0</v>
      </c>
      <c r="BN200" s="158">
        <v>0</v>
      </c>
      <c r="BO200" s="158">
        <v>0</v>
      </c>
      <c r="BP200" s="158">
        <v>0</v>
      </c>
      <c r="BQ200" s="158">
        <v>0</v>
      </c>
      <c r="BR200" s="158">
        <v>0</v>
      </c>
      <c r="BS200" s="158">
        <v>0</v>
      </c>
      <c r="BT200" s="158">
        <v>0</v>
      </c>
      <c r="BU200" s="158">
        <v>0</v>
      </c>
      <c r="BV200" s="158">
        <v>0</v>
      </c>
      <c r="BW200" s="158">
        <v>0</v>
      </c>
      <c r="BX200" s="158">
        <v>0</v>
      </c>
      <c r="BY200" s="158">
        <v>0</v>
      </c>
      <c r="BZ200" s="158">
        <v>0</v>
      </c>
      <c r="CA200" s="158">
        <v>0</v>
      </c>
      <c r="CB200" s="158">
        <v>0</v>
      </c>
      <c r="CC200" s="158">
        <v>0</v>
      </c>
      <c r="CD200" s="158">
        <v>0</v>
      </c>
      <c r="CE200" s="158">
        <v>0</v>
      </c>
      <c r="CF200" s="158">
        <v>0</v>
      </c>
      <c r="CG200" s="158">
        <v>0</v>
      </c>
      <c r="CH200" s="158">
        <v>0</v>
      </c>
      <c r="CI200" s="158">
        <v>0</v>
      </c>
      <c r="CJ200" s="158">
        <v>0</v>
      </c>
      <c r="CK200" s="158">
        <v>0</v>
      </c>
      <c r="CL200" s="158">
        <v>0</v>
      </c>
      <c r="CM200" s="158">
        <v>0</v>
      </c>
      <c r="CN200" s="158">
        <v>0</v>
      </c>
      <c r="CO200" s="158">
        <v>0</v>
      </c>
      <c r="CP200" s="158">
        <v>0</v>
      </c>
      <c r="CQ200" s="158">
        <v>0</v>
      </c>
      <c r="CR200" s="158">
        <v>0</v>
      </c>
      <c r="CS200" s="158">
        <v>0</v>
      </c>
      <c r="CT200" s="158">
        <v>0</v>
      </c>
      <c r="CU200" s="158">
        <v>0</v>
      </c>
      <c r="CV200" s="158">
        <v>0</v>
      </c>
      <c r="CW200" s="158">
        <v>0</v>
      </c>
      <c r="CX200" s="158">
        <v>0</v>
      </c>
      <c r="CY200" s="158">
        <v>0</v>
      </c>
      <c r="CZ200" s="158">
        <v>0</v>
      </c>
      <c r="DA200" s="158">
        <v>0</v>
      </c>
      <c r="DB200" s="158">
        <v>0</v>
      </c>
      <c r="DC200" s="158">
        <v>0</v>
      </c>
      <c r="DD200" s="158">
        <v>0</v>
      </c>
      <c r="DE200" s="158">
        <v>0</v>
      </c>
      <c r="DF200" s="158">
        <v>0</v>
      </c>
      <c r="DG200" s="158">
        <v>0</v>
      </c>
      <c r="DH200" s="158">
        <v>0</v>
      </c>
      <c r="DI200" s="158">
        <v>0</v>
      </c>
      <c r="DJ200" s="158">
        <v>0</v>
      </c>
      <c r="DK200" s="158">
        <v>0</v>
      </c>
      <c r="DL200" s="158">
        <v>0</v>
      </c>
      <c r="DM200" s="158">
        <v>0</v>
      </c>
      <c r="DN200" s="158">
        <v>0</v>
      </c>
      <c r="DO200" s="158">
        <v>0</v>
      </c>
      <c r="DP200" s="158">
        <v>0</v>
      </c>
      <c r="DQ200" s="158">
        <v>0</v>
      </c>
      <c r="DR200" s="158">
        <v>0</v>
      </c>
      <c r="DS200" s="158">
        <v>0</v>
      </c>
      <c r="DT200" s="158">
        <v>0</v>
      </c>
      <c r="DU200" s="158">
        <v>0</v>
      </c>
      <c r="DV200" s="158">
        <v>0</v>
      </c>
      <c r="DW200" s="158">
        <v>0</v>
      </c>
      <c r="DX200" s="158">
        <v>0</v>
      </c>
      <c r="DY200" s="158">
        <v>0</v>
      </c>
      <c r="DZ200" s="158">
        <v>0</v>
      </c>
      <c r="EA200" s="158">
        <v>0</v>
      </c>
      <c r="EB200" s="158">
        <v>0</v>
      </c>
      <c r="EC200" s="158">
        <v>0</v>
      </c>
      <c r="ED200" s="158">
        <v>0</v>
      </c>
      <c r="EE200" s="158">
        <v>0</v>
      </c>
      <c r="EF200" s="158">
        <v>0</v>
      </c>
      <c r="EG200" s="158">
        <v>0</v>
      </c>
      <c r="EH200" s="158">
        <v>0</v>
      </c>
      <c r="EI200" s="158">
        <v>0</v>
      </c>
      <c r="EJ200" s="158">
        <v>0</v>
      </c>
      <c r="EK200" s="158">
        <v>0</v>
      </c>
      <c r="EL200" s="158">
        <v>0</v>
      </c>
      <c r="EM200" s="158">
        <v>0</v>
      </c>
      <c r="EN200" s="158">
        <v>0</v>
      </c>
      <c r="EO200" s="158">
        <v>0</v>
      </c>
      <c r="EP200" s="158">
        <v>0</v>
      </c>
      <c r="EQ200" s="158">
        <v>0</v>
      </c>
      <c r="ER200" s="158">
        <v>0</v>
      </c>
      <c r="ES200" s="158">
        <v>0</v>
      </c>
      <c r="ET200" s="158">
        <v>0</v>
      </c>
      <c r="EU200" s="158">
        <v>0</v>
      </c>
      <c r="EV200" s="158">
        <v>0</v>
      </c>
      <c r="EW200" s="158">
        <v>0</v>
      </c>
      <c r="EX200" s="158">
        <v>0</v>
      </c>
      <c r="EY200" s="158">
        <v>0</v>
      </c>
      <c r="EZ200" s="158">
        <v>0</v>
      </c>
      <c r="FA200" s="158">
        <v>0</v>
      </c>
      <c r="FB200" s="158">
        <v>0</v>
      </c>
      <c r="FC200" s="158">
        <v>0</v>
      </c>
      <c r="FD200" s="158">
        <v>0</v>
      </c>
      <c r="FE200" s="158">
        <v>0</v>
      </c>
      <c r="FF200" s="158">
        <v>0</v>
      </c>
      <c r="FG200" s="158">
        <v>0</v>
      </c>
      <c r="FH200" s="158">
        <v>0</v>
      </c>
      <c r="FI200" s="158">
        <v>0</v>
      </c>
      <c r="FJ200" s="158">
        <v>0</v>
      </c>
      <c r="FK200" s="158">
        <v>0</v>
      </c>
      <c r="FL200" s="158">
        <v>0</v>
      </c>
      <c r="FM200" s="158">
        <v>0</v>
      </c>
      <c r="FN200" s="158">
        <v>0</v>
      </c>
      <c r="FO200" s="158">
        <v>0</v>
      </c>
      <c r="FP200" s="158">
        <v>0</v>
      </c>
      <c r="FQ200" s="158">
        <v>0</v>
      </c>
      <c r="FR200" s="158">
        <v>0</v>
      </c>
      <c r="FS200" s="158">
        <v>0</v>
      </c>
      <c r="FT200" s="158">
        <v>0</v>
      </c>
      <c r="FU200" s="158">
        <v>0</v>
      </c>
      <c r="FV200" s="158">
        <v>0</v>
      </c>
      <c r="FW200" s="158">
        <v>0</v>
      </c>
      <c r="FX200" s="158">
        <v>0</v>
      </c>
      <c r="FY200" s="158">
        <v>0</v>
      </c>
      <c r="FZ200" s="158">
        <v>0</v>
      </c>
      <c r="GA200" s="158">
        <v>0</v>
      </c>
      <c r="GB200" s="240">
        <v>0</v>
      </c>
    </row>
    <row r="201" spans="2:184">
      <c r="B201" s="236"/>
      <c r="C201" s="237"/>
      <c r="D201" s="238">
        <v>158</v>
      </c>
      <c r="E201" s="238" t="s">
        <v>160</v>
      </c>
      <c r="F201" s="238" t="s">
        <v>1602</v>
      </c>
      <c r="G201" s="239" t="s">
        <v>1603</v>
      </c>
      <c r="H201" s="158">
        <v>0</v>
      </c>
      <c r="I201" s="158">
        <v>0</v>
      </c>
      <c r="J201" s="158">
        <v>0</v>
      </c>
      <c r="K201" s="158">
        <v>0</v>
      </c>
      <c r="L201" s="158">
        <v>0</v>
      </c>
      <c r="M201" s="158">
        <v>0</v>
      </c>
      <c r="N201" s="158">
        <v>0</v>
      </c>
      <c r="O201" s="158">
        <v>0</v>
      </c>
      <c r="P201" s="158">
        <v>0</v>
      </c>
      <c r="Q201" s="158">
        <v>0</v>
      </c>
      <c r="R201" s="158">
        <v>0</v>
      </c>
      <c r="S201" s="158">
        <v>0</v>
      </c>
      <c r="T201" s="158">
        <v>0</v>
      </c>
      <c r="U201" s="158">
        <v>0</v>
      </c>
      <c r="V201" s="158">
        <v>0</v>
      </c>
      <c r="W201" s="158">
        <v>0</v>
      </c>
      <c r="X201" s="158">
        <v>0</v>
      </c>
      <c r="Y201" s="158">
        <v>0</v>
      </c>
      <c r="Z201" s="158">
        <v>0</v>
      </c>
      <c r="AA201" s="158">
        <v>0</v>
      </c>
      <c r="AB201" s="158">
        <v>0</v>
      </c>
      <c r="AC201" s="158">
        <v>0</v>
      </c>
      <c r="AD201" s="158">
        <v>0</v>
      </c>
      <c r="AE201" s="158">
        <v>0</v>
      </c>
      <c r="AF201" s="158">
        <v>0</v>
      </c>
      <c r="AG201" s="158">
        <v>0</v>
      </c>
      <c r="AH201" s="158">
        <v>0</v>
      </c>
      <c r="AI201" s="158">
        <v>0</v>
      </c>
      <c r="AJ201" s="158">
        <v>0</v>
      </c>
      <c r="AK201" s="158">
        <v>0</v>
      </c>
      <c r="AL201" s="158">
        <v>0</v>
      </c>
      <c r="AM201" s="158">
        <v>0</v>
      </c>
      <c r="AN201" s="158">
        <v>0</v>
      </c>
      <c r="AO201" s="158">
        <v>0</v>
      </c>
      <c r="AP201" s="158">
        <v>0</v>
      </c>
      <c r="AQ201" s="158">
        <v>0</v>
      </c>
      <c r="AR201" s="158">
        <v>0</v>
      </c>
      <c r="AS201" s="158">
        <v>0</v>
      </c>
      <c r="AT201" s="158">
        <v>0</v>
      </c>
      <c r="AU201" s="158">
        <v>0</v>
      </c>
      <c r="AV201" s="158">
        <v>0</v>
      </c>
      <c r="AW201" s="158">
        <v>0</v>
      </c>
      <c r="AX201" s="158">
        <v>0</v>
      </c>
      <c r="AY201" s="158">
        <v>0</v>
      </c>
      <c r="AZ201" s="158">
        <v>0</v>
      </c>
      <c r="BA201" s="158">
        <v>0</v>
      </c>
      <c r="BB201" s="158">
        <v>0</v>
      </c>
      <c r="BC201" s="158">
        <v>0</v>
      </c>
      <c r="BD201" s="158">
        <v>0</v>
      </c>
      <c r="BE201" s="158">
        <v>0</v>
      </c>
      <c r="BF201" s="158">
        <v>0</v>
      </c>
      <c r="BG201" s="158">
        <v>0</v>
      </c>
      <c r="BH201" s="158">
        <v>0</v>
      </c>
      <c r="BI201" s="158">
        <v>0</v>
      </c>
      <c r="BJ201" s="158">
        <v>0</v>
      </c>
      <c r="BK201" s="158">
        <v>0</v>
      </c>
      <c r="BL201" s="158">
        <v>0</v>
      </c>
      <c r="BM201" s="158">
        <v>0</v>
      </c>
      <c r="BN201" s="158">
        <v>0</v>
      </c>
      <c r="BO201" s="158">
        <v>0</v>
      </c>
      <c r="BP201" s="158">
        <v>0</v>
      </c>
      <c r="BQ201" s="158">
        <v>0</v>
      </c>
      <c r="BR201" s="158">
        <v>0</v>
      </c>
      <c r="BS201" s="158">
        <v>0</v>
      </c>
      <c r="BT201" s="158">
        <v>0</v>
      </c>
      <c r="BU201" s="158">
        <v>0</v>
      </c>
      <c r="BV201" s="158">
        <v>0</v>
      </c>
      <c r="BW201" s="158">
        <v>0</v>
      </c>
      <c r="BX201" s="158">
        <v>0</v>
      </c>
      <c r="BY201" s="158">
        <v>0</v>
      </c>
      <c r="BZ201" s="158">
        <v>0</v>
      </c>
      <c r="CA201" s="158">
        <v>0</v>
      </c>
      <c r="CB201" s="158">
        <v>0</v>
      </c>
      <c r="CC201" s="158">
        <v>0</v>
      </c>
      <c r="CD201" s="158">
        <v>0</v>
      </c>
      <c r="CE201" s="158">
        <v>0</v>
      </c>
      <c r="CF201" s="158">
        <v>0</v>
      </c>
      <c r="CG201" s="158">
        <v>0</v>
      </c>
      <c r="CH201" s="158">
        <v>0</v>
      </c>
      <c r="CI201" s="158">
        <v>0</v>
      </c>
      <c r="CJ201" s="158">
        <v>0</v>
      </c>
      <c r="CK201" s="158">
        <v>0</v>
      </c>
      <c r="CL201" s="158">
        <v>0</v>
      </c>
      <c r="CM201" s="158">
        <v>0</v>
      </c>
      <c r="CN201" s="158">
        <v>0</v>
      </c>
      <c r="CO201" s="158">
        <v>0</v>
      </c>
      <c r="CP201" s="158">
        <v>0</v>
      </c>
      <c r="CQ201" s="158">
        <v>0</v>
      </c>
      <c r="CR201" s="158">
        <v>0</v>
      </c>
      <c r="CS201" s="158">
        <v>0</v>
      </c>
      <c r="CT201" s="158">
        <v>0</v>
      </c>
      <c r="CU201" s="158">
        <v>0</v>
      </c>
      <c r="CV201" s="158">
        <v>0</v>
      </c>
      <c r="CW201" s="158">
        <v>0</v>
      </c>
      <c r="CX201" s="158">
        <v>0</v>
      </c>
      <c r="CY201" s="158">
        <v>0</v>
      </c>
      <c r="CZ201" s="158">
        <v>0</v>
      </c>
      <c r="DA201" s="158">
        <v>0</v>
      </c>
      <c r="DB201" s="158">
        <v>0</v>
      </c>
      <c r="DC201" s="158">
        <v>0</v>
      </c>
      <c r="DD201" s="158">
        <v>0</v>
      </c>
      <c r="DE201" s="158">
        <v>0</v>
      </c>
      <c r="DF201" s="158">
        <v>0</v>
      </c>
      <c r="DG201" s="158">
        <v>0</v>
      </c>
      <c r="DH201" s="158">
        <v>0</v>
      </c>
      <c r="DI201" s="158">
        <v>0</v>
      </c>
      <c r="DJ201" s="158">
        <v>0</v>
      </c>
      <c r="DK201" s="158">
        <v>0</v>
      </c>
      <c r="DL201" s="158">
        <v>0</v>
      </c>
      <c r="DM201" s="158">
        <v>0</v>
      </c>
      <c r="DN201" s="158">
        <v>0</v>
      </c>
      <c r="DO201" s="158">
        <v>0</v>
      </c>
      <c r="DP201" s="158">
        <v>0</v>
      </c>
      <c r="DQ201" s="158">
        <v>0</v>
      </c>
      <c r="DR201" s="158">
        <v>0</v>
      </c>
      <c r="DS201" s="158">
        <v>0</v>
      </c>
      <c r="DT201" s="158">
        <v>0</v>
      </c>
      <c r="DU201" s="158">
        <v>0</v>
      </c>
      <c r="DV201" s="158">
        <v>0</v>
      </c>
      <c r="DW201" s="158">
        <v>0</v>
      </c>
      <c r="DX201" s="158">
        <v>0</v>
      </c>
      <c r="DY201" s="158">
        <v>0</v>
      </c>
      <c r="DZ201" s="158">
        <v>0</v>
      </c>
      <c r="EA201" s="158">
        <v>0</v>
      </c>
      <c r="EB201" s="158">
        <v>0</v>
      </c>
      <c r="EC201" s="158">
        <v>0</v>
      </c>
      <c r="ED201" s="158">
        <v>0</v>
      </c>
      <c r="EE201" s="158">
        <v>0</v>
      </c>
      <c r="EF201" s="158">
        <v>0</v>
      </c>
      <c r="EG201" s="158">
        <v>0</v>
      </c>
      <c r="EH201" s="158">
        <v>0</v>
      </c>
      <c r="EI201" s="158">
        <v>0</v>
      </c>
      <c r="EJ201" s="158">
        <v>0</v>
      </c>
      <c r="EK201" s="158">
        <v>0</v>
      </c>
      <c r="EL201" s="158">
        <v>0</v>
      </c>
      <c r="EM201" s="158">
        <v>0</v>
      </c>
      <c r="EN201" s="158">
        <v>0</v>
      </c>
      <c r="EO201" s="158">
        <v>0</v>
      </c>
      <c r="EP201" s="158">
        <v>0</v>
      </c>
      <c r="EQ201" s="158">
        <v>0</v>
      </c>
      <c r="ER201" s="158">
        <v>0</v>
      </c>
      <c r="ES201" s="158">
        <v>0</v>
      </c>
      <c r="ET201" s="158">
        <v>0</v>
      </c>
      <c r="EU201" s="158">
        <v>0</v>
      </c>
      <c r="EV201" s="158">
        <v>0</v>
      </c>
      <c r="EW201" s="158">
        <v>0</v>
      </c>
      <c r="EX201" s="158">
        <v>0</v>
      </c>
      <c r="EY201" s="158">
        <v>0</v>
      </c>
      <c r="EZ201" s="158">
        <v>0</v>
      </c>
      <c r="FA201" s="158">
        <v>0</v>
      </c>
      <c r="FB201" s="158">
        <v>0</v>
      </c>
      <c r="FC201" s="158">
        <v>0</v>
      </c>
      <c r="FD201" s="158">
        <v>0</v>
      </c>
      <c r="FE201" s="158">
        <v>0</v>
      </c>
      <c r="FF201" s="158">
        <v>0</v>
      </c>
      <c r="FG201" s="158">
        <v>0</v>
      </c>
      <c r="FH201" s="158">
        <v>0</v>
      </c>
      <c r="FI201" s="158">
        <v>0</v>
      </c>
      <c r="FJ201" s="158">
        <v>0</v>
      </c>
      <c r="FK201" s="158">
        <v>0</v>
      </c>
      <c r="FL201" s="158">
        <v>0</v>
      </c>
      <c r="FM201" s="158">
        <v>0</v>
      </c>
      <c r="FN201" s="158">
        <v>0</v>
      </c>
      <c r="FO201" s="158">
        <v>0</v>
      </c>
      <c r="FP201" s="158">
        <v>0</v>
      </c>
      <c r="FQ201" s="158">
        <v>0</v>
      </c>
      <c r="FR201" s="158">
        <v>0</v>
      </c>
      <c r="FS201" s="158">
        <v>0</v>
      </c>
      <c r="FT201" s="158">
        <v>0</v>
      </c>
      <c r="FU201" s="158">
        <v>0</v>
      </c>
      <c r="FV201" s="158">
        <v>0</v>
      </c>
      <c r="FW201" s="158">
        <v>0</v>
      </c>
      <c r="FX201" s="158">
        <v>0</v>
      </c>
      <c r="FY201" s="158">
        <v>0</v>
      </c>
      <c r="FZ201" s="158">
        <v>0</v>
      </c>
      <c r="GA201" s="158">
        <v>0</v>
      </c>
      <c r="GB201" s="240">
        <v>0</v>
      </c>
    </row>
    <row r="202" spans="2:184">
      <c r="B202" s="236"/>
      <c r="C202" s="237"/>
      <c r="D202" s="238">
        <v>159</v>
      </c>
      <c r="E202" s="238" t="s">
        <v>161</v>
      </c>
      <c r="F202" s="238" t="s">
        <v>1604</v>
      </c>
      <c r="G202" s="239" t="s">
        <v>1605</v>
      </c>
      <c r="H202" s="158">
        <v>0</v>
      </c>
      <c r="I202" s="158">
        <v>0</v>
      </c>
      <c r="J202" s="158">
        <v>0</v>
      </c>
      <c r="K202" s="158">
        <v>0</v>
      </c>
      <c r="L202" s="158">
        <v>0</v>
      </c>
      <c r="M202" s="158">
        <v>0</v>
      </c>
      <c r="N202" s="158">
        <v>0</v>
      </c>
      <c r="O202" s="158">
        <v>0</v>
      </c>
      <c r="P202" s="158">
        <v>0</v>
      </c>
      <c r="Q202" s="158">
        <v>0</v>
      </c>
      <c r="R202" s="158">
        <v>0</v>
      </c>
      <c r="S202" s="158">
        <v>0</v>
      </c>
      <c r="T202" s="158">
        <v>0</v>
      </c>
      <c r="U202" s="158">
        <v>0</v>
      </c>
      <c r="V202" s="158">
        <v>0</v>
      </c>
      <c r="W202" s="158">
        <v>0</v>
      </c>
      <c r="X202" s="158">
        <v>0</v>
      </c>
      <c r="Y202" s="158">
        <v>0</v>
      </c>
      <c r="Z202" s="158">
        <v>0</v>
      </c>
      <c r="AA202" s="158">
        <v>0</v>
      </c>
      <c r="AB202" s="158">
        <v>0</v>
      </c>
      <c r="AC202" s="158">
        <v>0</v>
      </c>
      <c r="AD202" s="158">
        <v>0</v>
      </c>
      <c r="AE202" s="158">
        <v>0</v>
      </c>
      <c r="AF202" s="158">
        <v>0</v>
      </c>
      <c r="AG202" s="158">
        <v>0</v>
      </c>
      <c r="AH202" s="158">
        <v>0</v>
      </c>
      <c r="AI202" s="158">
        <v>0</v>
      </c>
      <c r="AJ202" s="158">
        <v>0</v>
      </c>
      <c r="AK202" s="158">
        <v>0</v>
      </c>
      <c r="AL202" s="158">
        <v>0</v>
      </c>
      <c r="AM202" s="158">
        <v>0</v>
      </c>
      <c r="AN202" s="158">
        <v>0</v>
      </c>
      <c r="AO202" s="158">
        <v>0</v>
      </c>
      <c r="AP202" s="158">
        <v>0</v>
      </c>
      <c r="AQ202" s="158">
        <v>0</v>
      </c>
      <c r="AR202" s="158">
        <v>0</v>
      </c>
      <c r="AS202" s="158">
        <v>0</v>
      </c>
      <c r="AT202" s="158">
        <v>0</v>
      </c>
      <c r="AU202" s="158">
        <v>0</v>
      </c>
      <c r="AV202" s="158">
        <v>0</v>
      </c>
      <c r="AW202" s="158">
        <v>0</v>
      </c>
      <c r="AX202" s="158">
        <v>0</v>
      </c>
      <c r="AY202" s="158">
        <v>0</v>
      </c>
      <c r="AZ202" s="158">
        <v>0</v>
      </c>
      <c r="BA202" s="158">
        <v>0</v>
      </c>
      <c r="BB202" s="158">
        <v>0</v>
      </c>
      <c r="BC202" s="158">
        <v>0</v>
      </c>
      <c r="BD202" s="158">
        <v>0</v>
      </c>
      <c r="BE202" s="158">
        <v>0</v>
      </c>
      <c r="BF202" s="158">
        <v>0</v>
      </c>
      <c r="BG202" s="158">
        <v>0</v>
      </c>
      <c r="BH202" s="158">
        <v>0</v>
      </c>
      <c r="BI202" s="158">
        <v>0</v>
      </c>
      <c r="BJ202" s="158">
        <v>0</v>
      </c>
      <c r="BK202" s="158">
        <v>0</v>
      </c>
      <c r="BL202" s="158">
        <v>0</v>
      </c>
      <c r="BM202" s="158">
        <v>0</v>
      </c>
      <c r="BN202" s="158">
        <v>0</v>
      </c>
      <c r="BO202" s="158">
        <v>0</v>
      </c>
      <c r="BP202" s="158">
        <v>0</v>
      </c>
      <c r="BQ202" s="158">
        <v>0</v>
      </c>
      <c r="BR202" s="158">
        <v>0</v>
      </c>
      <c r="BS202" s="158">
        <v>0</v>
      </c>
      <c r="BT202" s="158">
        <v>0</v>
      </c>
      <c r="BU202" s="158">
        <v>0</v>
      </c>
      <c r="BV202" s="158">
        <v>0</v>
      </c>
      <c r="BW202" s="158">
        <v>0</v>
      </c>
      <c r="BX202" s="158">
        <v>0</v>
      </c>
      <c r="BY202" s="158">
        <v>0</v>
      </c>
      <c r="BZ202" s="158">
        <v>0</v>
      </c>
      <c r="CA202" s="158">
        <v>0</v>
      </c>
      <c r="CB202" s="158">
        <v>0</v>
      </c>
      <c r="CC202" s="158">
        <v>0</v>
      </c>
      <c r="CD202" s="158">
        <v>0</v>
      </c>
      <c r="CE202" s="158">
        <v>0</v>
      </c>
      <c r="CF202" s="158">
        <v>0</v>
      </c>
      <c r="CG202" s="158">
        <v>0</v>
      </c>
      <c r="CH202" s="158">
        <v>0</v>
      </c>
      <c r="CI202" s="158">
        <v>0</v>
      </c>
      <c r="CJ202" s="158">
        <v>0</v>
      </c>
      <c r="CK202" s="158">
        <v>0</v>
      </c>
      <c r="CL202" s="158">
        <v>0</v>
      </c>
      <c r="CM202" s="158">
        <v>0</v>
      </c>
      <c r="CN202" s="158">
        <v>0</v>
      </c>
      <c r="CO202" s="158">
        <v>0</v>
      </c>
      <c r="CP202" s="158">
        <v>0</v>
      </c>
      <c r="CQ202" s="158">
        <v>0</v>
      </c>
      <c r="CR202" s="158">
        <v>0</v>
      </c>
      <c r="CS202" s="158">
        <v>0</v>
      </c>
      <c r="CT202" s="158">
        <v>0</v>
      </c>
      <c r="CU202" s="158">
        <v>0</v>
      </c>
      <c r="CV202" s="158">
        <v>0</v>
      </c>
      <c r="CW202" s="158">
        <v>0</v>
      </c>
      <c r="CX202" s="158">
        <v>0</v>
      </c>
      <c r="CY202" s="158">
        <v>0</v>
      </c>
      <c r="CZ202" s="158">
        <v>0</v>
      </c>
      <c r="DA202" s="158">
        <v>0</v>
      </c>
      <c r="DB202" s="158">
        <v>0</v>
      </c>
      <c r="DC202" s="158">
        <v>0</v>
      </c>
      <c r="DD202" s="158">
        <v>0</v>
      </c>
      <c r="DE202" s="158">
        <v>0</v>
      </c>
      <c r="DF202" s="158">
        <v>0</v>
      </c>
      <c r="DG202" s="158">
        <v>0</v>
      </c>
      <c r="DH202" s="158">
        <v>0</v>
      </c>
      <c r="DI202" s="158">
        <v>0</v>
      </c>
      <c r="DJ202" s="158">
        <v>0</v>
      </c>
      <c r="DK202" s="158">
        <v>0</v>
      </c>
      <c r="DL202" s="158">
        <v>0</v>
      </c>
      <c r="DM202" s="158">
        <v>0</v>
      </c>
      <c r="DN202" s="158">
        <v>0</v>
      </c>
      <c r="DO202" s="158">
        <v>0</v>
      </c>
      <c r="DP202" s="158">
        <v>0</v>
      </c>
      <c r="DQ202" s="158">
        <v>0</v>
      </c>
      <c r="DR202" s="158">
        <v>0</v>
      </c>
      <c r="DS202" s="158">
        <v>0</v>
      </c>
      <c r="DT202" s="158">
        <v>0</v>
      </c>
      <c r="DU202" s="158">
        <v>0</v>
      </c>
      <c r="DV202" s="158">
        <v>0</v>
      </c>
      <c r="DW202" s="158">
        <v>0</v>
      </c>
      <c r="DX202" s="158">
        <v>0</v>
      </c>
      <c r="DY202" s="158">
        <v>0</v>
      </c>
      <c r="DZ202" s="158">
        <v>0</v>
      </c>
      <c r="EA202" s="158">
        <v>0</v>
      </c>
      <c r="EB202" s="158">
        <v>0</v>
      </c>
      <c r="EC202" s="158">
        <v>0</v>
      </c>
      <c r="ED202" s="158">
        <v>0</v>
      </c>
      <c r="EE202" s="158">
        <v>0</v>
      </c>
      <c r="EF202" s="158">
        <v>0</v>
      </c>
      <c r="EG202" s="158">
        <v>0</v>
      </c>
      <c r="EH202" s="158">
        <v>0</v>
      </c>
      <c r="EI202" s="158">
        <v>0</v>
      </c>
      <c r="EJ202" s="158">
        <v>0</v>
      </c>
      <c r="EK202" s="158">
        <v>0</v>
      </c>
      <c r="EL202" s="158">
        <v>0</v>
      </c>
      <c r="EM202" s="158">
        <v>0</v>
      </c>
      <c r="EN202" s="158">
        <v>0</v>
      </c>
      <c r="EO202" s="158">
        <v>0</v>
      </c>
      <c r="EP202" s="158">
        <v>0</v>
      </c>
      <c r="EQ202" s="158">
        <v>0</v>
      </c>
      <c r="ER202" s="158">
        <v>0</v>
      </c>
      <c r="ES202" s="158">
        <v>0</v>
      </c>
      <c r="ET202" s="158">
        <v>0</v>
      </c>
      <c r="EU202" s="158">
        <v>0</v>
      </c>
      <c r="EV202" s="158">
        <v>0</v>
      </c>
      <c r="EW202" s="158">
        <v>0</v>
      </c>
      <c r="EX202" s="158">
        <v>0</v>
      </c>
      <c r="EY202" s="158">
        <v>0</v>
      </c>
      <c r="EZ202" s="158">
        <v>0</v>
      </c>
      <c r="FA202" s="158">
        <v>0</v>
      </c>
      <c r="FB202" s="158">
        <v>0</v>
      </c>
      <c r="FC202" s="158">
        <v>0</v>
      </c>
      <c r="FD202" s="158">
        <v>0</v>
      </c>
      <c r="FE202" s="158">
        <v>0</v>
      </c>
      <c r="FF202" s="158">
        <v>0</v>
      </c>
      <c r="FG202" s="158">
        <v>0</v>
      </c>
      <c r="FH202" s="158">
        <v>0</v>
      </c>
      <c r="FI202" s="158">
        <v>0</v>
      </c>
      <c r="FJ202" s="158">
        <v>0</v>
      </c>
      <c r="FK202" s="158">
        <v>0</v>
      </c>
      <c r="FL202" s="158">
        <v>0</v>
      </c>
      <c r="FM202" s="158">
        <v>0</v>
      </c>
      <c r="FN202" s="158">
        <v>0</v>
      </c>
      <c r="FO202" s="158">
        <v>0</v>
      </c>
      <c r="FP202" s="158">
        <v>0</v>
      </c>
      <c r="FQ202" s="158">
        <v>0</v>
      </c>
      <c r="FR202" s="158">
        <v>0</v>
      </c>
      <c r="FS202" s="158">
        <v>0</v>
      </c>
      <c r="FT202" s="158">
        <v>0</v>
      </c>
      <c r="FU202" s="158">
        <v>0</v>
      </c>
      <c r="FV202" s="158">
        <v>0</v>
      </c>
      <c r="FW202" s="158">
        <v>0</v>
      </c>
      <c r="FX202" s="158">
        <v>0</v>
      </c>
      <c r="FY202" s="158">
        <v>0</v>
      </c>
      <c r="FZ202" s="158">
        <v>0</v>
      </c>
      <c r="GA202" s="158">
        <v>0</v>
      </c>
      <c r="GB202" s="240">
        <v>0</v>
      </c>
    </row>
    <row r="203" spans="2:184">
      <c r="B203" s="236"/>
      <c r="C203" s="237"/>
      <c r="D203" s="238">
        <v>160</v>
      </c>
      <c r="E203" s="238" t="s">
        <v>162</v>
      </c>
      <c r="F203" s="238" t="s">
        <v>1606</v>
      </c>
      <c r="G203" s="239" t="s">
        <v>1607</v>
      </c>
      <c r="H203" s="158">
        <v>0</v>
      </c>
      <c r="I203" s="158">
        <v>0</v>
      </c>
      <c r="J203" s="158">
        <v>0</v>
      </c>
      <c r="K203" s="158">
        <v>0</v>
      </c>
      <c r="L203" s="158">
        <v>0</v>
      </c>
      <c r="M203" s="158">
        <v>0</v>
      </c>
      <c r="N203" s="158">
        <v>0</v>
      </c>
      <c r="O203" s="158">
        <v>0</v>
      </c>
      <c r="P203" s="158">
        <v>0</v>
      </c>
      <c r="Q203" s="158">
        <v>0</v>
      </c>
      <c r="R203" s="158">
        <v>0</v>
      </c>
      <c r="S203" s="158">
        <v>0</v>
      </c>
      <c r="T203" s="158">
        <v>0</v>
      </c>
      <c r="U203" s="158">
        <v>0</v>
      </c>
      <c r="V203" s="158">
        <v>0</v>
      </c>
      <c r="W203" s="158">
        <v>0</v>
      </c>
      <c r="X203" s="158">
        <v>0</v>
      </c>
      <c r="Y203" s="158">
        <v>0</v>
      </c>
      <c r="Z203" s="158">
        <v>0</v>
      </c>
      <c r="AA203" s="158">
        <v>0</v>
      </c>
      <c r="AB203" s="158">
        <v>0</v>
      </c>
      <c r="AC203" s="158">
        <v>0</v>
      </c>
      <c r="AD203" s="158">
        <v>0</v>
      </c>
      <c r="AE203" s="158">
        <v>0</v>
      </c>
      <c r="AF203" s="158">
        <v>0</v>
      </c>
      <c r="AG203" s="158">
        <v>0</v>
      </c>
      <c r="AH203" s="158">
        <v>0</v>
      </c>
      <c r="AI203" s="158">
        <v>0</v>
      </c>
      <c r="AJ203" s="158">
        <v>0</v>
      </c>
      <c r="AK203" s="158">
        <v>0</v>
      </c>
      <c r="AL203" s="158">
        <v>0</v>
      </c>
      <c r="AM203" s="158">
        <v>0</v>
      </c>
      <c r="AN203" s="158">
        <v>0</v>
      </c>
      <c r="AO203" s="158">
        <v>0</v>
      </c>
      <c r="AP203" s="158">
        <v>0</v>
      </c>
      <c r="AQ203" s="158">
        <v>0</v>
      </c>
      <c r="AR203" s="158">
        <v>0</v>
      </c>
      <c r="AS203" s="158">
        <v>0</v>
      </c>
      <c r="AT203" s="158">
        <v>0</v>
      </c>
      <c r="AU203" s="158">
        <v>0</v>
      </c>
      <c r="AV203" s="158">
        <v>0</v>
      </c>
      <c r="AW203" s="158">
        <v>0</v>
      </c>
      <c r="AX203" s="158">
        <v>0</v>
      </c>
      <c r="AY203" s="158">
        <v>0</v>
      </c>
      <c r="AZ203" s="158">
        <v>0</v>
      </c>
      <c r="BA203" s="158">
        <v>0</v>
      </c>
      <c r="BB203" s="158">
        <v>0</v>
      </c>
      <c r="BC203" s="158">
        <v>0</v>
      </c>
      <c r="BD203" s="158">
        <v>0</v>
      </c>
      <c r="BE203" s="158">
        <v>0</v>
      </c>
      <c r="BF203" s="158">
        <v>0</v>
      </c>
      <c r="BG203" s="158">
        <v>0</v>
      </c>
      <c r="BH203" s="158">
        <v>0</v>
      </c>
      <c r="BI203" s="158">
        <v>0</v>
      </c>
      <c r="BJ203" s="158">
        <v>0</v>
      </c>
      <c r="BK203" s="158">
        <v>0</v>
      </c>
      <c r="BL203" s="158">
        <v>0</v>
      </c>
      <c r="BM203" s="158">
        <v>0</v>
      </c>
      <c r="BN203" s="158">
        <v>0</v>
      </c>
      <c r="BO203" s="158">
        <v>0</v>
      </c>
      <c r="BP203" s="158">
        <v>0</v>
      </c>
      <c r="BQ203" s="158">
        <v>0</v>
      </c>
      <c r="BR203" s="158">
        <v>0</v>
      </c>
      <c r="BS203" s="158">
        <v>0</v>
      </c>
      <c r="BT203" s="158">
        <v>0</v>
      </c>
      <c r="BU203" s="158">
        <v>0</v>
      </c>
      <c r="BV203" s="158">
        <v>0</v>
      </c>
      <c r="BW203" s="158">
        <v>0</v>
      </c>
      <c r="BX203" s="158">
        <v>0</v>
      </c>
      <c r="BY203" s="158">
        <v>0</v>
      </c>
      <c r="BZ203" s="158">
        <v>0</v>
      </c>
      <c r="CA203" s="158">
        <v>0</v>
      </c>
      <c r="CB203" s="158">
        <v>0</v>
      </c>
      <c r="CC203" s="158">
        <v>0</v>
      </c>
      <c r="CD203" s="158">
        <v>0</v>
      </c>
      <c r="CE203" s="158">
        <v>0</v>
      </c>
      <c r="CF203" s="158">
        <v>0</v>
      </c>
      <c r="CG203" s="158">
        <v>0</v>
      </c>
      <c r="CH203" s="158">
        <v>0</v>
      </c>
      <c r="CI203" s="158">
        <v>0</v>
      </c>
      <c r="CJ203" s="158">
        <v>0</v>
      </c>
      <c r="CK203" s="158">
        <v>0</v>
      </c>
      <c r="CL203" s="158">
        <v>0</v>
      </c>
      <c r="CM203" s="158">
        <v>0</v>
      </c>
      <c r="CN203" s="158">
        <v>0</v>
      </c>
      <c r="CO203" s="158">
        <v>0</v>
      </c>
      <c r="CP203" s="158">
        <v>0</v>
      </c>
      <c r="CQ203" s="158">
        <v>0</v>
      </c>
      <c r="CR203" s="158">
        <v>0</v>
      </c>
      <c r="CS203" s="158">
        <v>0</v>
      </c>
      <c r="CT203" s="158">
        <v>0</v>
      </c>
      <c r="CU203" s="158">
        <v>0</v>
      </c>
      <c r="CV203" s="158">
        <v>0</v>
      </c>
      <c r="CW203" s="158">
        <v>0</v>
      </c>
      <c r="CX203" s="158">
        <v>0</v>
      </c>
      <c r="CY203" s="158">
        <v>0</v>
      </c>
      <c r="CZ203" s="158">
        <v>0</v>
      </c>
      <c r="DA203" s="158">
        <v>0</v>
      </c>
      <c r="DB203" s="158">
        <v>0</v>
      </c>
      <c r="DC203" s="158">
        <v>0</v>
      </c>
      <c r="DD203" s="158">
        <v>0</v>
      </c>
      <c r="DE203" s="158">
        <v>0</v>
      </c>
      <c r="DF203" s="158">
        <v>0</v>
      </c>
      <c r="DG203" s="158">
        <v>0</v>
      </c>
      <c r="DH203" s="158">
        <v>0</v>
      </c>
      <c r="DI203" s="158">
        <v>0</v>
      </c>
      <c r="DJ203" s="158">
        <v>0</v>
      </c>
      <c r="DK203" s="158">
        <v>0</v>
      </c>
      <c r="DL203" s="158">
        <v>0</v>
      </c>
      <c r="DM203" s="158">
        <v>0</v>
      </c>
      <c r="DN203" s="158">
        <v>0</v>
      </c>
      <c r="DO203" s="158">
        <v>0</v>
      </c>
      <c r="DP203" s="158">
        <v>0</v>
      </c>
      <c r="DQ203" s="158">
        <v>0</v>
      </c>
      <c r="DR203" s="158">
        <v>0</v>
      </c>
      <c r="DS203" s="158">
        <v>0</v>
      </c>
      <c r="DT203" s="158">
        <v>0</v>
      </c>
      <c r="DU203" s="158">
        <v>0</v>
      </c>
      <c r="DV203" s="158">
        <v>0</v>
      </c>
      <c r="DW203" s="158">
        <v>0</v>
      </c>
      <c r="DX203" s="158">
        <v>0</v>
      </c>
      <c r="DY203" s="158">
        <v>0</v>
      </c>
      <c r="DZ203" s="158">
        <v>0</v>
      </c>
      <c r="EA203" s="158">
        <v>0</v>
      </c>
      <c r="EB203" s="158">
        <v>0</v>
      </c>
      <c r="EC203" s="158">
        <v>0</v>
      </c>
      <c r="ED203" s="158">
        <v>0</v>
      </c>
      <c r="EE203" s="158">
        <v>0</v>
      </c>
      <c r="EF203" s="158">
        <v>0</v>
      </c>
      <c r="EG203" s="158">
        <v>0</v>
      </c>
      <c r="EH203" s="158">
        <v>0</v>
      </c>
      <c r="EI203" s="158">
        <v>0</v>
      </c>
      <c r="EJ203" s="158">
        <v>0</v>
      </c>
      <c r="EK203" s="158">
        <v>0</v>
      </c>
      <c r="EL203" s="158">
        <v>0</v>
      </c>
      <c r="EM203" s="158">
        <v>0</v>
      </c>
      <c r="EN203" s="158">
        <v>0</v>
      </c>
      <c r="EO203" s="158">
        <v>0</v>
      </c>
      <c r="EP203" s="158">
        <v>0</v>
      </c>
      <c r="EQ203" s="158">
        <v>0</v>
      </c>
      <c r="ER203" s="158">
        <v>0</v>
      </c>
      <c r="ES203" s="158">
        <v>0</v>
      </c>
      <c r="ET203" s="158">
        <v>0</v>
      </c>
      <c r="EU203" s="158">
        <v>0</v>
      </c>
      <c r="EV203" s="158">
        <v>0</v>
      </c>
      <c r="EW203" s="158">
        <v>0</v>
      </c>
      <c r="EX203" s="158">
        <v>0</v>
      </c>
      <c r="EY203" s="158">
        <v>0</v>
      </c>
      <c r="EZ203" s="158">
        <v>0</v>
      </c>
      <c r="FA203" s="158">
        <v>0</v>
      </c>
      <c r="FB203" s="158">
        <v>0</v>
      </c>
      <c r="FC203" s="158">
        <v>0</v>
      </c>
      <c r="FD203" s="158">
        <v>0</v>
      </c>
      <c r="FE203" s="158">
        <v>0</v>
      </c>
      <c r="FF203" s="158">
        <v>0</v>
      </c>
      <c r="FG203" s="158">
        <v>0</v>
      </c>
      <c r="FH203" s="158">
        <v>0</v>
      </c>
      <c r="FI203" s="158">
        <v>0</v>
      </c>
      <c r="FJ203" s="158">
        <v>0</v>
      </c>
      <c r="FK203" s="158">
        <v>0</v>
      </c>
      <c r="FL203" s="158">
        <v>0</v>
      </c>
      <c r="FM203" s="158">
        <v>0</v>
      </c>
      <c r="FN203" s="158">
        <v>0</v>
      </c>
      <c r="FO203" s="158">
        <v>0</v>
      </c>
      <c r="FP203" s="158">
        <v>0</v>
      </c>
      <c r="FQ203" s="158">
        <v>0</v>
      </c>
      <c r="FR203" s="158">
        <v>0</v>
      </c>
      <c r="FS203" s="158">
        <v>0</v>
      </c>
      <c r="FT203" s="158">
        <v>0</v>
      </c>
      <c r="FU203" s="158">
        <v>0</v>
      </c>
      <c r="FV203" s="158">
        <v>0</v>
      </c>
      <c r="FW203" s="158">
        <v>0</v>
      </c>
      <c r="FX203" s="158">
        <v>0</v>
      </c>
      <c r="FY203" s="158">
        <v>0</v>
      </c>
      <c r="FZ203" s="158">
        <v>0</v>
      </c>
      <c r="GA203" s="158">
        <v>0</v>
      </c>
      <c r="GB203" s="240">
        <v>0</v>
      </c>
    </row>
    <row r="204" spans="2:184">
      <c r="B204" s="236"/>
      <c r="C204" s="237"/>
      <c r="D204" s="238">
        <v>161</v>
      </c>
      <c r="E204" s="238" t="s">
        <v>163</v>
      </c>
      <c r="F204" s="238" t="s">
        <v>1608</v>
      </c>
      <c r="G204" s="239" t="s">
        <v>1609</v>
      </c>
      <c r="H204" s="158">
        <v>0</v>
      </c>
      <c r="I204" s="158">
        <v>0</v>
      </c>
      <c r="J204" s="158">
        <v>0</v>
      </c>
      <c r="K204" s="158">
        <v>0</v>
      </c>
      <c r="L204" s="158">
        <v>0</v>
      </c>
      <c r="M204" s="158">
        <v>0</v>
      </c>
      <c r="N204" s="158">
        <v>0</v>
      </c>
      <c r="O204" s="158">
        <v>0</v>
      </c>
      <c r="P204" s="158">
        <v>0</v>
      </c>
      <c r="Q204" s="158">
        <v>0</v>
      </c>
      <c r="R204" s="158">
        <v>0</v>
      </c>
      <c r="S204" s="158">
        <v>0</v>
      </c>
      <c r="T204" s="158">
        <v>0</v>
      </c>
      <c r="U204" s="158">
        <v>0</v>
      </c>
      <c r="V204" s="158">
        <v>0</v>
      </c>
      <c r="W204" s="158">
        <v>0</v>
      </c>
      <c r="X204" s="158">
        <v>0</v>
      </c>
      <c r="Y204" s="158">
        <v>0</v>
      </c>
      <c r="Z204" s="158">
        <v>0</v>
      </c>
      <c r="AA204" s="158">
        <v>0</v>
      </c>
      <c r="AB204" s="158">
        <v>0</v>
      </c>
      <c r="AC204" s="158">
        <v>0</v>
      </c>
      <c r="AD204" s="158">
        <v>0</v>
      </c>
      <c r="AE204" s="158">
        <v>0</v>
      </c>
      <c r="AF204" s="158">
        <v>0</v>
      </c>
      <c r="AG204" s="158">
        <v>0</v>
      </c>
      <c r="AH204" s="158">
        <v>0</v>
      </c>
      <c r="AI204" s="158">
        <v>0</v>
      </c>
      <c r="AJ204" s="158">
        <v>0</v>
      </c>
      <c r="AK204" s="158">
        <v>0</v>
      </c>
      <c r="AL204" s="158">
        <v>0</v>
      </c>
      <c r="AM204" s="158">
        <v>0</v>
      </c>
      <c r="AN204" s="158">
        <v>0</v>
      </c>
      <c r="AO204" s="158">
        <v>0</v>
      </c>
      <c r="AP204" s="158">
        <v>0</v>
      </c>
      <c r="AQ204" s="158">
        <v>0</v>
      </c>
      <c r="AR204" s="158">
        <v>0</v>
      </c>
      <c r="AS204" s="158">
        <v>0</v>
      </c>
      <c r="AT204" s="158">
        <v>0</v>
      </c>
      <c r="AU204" s="158">
        <v>0</v>
      </c>
      <c r="AV204" s="158">
        <v>0</v>
      </c>
      <c r="AW204" s="158">
        <v>0</v>
      </c>
      <c r="AX204" s="158">
        <v>0</v>
      </c>
      <c r="AY204" s="158">
        <v>0</v>
      </c>
      <c r="AZ204" s="158">
        <v>0</v>
      </c>
      <c r="BA204" s="158">
        <v>0</v>
      </c>
      <c r="BB204" s="158">
        <v>0</v>
      </c>
      <c r="BC204" s="158">
        <v>0</v>
      </c>
      <c r="BD204" s="158">
        <v>0</v>
      </c>
      <c r="BE204" s="158">
        <v>0</v>
      </c>
      <c r="BF204" s="158">
        <v>0</v>
      </c>
      <c r="BG204" s="158">
        <v>0</v>
      </c>
      <c r="BH204" s="158">
        <v>0</v>
      </c>
      <c r="BI204" s="158">
        <v>0</v>
      </c>
      <c r="BJ204" s="158">
        <v>0</v>
      </c>
      <c r="BK204" s="158">
        <v>0</v>
      </c>
      <c r="BL204" s="158">
        <v>0</v>
      </c>
      <c r="BM204" s="158">
        <v>0</v>
      </c>
      <c r="BN204" s="158">
        <v>0</v>
      </c>
      <c r="BO204" s="158">
        <v>0</v>
      </c>
      <c r="BP204" s="158">
        <v>0</v>
      </c>
      <c r="BQ204" s="158">
        <v>0</v>
      </c>
      <c r="BR204" s="158">
        <v>0</v>
      </c>
      <c r="BS204" s="158">
        <v>0</v>
      </c>
      <c r="BT204" s="158">
        <v>0</v>
      </c>
      <c r="BU204" s="158">
        <v>0</v>
      </c>
      <c r="BV204" s="158">
        <v>0</v>
      </c>
      <c r="BW204" s="158">
        <v>0</v>
      </c>
      <c r="BX204" s="158">
        <v>0</v>
      </c>
      <c r="BY204" s="158">
        <v>0</v>
      </c>
      <c r="BZ204" s="158">
        <v>0</v>
      </c>
      <c r="CA204" s="158">
        <v>0</v>
      </c>
      <c r="CB204" s="158">
        <v>0</v>
      </c>
      <c r="CC204" s="158">
        <v>0</v>
      </c>
      <c r="CD204" s="158">
        <v>0</v>
      </c>
      <c r="CE204" s="158">
        <v>0</v>
      </c>
      <c r="CF204" s="158">
        <v>0</v>
      </c>
      <c r="CG204" s="158">
        <v>0</v>
      </c>
      <c r="CH204" s="158">
        <v>0</v>
      </c>
      <c r="CI204" s="158">
        <v>0</v>
      </c>
      <c r="CJ204" s="158">
        <v>0</v>
      </c>
      <c r="CK204" s="158">
        <v>0</v>
      </c>
      <c r="CL204" s="158">
        <v>0</v>
      </c>
      <c r="CM204" s="158">
        <v>0</v>
      </c>
      <c r="CN204" s="158">
        <v>0</v>
      </c>
      <c r="CO204" s="158">
        <v>0</v>
      </c>
      <c r="CP204" s="158">
        <v>0</v>
      </c>
      <c r="CQ204" s="158">
        <v>0</v>
      </c>
      <c r="CR204" s="158">
        <v>0</v>
      </c>
      <c r="CS204" s="158">
        <v>0</v>
      </c>
      <c r="CT204" s="158">
        <v>0</v>
      </c>
      <c r="CU204" s="158">
        <v>0</v>
      </c>
      <c r="CV204" s="158">
        <v>0</v>
      </c>
      <c r="CW204" s="158">
        <v>0</v>
      </c>
      <c r="CX204" s="158">
        <v>0</v>
      </c>
      <c r="CY204" s="158">
        <v>0</v>
      </c>
      <c r="CZ204" s="158">
        <v>0</v>
      </c>
      <c r="DA204" s="158">
        <v>0</v>
      </c>
      <c r="DB204" s="158">
        <v>0</v>
      </c>
      <c r="DC204" s="158">
        <v>0</v>
      </c>
      <c r="DD204" s="158">
        <v>0</v>
      </c>
      <c r="DE204" s="158">
        <v>0</v>
      </c>
      <c r="DF204" s="158">
        <v>0</v>
      </c>
      <c r="DG204" s="158">
        <v>0</v>
      </c>
      <c r="DH204" s="158">
        <v>0</v>
      </c>
      <c r="DI204" s="158">
        <v>0</v>
      </c>
      <c r="DJ204" s="158">
        <v>0</v>
      </c>
      <c r="DK204" s="158">
        <v>0</v>
      </c>
      <c r="DL204" s="158">
        <v>0</v>
      </c>
      <c r="DM204" s="158">
        <v>0</v>
      </c>
      <c r="DN204" s="158">
        <v>0</v>
      </c>
      <c r="DO204" s="158">
        <v>0</v>
      </c>
      <c r="DP204" s="158">
        <v>0</v>
      </c>
      <c r="DQ204" s="158">
        <v>0</v>
      </c>
      <c r="DR204" s="158">
        <v>0</v>
      </c>
      <c r="DS204" s="158">
        <v>0</v>
      </c>
      <c r="DT204" s="158">
        <v>0</v>
      </c>
      <c r="DU204" s="158">
        <v>0</v>
      </c>
      <c r="DV204" s="158">
        <v>0</v>
      </c>
      <c r="DW204" s="158">
        <v>0</v>
      </c>
      <c r="DX204" s="158">
        <v>0</v>
      </c>
      <c r="DY204" s="158">
        <v>0</v>
      </c>
      <c r="DZ204" s="158">
        <v>0</v>
      </c>
      <c r="EA204" s="158">
        <v>0</v>
      </c>
      <c r="EB204" s="158">
        <v>0</v>
      </c>
      <c r="EC204" s="158">
        <v>0</v>
      </c>
      <c r="ED204" s="158">
        <v>0</v>
      </c>
      <c r="EE204" s="158">
        <v>0</v>
      </c>
      <c r="EF204" s="158">
        <v>0</v>
      </c>
      <c r="EG204" s="158">
        <v>0</v>
      </c>
      <c r="EH204" s="158">
        <v>0</v>
      </c>
      <c r="EI204" s="158">
        <v>0</v>
      </c>
      <c r="EJ204" s="158">
        <v>0</v>
      </c>
      <c r="EK204" s="158">
        <v>0</v>
      </c>
      <c r="EL204" s="158">
        <v>0</v>
      </c>
      <c r="EM204" s="158">
        <v>0</v>
      </c>
      <c r="EN204" s="158">
        <v>0</v>
      </c>
      <c r="EO204" s="158">
        <v>0</v>
      </c>
      <c r="EP204" s="158">
        <v>0</v>
      </c>
      <c r="EQ204" s="158">
        <v>0</v>
      </c>
      <c r="ER204" s="158">
        <v>0</v>
      </c>
      <c r="ES204" s="158">
        <v>0</v>
      </c>
      <c r="ET204" s="158">
        <v>0</v>
      </c>
      <c r="EU204" s="158">
        <v>0</v>
      </c>
      <c r="EV204" s="158">
        <v>0</v>
      </c>
      <c r="EW204" s="158">
        <v>0</v>
      </c>
      <c r="EX204" s="158">
        <v>0</v>
      </c>
      <c r="EY204" s="158">
        <v>0</v>
      </c>
      <c r="EZ204" s="158">
        <v>0</v>
      </c>
      <c r="FA204" s="158">
        <v>0</v>
      </c>
      <c r="FB204" s="158">
        <v>0</v>
      </c>
      <c r="FC204" s="158">
        <v>0</v>
      </c>
      <c r="FD204" s="158">
        <v>0</v>
      </c>
      <c r="FE204" s="158">
        <v>0</v>
      </c>
      <c r="FF204" s="158">
        <v>0</v>
      </c>
      <c r="FG204" s="158">
        <v>0</v>
      </c>
      <c r="FH204" s="158">
        <v>0</v>
      </c>
      <c r="FI204" s="158">
        <v>0</v>
      </c>
      <c r="FJ204" s="158">
        <v>0</v>
      </c>
      <c r="FK204" s="158">
        <v>0</v>
      </c>
      <c r="FL204" s="158">
        <v>0</v>
      </c>
      <c r="FM204" s="158">
        <v>0</v>
      </c>
      <c r="FN204" s="158">
        <v>0</v>
      </c>
      <c r="FO204" s="158">
        <v>0</v>
      </c>
      <c r="FP204" s="158">
        <v>0</v>
      </c>
      <c r="FQ204" s="158">
        <v>0</v>
      </c>
      <c r="FR204" s="158">
        <v>0</v>
      </c>
      <c r="FS204" s="158">
        <v>0</v>
      </c>
      <c r="FT204" s="158">
        <v>0</v>
      </c>
      <c r="FU204" s="158">
        <v>0</v>
      </c>
      <c r="FV204" s="158">
        <v>0</v>
      </c>
      <c r="FW204" s="158">
        <v>0</v>
      </c>
      <c r="FX204" s="158">
        <v>0</v>
      </c>
      <c r="FY204" s="158">
        <v>0</v>
      </c>
      <c r="FZ204" s="158">
        <v>0</v>
      </c>
      <c r="GA204" s="158">
        <v>0</v>
      </c>
      <c r="GB204" s="240">
        <v>0</v>
      </c>
    </row>
    <row r="205" spans="2:184">
      <c r="B205" s="236"/>
      <c r="C205" s="237"/>
      <c r="D205" s="238">
        <v>162</v>
      </c>
      <c r="E205" s="238" t="s">
        <v>164</v>
      </c>
      <c r="F205" s="238" t="s">
        <v>1610</v>
      </c>
      <c r="G205" s="239" t="s">
        <v>1611</v>
      </c>
      <c r="H205" s="158">
        <v>0</v>
      </c>
      <c r="I205" s="158">
        <v>0</v>
      </c>
      <c r="J205" s="158">
        <v>0</v>
      </c>
      <c r="K205" s="158">
        <v>0</v>
      </c>
      <c r="L205" s="158">
        <v>0</v>
      </c>
      <c r="M205" s="158">
        <v>0</v>
      </c>
      <c r="N205" s="158">
        <v>0</v>
      </c>
      <c r="O205" s="158">
        <v>0</v>
      </c>
      <c r="P205" s="158">
        <v>0</v>
      </c>
      <c r="Q205" s="158">
        <v>0</v>
      </c>
      <c r="R205" s="158">
        <v>0</v>
      </c>
      <c r="S205" s="158">
        <v>0</v>
      </c>
      <c r="T205" s="158">
        <v>0</v>
      </c>
      <c r="U205" s="158">
        <v>0</v>
      </c>
      <c r="V205" s="158">
        <v>0</v>
      </c>
      <c r="W205" s="158">
        <v>0</v>
      </c>
      <c r="X205" s="158">
        <v>0</v>
      </c>
      <c r="Y205" s="158">
        <v>0</v>
      </c>
      <c r="Z205" s="158">
        <v>0</v>
      </c>
      <c r="AA205" s="158">
        <v>0</v>
      </c>
      <c r="AB205" s="158">
        <v>0</v>
      </c>
      <c r="AC205" s="158">
        <v>0</v>
      </c>
      <c r="AD205" s="158">
        <v>0</v>
      </c>
      <c r="AE205" s="158">
        <v>0</v>
      </c>
      <c r="AF205" s="158">
        <v>0</v>
      </c>
      <c r="AG205" s="158">
        <v>0</v>
      </c>
      <c r="AH205" s="158">
        <v>0</v>
      </c>
      <c r="AI205" s="158">
        <v>0</v>
      </c>
      <c r="AJ205" s="158">
        <v>0</v>
      </c>
      <c r="AK205" s="158">
        <v>0</v>
      </c>
      <c r="AL205" s="158">
        <v>0</v>
      </c>
      <c r="AM205" s="158">
        <v>0</v>
      </c>
      <c r="AN205" s="158">
        <v>0</v>
      </c>
      <c r="AO205" s="158">
        <v>0</v>
      </c>
      <c r="AP205" s="158">
        <v>0</v>
      </c>
      <c r="AQ205" s="158">
        <v>0</v>
      </c>
      <c r="AR205" s="158">
        <v>0</v>
      </c>
      <c r="AS205" s="158">
        <v>0</v>
      </c>
      <c r="AT205" s="158">
        <v>0</v>
      </c>
      <c r="AU205" s="158">
        <v>0</v>
      </c>
      <c r="AV205" s="158">
        <v>0</v>
      </c>
      <c r="AW205" s="158">
        <v>0</v>
      </c>
      <c r="AX205" s="158">
        <v>0</v>
      </c>
      <c r="AY205" s="158">
        <v>0</v>
      </c>
      <c r="AZ205" s="158">
        <v>0</v>
      </c>
      <c r="BA205" s="158">
        <v>0</v>
      </c>
      <c r="BB205" s="158">
        <v>0</v>
      </c>
      <c r="BC205" s="158">
        <v>0</v>
      </c>
      <c r="BD205" s="158">
        <v>0</v>
      </c>
      <c r="BE205" s="158">
        <v>0</v>
      </c>
      <c r="BF205" s="158">
        <v>0</v>
      </c>
      <c r="BG205" s="158">
        <v>0</v>
      </c>
      <c r="BH205" s="158">
        <v>0</v>
      </c>
      <c r="BI205" s="158">
        <v>0</v>
      </c>
      <c r="BJ205" s="158">
        <v>0</v>
      </c>
      <c r="BK205" s="158">
        <v>0</v>
      </c>
      <c r="BL205" s="158">
        <v>0</v>
      </c>
      <c r="BM205" s="158">
        <v>0</v>
      </c>
      <c r="BN205" s="158">
        <v>0</v>
      </c>
      <c r="BO205" s="158">
        <v>0</v>
      </c>
      <c r="BP205" s="158">
        <v>0</v>
      </c>
      <c r="BQ205" s="158">
        <v>0</v>
      </c>
      <c r="BR205" s="158">
        <v>0</v>
      </c>
      <c r="BS205" s="158">
        <v>0</v>
      </c>
      <c r="BT205" s="158">
        <v>0</v>
      </c>
      <c r="BU205" s="158">
        <v>0</v>
      </c>
      <c r="BV205" s="158">
        <v>0</v>
      </c>
      <c r="BW205" s="158">
        <v>0</v>
      </c>
      <c r="BX205" s="158">
        <v>0</v>
      </c>
      <c r="BY205" s="158">
        <v>0</v>
      </c>
      <c r="BZ205" s="158">
        <v>0</v>
      </c>
      <c r="CA205" s="158">
        <v>0</v>
      </c>
      <c r="CB205" s="158">
        <v>0</v>
      </c>
      <c r="CC205" s="158">
        <v>0</v>
      </c>
      <c r="CD205" s="158">
        <v>0</v>
      </c>
      <c r="CE205" s="158">
        <v>0</v>
      </c>
      <c r="CF205" s="158">
        <v>0</v>
      </c>
      <c r="CG205" s="158">
        <v>0</v>
      </c>
      <c r="CH205" s="158">
        <v>0</v>
      </c>
      <c r="CI205" s="158">
        <v>0</v>
      </c>
      <c r="CJ205" s="158">
        <v>0</v>
      </c>
      <c r="CK205" s="158">
        <v>0</v>
      </c>
      <c r="CL205" s="158">
        <v>0</v>
      </c>
      <c r="CM205" s="158">
        <v>0</v>
      </c>
      <c r="CN205" s="158">
        <v>0</v>
      </c>
      <c r="CO205" s="158">
        <v>0</v>
      </c>
      <c r="CP205" s="158">
        <v>0</v>
      </c>
      <c r="CQ205" s="158">
        <v>0</v>
      </c>
      <c r="CR205" s="158">
        <v>0</v>
      </c>
      <c r="CS205" s="158">
        <v>0</v>
      </c>
      <c r="CT205" s="158">
        <v>0</v>
      </c>
      <c r="CU205" s="158">
        <v>0</v>
      </c>
      <c r="CV205" s="158">
        <v>0</v>
      </c>
      <c r="CW205" s="158">
        <v>0</v>
      </c>
      <c r="CX205" s="158">
        <v>0</v>
      </c>
      <c r="CY205" s="158">
        <v>0</v>
      </c>
      <c r="CZ205" s="158">
        <v>0</v>
      </c>
      <c r="DA205" s="158">
        <v>0</v>
      </c>
      <c r="DB205" s="158">
        <v>0</v>
      </c>
      <c r="DC205" s="158">
        <v>0</v>
      </c>
      <c r="DD205" s="158">
        <v>0</v>
      </c>
      <c r="DE205" s="158">
        <v>0</v>
      </c>
      <c r="DF205" s="158">
        <v>0</v>
      </c>
      <c r="DG205" s="158">
        <v>0</v>
      </c>
      <c r="DH205" s="158">
        <v>0</v>
      </c>
      <c r="DI205" s="158">
        <v>0</v>
      </c>
      <c r="DJ205" s="158">
        <v>0</v>
      </c>
      <c r="DK205" s="158">
        <v>0</v>
      </c>
      <c r="DL205" s="158">
        <v>0</v>
      </c>
      <c r="DM205" s="158">
        <v>0</v>
      </c>
      <c r="DN205" s="158">
        <v>0</v>
      </c>
      <c r="DO205" s="158">
        <v>0</v>
      </c>
      <c r="DP205" s="158">
        <v>0</v>
      </c>
      <c r="DQ205" s="158">
        <v>0</v>
      </c>
      <c r="DR205" s="158">
        <v>0</v>
      </c>
      <c r="DS205" s="158">
        <v>0</v>
      </c>
      <c r="DT205" s="158">
        <v>0</v>
      </c>
      <c r="DU205" s="158">
        <v>0</v>
      </c>
      <c r="DV205" s="158">
        <v>0</v>
      </c>
      <c r="DW205" s="158">
        <v>0</v>
      </c>
      <c r="DX205" s="158">
        <v>0</v>
      </c>
      <c r="DY205" s="158">
        <v>0</v>
      </c>
      <c r="DZ205" s="158">
        <v>0</v>
      </c>
      <c r="EA205" s="158">
        <v>0</v>
      </c>
      <c r="EB205" s="158">
        <v>0</v>
      </c>
      <c r="EC205" s="158">
        <v>0</v>
      </c>
      <c r="ED205" s="158">
        <v>0</v>
      </c>
      <c r="EE205" s="158">
        <v>0</v>
      </c>
      <c r="EF205" s="158">
        <v>0</v>
      </c>
      <c r="EG205" s="158">
        <v>0</v>
      </c>
      <c r="EH205" s="158">
        <v>0</v>
      </c>
      <c r="EI205" s="158">
        <v>0</v>
      </c>
      <c r="EJ205" s="158">
        <v>0</v>
      </c>
      <c r="EK205" s="158">
        <v>0</v>
      </c>
      <c r="EL205" s="158">
        <v>0</v>
      </c>
      <c r="EM205" s="158">
        <v>0</v>
      </c>
      <c r="EN205" s="158">
        <v>0</v>
      </c>
      <c r="EO205" s="158">
        <v>0</v>
      </c>
      <c r="EP205" s="158">
        <v>0</v>
      </c>
      <c r="EQ205" s="158">
        <v>0</v>
      </c>
      <c r="ER205" s="158">
        <v>0</v>
      </c>
      <c r="ES205" s="158">
        <v>0</v>
      </c>
      <c r="ET205" s="158">
        <v>0</v>
      </c>
      <c r="EU205" s="158">
        <v>0</v>
      </c>
      <c r="EV205" s="158">
        <v>0</v>
      </c>
      <c r="EW205" s="158">
        <v>0</v>
      </c>
      <c r="EX205" s="158">
        <v>0</v>
      </c>
      <c r="EY205" s="158">
        <v>0</v>
      </c>
      <c r="EZ205" s="158">
        <v>0</v>
      </c>
      <c r="FA205" s="158">
        <v>0</v>
      </c>
      <c r="FB205" s="158">
        <v>0</v>
      </c>
      <c r="FC205" s="158">
        <v>0</v>
      </c>
      <c r="FD205" s="158">
        <v>0</v>
      </c>
      <c r="FE205" s="158">
        <v>0</v>
      </c>
      <c r="FF205" s="158">
        <v>0</v>
      </c>
      <c r="FG205" s="158">
        <v>0</v>
      </c>
      <c r="FH205" s="158">
        <v>0</v>
      </c>
      <c r="FI205" s="158">
        <v>0</v>
      </c>
      <c r="FJ205" s="158">
        <v>0</v>
      </c>
      <c r="FK205" s="158">
        <v>0</v>
      </c>
      <c r="FL205" s="158">
        <v>0</v>
      </c>
      <c r="FM205" s="158">
        <v>0</v>
      </c>
      <c r="FN205" s="158">
        <v>0</v>
      </c>
      <c r="FO205" s="158">
        <v>0</v>
      </c>
      <c r="FP205" s="158">
        <v>0</v>
      </c>
      <c r="FQ205" s="158">
        <v>0</v>
      </c>
      <c r="FR205" s="158">
        <v>0</v>
      </c>
      <c r="FS205" s="158">
        <v>0</v>
      </c>
      <c r="FT205" s="158">
        <v>0</v>
      </c>
      <c r="FU205" s="158">
        <v>0</v>
      </c>
      <c r="FV205" s="158">
        <v>0</v>
      </c>
      <c r="FW205" s="158">
        <v>0</v>
      </c>
      <c r="FX205" s="158">
        <v>0</v>
      </c>
      <c r="FY205" s="158">
        <v>0</v>
      </c>
      <c r="FZ205" s="158">
        <v>0</v>
      </c>
      <c r="GA205" s="158">
        <v>0</v>
      </c>
      <c r="GB205" s="240">
        <v>0</v>
      </c>
    </row>
    <row r="206" spans="2:184">
      <c r="B206" s="236"/>
      <c r="C206" s="237"/>
      <c r="D206" s="238">
        <v>163</v>
      </c>
      <c r="E206" s="238" t="s">
        <v>165</v>
      </c>
      <c r="F206" s="238" t="s">
        <v>1612</v>
      </c>
      <c r="G206" s="239" t="s">
        <v>1613</v>
      </c>
      <c r="H206" s="158">
        <v>0</v>
      </c>
      <c r="I206" s="158">
        <v>0</v>
      </c>
      <c r="J206" s="158">
        <v>0</v>
      </c>
      <c r="K206" s="158">
        <v>0</v>
      </c>
      <c r="L206" s="158">
        <v>0</v>
      </c>
      <c r="M206" s="158">
        <v>0</v>
      </c>
      <c r="N206" s="158">
        <v>0</v>
      </c>
      <c r="O206" s="158">
        <v>0</v>
      </c>
      <c r="P206" s="158">
        <v>0</v>
      </c>
      <c r="Q206" s="158">
        <v>0</v>
      </c>
      <c r="R206" s="158">
        <v>0</v>
      </c>
      <c r="S206" s="158">
        <v>0</v>
      </c>
      <c r="T206" s="158">
        <v>0</v>
      </c>
      <c r="U206" s="158">
        <v>0</v>
      </c>
      <c r="V206" s="158">
        <v>0</v>
      </c>
      <c r="W206" s="158">
        <v>0</v>
      </c>
      <c r="X206" s="158">
        <v>0</v>
      </c>
      <c r="Y206" s="158">
        <v>0</v>
      </c>
      <c r="Z206" s="158">
        <v>0</v>
      </c>
      <c r="AA206" s="158">
        <v>0</v>
      </c>
      <c r="AB206" s="158">
        <v>0</v>
      </c>
      <c r="AC206" s="158">
        <v>0</v>
      </c>
      <c r="AD206" s="158">
        <v>0</v>
      </c>
      <c r="AE206" s="158">
        <v>0</v>
      </c>
      <c r="AF206" s="158">
        <v>0</v>
      </c>
      <c r="AG206" s="158">
        <v>0</v>
      </c>
      <c r="AH206" s="158">
        <v>0</v>
      </c>
      <c r="AI206" s="158">
        <v>0</v>
      </c>
      <c r="AJ206" s="158">
        <v>0</v>
      </c>
      <c r="AK206" s="158">
        <v>0</v>
      </c>
      <c r="AL206" s="158">
        <v>0</v>
      </c>
      <c r="AM206" s="158">
        <v>0</v>
      </c>
      <c r="AN206" s="158">
        <v>0</v>
      </c>
      <c r="AO206" s="158">
        <v>0</v>
      </c>
      <c r="AP206" s="158">
        <v>0</v>
      </c>
      <c r="AQ206" s="158">
        <v>0</v>
      </c>
      <c r="AR206" s="158">
        <v>0</v>
      </c>
      <c r="AS206" s="158">
        <v>0</v>
      </c>
      <c r="AT206" s="158">
        <v>0</v>
      </c>
      <c r="AU206" s="158">
        <v>0</v>
      </c>
      <c r="AV206" s="158">
        <v>0</v>
      </c>
      <c r="AW206" s="158">
        <v>0</v>
      </c>
      <c r="AX206" s="158">
        <v>0</v>
      </c>
      <c r="AY206" s="158">
        <v>0</v>
      </c>
      <c r="AZ206" s="158">
        <v>0</v>
      </c>
      <c r="BA206" s="158">
        <v>0</v>
      </c>
      <c r="BB206" s="158">
        <v>0</v>
      </c>
      <c r="BC206" s="158">
        <v>0</v>
      </c>
      <c r="BD206" s="158">
        <v>0</v>
      </c>
      <c r="BE206" s="158">
        <v>0</v>
      </c>
      <c r="BF206" s="158">
        <v>0</v>
      </c>
      <c r="BG206" s="158">
        <v>0</v>
      </c>
      <c r="BH206" s="158">
        <v>0</v>
      </c>
      <c r="BI206" s="158">
        <v>0</v>
      </c>
      <c r="BJ206" s="158">
        <v>0</v>
      </c>
      <c r="BK206" s="158">
        <v>0</v>
      </c>
      <c r="BL206" s="158">
        <v>0</v>
      </c>
      <c r="BM206" s="158">
        <v>0</v>
      </c>
      <c r="BN206" s="158">
        <v>0</v>
      </c>
      <c r="BO206" s="158">
        <v>0</v>
      </c>
      <c r="BP206" s="158">
        <v>0</v>
      </c>
      <c r="BQ206" s="158">
        <v>0</v>
      </c>
      <c r="BR206" s="158">
        <v>0</v>
      </c>
      <c r="BS206" s="158">
        <v>0</v>
      </c>
      <c r="BT206" s="158">
        <v>0</v>
      </c>
      <c r="BU206" s="158">
        <v>0</v>
      </c>
      <c r="BV206" s="158">
        <v>0</v>
      </c>
      <c r="BW206" s="158">
        <v>0</v>
      </c>
      <c r="BX206" s="158">
        <v>0</v>
      </c>
      <c r="BY206" s="158">
        <v>0</v>
      </c>
      <c r="BZ206" s="158">
        <v>0</v>
      </c>
      <c r="CA206" s="158">
        <v>0</v>
      </c>
      <c r="CB206" s="158">
        <v>0</v>
      </c>
      <c r="CC206" s="158">
        <v>0</v>
      </c>
      <c r="CD206" s="158">
        <v>0</v>
      </c>
      <c r="CE206" s="158">
        <v>0</v>
      </c>
      <c r="CF206" s="158">
        <v>0</v>
      </c>
      <c r="CG206" s="158">
        <v>0</v>
      </c>
      <c r="CH206" s="158">
        <v>0</v>
      </c>
      <c r="CI206" s="158">
        <v>0</v>
      </c>
      <c r="CJ206" s="158">
        <v>0</v>
      </c>
      <c r="CK206" s="158">
        <v>0</v>
      </c>
      <c r="CL206" s="158">
        <v>0</v>
      </c>
      <c r="CM206" s="158">
        <v>0</v>
      </c>
      <c r="CN206" s="158">
        <v>0</v>
      </c>
      <c r="CO206" s="158">
        <v>0</v>
      </c>
      <c r="CP206" s="158">
        <v>0</v>
      </c>
      <c r="CQ206" s="158">
        <v>0</v>
      </c>
      <c r="CR206" s="158">
        <v>0</v>
      </c>
      <c r="CS206" s="158">
        <v>0</v>
      </c>
      <c r="CT206" s="158">
        <v>0</v>
      </c>
      <c r="CU206" s="158">
        <v>0</v>
      </c>
      <c r="CV206" s="158">
        <v>0</v>
      </c>
      <c r="CW206" s="158">
        <v>0</v>
      </c>
      <c r="CX206" s="158">
        <v>0</v>
      </c>
      <c r="CY206" s="158">
        <v>0</v>
      </c>
      <c r="CZ206" s="158">
        <v>0</v>
      </c>
      <c r="DA206" s="158">
        <v>0</v>
      </c>
      <c r="DB206" s="158">
        <v>0</v>
      </c>
      <c r="DC206" s="158">
        <v>0</v>
      </c>
      <c r="DD206" s="158">
        <v>0</v>
      </c>
      <c r="DE206" s="158">
        <v>0</v>
      </c>
      <c r="DF206" s="158">
        <v>0</v>
      </c>
      <c r="DG206" s="158">
        <v>0</v>
      </c>
      <c r="DH206" s="158">
        <v>0</v>
      </c>
      <c r="DI206" s="158">
        <v>0</v>
      </c>
      <c r="DJ206" s="158">
        <v>0</v>
      </c>
      <c r="DK206" s="158">
        <v>0</v>
      </c>
      <c r="DL206" s="158">
        <v>0</v>
      </c>
      <c r="DM206" s="158">
        <v>0</v>
      </c>
      <c r="DN206" s="158">
        <v>0</v>
      </c>
      <c r="DO206" s="158">
        <v>0</v>
      </c>
      <c r="DP206" s="158">
        <v>0</v>
      </c>
      <c r="DQ206" s="158">
        <v>0</v>
      </c>
      <c r="DR206" s="158">
        <v>0</v>
      </c>
      <c r="DS206" s="158">
        <v>0</v>
      </c>
      <c r="DT206" s="158">
        <v>0</v>
      </c>
      <c r="DU206" s="158">
        <v>0</v>
      </c>
      <c r="DV206" s="158">
        <v>0</v>
      </c>
      <c r="DW206" s="158">
        <v>0</v>
      </c>
      <c r="DX206" s="158">
        <v>0</v>
      </c>
      <c r="DY206" s="158">
        <v>0</v>
      </c>
      <c r="DZ206" s="158">
        <v>0</v>
      </c>
      <c r="EA206" s="158">
        <v>0</v>
      </c>
      <c r="EB206" s="158">
        <v>0</v>
      </c>
      <c r="EC206" s="158">
        <v>0</v>
      </c>
      <c r="ED206" s="158">
        <v>0</v>
      </c>
      <c r="EE206" s="158">
        <v>0</v>
      </c>
      <c r="EF206" s="158">
        <v>0</v>
      </c>
      <c r="EG206" s="158">
        <v>0</v>
      </c>
      <c r="EH206" s="158">
        <v>0</v>
      </c>
      <c r="EI206" s="158">
        <v>0</v>
      </c>
      <c r="EJ206" s="158">
        <v>0</v>
      </c>
      <c r="EK206" s="158">
        <v>0</v>
      </c>
      <c r="EL206" s="158">
        <v>0</v>
      </c>
      <c r="EM206" s="158">
        <v>0</v>
      </c>
      <c r="EN206" s="158">
        <v>0</v>
      </c>
      <c r="EO206" s="158">
        <v>0</v>
      </c>
      <c r="EP206" s="158">
        <v>0</v>
      </c>
      <c r="EQ206" s="158">
        <v>0</v>
      </c>
      <c r="ER206" s="158">
        <v>0</v>
      </c>
      <c r="ES206" s="158">
        <v>0</v>
      </c>
      <c r="ET206" s="158">
        <v>0</v>
      </c>
      <c r="EU206" s="158">
        <v>0</v>
      </c>
      <c r="EV206" s="158">
        <v>0</v>
      </c>
      <c r="EW206" s="158">
        <v>0</v>
      </c>
      <c r="EX206" s="158">
        <v>0</v>
      </c>
      <c r="EY206" s="158">
        <v>0</v>
      </c>
      <c r="EZ206" s="158">
        <v>0</v>
      </c>
      <c r="FA206" s="158">
        <v>0</v>
      </c>
      <c r="FB206" s="158">
        <v>0</v>
      </c>
      <c r="FC206" s="158">
        <v>0</v>
      </c>
      <c r="FD206" s="158">
        <v>0</v>
      </c>
      <c r="FE206" s="158">
        <v>0</v>
      </c>
      <c r="FF206" s="158">
        <v>0</v>
      </c>
      <c r="FG206" s="158">
        <v>0</v>
      </c>
      <c r="FH206" s="158">
        <v>0</v>
      </c>
      <c r="FI206" s="158">
        <v>0</v>
      </c>
      <c r="FJ206" s="158">
        <v>0</v>
      </c>
      <c r="FK206" s="158">
        <v>0</v>
      </c>
      <c r="FL206" s="158">
        <v>0</v>
      </c>
      <c r="FM206" s="158">
        <v>0</v>
      </c>
      <c r="FN206" s="158">
        <v>0</v>
      </c>
      <c r="FO206" s="158">
        <v>0</v>
      </c>
      <c r="FP206" s="158">
        <v>0</v>
      </c>
      <c r="FQ206" s="158">
        <v>0</v>
      </c>
      <c r="FR206" s="158">
        <v>0</v>
      </c>
      <c r="FS206" s="158">
        <v>0</v>
      </c>
      <c r="FT206" s="158">
        <v>0</v>
      </c>
      <c r="FU206" s="158">
        <v>0</v>
      </c>
      <c r="FV206" s="158">
        <v>0</v>
      </c>
      <c r="FW206" s="158">
        <v>0</v>
      </c>
      <c r="FX206" s="158">
        <v>0</v>
      </c>
      <c r="FY206" s="158">
        <v>0</v>
      </c>
      <c r="FZ206" s="158">
        <v>0</v>
      </c>
      <c r="GA206" s="158">
        <v>0</v>
      </c>
      <c r="GB206" s="240">
        <v>0</v>
      </c>
    </row>
    <row r="207" spans="2:184">
      <c r="B207" s="236"/>
      <c r="C207" s="237"/>
      <c r="D207" s="238">
        <v>164</v>
      </c>
      <c r="E207" s="238" t="s">
        <v>166</v>
      </c>
      <c r="F207" s="238" t="s">
        <v>1614</v>
      </c>
      <c r="G207" s="239" t="s">
        <v>1615</v>
      </c>
      <c r="H207" s="158">
        <v>0</v>
      </c>
      <c r="I207" s="158">
        <v>0</v>
      </c>
      <c r="J207" s="158">
        <v>0</v>
      </c>
      <c r="K207" s="158">
        <v>0</v>
      </c>
      <c r="L207" s="158">
        <v>0</v>
      </c>
      <c r="M207" s="158">
        <v>0</v>
      </c>
      <c r="N207" s="158">
        <v>0</v>
      </c>
      <c r="O207" s="158">
        <v>0</v>
      </c>
      <c r="P207" s="158">
        <v>0</v>
      </c>
      <c r="Q207" s="158">
        <v>0</v>
      </c>
      <c r="R207" s="158">
        <v>0</v>
      </c>
      <c r="S207" s="158">
        <v>0</v>
      </c>
      <c r="T207" s="158">
        <v>0</v>
      </c>
      <c r="U207" s="158">
        <v>0</v>
      </c>
      <c r="V207" s="158">
        <v>0</v>
      </c>
      <c r="W207" s="158">
        <v>0</v>
      </c>
      <c r="X207" s="158">
        <v>0</v>
      </c>
      <c r="Y207" s="158">
        <v>0</v>
      </c>
      <c r="Z207" s="158">
        <v>0</v>
      </c>
      <c r="AA207" s="158">
        <v>0</v>
      </c>
      <c r="AB207" s="158">
        <v>0</v>
      </c>
      <c r="AC207" s="158">
        <v>0</v>
      </c>
      <c r="AD207" s="158">
        <v>0</v>
      </c>
      <c r="AE207" s="158">
        <v>0</v>
      </c>
      <c r="AF207" s="158">
        <v>0</v>
      </c>
      <c r="AG207" s="158">
        <v>0</v>
      </c>
      <c r="AH207" s="158">
        <v>0</v>
      </c>
      <c r="AI207" s="158">
        <v>0</v>
      </c>
      <c r="AJ207" s="158">
        <v>0</v>
      </c>
      <c r="AK207" s="158">
        <v>0</v>
      </c>
      <c r="AL207" s="158">
        <v>0</v>
      </c>
      <c r="AM207" s="158">
        <v>0</v>
      </c>
      <c r="AN207" s="158">
        <v>0</v>
      </c>
      <c r="AO207" s="158">
        <v>0</v>
      </c>
      <c r="AP207" s="158">
        <v>0</v>
      </c>
      <c r="AQ207" s="158">
        <v>0</v>
      </c>
      <c r="AR207" s="158">
        <v>0</v>
      </c>
      <c r="AS207" s="158">
        <v>0</v>
      </c>
      <c r="AT207" s="158">
        <v>0</v>
      </c>
      <c r="AU207" s="158">
        <v>0</v>
      </c>
      <c r="AV207" s="158">
        <v>0</v>
      </c>
      <c r="AW207" s="158">
        <v>0</v>
      </c>
      <c r="AX207" s="158">
        <v>0</v>
      </c>
      <c r="AY207" s="158">
        <v>0</v>
      </c>
      <c r="AZ207" s="158">
        <v>0</v>
      </c>
      <c r="BA207" s="158">
        <v>0</v>
      </c>
      <c r="BB207" s="158">
        <v>0</v>
      </c>
      <c r="BC207" s="158">
        <v>0</v>
      </c>
      <c r="BD207" s="158">
        <v>0</v>
      </c>
      <c r="BE207" s="158">
        <v>0</v>
      </c>
      <c r="BF207" s="158">
        <v>0</v>
      </c>
      <c r="BG207" s="158">
        <v>0</v>
      </c>
      <c r="BH207" s="158">
        <v>0</v>
      </c>
      <c r="BI207" s="158">
        <v>0</v>
      </c>
      <c r="BJ207" s="158">
        <v>0</v>
      </c>
      <c r="BK207" s="158">
        <v>0</v>
      </c>
      <c r="BL207" s="158">
        <v>0</v>
      </c>
      <c r="BM207" s="158">
        <v>0</v>
      </c>
      <c r="BN207" s="158">
        <v>0</v>
      </c>
      <c r="BO207" s="158">
        <v>0</v>
      </c>
      <c r="BP207" s="158">
        <v>0</v>
      </c>
      <c r="BQ207" s="158">
        <v>0</v>
      </c>
      <c r="BR207" s="158">
        <v>0</v>
      </c>
      <c r="BS207" s="158">
        <v>0</v>
      </c>
      <c r="BT207" s="158">
        <v>0</v>
      </c>
      <c r="BU207" s="158">
        <v>0</v>
      </c>
      <c r="BV207" s="158">
        <v>0</v>
      </c>
      <c r="BW207" s="158">
        <v>0</v>
      </c>
      <c r="BX207" s="158">
        <v>0</v>
      </c>
      <c r="BY207" s="158">
        <v>0</v>
      </c>
      <c r="BZ207" s="158">
        <v>0</v>
      </c>
      <c r="CA207" s="158">
        <v>0</v>
      </c>
      <c r="CB207" s="158">
        <v>0</v>
      </c>
      <c r="CC207" s="158">
        <v>0</v>
      </c>
      <c r="CD207" s="158">
        <v>0</v>
      </c>
      <c r="CE207" s="158">
        <v>0</v>
      </c>
      <c r="CF207" s="158">
        <v>0</v>
      </c>
      <c r="CG207" s="158">
        <v>0</v>
      </c>
      <c r="CH207" s="158">
        <v>0</v>
      </c>
      <c r="CI207" s="158">
        <v>0</v>
      </c>
      <c r="CJ207" s="158">
        <v>0</v>
      </c>
      <c r="CK207" s="158">
        <v>0</v>
      </c>
      <c r="CL207" s="158">
        <v>0</v>
      </c>
      <c r="CM207" s="158">
        <v>0</v>
      </c>
      <c r="CN207" s="158">
        <v>0</v>
      </c>
      <c r="CO207" s="158">
        <v>0</v>
      </c>
      <c r="CP207" s="158">
        <v>0</v>
      </c>
      <c r="CQ207" s="158">
        <v>0</v>
      </c>
      <c r="CR207" s="158">
        <v>0</v>
      </c>
      <c r="CS207" s="158">
        <v>0</v>
      </c>
      <c r="CT207" s="158">
        <v>0</v>
      </c>
      <c r="CU207" s="158">
        <v>0</v>
      </c>
      <c r="CV207" s="158">
        <v>0</v>
      </c>
      <c r="CW207" s="158">
        <v>0</v>
      </c>
      <c r="CX207" s="158">
        <v>0</v>
      </c>
      <c r="CY207" s="158">
        <v>0</v>
      </c>
      <c r="CZ207" s="158">
        <v>0</v>
      </c>
      <c r="DA207" s="158">
        <v>0</v>
      </c>
      <c r="DB207" s="158">
        <v>0</v>
      </c>
      <c r="DC207" s="158">
        <v>0</v>
      </c>
      <c r="DD207" s="158">
        <v>0</v>
      </c>
      <c r="DE207" s="158">
        <v>0</v>
      </c>
      <c r="DF207" s="158">
        <v>0</v>
      </c>
      <c r="DG207" s="158">
        <v>0</v>
      </c>
      <c r="DH207" s="158">
        <v>0</v>
      </c>
      <c r="DI207" s="158">
        <v>0</v>
      </c>
      <c r="DJ207" s="158">
        <v>0</v>
      </c>
      <c r="DK207" s="158">
        <v>0</v>
      </c>
      <c r="DL207" s="158">
        <v>0</v>
      </c>
      <c r="DM207" s="158">
        <v>0</v>
      </c>
      <c r="DN207" s="158">
        <v>0</v>
      </c>
      <c r="DO207" s="158">
        <v>0</v>
      </c>
      <c r="DP207" s="158">
        <v>0</v>
      </c>
      <c r="DQ207" s="158">
        <v>0</v>
      </c>
      <c r="DR207" s="158">
        <v>0</v>
      </c>
      <c r="DS207" s="158">
        <v>0</v>
      </c>
      <c r="DT207" s="158">
        <v>0</v>
      </c>
      <c r="DU207" s="158">
        <v>0</v>
      </c>
      <c r="DV207" s="158">
        <v>0</v>
      </c>
      <c r="DW207" s="158">
        <v>0</v>
      </c>
      <c r="DX207" s="158">
        <v>0</v>
      </c>
      <c r="DY207" s="158">
        <v>0</v>
      </c>
      <c r="DZ207" s="158">
        <v>0</v>
      </c>
      <c r="EA207" s="158">
        <v>0</v>
      </c>
      <c r="EB207" s="158">
        <v>0</v>
      </c>
      <c r="EC207" s="158">
        <v>0</v>
      </c>
      <c r="ED207" s="158">
        <v>0</v>
      </c>
      <c r="EE207" s="158">
        <v>0</v>
      </c>
      <c r="EF207" s="158">
        <v>0</v>
      </c>
      <c r="EG207" s="158">
        <v>0</v>
      </c>
      <c r="EH207" s="158">
        <v>0</v>
      </c>
      <c r="EI207" s="158">
        <v>0</v>
      </c>
      <c r="EJ207" s="158">
        <v>0</v>
      </c>
      <c r="EK207" s="158">
        <v>0</v>
      </c>
      <c r="EL207" s="158">
        <v>0</v>
      </c>
      <c r="EM207" s="158">
        <v>0</v>
      </c>
      <c r="EN207" s="158">
        <v>0</v>
      </c>
      <c r="EO207" s="158">
        <v>0</v>
      </c>
      <c r="EP207" s="158">
        <v>0</v>
      </c>
      <c r="EQ207" s="158">
        <v>0</v>
      </c>
      <c r="ER207" s="158">
        <v>0</v>
      </c>
      <c r="ES207" s="158">
        <v>0</v>
      </c>
      <c r="ET207" s="158">
        <v>0</v>
      </c>
      <c r="EU207" s="158">
        <v>0</v>
      </c>
      <c r="EV207" s="158">
        <v>0</v>
      </c>
      <c r="EW207" s="158">
        <v>0</v>
      </c>
      <c r="EX207" s="158">
        <v>0</v>
      </c>
      <c r="EY207" s="158">
        <v>0</v>
      </c>
      <c r="EZ207" s="158">
        <v>0</v>
      </c>
      <c r="FA207" s="158">
        <v>0</v>
      </c>
      <c r="FB207" s="158">
        <v>0</v>
      </c>
      <c r="FC207" s="158">
        <v>0</v>
      </c>
      <c r="FD207" s="158">
        <v>0</v>
      </c>
      <c r="FE207" s="158">
        <v>0</v>
      </c>
      <c r="FF207" s="158">
        <v>0</v>
      </c>
      <c r="FG207" s="158">
        <v>0</v>
      </c>
      <c r="FH207" s="158">
        <v>0</v>
      </c>
      <c r="FI207" s="158">
        <v>0</v>
      </c>
      <c r="FJ207" s="158">
        <v>0</v>
      </c>
      <c r="FK207" s="158">
        <v>0</v>
      </c>
      <c r="FL207" s="158">
        <v>0</v>
      </c>
      <c r="FM207" s="158">
        <v>0</v>
      </c>
      <c r="FN207" s="158">
        <v>0</v>
      </c>
      <c r="FO207" s="158">
        <v>0</v>
      </c>
      <c r="FP207" s="158">
        <v>0</v>
      </c>
      <c r="FQ207" s="158">
        <v>0</v>
      </c>
      <c r="FR207" s="158">
        <v>0</v>
      </c>
      <c r="FS207" s="158">
        <v>0</v>
      </c>
      <c r="FT207" s="158">
        <v>0</v>
      </c>
      <c r="FU207" s="158">
        <v>0</v>
      </c>
      <c r="FV207" s="158">
        <v>0</v>
      </c>
      <c r="FW207" s="158">
        <v>0</v>
      </c>
      <c r="FX207" s="158">
        <v>0</v>
      </c>
      <c r="FY207" s="158">
        <v>0</v>
      </c>
      <c r="FZ207" s="158">
        <v>0</v>
      </c>
      <c r="GA207" s="158">
        <v>0</v>
      </c>
      <c r="GB207" s="240">
        <v>0</v>
      </c>
    </row>
    <row r="208" spans="2:184">
      <c r="B208" s="236"/>
      <c r="C208" s="237"/>
      <c r="D208" s="238">
        <v>165</v>
      </c>
      <c r="E208" s="238" t="s">
        <v>167</v>
      </c>
      <c r="F208" s="238" t="s">
        <v>1616</v>
      </c>
      <c r="G208" s="239" t="s">
        <v>1617</v>
      </c>
      <c r="H208" s="158">
        <v>0</v>
      </c>
      <c r="I208" s="158">
        <v>0</v>
      </c>
      <c r="J208" s="158">
        <v>0</v>
      </c>
      <c r="K208" s="158">
        <v>0</v>
      </c>
      <c r="L208" s="158">
        <v>0</v>
      </c>
      <c r="M208" s="158">
        <v>0</v>
      </c>
      <c r="N208" s="158">
        <v>0</v>
      </c>
      <c r="O208" s="158">
        <v>0</v>
      </c>
      <c r="P208" s="158">
        <v>0</v>
      </c>
      <c r="Q208" s="158">
        <v>0</v>
      </c>
      <c r="R208" s="158">
        <v>0</v>
      </c>
      <c r="S208" s="158">
        <v>0</v>
      </c>
      <c r="T208" s="158">
        <v>0</v>
      </c>
      <c r="U208" s="158">
        <v>0</v>
      </c>
      <c r="V208" s="158">
        <v>0</v>
      </c>
      <c r="W208" s="158">
        <v>0</v>
      </c>
      <c r="X208" s="158">
        <v>0</v>
      </c>
      <c r="Y208" s="158">
        <v>0</v>
      </c>
      <c r="Z208" s="158">
        <v>0</v>
      </c>
      <c r="AA208" s="158">
        <v>0</v>
      </c>
      <c r="AB208" s="158">
        <v>0</v>
      </c>
      <c r="AC208" s="158">
        <v>0</v>
      </c>
      <c r="AD208" s="158">
        <v>0</v>
      </c>
      <c r="AE208" s="158">
        <v>0</v>
      </c>
      <c r="AF208" s="158">
        <v>0</v>
      </c>
      <c r="AG208" s="158">
        <v>0</v>
      </c>
      <c r="AH208" s="158">
        <v>0</v>
      </c>
      <c r="AI208" s="158">
        <v>0</v>
      </c>
      <c r="AJ208" s="158">
        <v>0</v>
      </c>
      <c r="AK208" s="158">
        <v>0</v>
      </c>
      <c r="AL208" s="158">
        <v>0</v>
      </c>
      <c r="AM208" s="158">
        <v>0</v>
      </c>
      <c r="AN208" s="158">
        <v>0</v>
      </c>
      <c r="AO208" s="158">
        <v>0</v>
      </c>
      <c r="AP208" s="158">
        <v>0</v>
      </c>
      <c r="AQ208" s="158">
        <v>0</v>
      </c>
      <c r="AR208" s="158">
        <v>0</v>
      </c>
      <c r="AS208" s="158">
        <v>0</v>
      </c>
      <c r="AT208" s="158">
        <v>0</v>
      </c>
      <c r="AU208" s="158">
        <v>0</v>
      </c>
      <c r="AV208" s="158">
        <v>0</v>
      </c>
      <c r="AW208" s="158">
        <v>0</v>
      </c>
      <c r="AX208" s="158">
        <v>0</v>
      </c>
      <c r="AY208" s="158">
        <v>0</v>
      </c>
      <c r="AZ208" s="158">
        <v>0</v>
      </c>
      <c r="BA208" s="158">
        <v>0</v>
      </c>
      <c r="BB208" s="158">
        <v>0</v>
      </c>
      <c r="BC208" s="158">
        <v>0</v>
      </c>
      <c r="BD208" s="158">
        <v>0</v>
      </c>
      <c r="BE208" s="158">
        <v>0</v>
      </c>
      <c r="BF208" s="158">
        <v>0</v>
      </c>
      <c r="BG208" s="158">
        <v>0</v>
      </c>
      <c r="BH208" s="158">
        <v>0</v>
      </c>
      <c r="BI208" s="158">
        <v>0</v>
      </c>
      <c r="BJ208" s="158">
        <v>0</v>
      </c>
      <c r="BK208" s="158">
        <v>0</v>
      </c>
      <c r="BL208" s="158">
        <v>0</v>
      </c>
      <c r="BM208" s="158">
        <v>0</v>
      </c>
      <c r="BN208" s="158">
        <v>0</v>
      </c>
      <c r="BO208" s="158">
        <v>0</v>
      </c>
      <c r="BP208" s="158">
        <v>0</v>
      </c>
      <c r="BQ208" s="158">
        <v>0</v>
      </c>
      <c r="BR208" s="158">
        <v>0</v>
      </c>
      <c r="BS208" s="158">
        <v>0</v>
      </c>
      <c r="BT208" s="158">
        <v>0</v>
      </c>
      <c r="BU208" s="158">
        <v>0</v>
      </c>
      <c r="BV208" s="158">
        <v>0</v>
      </c>
      <c r="BW208" s="158">
        <v>0</v>
      </c>
      <c r="BX208" s="158">
        <v>0</v>
      </c>
      <c r="BY208" s="158">
        <v>0</v>
      </c>
      <c r="BZ208" s="158">
        <v>0</v>
      </c>
      <c r="CA208" s="158">
        <v>0</v>
      </c>
      <c r="CB208" s="158">
        <v>0</v>
      </c>
      <c r="CC208" s="158">
        <v>0</v>
      </c>
      <c r="CD208" s="158">
        <v>0</v>
      </c>
      <c r="CE208" s="158">
        <v>0</v>
      </c>
      <c r="CF208" s="158">
        <v>0</v>
      </c>
      <c r="CG208" s="158">
        <v>0</v>
      </c>
      <c r="CH208" s="158">
        <v>0</v>
      </c>
      <c r="CI208" s="158">
        <v>0</v>
      </c>
      <c r="CJ208" s="158">
        <v>0</v>
      </c>
      <c r="CK208" s="158">
        <v>0</v>
      </c>
      <c r="CL208" s="158">
        <v>0</v>
      </c>
      <c r="CM208" s="158">
        <v>0</v>
      </c>
      <c r="CN208" s="158">
        <v>0</v>
      </c>
      <c r="CO208" s="158">
        <v>0</v>
      </c>
      <c r="CP208" s="158">
        <v>0</v>
      </c>
      <c r="CQ208" s="158">
        <v>0</v>
      </c>
      <c r="CR208" s="158">
        <v>0</v>
      </c>
      <c r="CS208" s="158">
        <v>0</v>
      </c>
      <c r="CT208" s="158">
        <v>0</v>
      </c>
      <c r="CU208" s="158">
        <v>0</v>
      </c>
      <c r="CV208" s="158">
        <v>0</v>
      </c>
      <c r="CW208" s="158">
        <v>0</v>
      </c>
      <c r="CX208" s="158">
        <v>0</v>
      </c>
      <c r="CY208" s="158">
        <v>0</v>
      </c>
      <c r="CZ208" s="158">
        <v>0</v>
      </c>
      <c r="DA208" s="158">
        <v>0</v>
      </c>
      <c r="DB208" s="158">
        <v>0</v>
      </c>
      <c r="DC208" s="158">
        <v>0</v>
      </c>
      <c r="DD208" s="158">
        <v>0</v>
      </c>
      <c r="DE208" s="158">
        <v>0</v>
      </c>
      <c r="DF208" s="158">
        <v>0</v>
      </c>
      <c r="DG208" s="158">
        <v>0</v>
      </c>
      <c r="DH208" s="158">
        <v>0</v>
      </c>
      <c r="DI208" s="158">
        <v>0</v>
      </c>
      <c r="DJ208" s="158">
        <v>0</v>
      </c>
      <c r="DK208" s="158">
        <v>0</v>
      </c>
      <c r="DL208" s="158">
        <v>0</v>
      </c>
      <c r="DM208" s="158">
        <v>0</v>
      </c>
      <c r="DN208" s="158">
        <v>0</v>
      </c>
      <c r="DO208" s="158">
        <v>0</v>
      </c>
      <c r="DP208" s="158">
        <v>0</v>
      </c>
      <c r="DQ208" s="158">
        <v>0</v>
      </c>
      <c r="DR208" s="158">
        <v>0</v>
      </c>
      <c r="DS208" s="158">
        <v>0</v>
      </c>
      <c r="DT208" s="158">
        <v>0</v>
      </c>
      <c r="DU208" s="158">
        <v>0</v>
      </c>
      <c r="DV208" s="158">
        <v>0</v>
      </c>
      <c r="DW208" s="158">
        <v>0</v>
      </c>
      <c r="DX208" s="158">
        <v>0</v>
      </c>
      <c r="DY208" s="158">
        <v>0</v>
      </c>
      <c r="DZ208" s="158">
        <v>0</v>
      </c>
      <c r="EA208" s="158">
        <v>0</v>
      </c>
      <c r="EB208" s="158">
        <v>0</v>
      </c>
      <c r="EC208" s="158">
        <v>0</v>
      </c>
      <c r="ED208" s="158">
        <v>0</v>
      </c>
      <c r="EE208" s="158">
        <v>0</v>
      </c>
      <c r="EF208" s="158">
        <v>0</v>
      </c>
      <c r="EG208" s="158">
        <v>0</v>
      </c>
      <c r="EH208" s="158">
        <v>0</v>
      </c>
      <c r="EI208" s="158">
        <v>0</v>
      </c>
      <c r="EJ208" s="158">
        <v>0</v>
      </c>
      <c r="EK208" s="158">
        <v>0</v>
      </c>
      <c r="EL208" s="158">
        <v>0</v>
      </c>
      <c r="EM208" s="158">
        <v>0</v>
      </c>
      <c r="EN208" s="158">
        <v>0</v>
      </c>
      <c r="EO208" s="158">
        <v>0</v>
      </c>
      <c r="EP208" s="158">
        <v>0</v>
      </c>
      <c r="EQ208" s="158">
        <v>0</v>
      </c>
      <c r="ER208" s="158">
        <v>0</v>
      </c>
      <c r="ES208" s="158">
        <v>0</v>
      </c>
      <c r="ET208" s="158">
        <v>0</v>
      </c>
      <c r="EU208" s="158">
        <v>0</v>
      </c>
      <c r="EV208" s="158">
        <v>0</v>
      </c>
      <c r="EW208" s="158">
        <v>0</v>
      </c>
      <c r="EX208" s="158">
        <v>0</v>
      </c>
      <c r="EY208" s="158">
        <v>0</v>
      </c>
      <c r="EZ208" s="158">
        <v>0</v>
      </c>
      <c r="FA208" s="158">
        <v>0</v>
      </c>
      <c r="FB208" s="158">
        <v>0</v>
      </c>
      <c r="FC208" s="158">
        <v>0</v>
      </c>
      <c r="FD208" s="158">
        <v>0</v>
      </c>
      <c r="FE208" s="158">
        <v>0</v>
      </c>
      <c r="FF208" s="158">
        <v>0</v>
      </c>
      <c r="FG208" s="158">
        <v>0</v>
      </c>
      <c r="FH208" s="158">
        <v>0</v>
      </c>
      <c r="FI208" s="158">
        <v>0</v>
      </c>
      <c r="FJ208" s="158">
        <v>0</v>
      </c>
      <c r="FK208" s="158">
        <v>0</v>
      </c>
      <c r="FL208" s="158">
        <v>0</v>
      </c>
      <c r="FM208" s="158">
        <v>0</v>
      </c>
      <c r="FN208" s="158">
        <v>0</v>
      </c>
      <c r="FO208" s="158">
        <v>0</v>
      </c>
      <c r="FP208" s="158">
        <v>0</v>
      </c>
      <c r="FQ208" s="158">
        <v>0</v>
      </c>
      <c r="FR208" s="158">
        <v>0</v>
      </c>
      <c r="FS208" s="158">
        <v>0</v>
      </c>
      <c r="FT208" s="158">
        <v>0</v>
      </c>
      <c r="FU208" s="158">
        <v>0</v>
      </c>
      <c r="FV208" s="158">
        <v>0</v>
      </c>
      <c r="FW208" s="158">
        <v>0</v>
      </c>
      <c r="FX208" s="158">
        <v>0</v>
      </c>
      <c r="FY208" s="158">
        <v>0</v>
      </c>
      <c r="FZ208" s="158">
        <v>0</v>
      </c>
      <c r="GA208" s="158">
        <v>0</v>
      </c>
      <c r="GB208" s="240">
        <v>0</v>
      </c>
    </row>
    <row r="209" spans="2:184">
      <c r="B209" s="236"/>
      <c r="C209" s="237"/>
      <c r="D209" s="238">
        <v>166</v>
      </c>
      <c r="E209" s="238" t="s">
        <v>168</v>
      </c>
      <c r="F209" s="238" t="s">
        <v>1618</v>
      </c>
      <c r="G209" s="239" t="s">
        <v>1619</v>
      </c>
      <c r="H209" s="158">
        <v>0</v>
      </c>
      <c r="I209" s="158">
        <v>0</v>
      </c>
      <c r="J209" s="158">
        <v>0</v>
      </c>
      <c r="K209" s="158">
        <v>0</v>
      </c>
      <c r="L209" s="158">
        <v>0</v>
      </c>
      <c r="M209" s="158">
        <v>0</v>
      </c>
      <c r="N209" s="158">
        <v>0</v>
      </c>
      <c r="O209" s="158">
        <v>0</v>
      </c>
      <c r="P209" s="158">
        <v>0</v>
      </c>
      <c r="Q209" s="158">
        <v>0</v>
      </c>
      <c r="R209" s="158">
        <v>0</v>
      </c>
      <c r="S209" s="158">
        <v>0</v>
      </c>
      <c r="T209" s="158">
        <v>0</v>
      </c>
      <c r="U209" s="158">
        <v>0</v>
      </c>
      <c r="V209" s="158">
        <v>0</v>
      </c>
      <c r="W209" s="158">
        <v>0</v>
      </c>
      <c r="X209" s="158">
        <v>0</v>
      </c>
      <c r="Y209" s="158">
        <v>0</v>
      </c>
      <c r="Z209" s="158">
        <v>0</v>
      </c>
      <c r="AA209" s="158">
        <v>0</v>
      </c>
      <c r="AB209" s="158">
        <v>0</v>
      </c>
      <c r="AC209" s="158">
        <v>0</v>
      </c>
      <c r="AD209" s="158">
        <v>0</v>
      </c>
      <c r="AE209" s="158">
        <v>0</v>
      </c>
      <c r="AF209" s="158">
        <v>0</v>
      </c>
      <c r="AG209" s="158">
        <v>0</v>
      </c>
      <c r="AH209" s="158">
        <v>0</v>
      </c>
      <c r="AI209" s="158">
        <v>0</v>
      </c>
      <c r="AJ209" s="158">
        <v>0</v>
      </c>
      <c r="AK209" s="158">
        <v>0</v>
      </c>
      <c r="AL209" s="158">
        <v>0</v>
      </c>
      <c r="AM209" s="158">
        <v>0</v>
      </c>
      <c r="AN209" s="158">
        <v>0</v>
      </c>
      <c r="AO209" s="158">
        <v>0</v>
      </c>
      <c r="AP209" s="158">
        <v>0</v>
      </c>
      <c r="AQ209" s="158">
        <v>0</v>
      </c>
      <c r="AR209" s="158">
        <v>0</v>
      </c>
      <c r="AS209" s="158">
        <v>0</v>
      </c>
      <c r="AT209" s="158">
        <v>0</v>
      </c>
      <c r="AU209" s="158">
        <v>0</v>
      </c>
      <c r="AV209" s="158">
        <v>0</v>
      </c>
      <c r="AW209" s="158">
        <v>0</v>
      </c>
      <c r="AX209" s="158">
        <v>0</v>
      </c>
      <c r="AY209" s="158">
        <v>0</v>
      </c>
      <c r="AZ209" s="158">
        <v>0</v>
      </c>
      <c r="BA209" s="158">
        <v>0</v>
      </c>
      <c r="BB209" s="158">
        <v>0</v>
      </c>
      <c r="BC209" s="158">
        <v>0</v>
      </c>
      <c r="BD209" s="158">
        <v>0</v>
      </c>
      <c r="BE209" s="158">
        <v>0</v>
      </c>
      <c r="BF209" s="158">
        <v>0</v>
      </c>
      <c r="BG209" s="158">
        <v>0</v>
      </c>
      <c r="BH209" s="158">
        <v>0</v>
      </c>
      <c r="BI209" s="158">
        <v>0</v>
      </c>
      <c r="BJ209" s="158">
        <v>0</v>
      </c>
      <c r="BK209" s="158">
        <v>0</v>
      </c>
      <c r="BL209" s="158">
        <v>0</v>
      </c>
      <c r="BM209" s="158">
        <v>0</v>
      </c>
      <c r="BN209" s="158">
        <v>0</v>
      </c>
      <c r="BO209" s="158">
        <v>0</v>
      </c>
      <c r="BP209" s="158">
        <v>0</v>
      </c>
      <c r="BQ209" s="158">
        <v>0</v>
      </c>
      <c r="BR209" s="158">
        <v>0</v>
      </c>
      <c r="BS209" s="158">
        <v>0</v>
      </c>
      <c r="BT209" s="158">
        <v>0</v>
      </c>
      <c r="BU209" s="158">
        <v>0</v>
      </c>
      <c r="BV209" s="158">
        <v>0</v>
      </c>
      <c r="BW209" s="158">
        <v>0</v>
      </c>
      <c r="BX209" s="158">
        <v>0</v>
      </c>
      <c r="BY209" s="158">
        <v>0</v>
      </c>
      <c r="BZ209" s="158">
        <v>0</v>
      </c>
      <c r="CA209" s="158">
        <v>0</v>
      </c>
      <c r="CB209" s="158">
        <v>0</v>
      </c>
      <c r="CC209" s="158">
        <v>0</v>
      </c>
      <c r="CD209" s="158">
        <v>0</v>
      </c>
      <c r="CE209" s="158">
        <v>0</v>
      </c>
      <c r="CF209" s="158">
        <v>0</v>
      </c>
      <c r="CG209" s="158">
        <v>0</v>
      </c>
      <c r="CH209" s="158">
        <v>0</v>
      </c>
      <c r="CI209" s="158">
        <v>0</v>
      </c>
      <c r="CJ209" s="158">
        <v>0</v>
      </c>
      <c r="CK209" s="158">
        <v>0</v>
      </c>
      <c r="CL209" s="158">
        <v>0</v>
      </c>
      <c r="CM209" s="158">
        <v>0</v>
      </c>
      <c r="CN209" s="158">
        <v>0</v>
      </c>
      <c r="CO209" s="158">
        <v>0</v>
      </c>
      <c r="CP209" s="158">
        <v>0</v>
      </c>
      <c r="CQ209" s="158">
        <v>0</v>
      </c>
      <c r="CR209" s="158">
        <v>0</v>
      </c>
      <c r="CS209" s="158">
        <v>0</v>
      </c>
      <c r="CT209" s="158">
        <v>0</v>
      </c>
      <c r="CU209" s="158">
        <v>0</v>
      </c>
      <c r="CV209" s="158">
        <v>0</v>
      </c>
      <c r="CW209" s="158">
        <v>0</v>
      </c>
      <c r="CX209" s="158">
        <v>0</v>
      </c>
      <c r="CY209" s="158">
        <v>0</v>
      </c>
      <c r="CZ209" s="158">
        <v>0</v>
      </c>
      <c r="DA209" s="158">
        <v>0</v>
      </c>
      <c r="DB209" s="158">
        <v>0</v>
      </c>
      <c r="DC209" s="158">
        <v>0</v>
      </c>
      <c r="DD209" s="158">
        <v>0</v>
      </c>
      <c r="DE209" s="158">
        <v>0</v>
      </c>
      <c r="DF209" s="158">
        <v>0</v>
      </c>
      <c r="DG209" s="158">
        <v>0</v>
      </c>
      <c r="DH209" s="158">
        <v>0</v>
      </c>
      <c r="DI209" s="158">
        <v>0</v>
      </c>
      <c r="DJ209" s="158">
        <v>0</v>
      </c>
      <c r="DK209" s="158">
        <v>0</v>
      </c>
      <c r="DL209" s="158">
        <v>0</v>
      </c>
      <c r="DM209" s="158">
        <v>0</v>
      </c>
      <c r="DN209" s="158">
        <v>0</v>
      </c>
      <c r="DO209" s="158">
        <v>0</v>
      </c>
      <c r="DP209" s="158">
        <v>0</v>
      </c>
      <c r="DQ209" s="158">
        <v>0</v>
      </c>
      <c r="DR209" s="158">
        <v>0</v>
      </c>
      <c r="DS209" s="158">
        <v>0</v>
      </c>
      <c r="DT209" s="158">
        <v>0</v>
      </c>
      <c r="DU209" s="158">
        <v>0</v>
      </c>
      <c r="DV209" s="158">
        <v>0</v>
      </c>
      <c r="DW209" s="158">
        <v>0</v>
      </c>
      <c r="DX209" s="158">
        <v>0</v>
      </c>
      <c r="DY209" s="158">
        <v>0</v>
      </c>
      <c r="DZ209" s="158">
        <v>0</v>
      </c>
      <c r="EA209" s="158">
        <v>0</v>
      </c>
      <c r="EB209" s="158">
        <v>0</v>
      </c>
      <c r="EC209" s="158">
        <v>0</v>
      </c>
      <c r="ED209" s="158">
        <v>0</v>
      </c>
      <c r="EE209" s="158">
        <v>0</v>
      </c>
      <c r="EF209" s="158">
        <v>0</v>
      </c>
      <c r="EG209" s="158">
        <v>0</v>
      </c>
      <c r="EH209" s="158">
        <v>0</v>
      </c>
      <c r="EI209" s="158">
        <v>0</v>
      </c>
      <c r="EJ209" s="158">
        <v>0</v>
      </c>
      <c r="EK209" s="158">
        <v>0</v>
      </c>
      <c r="EL209" s="158">
        <v>0</v>
      </c>
      <c r="EM209" s="158">
        <v>0</v>
      </c>
      <c r="EN209" s="158">
        <v>0</v>
      </c>
      <c r="EO209" s="158">
        <v>0</v>
      </c>
      <c r="EP209" s="158">
        <v>0</v>
      </c>
      <c r="EQ209" s="158">
        <v>0</v>
      </c>
      <c r="ER209" s="158">
        <v>0</v>
      </c>
      <c r="ES209" s="158">
        <v>0</v>
      </c>
      <c r="ET209" s="158">
        <v>0</v>
      </c>
      <c r="EU209" s="158">
        <v>0</v>
      </c>
      <c r="EV209" s="158">
        <v>0</v>
      </c>
      <c r="EW209" s="158">
        <v>0</v>
      </c>
      <c r="EX209" s="158">
        <v>0</v>
      </c>
      <c r="EY209" s="158">
        <v>0</v>
      </c>
      <c r="EZ209" s="158">
        <v>0</v>
      </c>
      <c r="FA209" s="158">
        <v>0</v>
      </c>
      <c r="FB209" s="158">
        <v>0</v>
      </c>
      <c r="FC209" s="158">
        <v>0</v>
      </c>
      <c r="FD209" s="158">
        <v>0</v>
      </c>
      <c r="FE209" s="158">
        <v>0</v>
      </c>
      <c r="FF209" s="158">
        <v>0</v>
      </c>
      <c r="FG209" s="158">
        <v>0</v>
      </c>
      <c r="FH209" s="158">
        <v>0</v>
      </c>
      <c r="FI209" s="158">
        <v>0</v>
      </c>
      <c r="FJ209" s="158">
        <v>0</v>
      </c>
      <c r="FK209" s="158">
        <v>0</v>
      </c>
      <c r="FL209" s="158">
        <v>0</v>
      </c>
      <c r="FM209" s="158">
        <v>0</v>
      </c>
      <c r="FN209" s="158">
        <v>0</v>
      </c>
      <c r="FO209" s="158">
        <v>0</v>
      </c>
      <c r="FP209" s="158">
        <v>0</v>
      </c>
      <c r="FQ209" s="158">
        <v>0</v>
      </c>
      <c r="FR209" s="158">
        <v>0</v>
      </c>
      <c r="FS209" s="158">
        <v>0</v>
      </c>
      <c r="FT209" s="158">
        <v>0</v>
      </c>
      <c r="FU209" s="158">
        <v>0</v>
      </c>
      <c r="FV209" s="158">
        <v>0</v>
      </c>
      <c r="FW209" s="158">
        <v>0</v>
      </c>
      <c r="FX209" s="158">
        <v>0</v>
      </c>
      <c r="FY209" s="158">
        <v>0</v>
      </c>
      <c r="FZ209" s="158">
        <v>0</v>
      </c>
      <c r="GA209" s="158">
        <v>0</v>
      </c>
      <c r="GB209" s="240">
        <v>0</v>
      </c>
    </row>
    <row r="210" spans="2:184">
      <c r="B210" s="236"/>
      <c r="C210" s="237"/>
      <c r="D210" s="238">
        <v>167</v>
      </c>
      <c r="E210" s="238" t="s">
        <v>169</v>
      </c>
      <c r="F210" s="238" t="s">
        <v>1620</v>
      </c>
      <c r="G210" s="239" t="s">
        <v>1621</v>
      </c>
      <c r="H210" s="158">
        <v>0</v>
      </c>
      <c r="I210" s="158">
        <v>0</v>
      </c>
      <c r="J210" s="158">
        <v>0</v>
      </c>
      <c r="K210" s="158">
        <v>0</v>
      </c>
      <c r="L210" s="158">
        <v>0</v>
      </c>
      <c r="M210" s="158">
        <v>0</v>
      </c>
      <c r="N210" s="158">
        <v>0</v>
      </c>
      <c r="O210" s="158">
        <v>0</v>
      </c>
      <c r="P210" s="158">
        <v>0</v>
      </c>
      <c r="Q210" s="158">
        <v>0</v>
      </c>
      <c r="R210" s="158">
        <v>0</v>
      </c>
      <c r="S210" s="158">
        <v>0</v>
      </c>
      <c r="T210" s="158">
        <v>0</v>
      </c>
      <c r="U210" s="158">
        <v>0</v>
      </c>
      <c r="V210" s="158">
        <v>0</v>
      </c>
      <c r="W210" s="158">
        <v>0</v>
      </c>
      <c r="X210" s="158">
        <v>0</v>
      </c>
      <c r="Y210" s="158">
        <v>0</v>
      </c>
      <c r="Z210" s="158">
        <v>0</v>
      </c>
      <c r="AA210" s="158">
        <v>0</v>
      </c>
      <c r="AB210" s="158">
        <v>0</v>
      </c>
      <c r="AC210" s="158">
        <v>0</v>
      </c>
      <c r="AD210" s="158">
        <v>0</v>
      </c>
      <c r="AE210" s="158">
        <v>0</v>
      </c>
      <c r="AF210" s="158">
        <v>0</v>
      </c>
      <c r="AG210" s="158">
        <v>0</v>
      </c>
      <c r="AH210" s="158">
        <v>0</v>
      </c>
      <c r="AI210" s="158">
        <v>0</v>
      </c>
      <c r="AJ210" s="158">
        <v>0</v>
      </c>
      <c r="AK210" s="158">
        <v>0</v>
      </c>
      <c r="AL210" s="158">
        <v>0</v>
      </c>
      <c r="AM210" s="158">
        <v>0</v>
      </c>
      <c r="AN210" s="158">
        <v>0</v>
      </c>
      <c r="AO210" s="158">
        <v>0</v>
      </c>
      <c r="AP210" s="158">
        <v>0</v>
      </c>
      <c r="AQ210" s="158">
        <v>0</v>
      </c>
      <c r="AR210" s="158">
        <v>0</v>
      </c>
      <c r="AS210" s="158">
        <v>0</v>
      </c>
      <c r="AT210" s="158">
        <v>0</v>
      </c>
      <c r="AU210" s="158">
        <v>0</v>
      </c>
      <c r="AV210" s="158">
        <v>0</v>
      </c>
      <c r="AW210" s="158">
        <v>0</v>
      </c>
      <c r="AX210" s="158">
        <v>0</v>
      </c>
      <c r="AY210" s="158">
        <v>0</v>
      </c>
      <c r="AZ210" s="158">
        <v>0</v>
      </c>
      <c r="BA210" s="158">
        <v>0</v>
      </c>
      <c r="BB210" s="158">
        <v>0</v>
      </c>
      <c r="BC210" s="158">
        <v>0</v>
      </c>
      <c r="BD210" s="158">
        <v>0</v>
      </c>
      <c r="BE210" s="158">
        <v>0</v>
      </c>
      <c r="BF210" s="158">
        <v>0</v>
      </c>
      <c r="BG210" s="158">
        <v>0</v>
      </c>
      <c r="BH210" s="158">
        <v>0</v>
      </c>
      <c r="BI210" s="158">
        <v>0</v>
      </c>
      <c r="BJ210" s="158">
        <v>0</v>
      </c>
      <c r="BK210" s="158">
        <v>0</v>
      </c>
      <c r="BL210" s="158">
        <v>0</v>
      </c>
      <c r="BM210" s="158">
        <v>0</v>
      </c>
      <c r="BN210" s="158">
        <v>0</v>
      </c>
      <c r="BO210" s="158">
        <v>0</v>
      </c>
      <c r="BP210" s="158">
        <v>0</v>
      </c>
      <c r="BQ210" s="158">
        <v>0</v>
      </c>
      <c r="BR210" s="158">
        <v>0</v>
      </c>
      <c r="BS210" s="158">
        <v>0</v>
      </c>
      <c r="BT210" s="158">
        <v>0</v>
      </c>
      <c r="BU210" s="158">
        <v>0</v>
      </c>
      <c r="BV210" s="158">
        <v>0</v>
      </c>
      <c r="BW210" s="158">
        <v>0</v>
      </c>
      <c r="BX210" s="158">
        <v>0</v>
      </c>
      <c r="BY210" s="158">
        <v>0</v>
      </c>
      <c r="BZ210" s="158">
        <v>0</v>
      </c>
      <c r="CA210" s="158">
        <v>0</v>
      </c>
      <c r="CB210" s="158">
        <v>0</v>
      </c>
      <c r="CC210" s="158">
        <v>0</v>
      </c>
      <c r="CD210" s="158">
        <v>0</v>
      </c>
      <c r="CE210" s="158">
        <v>0</v>
      </c>
      <c r="CF210" s="158">
        <v>0</v>
      </c>
      <c r="CG210" s="158">
        <v>0</v>
      </c>
      <c r="CH210" s="158">
        <v>0</v>
      </c>
      <c r="CI210" s="158">
        <v>0</v>
      </c>
      <c r="CJ210" s="158">
        <v>0</v>
      </c>
      <c r="CK210" s="158">
        <v>0</v>
      </c>
      <c r="CL210" s="158">
        <v>0</v>
      </c>
      <c r="CM210" s="158">
        <v>0</v>
      </c>
      <c r="CN210" s="158">
        <v>0</v>
      </c>
      <c r="CO210" s="158">
        <v>0</v>
      </c>
      <c r="CP210" s="158">
        <v>0</v>
      </c>
      <c r="CQ210" s="158">
        <v>0</v>
      </c>
      <c r="CR210" s="158">
        <v>0</v>
      </c>
      <c r="CS210" s="158">
        <v>0</v>
      </c>
      <c r="CT210" s="158">
        <v>0</v>
      </c>
      <c r="CU210" s="158">
        <v>0</v>
      </c>
      <c r="CV210" s="158">
        <v>0</v>
      </c>
      <c r="CW210" s="158">
        <v>0</v>
      </c>
      <c r="CX210" s="158">
        <v>0</v>
      </c>
      <c r="CY210" s="158">
        <v>0</v>
      </c>
      <c r="CZ210" s="158">
        <v>0</v>
      </c>
      <c r="DA210" s="158">
        <v>0</v>
      </c>
      <c r="DB210" s="158">
        <v>0</v>
      </c>
      <c r="DC210" s="158">
        <v>0</v>
      </c>
      <c r="DD210" s="158">
        <v>0</v>
      </c>
      <c r="DE210" s="158">
        <v>0</v>
      </c>
      <c r="DF210" s="158">
        <v>0</v>
      </c>
      <c r="DG210" s="158">
        <v>0</v>
      </c>
      <c r="DH210" s="158">
        <v>0</v>
      </c>
      <c r="DI210" s="158">
        <v>0</v>
      </c>
      <c r="DJ210" s="158">
        <v>0</v>
      </c>
      <c r="DK210" s="158">
        <v>0</v>
      </c>
      <c r="DL210" s="158">
        <v>0</v>
      </c>
      <c r="DM210" s="158">
        <v>0</v>
      </c>
      <c r="DN210" s="158">
        <v>0</v>
      </c>
      <c r="DO210" s="158">
        <v>0</v>
      </c>
      <c r="DP210" s="158">
        <v>0</v>
      </c>
      <c r="DQ210" s="158">
        <v>0</v>
      </c>
      <c r="DR210" s="158">
        <v>0</v>
      </c>
      <c r="DS210" s="158">
        <v>0</v>
      </c>
      <c r="DT210" s="158">
        <v>0</v>
      </c>
      <c r="DU210" s="158">
        <v>0</v>
      </c>
      <c r="DV210" s="158">
        <v>0</v>
      </c>
      <c r="DW210" s="158">
        <v>0</v>
      </c>
      <c r="DX210" s="158">
        <v>0</v>
      </c>
      <c r="DY210" s="158">
        <v>0</v>
      </c>
      <c r="DZ210" s="158">
        <v>0</v>
      </c>
      <c r="EA210" s="158">
        <v>0</v>
      </c>
      <c r="EB210" s="158">
        <v>0</v>
      </c>
      <c r="EC210" s="158">
        <v>0</v>
      </c>
      <c r="ED210" s="158">
        <v>0</v>
      </c>
      <c r="EE210" s="158">
        <v>0</v>
      </c>
      <c r="EF210" s="158">
        <v>0</v>
      </c>
      <c r="EG210" s="158">
        <v>0</v>
      </c>
      <c r="EH210" s="158">
        <v>0</v>
      </c>
      <c r="EI210" s="158">
        <v>0</v>
      </c>
      <c r="EJ210" s="158">
        <v>0</v>
      </c>
      <c r="EK210" s="158">
        <v>0</v>
      </c>
      <c r="EL210" s="158">
        <v>0</v>
      </c>
      <c r="EM210" s="158">
        <v>0</v>
      </c>
      <c r="EN210" s="158">
        <v>0</v>
      </c>
      <c r="EO210" s="158">
        <v>0</v>
      </c>
      <c r="EP210" s="158">
        <v>0</v>
      </c>
      <c r="EQ210" s="158">
        <v>0</v>
      </c>
      <c r="ER210" s="158">
        <v>0</v>
      </c>
      <c r="ES210" s="158">
        <v>0</v>
      </c>
      <c r="ET210" s="158">
        <v>0</v>
      </c>
      <c r="EU210" s="158">
        <v>0</v>
      </c>
      <c r="EV210" s="158">
        <v>0</v>
      </c>
      <c r="EW210" s="158">
        <v>0</v>
      </c>
      <c r="EX210" s="158">
        <v>0</v>
      </c>
      <c r="EY210" s="158">
        <v>0</v>
      </c>
      <c r="EZ210" s="158">
        <v>0</v>
      </c>
      <c r="FA210" s="158">
        <v>0</v>
      </c>
      <c r="FB210" s="158">
        <v>0</v>
      </c>
      <c r="FC210" s="158">
        <v>0</v>
      </c>
      <c r="FD210" s="158">
        <v>0</v>
      </c>
      <c r="FE210" s="158">
        <v>0</v>
      </c>
      <c r="FF210" s="158">
        <v>0</v>
      </c>
      <c r="FG210" s="158">
        <v>0</v>
      </c>
      <c r="FH210" s="158">
        <v>0</v>
      </c>
      <c r="FI210" s="158">
        <v>0</v>
      </c>
      <c r="FJ210" s="158">
        <v>0</v>
      </c>
      <c r="FK210" s="158">
        <v>0</v>
      </c>
      <c r="FL210" s="158">
        <v>0</v>
      </c>
      <c r="FM210" s="158">
        <v>0</v>
      </c>
      <c r="FN210" s="158">
        <v>0</v>
      </c>
      <c r="FO210" s="158">
        <v>0</v>
      </c>
      <c r="FP210" s="158">
        <v>0</v>
      </c>
      <c r="FQ210" s="158">
        <v>0</v>
      </c>
      <c r="FR210" s="158">
        <v>0</v>
      </c>
      <c r="FS210" s="158">
        <v>0</v>
      </c>
      <c r="FT210" s="158">
        <v>0</v>
      </c>
      <c r="FU210" s="158">
        <v>0</v>
      </c>
      <c r="FV210" s="158">
        <v>0</v>
      </c>
      <c r="FW210" s="158">
        <v>0</v>
      </c>
      <c r="FX210" s="158">
        <v>0</v>
      </c>
      <c r="FY210" s="158">
        <v>0</v>
      </c>
      <c r="FZ210" s="158">
        <v>0</v>
      </c>
      <c r="GA210" s="158">
        <v>0</v>
      </c>
      <c r="GB210" s="240">
        <v>0</v>
      </c>
    </row>
    <row r="211" spans="2:184">
      <c r="B211" s="236"/>
      <c r="C211" s="237"/>
      <c r="D211" s="238">
        <v>168</v>
      </c>
      <c r="E211" s="238" t="s">
        <v>170</v>
      </c>
      <c r="F211" s="238" t="s">
        <v>1622</v>
      </c>
      <c r="G211" s="239" t="s">
        <v>1623</v>
      </c>
      <c r="H211" s="158">
        <v>0</v>
      </c>
      <c r="I211" s="158">
        <v>0</v>
      </c>
      <c r="J211" s="158">
        <v>0</v>
      </c>
      <c r="K211" s="158">
        <v>0</v>
      </c>
      <c r="L211" s="158">
        <v>0</v>
      </c>
      <c r="M211" s="158">
        <v>0</v>
      </c>
      <c r="N211" s="158">
        <v>0</v>
      </c>
      <c r="O211" s="158">
        <v>0</v>
      </c>
      <c r="P211" s="158">
        <v>0</v>
      </c>
      <c r="Q211" s="158">
        <v>0</v>
      </c>
      <c r="R211" s="158">
        <v>0</v>
      </c>
      <c r="S211" s="158">
        <v>0</v>
      </c>
      <c r="T211" s="158">
        <v>0</v>
      </c>
      <c r="U211" s="158">
        <v>0</v>
      </c>
      <c r="V211" s="158">
        <v>0</v>
      </c>
      <c r="W211" s="158">
        <v>0</v>
      </c>
      <c r="X211" s="158">
        <v>0</v>
      </c>
      <c r="Y211" s="158">
        <v>0</v>
      </c>
      <c r="Z211" s="158">
        <v>0</v>
      </c>
      <c r="AA211" s="158">
        <v>0</v>
      </c>
      <c r="AB211" s="158">
        <v>0</v>
      </c>
      <c r="AC211" s="158">
        <v>0</v>
      </c>
      <c r="AD211" s="158">
        <v>0</v>
      </c>
      <c r="AE211" s="158">
        <v>0</v>
      </c>
      <c r="AF211" s="158">
        <v>0</v>
      </c>
      <c r="AG211" s="158">
        <v>0</v>
      </c>
      <c r="AH211" s="158">
        <v>0</v>
      </c>
      <c r="AI211" s="158">
        <v>0</v>
      </c>
      <c r="AJ211" s="158">
        <v>0</v>
      </c>
      <c r="AK211" s="158">
        <v>0</v>
      </c>
      <c r="AL211" s="158">
        <v>0</v>
      </c>
      <c r="AM211" s="158">
        <v>0</v>
      </c>
      <c r="AN211" s="158">
        <v>0</v>
      </c>
      <c r="AO211" s="158">
        <v>0</v>
      </c>
      <c r="AP211" s="158">
        <v>0</v>
      </c>
      <c r="AQ211" s="158">
        <v>0</v>
      </c>
      <c r="AR211" s="158">
        <v>0</v>
      </c>
      <c r="AS211" s="158">
        <v>0</v>
      </c>
      <c r="AT211" s="158">
        <v>0</v>
      </c>
      <c r="AU211" s="158">
        <v>0</v>
      </c>
      <c r="AV211" s="158">
        <v>0</v>
      </c>
      <c r="AW211" s="158">
        <v>0</v>
      </c>
      <c r="AX211" s="158">
        <v>0</v>
      </c>
      <c r="AY211" s="158">
        <v>0</v>
      </c>
      <c r="AZ211" s="158">
        <v>0</v>
      </c>
      <c r="BA211" s="158">
        <v>0</v>
      </c>
      <c r="BB211" s="158">
        <v>0</v>
      </c>
      <c r="BC211" s="158">
        <v>0</v>
      </c>
      <c r="BD211" s="158">
        <v>0</v>
      </c>
      <c r="BE211" s="158">
        <v>0</v>
      </c>
      <c r="BF211" s="158">
        <v>0</v>
      </c>
      <c r="BG211" s="158">
        <v>0</v>
      </c>
      <c r="BH211" s="158">
        <v>0</v>
      </c>
      <c r="BI211" s="158">
        <v>0</v>
      </c>
      <c r="BJ211" s="158">
        <v>0</v>
      </c>
      <c r="BK211" s="158">
        <v>0</v>
      </c>
      <c r="BL211" s="158">
        <v>0</v>
      </c>
      <c r="BM211" s="158">
        <v>0</v>
      </c>
      <c r="BN211" s="158">
        <v>0</v>
      </c>
      <c r="BO211" s="158">
        <v>0</v>
      </c>
      <c r="BP211" s="158">
        <v>0</v>
      </c>
      <c r="BQ211" s="158">
        <v>0</v>
      </c>
      <c r="BR211" s="158">
        <v>0</v>
      </c>
      <c r="BS211" s="158">
        <v>0</v>
      </c>
      <c r="BT211" s="158">
        <v>0</v>
      </c>
      <c r="BU211" s="158">
        <v>0</v>
      </c>
      <c r="BV211" s="158">
        <v>0</v>
      </c>
      <c r="BW211" s="158">
        <v>0</v>
      </c>
      <c r="BX211" s="158">
        <v>0</v>
      </c>
      <c r="BY211" s="158">
        <v>0</v>
      </c>
      <c r="BZ211" s="158">
        <v>0</v>
      </c>
      <c r="CA211" s="158">
        <v>0</v>
      </c>
      <c r="CB211" s="158">
        <v>0</v>
      </c>
      <c r="CC211" s="158">
        <v>0</v>
      </c>
      <c r="CD211" s="158">
        <v>0</v>
      </c>
      <c r="CE211" s="158">
        <v>0</v>
      </c>
      <c r="CF211" s="158">
        <v>0</v>
      </c>
      <c r="CG211" s="158">
        <v>0</v>
      </c>
      <c r="CH211" s="158">
        <v>0</v>
      </c>
      <c r="CI211" s="158">
        <v>0</v>
      </c>
      <c r="CJ211" s="158">
        <v>0</v>
      </c>
      <c r="CK211" s="158">
        <v>0</v>
      </c>
      <c r="CL211" s="158">
        <v>0</v>
      </c>
      <c r="CM211" s="158">
        <v>0</v>
      </c>
      <c r="CN211" s="158">
        <v>0</v>
      </c>
      <c r="CO211" s="158">
        <v>0</v>
      </c>
      <c r="CP211" s="158">
        <v>0</v>
      </c>
      <c r="CQ211" s="158">
        <v>0</v>
      </c>
      <c r="CR211" s="158">
        <v>0</v>
      </c>
      <c r="CS211" s="158">
        <v>0</v>
      </c>
      <c r="CT211" s="158">
        <v>0</v>
      </c>
      <c r="CU211" s="158">
        <v>0</v>
      </c>
      <c r="CV211" s="158">
        <v>0</v>
      </c>
      <c r="CW211" s="158">
        <v>0</v>
      </c>
      <c r="CX211" s="158">
        <v>0</v>
      </c>
      <c r="CY211" s="158">
        <v>0</v>
      </c>
      <c r="CZ211" s="158">
        <v>0</v>
      </c>
      <c r="DA211" s="158">
        <v>0</v>
      </c>
      <c r="DB211" s="158">
        <v>0</v>
      </c>
      <c r="DC211" s="158">
        <v>0</v>
      </c>
      <c r="DD211" s="158">
        <v>0</v>
      </c>
      <c r="DE211" s="158">
        <v>0</v>
      </c>
      <c r="DF211" s="158">
        <v>0</v>
      </c>
      <c r="DG211" s="158">
        <v>0</v>
      </c>
      <c r="DH211" s="158">
        <v>0</v>
      </c>
      <c r="DI211" s="158">
        <v>0</v>
      </c>
      <c r="DJ211" s="158">
        <v>0</v>
      </c>
      <c r="DK211" s="158">
        <v>0</v>
      </c>
      <c r="DL211" s="158">
        <v>0</v>
      </c>
      <c r="DM211" s="158">
        <v>0</v>
      </c>
      <c r="DN211" s="158">
        <v>0</v>
      </c>
      <c r="DO211" s="158">
        <v>0</v>
      </c>
      <c r="DP211" s="158">
        <v>0</v>
      </c>
      <c r="DQ211" s="158">
        <v>0</v>
      </c>
      <c r="DR211" s="158">
        <v>0</v>
      </c>
      <c r="DS211" s="158">
        <v>0</v>
      </c>
      <c r="DT211" s="158">
        <v>0</v>
      </c>
      <c r="DU211" s="158">
        <v>0</v>
      </c>
      <c r="DV211" s="158">
        <v>0</v>
      </c>
      <c r="DW211" s="158">
        <v>0</v>
      </c>
      <c r="DX211" s="158">
        <v>0</v>
      </c>
      <c r="DY211" s="158">
        <v>0</v>
      </c>
      <c r="DZ211" s="158">
        <v>0</v>
      </c>
      <c r="EA211" s="158">
        <v>0</v>
      </c>
      <c r="EB211" s="158">
        <v>0</v>
      </c>
      <c r="EC211" s="158">
        <v>0</v>
      </c>
      <c r="ED211" s="158">
        <v>0</v>
      </c>
      <c r="EE211" s="158">
        <v>0</v>
      </c>
      <c r="EF211" s="158">
        <v>0</v>
      </c>
      <c r="EG211" s="158">
        <v>0</v>
      </c>
      <c r="EH211" s="158">
        <v>0</v>
      </c>
      <c r="EI211" s="158">
        <v>0</v>
      </c>
      <c r="EJ211" s="158">
        <v>0</v>
      </c>
      <c r="EK211" s="158">
        <v>0</v>
      </c>
      <c r="EL211" s="158">
        <v>0</v>
      </c>
      <c r="EM211" s="158">
        <v>0</v>
      </c>
      <c r="EN211" s="158">
        <v>0</v>
      </c>
      <c r="EO211" s="158">
        <v>0</v>
      </c>
      <c r="EP211" s="158">
        <v>0</v>
      </c>
      <c r="EQ211" s="158">
        <v>0</v>
      </c>
      <c r="ER211" s="158">
        <v>0</v>
      </c>
      <c r="ES211" s="158">
        <v>0</v>
      </c>
      <c r="ET211" s="158">
        <v>0</v>
      </c>
      <c r="EU211" s="158">
        <v>0</v>
      </c>
      <c r="EV211" s="158">
        <v>0</v>
      </c>
      <c r="EW211" s="158">
        <v>0</v>
      </c>
      <c r="EX211" s="158">
        <v>0</v>
      </c>
      <c r="EY211" s="158">
        <v>0</v>
      </c>
      <c r="EZ211" s="158">
        <v>0</v>
      </c>
      <c r="FA211" s="158">
        <v>0</v>
      </c>
      <c r="FB211" s="158">
        <v>0</v>
      </c>
      <c r="FC211" s="158">
        <v>0</v>
      </c>
      <c r="FD211" s="158">
        <v>0</v>
      </c>
      <c r="FE211" s="158">
        <v>0</v>
      </c>
      <c r="FF211" s="158">
        <v>0</v>
      </c>
      <c r="FG211" s="158">
        <v>0</v>
      </c>
      <c r="FH211" s="158">
        <v>0</v>
      </c>
      <c r="FI211" s="158">
        <v>0</v>
      </c>
      <c r="FJ211" s="158">
        <v>0</v>
      </c>
      <c r="FK211" s="158">
        <v>0</v>
      </c>
      <c r="FL211" s="158">
        <v>0</v>
      </c>
      <c r="FM211" s="158">
        <v>0</v>
      </c>
      <c r="FN211" s="158">
        <v>0</v>
      </c>
      <c r="FO211" s="158">
        <v>0</v>
      </c>
      <c r="FP211" s="158">
        <v>0</v>
      </c>
      <c r="FQ211" s="158">
        <v>0</v>
      </c>
      <c r="FR211" s="158">
        <v>0</v>
      </c>
      <c r="FS211" s="158">
        <v>0</v>
      </c>
      <c r="FT211" s="158">
        <v>0</v>
      </c>
      <c r="FU211" s="158">
        <v>0</v>
      </c>
      <c r="FV211" s="158">
        <v>0</v>
      </c>
      <c r="FW211" s="158">
        <v>0</v>
      </c>
      <c r="FX211" s="158">
        <v>0</v>
      </c>
      <c r="FY211" s="158">
        <v>0</v>
      </c>
      <c r="FZ211" s="158">
        <v>0</v>
      </c>
      <c r="GA211" s="158">
        <v>0</v>
      </c>
      <c r="GB211" s="240">
        <v>0</v>
      </c>
    </row>
    <row r="212" spans="2:184">
      <c r="B212" s="236"/>
      <c r="C212" s="237"/>
      <c r="D212" s="238">
        <v>169</v>
      </c>
      <c r="E212" s="238" t="s">
        <v>171</v>
      </c>
      <c r="F212" s="238" t="s">
        <v>1624</v>
      </c>
      <c r="G212" s="239" t="s">
        <v>1625</v>
      </c>
      <c r="H212" s="158">
        <v>0</v>
      </c>
      <c r="I212" s="158">
        <v>0</v>
      </c>
      <c r="J212" s="158">
        <v>0</v>
      </c>
      <c r="K212" s="158">
        <v>0</v>
      </c>
      <c r="L212" s="158">
        <v>0</v>
      </c>
      <c r="M212" s="158">
        <v>0</v>
      </c>
      <c r="N212" s="158">
        <v>0</v>
      </c>
      <c r="O212" s="158">
        <v>0</v>
      </c>
      <c r="P212" s="158">
        <v>0</v>
      </c>
      <c r="Q212" s="158">
        <v>0</v>
      </c>
      <c r="R212" s="158">
        <v>0</v>
      </c>
      <c r="S212" s="158">
        <v>0</v>
      </c>
      <c r="T212" s="158">
        <v>0</v>
      </c>
      <c r="U212" s="158">
        <v>0</v>
      </c>
      <c r="V212" s="158">
        <v>0</v>
      </c>
      <c r="W212" s="158">
        <v>0</v>
      </c>
      <c r="X212" s="158">
        <v>0</v>
      </c>
      <c r="Y212" s="158">
        <v>0</v>
      </c>
      <c r="Z212" s="158">
        <v>0</v>
      </c>
      <c r="AA212" s="158">
        <v>0</v>
      </c>
      <c r="AB212" s="158">
        <v>0</v>
      </c>
      <c r="AC212" s="158">
        <v>0</v>
      </c>
      <c r="AD212" s="158">
        <v>0</v>
      </c>
      <c r="AE212" s="158">
        <v>0</v>
      </c>
      <c r="AF212" s="158">
        <v>0</v>
      </c>
      <c r="AG212" s="158">
        <v>0</v>
      </c>
      <c r="AH212" s="158">
        <v>0</v>
      </c>
      <c r="AI212" s="158">
        <v>0</v>
      </c>
      <c r="AJ212" s="158">
        <v>0</v>
      </c>
      <c r="AK212" s="158">
        <v>0</v>
      </c>
      <c r="AL212" s="158">
        <v>0</v>
      </c>
      <c r="AM212" s="158">
        <v>0</v>
      </c>
      <c r="AN212" s="158">
        <v>0</v>
      </c>
      <c r="AO212" s="158">
        <v>0</v>
      </c>
      <c r="AP212" s="158">
        <v>0</v>
      </c>
      <c r="AQ212" s="158">
        <v>0</v>
      </c>
      <c r="AR212" s="158">
        <v>0</v>
      </c>
      <c r="AS212" s="158">
        <v>0</v>
      </c>
      <c r="AT212" s="158">
        <v>0</v>
      </c>
      <c r="AU212" s="158">
        <v>0</v>
      </c>
      <c r="AV212" s="158">
        <v>0</v>
      </c>
      <c r="AW212" s="158">
        <v>0</v>
      </c>
      <c r="AX212" s="158">
        <v>0</v>
      </c>
      <c r="AY212" s="158">
        <v>0</v>
      </c>
      <c r="AZ212" s="158">
        <v>0</v>
      </c>
      <c r="BA212" s="158">
        <v>0</v>
      </c>
      <c r="BB212" s="158">
        <v>0</v>
      </c>
      <c r="BC212" s="158">
        <v>0</v>
      </c>
      <c r="BD212" s="158">
        <v>0</v>
      </c>
      <c r="BE212" s="158">
        <v>0</v>
      </c>
      <c r="BF212" s="158">
        <v>0</v>
      </c>
      <c r="BG212" s="158">
        <v>0</v>
      </c>
      <c r="BH212" s="158">
        <v>0</v>
      </c>
      <c r="BI212" s="158">
        <v>0</v>
      </c>
      <c r="BJ212" s="158">
        <v>0</v>
      </c>
      <c r="BK212" s="158">
        <v>0</v>
      </c>
      <c r="BL212" s="158">
        <v>0</v>
      </c>
      <c r="BM212" s="158">
        <v>0</v>
      </c>
      <c r="BN212" s="158">
        <v>0</v>
      </c>
      <c r="BO212" s="158">
        <v>0</v>
      </c>
      <c r="BP212" s="158">
        <v>0</v>
      </c>
      <c r="BQ212" s="158">
        <v>0</v>
      </c>
      <c r="BR212" s="158">
        <v>0</v>
      </c>
      <c r="BS212" s="158">
        <v>0</v>
      </c>
      <c r="BT212" s="158">
        <v>0</v>
      </c>
      <c r="BU212" s="158">
        <v>0</v>
      </c>
      <c r="BV212" s="158">
        <v>0</v>
      </c>
      <c r="BW212" s="158">
        <v>0</v>
      </c>
      <c r="BX212" s="158">
        <v>0</v>
      </c>
      <c r="BY212" s="158">
        <v>0</v>
      </c>
      <c r="BZ212" s="158">
        <v>0</v>
      </c>
      <c r="CA212" s="158">
        <v>0</v>
      </c>
      <c r="CB212" s="158">
        <v>0</v>
      </c>
      <c r="CC212" s="158">
        <v>0</v>
      </c>
      <c r="CD212" s="158">
        <v>0</v>
      </c>
      <c r="CE212" s="158">
        <v>0</v>
      </c>
      <c r="CF212" s="158">
        <v>0</v>
      </c>
      <c r="CG212" s="158">
        <v>0</v>
      </c>
      <c r="CH212" s="158">
        <v>0</v>
      </c>
      <c r="CI212" s="158">
        <v>0</v>
      </c>
      <c r="CJ212" s="158">
        <v>0</v>
      </c>
      <c r="CK212" s="158">
        <v>0</v>
      </c>
      <c r="CL212" s="158">
        <v>0</v>
      </c>
      <c r="CM212" s="158">
        <v>0</v>
      </c>
      <c r="CN212" s="158">
        <v>0</v>
      </c>
      <c r="CO212" s="158">
        <v>0</v>
      </c>
      <c r="CP212" s="158">
        <v>0</v>
      </c>
      <c r="CQ212" s="158">
        <v>0</v>
      </c>
      <c r="CR212" s="158">
        <v>0</v>
      </c>
      <c r="CS212" s="158">
        <v>0</v>
      </c>
      <c r="CT212" s="158">
        <v>0</v>
      </c>
      <c r="CU212" s="158">
        <v>0</v>
      </c>
      <c r="CV212" s="158">
        <v>0</v>
      </c>
      <c r="CW212" s="158">
        <v>0</v>
      </c>
      <c r="CX212" s="158">
        <v>0</v>
      </c>
      <c r="CY212" s="158">
        <v>0</v>
      </c>
      <c r="CZ212" s="158">
        <v>0</v>
      </c>
      <c r="DA212" s="158">
        <v>0</v>
      </c>
      <c r="DB212" s="158">
        <v>0</v>
      </c>
      <c r="DC212" s="158">
        <v>0</v>
      </c>
      <c r="DD212" s="158">
        <v>0</v>
      </c>
      <c r="DE212" s="158">
        <v>0</v>
      </c>
      <c r="DF212" s="158">
        <v>0</v>
      </c>
      <c r="DG212" s="158">
        <v>0</v>
      </c>
      <c r="DH212" s="158">
        <v>0</v>
      </c>
      <c r="DI212" s="158">
        <v>0</v>
      </c>
      <c r="DJ212" s="158">
        <v>0</v>
      </c>
      <c r="DK212" s="158">
        <v>0</v>
      </c>
      <c r="DL212" s="158">
        <v>0</v>
      </c>
      <c r="DM212" s="158">
        <v>0</v>
      </c>
      <c r="DN212" s="158">
        <v>0</v>
      </c>
      <c r="DO212" s="158">
        <v>0</v>
      </c>
      <c r="DP212" s="158">
        <v>0</v>
      </c>
      <c r="DQ212" s="158">
        <v>0</v>
      </c>
      <c r="DR212" s="158">
        <v>0</v>
      </c>
      <c r="DS212" s="158">
        <v>0</v>
      </c>
      <c r="DT212" s="158">
        <v>0</v>
      </c>
      <c r="DU212" s="158">
        <v>0</v>
      </c>
      <c r="DV212" s="158">
        <v>0</v>
      </c>
      <c r="DW212" s="158">
        <v>0</v>
      </c>
      <c r="DX212" s="158">
        <v>0</v>
      </c>
      <c r="DY212" s="158">
        <v>0</v>
      </c>
      <c r="DZ212" s="158">
        <v>0</v>
      </c>
      <c r="EA212" s="158">
        <v>0</v>
      </c>
      <c r="EB212" s="158">
        <v>0</v>
      </c>
      <c r="EC212" s="158">
        <v>0</v>
      </c>
      <c r="ED212" s="158">
        <v>0</v>
      </c>
      <c r="EE212" s="158">
        <v>0</v>
      </c>
      <c r="EF212" s="158">
        <v>0</v>
      </c>
      <c r="EG212" s="158">
        <v>0</v>
      </c>
      <c r="EH212" s="158">
        <v>0</v>
      </c>
      <c r="EI212" s="158">
        <v>0</v>
      </c>
      <c r="EJ212" s="158">
        <v>0</v>
      </c>
      <c r="EK212" s="158">
        <v>0</v>
      </c>
      <c r="EL212" s="158">
        <v>0</v>
      </c>
      <c r="EM212" s="158">
        <v>0</v>
      </c>
      <c r="EN212" s="158">
        <v>0</v>
      </c>
      <c r="EO212" s="158">
        <v>0</v>
      </c>
      <c r="EP212" s="158">
        <v>0</v>
      </c>
      <c r="EQ212" s="158">
        <v>0</v>
      </c>
      <c r="ER212" s="158">
        <v>0</v>
      </c>
      <c r="ES212" s="158">
        <v>0</v>
      </c>
      <c r="ET212" s="158">
        <v>0</v>
      </c>
      <c r="EU212" s="158">
        <v>0</v>
      </c>
      <c r="EV212" s="158">
        <v>0</v>
      </c>
      <c r="EW212" s="158">
        <v>0</v>
      </c>
      <c r="EX212" s="158">
        <v>0</v>
      </c>
      <c r="EY212" s="158">
        <v>0</v>
      </c>
      <c r="EZ212" s="158">
        <v>0</v>
      </c>
      <c r="FA212" s="158">
        <v>0</v>
      </c>
      <c r="FB212" s="158">
        <v>0</v>
      </c>
      <c r="FC212" s="158">
        <v>0</v>
      </c>
      <c r="FD212" s="158">
        <v>0</v>
      </c>
      <c r="FE212" s="158">
        <v>0</v>
      </c>
      <c r="FF212" s="158">
        <v>0</v>
      </c>
      <c r="FG212" s="158">
        <v>0</v>
      </c>
      <c r="FH212" s="158">
        <v>0</v>
      </c>
      <c r="FI212" s="158">
        <v>0</v>
      </c>
      <c r="FJ212" s="158">
        <v>0</v>
      </c>
      <c r="FK212" s="158">
        <v>0</v>
      </c>
      <c r="FL212" s="158">
        <v>0</v>
      </c>
      <c r="FM212" s="158">
        <v>0</v>
      </c>
      <c r="FN212" s="158">
        <v>0</v>
      </c>
      <c r="FO212" s="158">
        <v>0</v>
      </c>
      <c r="FP212" s="158">
        <v>0</v>
      </c>
      <c r="FQ212" s="158">
        <v>0</v>
      </c>
      <c r="FR212" s="158">
        <v>0</v>
      </c>
      <c r="FS212" s="158">
        <v>0</v>
      </c>
      <c r="FT212" s="158">
        <v>0</v>
      </c>
      <c r="FU212" s="158">
        <v>0</v>
      </c>
      <c r="FV212" s="158">
        <v>0</v>
      </c>
      <c r="FW212" s="158">
        <v>0</v>
      </c>
      <c r="FX212" s="158">
        <v>0</v>
      </c>
      <c r="FY212" s="158">
        <v>0</v>
      </c>
      <c r="FZ212" s="158">
        <v>0</v>
      </c>
      <c r="GA212" s="158">
        <v>0</v>
      </c>
      <c r="GB212" s="240">
        <v>0</v>
      </c>
    </row>
    <row r="213" spans="2:184">
      <c r="B213" s="236"/>
      <c r="C213" s="237"/>
      <c r="D213" s="238">
        <v>170</v>
      </c>
      <c r="E213" s="238" t="s">
        <v>172</v>
      </c>
      <c r="F213" s="238" t="s">
        <v>1626</v>
      </c>
      <c r="G213" s="239" t="s">
        <v>1627</v>
      </c>
      <c r="H213" s="158">
        <v>0</v>
      </c>
      <c r="I213" s="158">
        <v>0</v>
      </c>
      <c r="J213" s="158">
        <v>0</v>
      </c>
      <c r="K213" s="158">
        <v>0</v>
      </c>
      <c r="L213" s="158">
        <v>0</v>
      </c>
      <c r="M213" s="158">
        <v>0</v>
      </c>
      <c r="N213" s="158">
        <v>0</v>
      </c>
      <c r="O213" s="158">
        <v>0</v>
      </c>
      <c r="P213" s="158">
        <v>0</v>
      </c>
      <c r="Q213" s="158">
        <v>0</v>
      </c>
      <c r="R213" s="158">
        <v>0</v>
      </c>
      <c r="S213" s="158">
        <v>0</v>
      </c>
      <c r="T213" s="158">
        <v>0</v>
      </c>
      <c r="U213" s="158">
        <v>0</v>
      </c>
      <c r="V213" s="158">
        <v>0</v>
      </c>
      <c r="W213" s="158">
        <v>0</v>
      </c>
      <c r="X213" s="158">
        <v>0</v>
      </c>
      <c r="Y213" s="158">
        <v>0</v>
      </c>
      <c r="Z213" s="158">
        <v>0</v>
      </c>
      <c r="AA213" s="158">
        <v>0</v>
      </c>
      <c r="AB213" s="158">
        <v>0</v>
      </c>
      <c r="AC213" s="158">
        <v>0</v>
      </c>
      <c r="AD213" s="158">
        <v>0</v>
      </c>
      <c r="AE213" s="158">
        <v>0</v>
      </c>
      <c r="AF213" s="158">
        <v>0</v>
      </c>
      <c r="AG213" s="158">
        <v>0</v>
      </c>
      <c r="AH213" s="158">
        <v>0</v>
      </c>
      <c r="AI213" s="158">
        <v>0</v>
      </c>
      <c r="AJ213" s="158">
        <v>0</v>
      </c>
      <c r="AK213" s="158">
        <v>0</v>
      </c>
      <c r="AL213" s="158">
        <v>0</v>
      </c>
      <c r="AM213" s="158">
        <v>0</v>
      </c>
      <c r="AN213" s="158">
        <v>0</v>
      </c>
      <c r="AO213" s="158">
        <v>0</v>
      </c>
      <c r="AP213" s="158">
        <v>0</v>
      </c>
      <c r="AQ213" s="158">
        <v>0</v>
      </c>
      <c r="AR213" s="158">
        <v>0</v>
      </c>
      <c r="AS213" s="158">
        <v>0</v>
      </c>
      <c r="AT213" s="158">
        <v>0</v>
      </c>
      <c r="AU213" s="158">
        <v>0</v>
      </c>
      <c r="AV213" s="158">
        <v>0</v>
      </c>
      <c r="AW213" s="158">
        <v>0</v>
      </c>
      <c r="AX213" s="158">
        <v>0</v>
      </c>
      <c r="AY213" s="158">
        <v>0</v>
      </c>
      <c r="AZ213" s="158">
        <v>0</v>
      </c>
      <c r="BA213" s="158">
        <v>0</v>
      </c>
      <c r="BB213" s="158">
        <v>0</v>
      </c>
      <c r="BC213" s="158">
        <v>0</v>
      </c>
      <c r="BD213" s="158">
        <v>0</v>
      </c>
      <c r="BE213" s="158">
        <v>0</v>
      </c>
      <c r="BF213" s="158">
        <v>0</v>
      </c>
      <c r="BG213" s="158">
        <v>0</v>
      </c>
      <c r="BH213" s="158">
        <v>0</v>
      </c>
      <c r="BI213" s="158">
        <v>0</v>
      </c>
      <c r="BJ213" s="158">
        <v>0</v>
      </c>
      <c r="BK213" s="158">
        <v>0</v>
      </c>
      <c r="BL213" s="158">
        <v>0</v>
      </c>
      <c r="BM213" s="158">
        <v>0</v>
      </c>
      <c r="BN213" s="158">
        <v>0</v>
      </c>
      <c r="BO213" s="158">
        <v>0</v>
      </c>
      <c r="BP213" s="158">
        <v>0</v>
      </c>
      <c r="BQ213" s="158">
        <v>0</v>
      </c>
      <c r="BR213" s="158">
        <v>0</v>
      </c>
      <c r="BS213" s="158">
        <v>0</v>
      </c>
      <c r="BT213" s="158">
        <v>0</v>
      </c>
      <c r="BU213" s="158">
        <v>0</v>
      </c>
      <c r="BV213" s="158">
        <v>0</v>
      </c>
      <c r="BW213" s="158">
        <v>0</v>
      </c>
      <c r="BX213" s="158">
        <v>0</v>
      </c>
      <c r="BY213" s="158">
        <v>0</v>
      </c>
      <c r="BZ213" s="158">
        <v>0</v>
      </c>
      <c r="CA213" s="158">
        <v>0</v>
      </c>
      <c r="CB213" s="158">
        <v>0</v>
      </c>
      <c r="CC213" s="158">
        <v>0</v>
      </c>
      <c r="CD213" s="158">
        <v>0</v>
      </c>
      <c r="CE213" s="158">
        <v>0</v>
      </c>
      <c r="CF213" s="158">
        <v>0</v>
      </c>
      <c r="CG213" s="158">
        <v>0</v>
      </c>
      <c r="CH213" s="158">
        <v>0</v>
      </c>
      <c r="CI213" s="158">
        <v>0</v>
      </c>
      <c r="CJ213" s="158">
        <v>0</v>
      </c>
      <c r="CK213" s="158">
        <v>0</v>
      </c>
      <c r="CL213" s="158">
        <v>0</v>
      </c>
      <c r="CM213" s="158">
        <v>0</v>
      </c>
      <c r="CN213" s="158">
        <v>0</v>
      </c>
      <c r="CO213" s="158">
        <v>0</v>
      </c>
      <c r="CP213" s="158">
        <v>0</v>
      </c>
      <c r="CQ213" s="158">
        <v>0</v>
      </c>
      <c r="CR213" s="158">
        <v>0</v>
      </c>
      <c r="CS213" s="158">
        <v>0</v>
      </c>
      <c r="CT213" s="158">
        <v>0</v>
      </c>
      <c r="CU213" s="158">
        <v>0</v>
      </c>
      <c r="CV213" s="158">
        <v>0</v>
      </c>
      <c r="CW213" s="158">
        <v>0</v>
      </c>
      <c r="CX213" s="158">
        <v>0</v>
      </c>
      <c r="CY213" s="158">
        <v>0</v>
      </c>
      <c r="CZ213" s="158">
        <v>0</v>
      </c>
      <c r="DA213" s="158">
        <v>0</v>
      </c>
      <c r="DB213" s="158">
        <v>0</v>
      </c>
      <c r="DC213" s="158">
        <v>0</v>
      </c>
      <c r="DD213" s="158">
        <v>0</v>
      </c>
      <c r="DE213" s="158">
        <v>0</v>
      </c>
      <c r="DF213" s="158">
        <v>0</v>
      </c>
      <c r="DG213" s="158">
        <v>0</v>
      </c>
      <c r="DH213" s="158">
        <v>0</v>
      </c>
      <c r="DI213" s="158">
        <v>0</v>
      </c>
      <c r="DJ213" s="158">
        <v>0</v>
      </c>
      <c r="DK213" s="158">
        <v>0</v>
      </c>
      <c r="DL213" s="158">
        <v>0</v>
      </c>
      <c r="DM213" s="158">
        <v>0</v>
      </c>
      <c r="DN213" s="158">
        <v>0</v>
      </c>
      <c r="DO213" s="158">
        <v>0</v>
      </c>
      <c r="DP213" s="158">
        <v>0</v>
      </c>
      <c r="DQ213" s="158">
        <v>0</v>
      </c>
      <c r="DR213" s="158">
        <v>0</v>
      </c>
      <c r="DS213" s="158">
        <v>0</v>
      </c>
      <c r="DT213" s="158">
        <v>0</v>
      </c>
      <c r="DU213" s="158">
        <v>0</v>
      </c>
      <c r="DV213" s="158">
        <v>0</v>
      </c>
      <c r="DW213" s="158">
        <v>0</v>
      </c>
      <c r="DX213" s="158">
        <v>0</v>
      </c>
      <c r="DY213" s="158">
        <v>0</v>
      </c>
      <c r="DZ213" s="158">
        <v>0</v>
      </c>
      <c r="EA213" s="158">
        <v>0</v>
      </c>
      <c r="EB213" s="158">
        <v>0</v>
      </c>
      <c r="EC213" s="158">
        <v>0</v>
      </c>
      <c r="ED213" s="158">
        <v>0</v>
      </c>
      <c r="EE213" s="158">
        <v>0</v>
      </c>
      <c r="EF213" s="158">
        <v>0</v>
      </c>
      <c r="EG213" s="158">
        <v>0</v>
      </c>
      <c r="EH213" s="158">
        <v>0</v>
      </c>
      <c r="EI213" s="158">
        <v>0</v>
      </c>
      <c r="EJ213" s="158">
        <v>0</v>
      </c>
      <c r="EK213" s="158">
        <v>0</v>
      </c>
      <c r="EL213" s="158">
        <v>0</v>
      </c>
      <c r="EM213" s="158">
        <v>0</v>
      </c>
      <c r="EN213" s="158">
        <v>0</v>
      </c>
      <c r="EO213" s="158">
        <v>0</v>
      </c>
      <c r="EP213" s="158">
        <v>0</v>
      </c>
      <c r="EQ213" s="158">
        <v>0</v>
      </c>
      <c r="ER213" s="158">
        <v>0</v>
      </c>
      <c r="ES213" s="158">
        <v>0</v>
      </c>
      <c r="ET213" s="158">
        <v>0</v>
      </c>
      <c r="EU213" s="158">
        <v>0</v>
      </c>
      <c r="EV213" s="158">
        <v>0</v>
      </c>
      <c r="EW213" s="158">
        <v>0</v>
      </c>
      <c r="EX213" s="158">
        <v>0</v>
      </c>
      <c r="EY213" s="158">
        <v>0</v>
      </c>
      <c r="EZ213" s="158">
        <v>0</v>
      </c>
      <c r="FA213" s="158">
        <v>0</v>
      </c>
      <c r="FB213" s="158">
        <v>0</v>
      </c>
      <c r="FC213" s="158">
        <v>0</v>
      </c>
      <c r="FD213" s="158">
        <v>0</v>
      </c>
      <c r="FE213" s="158">
        <v>0</v>
      </c>
      <c r="FF213" s="158">
        <v>0</v>
      </c>
      <c r="FG213" s="158">
        <v>0</v>
      </c>
      <c r="FH213" s="158">
        <v>0</v>
      </c>
      <c r="FI213" s="158">
        <v>0</v>
      </c>
      <c r="FJ213" s="158">
        <v>0</v>
      </c>
      <c r="FK213" s="158">
        <v>0</v>
      </c>
      <c r="FL213" s="158">
        <v>0</v>
      </c>
      <c r="FM213" s="158">
        <v>0</v>
      </c>
      <c r="FN213" s="158">
        <v>0</v>
      </c>
      <c r="FO213" s="158">
        <v>0</v>
      </c>
      <c r="FP213" s="158">
        <v>0</v>
      </c>
      <c r="FQ213" s="158">
        <v>0</v>
      </c>
      <c r="FR213" s="158">
        <v>0</v>
      </c>
      <c r="FS213" s="158">
        <v>0</v>
      </c>
      <c r="FT213" s="158">
        <v>0</v>
      </c>
      <c r="FU213" s="158">
        <v>0</v>
      </c>
      <c r="FV213" s="158">
        <v>0</v>
      </c>
      <c r="FW213" s="158">
        <v>0</v>
      </c>
      <c r="FX213" s="158">
        <v>0</v>
      </c>
      <c r="FY213" s="158">
        <v>0</v>
      </c>
      <c r="FZ213" s="158">
        <v>0</v>
      </c>
      <c r="GA213" s="158">
        <v>0</v>
      </c>
      <c r="GB213" s="240">
        <v>0</v>
      </c>
    </row>
    <row r="214" spans="2:184">
      <c r="B214" s="236"/>
      <c r="C214" s="237"/>
      <c r="D214" s="238">
        <v>171</v>
      </c>
      <c r="E214" s="238" t="s">
        <v>173</v>
      </c>
      <c r="F214" s="238" t="s">
        <v>1628</v>
      </c>
      <c r="G214" s="239" t="s">
        <v>1629</v>
      </c>
      <c r="H214" s="158">
        <v>0</v>
      </c>
      <c r="I214" s="158">
        <v>0</v>
      </c>
      <c r="J214" s="158">
        <v>0</v>
      </c>
      <c r="K214" s="158">
        <v>0</v>
      </c>
      <c r="L214" s="158">
        <v>0</v>
      </c>
      <c r="M214" s="158">
        <v>0</v>
      </c>
      <c r="N214" s="158">
        <v>0</v>
      </c>
      <c r="O214" s="158">
        <v>0</v>
      </c>
      <c r="P214" s="158">
        <v>0</v>
      </c>
      <c r="Q214" s="158">
        <v>0</v>
      </c>
      <c r="R214" s="158">
        <v>0</v>
      </c>
      <c r="S214" s="158">
        <v>0</v>
      </c>
      <c r="T214" s="158">
        <v>0</v>
      </c>
      <c r="U214" s="158">
        <v>0</v>
      </c>
      <c r="V214" s="158">
        <v>0</v>
      </c>
      <c r="W214" s="158">
        <v>0</v>
      </c>
      <c r="X214" s="158">
        <v>0</v>
      </c>
      <c r="Y214" s="158">
        <v>0</v>
      </c>
      <c r="Z214" s="158">
        <v>0</v>
      </c>
      <c r="AA214" s="158">
        <v>0</v>
      </c>
      <c r="AB214" s="158">
        <v>0</v>
      </c>
      <c r="AC214" s="158">
        <v>0</v>
      </c>
      <c r="AD214" s="158">
        <v>0</v>
      </c>
      <c r="AE214" s="158">
        <v>0</v>
      </c>
      <c r="AF214" s="158">
        <v>0</v>
      </c>
      <c r="AG214" s="158">
        <v>0</v>
      </c>
      <c r="AH214" s="158">
        <v>0</v>
      </c>
      <c r="AI214" s="158">
        <v>0</v>
      </c>
      <c r="AJ214" s="158">
        <v>0</v>
      </c>
      <c r="AK214" s="158">
        <v>0</v>
      </c>
      <c r="AL214" s="158">
        <v>0</v>
      </c>
      <c r="AM214" s="158">
        <v>0</v>
      </c>
      <c r="AN214" s="158">
        <v>0</v>
      </c>
      <c r="AO214" s="158">
        <v>0</v>
      </c>
      <c r="AP214" s="158">
        <v>0</v>
      </c>
      <c r="AQ214" s="158">
        <v>0</v>
      </c>
      <c r="AR214" s="158">
        <v>0</v>
      </c>
      <c r="AS214" s="158">
        <v>0</v>
      </c>
      <c r="AT214" s="158">
        <v>0</v>
      </c>
      <c r="AU214" s="158">
        <v>0</v>
      </c>
      <c r="AV214" s="158">
        <v>0</v>
      </c>
      <c r="AW214" s="158">
        <v>0</v>
      </c>
      <c r="AX214" s="158">
        <v>0</v>
      </c>
      <c r="AY214" s="158">
        <v>0</v>
      </c>
      <c r="AZ214" s="158">
        <v>0</v>
      </c>
      <c r="BA214" s="158">
        <v>0</v>
      </c>
      <c r="BB214" s="158">
        <v>0</v>
      </c>
      <c r="BC214" s="158">
        <v>0</v>
      </c>
      <c r="BD214" s="158">
        <v>0</v>
      </c>
      <c r="BE214" s="158">
        <v>0</v>
      </c>
      <c r="BF214" s="158">
        <v>0</v>
      </c>
      <c r="BG214" s="158">
        <v>0</v>
      </c>
      <c r="BH214" s="158">
        <v>0</v>
      </c>
      <c r="BI214" s="158">
        <v>0</v>
      </c>
      <c r="BJ214" s="158">
        <v>0</v>
      </c>
      <c r="BK214" s="158">
        <v>0</v>
      </c>
      <c r="BL214" s="158">
        <v>0</v>
      </c>
      <c r="BM214" s="158">
        <v>0</v>
      </c>
      <c r="BN214" s="158">
        <v>0</v>
      </c>
      <c r="BO214" s="158">
        <v>0</v>
      </c>
      <c r="BP214" s="158">
        <v>0</v>
      </c>
      <c r="BQ214" s="158">
        <v>0</v>
      </c>
      <c r="BR214" s="158">
        <v>0</v>
      </c>
      <c r="BS214" s="158">
        <v>0</v>
      </c>
      <c r="BT214" s="158">
        <v>0</v>
      </c>
      <c r="BU214" s="158">
        <v>0</v>
      </c>
      <c r="BV214" s="158">
        <v>0</v>
      </c>
      <c r="BW214" s="158">
        <v>0</v>
      </c>
      <c r="BX214" s="158">
        <v>0</v>
      </c>
      <c r="BY214" s="158">
        <v>0</v>
      </c>
      <c r="BZ214" s="158">
        <v>0</v>
      </c>
      <c r="CA214" s="158">
        <v>0</v>
      </c>
      <c r="CB214" s="158">
        <v>0</v>
      </c>
      <c r="CC214" s="158">
        <v>0</v>
      </c>
      <c r="CD214" s="158">
        <v>0</v>
      </c>
      <c r="CE214" s="158">
        <v>0</v>
      </c>
      <c r="CF214" s="158">
        <v>0</v>
      </c>
      <c r="CG214" s="158">
        <v>0</v>
      </c>
      <c r="CH214" s="158">
        <v>0</v>
      </c>
      <c r="CI214" s="158">
        <v>0</v>
      </c>
      <c r="CJ214" s="158">
        <v>0</v>
      </c>
      <c r="CK214" s="158">
        <v>0</v>
      </c>
      <c r="CL214" s="158">
        <v>0</v>
      </c>
      <c r="CM214" s="158">
        <v>0</v>
      </c>
      <c r="CN214" s="158">
        <v>0</v>
      </c>
      <c r="CO214" s="158">
        <v>0</v>
      </c>
      <c r="CP214" s="158">
        <v>0</v>
      </c>
      <c r="CQ214" s="158">
        <v>0</v>
      </c>
      <c r="CR214" s="158">
        <v>0</v>
      </c>
      <c r="CS214" s="158">
        <v>0</v>
      </c>
      <c r="CT214" s="158">
        <v>0</v>
      </c>
      <c r="CU214" s="158">
        <v>0</v>
      </c>
      <c r="CV214" s="158">
        <v>0</v>
      </c>
      <c r="CW214" s="158">
        <v>0</v>
      </c>
      <c r="CX214" s="158">
        <v>0</v>
      </c>
      <c r="CY214" s="158">
        <v>0</v>
      </c>
      <c r="CZ214" s="158">
        <v>0</v>
      </c>
      <c r="DA214" s="158">
        <v>0</v>
      </c>
      <c r="DB214" s="158">
        <v>0</v>
      </c>
      <c r="DC214" s="158">
        <v>0</v>
      </c>
      <c r="DD214" s="158">
        <v>0</v>
      </c>
      <c r="DE214" s="158">
        <v>0</v>
      </c>
      <c r="DF214" s="158">
        <v>0</v>
      </c>
      <c r="DG214" s="158">
        <v>0</v>
      </c>
      <c r="DH214" s="158">
        <v>0</v>
      </c>
      <c r="DI214" s="158">
        <v>0</v>
      </c>
      <c r="DJ214" s="158">
        <v>0</v>
      </c>
      <c r="DK214" s="158">
        <v>0</v>
      </c>
      <c r="DL214" s="158">
        <v>0</v>
      </c>
      <c r="DM214" s="158">
        <v>0</v>
      </c>
      <c r="DN214" s="158">
        <v>0</v>
      </c>
      <c r="DO214" s="158">
        <v>0</v>
      </c>
      <c r="DP214" s="158">
        <v>0</v>
      </c>
      <c r="DQ214" s="158">
        <v>0</v>
      </c>
      <c r="DR214" s="158">
        <v>0</v>
      </c>
      <c r="DS214" s="158">
        <v>0</v>
      </c>
      <c r="DT214" s="158">
        <v>0</v>
      </c>
      <c r="DU214" s="158">
        <v>0</v>
      </c>
      <c r="DV214" s="158">
        <v>0</v>
      </c>
      <c r="DW214" s="158">
        <v>0</v>
      </c>
      <c r="DX214" s="158">
        <v>0</v>
      </c>
      <c r="DY214" s="158">
        <v>0</v>
      </c>
      <c r="DZ214" s="158">
        <v>0</v>
      </c>
      <c r="EA214" s="158">
        <v>0</v>
      </c>
      <c r="EB214" s="158">
        <v>0</v>
      </c>
      <c r="EC214" s="158">
        <v>0</v>
      </c>
      <c r="ED214" s="158">
        <v>0</v>
      </c>
      <c r="EE214" s="158">
        <v>0</v>
      </c>
      <c r="EF214" s="158">
        <v>0</v>
      </c>
      <c r="EG214" s="158">
        <v>0</v>
      </c>
      <c r="EH214" s="158">
        <v>0</v>
      </c>
      <c r="EI214" s="158">
        <v>0</v>
      </c>
      <c r="EJ214" s="158">
        <v>0</v>
      </c>
      <c r="EK214" s="158">
        <v>0</v>
      </c>
      <c r="EL214" s="158">
        <v>0</v>
      </c>
      <c r="EM214" s="158">
        <v>0</v>
      </c>
      <c r="EN214" s="158">
        <v>0</v>
      </c>
      <c r="EO214" s="158">
        <v>0</v>
      </c>
      <c r="EP214" s="158">
        <v>0</v>
      </c>
      <c r="EQ214" s="158">
        <v>0</v>
      </c>
      <c r="ER214" s="158">
        <v>0</v>
      </c>
      <c r="ES214" s="158">
        <v>0</v>
      </c>
      <c r="ET214" s="158">
        <v>0</v>
      </c>
      <c r="EU214" s="158">
        <v>0</v>
      </c>
      <c r="EV214" s="158">
        <v>0</v>
      </c>
      <c r="EW214" s="158">
        <v>0</v>
      </c>
      <c r="EX214" s="158">
        <v>0</v>
      </c>
      <c r="EY214" s="158">
        <v>0</v>
      </c>
      <c r="EZ214" s="158">
        <v>0</v>
      </c>
      <c r="FA214" s="158">
        <v>0</v>
      </c>
      <c r="FB214" s="158">
        <v>0</v>
      </c>
      <c r="FC214" s="158">
        <v>0</v>
      </c>
      <c r="FD214" s="158">
        <v>0</v>
      </c>
      <c r="FE214" s="158">
        <v>0</v>
      </c>
      <c r="FF214" s="158">
        <v>0</v>
      </c>
      <c r="FG214" s="158">
        <v>0</v>
      </c>
      <c r="FH214" s="158">
        <v>0</v>
      </c>
      <c r="FI214" s="158">
        <v>0</v>
      </c>
      <c r="FJ214" s="158">
        <v>0</v>
      </c>
      <c r="FK214" s="158">
        <v>0</v>
      </c>
      <c r="FL214" s="158">
        <v>0</v>
      </c>
      <c r="FM214" s="158">
        <v>0</v>
      </c>
      <c r="FN214" s="158">
        <v>0</v>
      </c>
      <c r="FO214" s="158">
        <v>0</v>
      </c>
      <c r="FP214" s="158">
        <v>0</v>
      </c>
      <c r="FQ214" s="158">
        <v>0</v>
      </c>
      <c r="FR214" s="158">
        <v>0</v>
      </c>
      <c r="FS214" s="158">
        <v>0</v>
      </c>
      <c r="FT214" s="158">
        <v>0</v>
      </c>
      <c r="FU214" s="158">
        <v>0</v>
      </c>
      <c r="FV214" s="158">
        <v>0</v>
      </c>
      <c r="FW214" s="158">
        <v>0</v>
      </c>
      <c r="FX214" s="158">
        <v>0</v>
      </c>
      <c r="FY214" s="158">
        <v>0</v>
      </c>
      <c r="FZ214" s="158">
        <v>0</v>
      </c>
      <c r="GA214" s="158">
        <v>0</v>
      </c>
      <c r="GB214" s="240">
        <v>0</v>
      </c>
    </row>
    <row r="215" spans="2:184">
      <c r="B215" s="236"/>
      <c r="C215" s="237"/>
      <c r="D215" s="238">
        <v>172</v>
      </c>
      <c r="E215" s="238" t="s">
        <v>174</v>
      </c>
      <c r="F215" s="238" t="s">
        <v>1630</v>
      </c>
      <c r="G215" s="239" t="s">
        <v>1631</v>
      </c>
      <c r="H215" s="158">
        <v>0</v>
      </c>
      <c r="I215" s="158">
        <v>0</v>
      </c>
      <c r="J215" s="158">
        <v>0</v>
      </c>
      <c r="K215" s="158">
        <v>0</v>
      </c>
      <c r="L215" s="158">
        <v>0</v>
      </c>
      <c r="M215" s="158">
        <v>0</v>
      </c>
      <c r="N215" s="158">
        <v>0</v>
      </c>
      <c r="O215" s="158">
        <v>0</v>
      </c>
      <c r="P215" s="158">
        <v>0</v>
      </c>
      <c r="Q215" s="158">
        <v>0</v>
      </c>
      <c r="R215" s="158">
        <v>0</v>
      </c>
      <c r="S215" s="158">
        <v>0</v>
      </c>
      <c r="T215" s="158">
        <v>0</v>
      </c>
      <c r="U215" s="158">
        <v>0</v>
      </c>
      <c r="V215" s="158">
        <v>0</v>
      </c>
      <c r="W215" s="158">
        <v>0</v>
      </c>
      <c r="X215" s="158">
        <v>0</v>
      </c>
      <c r="Y215" s="158">
        <v>0</v>
      </c>
      <c r="Z215" s="158">
        <v>0</v>
      </c>
      <c r="AA215" s="158">
        <v>0</v>
      </c>
      <c r="AB215" s="158">
        <v>0</v>
      </c>
      <c r="AC215" s="158">
        <v>0</v>
      </c>
      <c r="AD215" s="158">
        <v>0</v>
      </c>
      <c r="AE215" s="158">
        <v>0</v>
      </c>
      <c r="AF215" s="158">
        <v>0</v>
      </c>
      <c r="AG215" s="158">
        <v>0</v>
      </c>
      <c r="AH215" s="158">
        <v>0</v>
      </c>
      <c r="AI215" s="158">
        <v>0</v>
      </c>
      <c r="AJ215" s="158">
        <v>0</v>
      </c>
      <c r="AK215" s="158">
        <v>0</v>
      </c>
      <c r="AL215" s="158">
        <v>0</v>
      </c>
      <c r="AM215" s="158">
        <v>0</v>
      </c>
      <c r="AN215" s="158">
        <v>0</v>
      </c>
      <c r="AO215" s="158">
        <v>0</v>
      </c>
      <c r="AP215" s="158">
        <v>0</v>
      </c>
      <c r="AQ215" s="158">
        <v>0</v>
      </c>
      <c r="AR215" s="158">
        <v>0</v>
      </c>
      <c r="AS215" s="158">
        <v>0</v>
      </c>
      <c r="AT215" s="158">
        <v>0</v>
      </c>
      <c r="AU215" s="158">
        <v>0</v>
      </c>
      <c r="AV215" s="158">
        <v>0</v>
      </c>
      <c r="AW215" s="158">
        <v>0</v>
      </c>
      <c r="AX215" s="158">
        <v>0</v>
      </c>
      <c r="AY215" s="158">
        <v>0</v>
      </c>
      <c r="AZ215" s="158">
        <v>0</v>
      </c>
      <c r="BA215" s="158">
        <v>0</v>
      </c>
      <c r="BB215" s="158">
        <v>0</v>
      </c>
      <c r="BC215" s="158">
        <v>0</v>
      </c>
      <c r="BD215" s="158">
        <v>0</v>
      </c>
      <c r="BE215" s="158">
        <v>0</v>
      </c>
      <c r="BF215" s="158">
        <v>0</v>
      </c>
      <c r="BG215" s="158">
        <v>0</v>
      </c>
      <c r="BH215" s="158">
        <v>0</v>
      </c>
      <c r="BI215" s="158">
        <v>0</v>
      </c>
      <c r="BJ215" s="158">
        <v>0</v>
      </c>
      <c r="BK215" s="158">
        <v>0</v>
      </c>
      <c r="BL215" s="158">
        <v>0</v>
      </c>
      <c r="BM215" s="158">
        <v>0</v>
      </c>
      <c r="BN215" s="158">
        <v>0</v>
      </c>
      <c r="BO215" s="158">
        <v>0</v>
      </c>
      <c r="BP215" s="158">
        <v>0</v>
      </c>
      <c r="BQ215" s="158">
        <v>0</v>
      </c>
      <c r="BR215" s="158">
        <v>0</v>
      </c>
      <c r="BS215" s="158">
        <v>0</v>
      </c>
      <c r="BT215" s="158">
        <v>0</v>
      </c>
      <c r="BU215" s="158">
        <v>0</v>
      </c>
      <c r="BV215" s="158">
        <v>0</v>
      </c>
      <c r="BW215" s="158">
        <v>0</v>
      </c>
      <c r="BX215" s="158">
        <v>0</v>
      </c>
      <c r="BY215" s="158">
        <v>0</v>
      </c>
      <c r="BZ215" s="158">
        <v>0</v>
      </c>
      <c r="CA215" s="158">
        <v>0</v>
      </c>
      <c r="CB215" s="158">
        <v>0</v>
      </c>
      <c r="CC215" s="158">
        <v>0</v>
      </c>
      <c r="CD215" s="158">
        <v>0</v>
      </c>
      <c r="CE215" s="158">
        <v>0</v>
      </c>
      <c r="CF215" s="158">
        <v>0</v>
      </c>
      <c r="CG215" s="158">
        <v>0</v>
      </c>
      <c r="CH215" s="158">
        <v>0</v>
      </c>
      <c r="CI215" s="158">
        <v>0</v>
      </c>
      <c r="CJ215" s="158">
        <v>0</v>
      </c>
      <c r="CK215" s="158">
        <v>0</v>
      </c>
      <c r="CL215" s="158">
        <v>0</v>
      </c>
      <c r="CM215" s="158">
        <v>0</v>
      </c>
      <c r="CN215" s="158">
        <v>0</v>
      </c>
      <c r="CO215" s="158">
        <v>0</v>
      </c>
      <c r="CP215" s="158">
        <v>0</v>
      </c>
      <c r="CQ215" s="158">
        <v>0</v>
      </c>
      <c r="CR215" s="158">
        <v>0</v>
      </c>
      <c r="CS215" s="158">
        <v>0</v>
      </c>
      <c r="CT215" s="158">
        <v>0</v>
      </c>
      <c r="CU215" s="158">
        <v>0</v>
      </c>
      <c r="CV215" s="158">
        <v>0</v>
      </c>
      <c r="CW215" s="158">
        <v>0</v>
      </c>
      <c r="CX215" s="158">
        <v>0</v>
      </c>
      <c r="CY215" s="158">
        <v>0</v>
      </c>
      <c r="CZ215" s="158">
        <v>0</v>
      </c>
      <c r="DA215" s="158">
        <v>0</v>
      </c>
      <c r="DB215" s="158">
        <v>0</v>
      </c>
      <c r="DC215" s="158">
        <v>0</v>
      </c>
      <c r="DD215" s="158">
        <v>0</v>
      </c>
      <c r="DE215" s="158">
        <v>0</v>
      </c>
      <c r="DF215" s="158">
        <v>0</v>
      </c>
      <c r="DG215" s="158">
        <v>0</v>
      </c>
      <c r="DH215" s="158">
        <v>0</v>
      </c>
      <c r="DI215" s="158">
        <v>0</v>
      </c>
      <c r="DJ215" s="158">
        <v>0</v>
      </c>
      <c r="DK215" s="158">
        <v>0</v>
      </c>
      <c r="DL215" s="158">
        <v>0</v>
      </c>
      <c r="DM215" s="158">
        <v>0</v>
      </c>
      <c r="DN215" s="158">
        <v>0</v>
      </c>
      <c r="DO215" s="158">
        <v>0</v>
      </c>
      <c r="DP215" s="158">
        <v>0</v>
      </c>
      <c r="DQ215" s="158">
        <v>0</v>
      </c>
      <c r="DR215" s="158">
        <v>0</v>
      </c>
      <c r="DS215" s="158">
        <v>0</v>
      </c>
      <c r="DT215" s="158">
        <v>0</v>
      </c>
      <c r="DU215" s="158">
        <v>0</v>
      </c>
      <c r="DV215" s="158">
        <v>0</v>
      </c>
      <c r="DW215" s="158">
        <v>0</v>
      </c>
      <c r="DX215" s="158">
        <v>0</v>
      </c>
      <c r="DY215" s="158">
        <v>0</v>
      </c>
      <c r="DZ215" s="158">
        <v>0</v>
      </c>
      <c r="EA215" s="158">
        <v>0</v>
      </c>
      <c r="EB215" s="158">
        <v>0</v>
      </c>
      <c r="EC215" s="158">
        <v>0</v>
      </c>
      <c r="ED215" s="158">
        <v>0</v>
      </c>
      <c r="EE215" s="158">
        <v>0</v>
      </c>
      <c r="EF215" s="158">
        <v>0</v>
      </c>
      <c r="EG215" s="158">
        <v>0</v>
      </c>
      <c r="EH215" s="158">
        <v>0</v>
      </c>
      <c r="EI215" s="158">
        <v>0</v>
      </c>
      <c r="EJ215" s="158">
        <v>0</v>
      </c>
      <c r="EK215" s="158">
        <v>0</v>
      </c>
      <c r="EL215" s="158">
        <v>0</v>
      </c>
      <c r="EM215" s="158">
        <v>0</v>
      </c>
      <c r="EN215" s="158">
        <v>0</v>
      </c>
      <c r="EO215" s="158">
        <v>0</v>
      </c>
      <c r="EP215" s="158">
        <v>0</v>
      </c>
      <c r="EQ215" s="158">
        <v>0</v>
      </c>
      <c r="ER215" s="158">
        <v>0</v>
      </c>
      <c r="ES215" s="158">
        <v>0</v>
      </c>
      <c r="ET215" s="158">
        <v>0</v>
      </c>
      <c r="EU215" s="158">
        <v>0</v>
      </c>
      <c r="EV215" s="158">
        <v>0</v>
      </c>
      <c r="EW215" s="158">
        <v>0</v>
      </c>
      <c r="EX215" s="158">
        <v>0</v>
      </c>
      <c r="EY215" s="158">
        <v>0</v>
      </c>
      <c r="EZ215" s="158">
        <v>0</v>
      </c>
      <c r="FA215" s="158">
        <v>0</v>
      </c>
      <c r="FB215" s="158">
        <v>0</v>
      </c>
      <c r="FC215" s="158">
        <v>0</v>
      </c>
      <c r="FD215" s="158">
        <v>0</v>
      </c>
      <c r="FE215" s="158">
        <v>0</v>
      </c>
      <c r="FF215" s="158">
        <v>0</v>
      </c>
      <c r="FG215" s="158">
        <v>0</v>
      </c>
      <c r="FH215" s="158">
        <v>0</v>
      </c>
      <c r="FI215" s="158">
        <v>0</v>
      </c>
      <c r="FJ215" s="158">
        <v>0</v>
      </c>
      <c r="FK215" s="158">
        <v>0</v>
      </c>
      <c r="FL215" s="158">
        <v>0</v>
      </c>
      <c r="FM215" s="158">
        <v>0</v>
      </c>
      <c r="FN215" s="158">
        <v>0</v>
      </c>
      <c r="FO215" s="158">
        <v>0</v>
      </c>
      <c r="FP215" s="158">
        <v>0</v>
      </c>
      <c r="FQ215" s="158">
        <v>0</v>
      </c>
      <c r="FR215" s="158">
        <v>0</v>
      </c>
      <c r="FS215" s="158">
        <v>0</v>
      </c>
      <c r="FT215" s="158">
        <v>0</v>
      </c>
      <c r="FU215" s="158">
        <v>0</v>
      </c>
      <c r="FV215" s="158">
        <v>0</v>
      </c>
      <c r="FW215" s="158">
        <v>0</v>
      </c>
      <c r="FX215" s="158">
        <v>0</v>
      </c>
      <c r="FY215" s="158">
        <v>0</v>
      </c>
      <c r="FZ215" s="158">
        <v>0</v>
      </c>
      <c r="GA215" s="158">
        <v>0</v>
      </c>
      <c r="GB215" s="240">
        <v>0</v>
      </c>
    </row>
    <row r="216" spans="2:184">
      <c r="B216" s="236"/>
      <c r="C216" s="237"/>
      <c r="D216" s="238">
        <v>173</v>
      </c>
      <c r="E216" s="238" t="s">
        <v>175</v>
      </c>
      <c r="F216" s="238" t="s">
        <v>1632</v>
      </c>
      <c r="G216" s="239" t="s">
        <v>1633</v>
      </c>
      <c r="H216" s="158">
        <v>0</v>
      </c>
      <c r="I216" s="158">
        <v>0</v>
      </c>
      <c r="J216" s="158">
        <v>0</v>
      </c>
      <c r="K216" s="158">
        <v>0</v>
      </c>
      <c r="L216" s="158">
        <v>0</v>
      </c>
      <c r="M216" s="158">
        <v>0</v>
      </c>
      <c r="N216" s="158">
        <v>0</v>
      </c>
      <c r="O216" s="158">
        <v>0</v>
      </c>
      <c r="P216" s="158">
        <v>0</v>
      </c>
      <c r="Q216" s="158">
        <v>0</v>
      </c>
      <c r="R216" s="158">
        <v>0</v>
      </c>
      <c r="S216" s="158">
        <v>0</v>
      </c>
      <c r="T216" s="158">
        <v>0</v>
      </c>
      <c r="U216" s="158">
        <v>0</v>
      </c>
      <c r="V216" s="158">
        <v>0</v>
      </c>
      <c r="W216" s="158">
        <v>0</v>
      </c>
      <c r="X216" s="158">
        <v>0</v>
      </c>
      <c r="Y216" s="158">
        <v>0</v>
      </c>
      <c r="Z216" s="158">
        <v>0</v>
      </c>
      <c r="AA216" s="158">
        <v>0</v>
      </c>
      <c r="AB216" s="158">
        <v>0</v>
      </c>
      <c r="AC216" s="158">
        <v>0</v>
      </c>
      <c r="AD216" s="158">
        <v>0</v>
      </c>
      <c r="AE216" s="158">
        <v>0</v>
      </c>
      <c r="AF216" s="158">
        <v>0</v>
      </c>
      <c r="AG216" s="158">
        <v>0</v>
      </c>
      <c r="AH216" s="158">
        <v>0</v>
      </c>
      <c r="AI216" s="158">
        <v>0</v>
      </c>
      <c r="AJ216" s="158">
        <v>0</v>
      </c>
      <c r="AK216" s="158">
        <v>0</v>
      </c>
      <c r="AL216" s="158">
        <v>0</v>
      </c>
      <c r="AM216" s="158">
        <v>0</v>
      </c>
      <c r="AN216" s="158">
        <v>0</v>
      </c>
      <c r="AO216" s="158">
        <v>0</v>
      </c>
      <c r="AP216" s="158">
        <v>0</v>
      </c>
      <c r="AQ216" s="158">
        <v>0</v>
      </c>
      <c r="AR216" s="158">
        <v>0</v>
      </c>
      <c r="AS216" s="158">
        <v>0</v>
      </c>
      <c r="AT216" s="158">
        <v>0</v>
      </c>
      <c r="AU216" s="158">
        <v>0</v>
      </c>
      <c r="AV216" s="158">
        <v>0</v>
      </c>
      <c r="AW216" s="158">
        <v>0</v>
      </c>
      <c r="AX216" s="158">
        <v>0</v>
      </c>
      <c r="AY216" s="158">
        <v>0</v>
      </c>
      <c r="AZ216" s="158">
        <v>0</v>
      </c>
      <c r="BA216" s="158">
        <v>0</v>
      </c>
      <c r="BB216" s="158">
        <v>0</v>
      </c>
      <c r="BC216" s="158">
        <v>0</v>
      </c>
      <c r="BD216" s="158">
        <v>0</v>
      </c>
      <c r="BE216" s="158">
        <v>0</v>
      </c>
      <c r="BF216" s="158">
        <v>0</v>
      </c>
      <c r="BG216" s="158">
        <v>0</v>
      </c>
      <c r="BH216" s="158">
        <v>0</v>
      </c>
      <c r="BI216" s="158">
        <v>0</v>
      </c>
      <c r="BJ216" s="158">
        <v>0</v>
      </c>
      <c r="BK216" s="158">
        <v>0</v>
      </c>
      <c r="BL216" s="158">
        <v>0</v>
      </c>
      <c r="BM216" s="158">
        <v>0</v>
      </c>
      <c r="BN216" s="158">
        <v>0</v>
      </c>
      <c r="BO216" s="158">
        <v>0</v>
      </c>
      <c r="BP216" s="158">
        <v>0</v>
      </c>
      <c r="BQ216" s="158">
        <v>0</v>
      </c>
      <c r="BR216" s="158">
        <v>0</v>
      </c>
      <c r="BS216" s="158">
        <v>0</v>
      </c>
      <c r="BT216" s="158">
        <v>0</v>
      </c>
      <c r="BU216" s="158">
        <v>0</v>
      </c>
      <c r="BV216" s="158">
        <v>0</v>
      </c>
      <c r="BW216" s="158">
        <v>0</v>
      </c>
      <c r="BX216" s="158">
        <v>0</v>
      </c>
      <c r="BY216" s="158">
        <v>0</v>
      </c>
      <c r="BZ216" s="158">
        <v>0</v>
      </c>
      <c r="CA216" s="158">
        <v>0</v>
      </c>
      <c r="CB216" s="158">
        <v>0</v>
      </c>
      <c r="CC216" s="158">
        <v>0</v>
      </c>
      <c r="CD216" s="158">
        <v>0</v>
      </c>
      <c r="CE216" s="158">
        <v>0</v>
      </c>
      <c r="CF216" s="158">
        <v>0</v>
      </c>
      <c r="CG216" s="158">
        <v>0</v>
      </c>
      <c r="CH216" s="158">
        <v>0</v>
      </c>
      <c r="CI216" s="158">
        <v>0</v>
      </c>
      <c r="CJ216" s="158">
        <v>0</v>
      </c>
      <c r="CK216" s="158">
        <v>0</v>
      </c>
      <c r="CL216" s="158">
        <v>0</v>
      </c>
      <c r="CM216" s="158">
        <v>0</v>
      </c>
      <c r="CN216" s="158">
        <v>0</v>
      </c>
      <c r="CO216" s="158">
        <v>0</v>
      </c>
      <c r="CP216" s="158">
        <v>0</v>
      </c>
      <c r="CQ216" s="158">
        <v>0</v>
      </c>
      <c r="CR216" s="158">
        <v>0</v>
      </c>
      <c r="CS216" s="158">
        <v>0</v>
      </c>
      <c r="CT216" s="158">
        <v>0</v>
      </c>
      <c r="CU216" s="158">
        <v>0</v>
      </c>
      <c r="CV216" s="158">
        <v>0</v>
      </c>
      <c r="CW216" s="158">
        <v>0</v>
      </c>
      <c r="CX216" s="158">
        <v>0</v>
      </c>
      <c r="CY216" s="158">
        <v>0</v>
      </c>
      <c r="CZ216" s="158">
        <v>0</v>
      </c>
      <c r="DA216" s="158">
        <v>0</v>
      </c>
      <c r="DB216" s="158">
        <v>0</v>
      </c>
      <c r="DC216" s="158">
        <v>0</v>
      </c>
      <c r="DD216" s="158">
        <v>0</v>
      </c>
      <c r="DE216" s="158">
        <v>0</v>
      </c>
      <c r="DF216" s="158">
        <v>0</v>
      </c>
      <c r="DG216" s="158">
        <v>0</v>
      </c>
      <c r="DH216" s="158">
        <v>0</v>
      </c>
      <c r="DI216" s="158">
        <v>0</v>
      </c>
      <c r="DJ216" s="158">
        <v>0</v>
      </c>
      <c r="DK216" s="158">
        <v>0</v>
      </c>
      <c r="DL216" s="158">
        <v>0</v>
      </c>
      <c r="DM216" s="158">
        <v>0</v>
      </c>
      <c r="DN216" s="158">
        <v>0</v>
      </c>
      <c r="DO216" s="158">
        <v>0</v>
      </c>
      <c r="DP216" s="158">
        <v>0</v>
      </c>
      <c r="DQ216" s="158">
        <v>0</v>
      </c>
      <c r="DR216" s="158">
        <v>0</v>
      </c>
      <c r="DS216" s="158">
        <v>0</v>
      </c>
      <c r="DT216" s="158">
        <v>0</v>
      </c>
      <c r="DU216" s="158">
        <v>0</v>
      </c>
      <c r="DV216" s="158">
        <v>0</v>
      </c>
      <c r="DW216" s="158">
        <v>0</v>
      </c>
      <c r="DX216" s="158">
        <v>0</v>
      </c>
      <c r="DY216" s="158">
        <v>0</v>
      </c>
      <c r="DZ216" s="158">
        <v>0</v>
      </c>
      <c r="EA216" s="158">
        <v>0</v>
      </c>
      <c r="EB216" s="158">
        <v>0</v>
      </c>
      <c r="EC216" s="158">
        <v>0</v>
      </c>
      <c r="ED216" s="158">
        <v>0</v>
      </c>
      <c r="EE216" s="158">
        <v>0</v>
      </c>
      <c r="EF216" s="158">
        <v>0</v>
      </c>
      <c r="EG216" s="158">
        <v>0</v>
      </c>
      <c r="EH216" s="158">
        <v>0</v>
      </c>
      <c r="EI216" s="158">
        <v>0</v>
      </c>
      <c r="EJ216" s="158">
        <v>0</v>
      </c>
      <c r="EK216" s="158">
        <v>0</v>
      </c>
      <c r="EL216" s="158">
        <v>0</v>
      </c>
      <c r="EM216" s="158">
        <v>0</v>
      </c>
      <c r="EN216" s="158">
        <v>0</v>
      </c>
      <c r="EO216" s="158">
        <v>0</v>
      </c>
      <c r="EP216" s="158">
        <v>0</v>
      </c>
      <c r="EQ216" s="158">
        <v>0</v>
      </c>
      <c r="ER216" s="158">
        <v>0</v>
      </c>
      <c r="ES216" s="158">
        <v>0</v>
      </c>
      <c r="ET216" s="158">
        <v>0</v>
      </c>
      <c r="EU216" s="158">
        <v>0</v>
      </c>
      <c r="EV216" s="158">
        <v>0</v>
      </c>
      <c r="EW216" s="158">
        <v>0</v>
      </c>
      <c r="EX216" s="158">
        <v>0</v>
      </c>
      <c r="EY216" s="158">
        <v>0</v>
      </c>
      <c r="EZ216" s="158">
        <v>0</v>
      </c>
      <c r="FA216" s="158">
        <v>0</v>
      </c>
      <c r="FB216" s="158">
        <v>0</v>
      </c>
      <c r="FC216" s="158">
        <v>0</v>
      </c>
      <c r="FD216" s="158">
        <v>0</v>
      </c>
      <c r="FE216" s="158">
        <v>0</v>
      </c>
      <c r="FF216" s="158">
        <v>0</v>
      </c>
      <c r="FG216" s="158">
        <v>0</v>
      </c>
      <c r="FH216" s="158">
        <v>0</v>
      </c>
      <c r="FI216" s="158">
        <v>0</v>
      </c>
      <c r="FJ216" s="158">
        <v>0</v>
      </c>
      <c r="FK216" s="158">
        <v>0</v>
      </c>
      <c r="FL216" s="158">
        <v>0</v>
      </c>
      <c r="FM216" s="158">
        <v>0</v>
      </c>
      <c r="FN216" s="158">
        <v>0</v>
      </c>
      <c r="FO216" s="158">
        <v>0</v>
      </c>
      <c r="FP216" s="158">
        <v>0</v>
      </c>
      <c r="FQ216" s="158">
        <v>0</v>
      </c>
      <c r="FR216" s="158">
        <v>0</v>
      </c>
      <c r="FS216" s="158">
        <v>0</v>
      </c>
      <c r="FT216" s="158">
        <v>0</v>
      </c>
      <c r="FU216" s="158">
        <v>0</v>
      </c>
      <c r="FV216" s="158">
        <v>0</v>
      </c>
      <c r="FW216" s="158">
        <v>0</v>
      </c>
      <c r="FX216" s="158">
        <v>0</v>
      </c>
      <c r="FY216" s="158">
        <v>0</v>
      </c>
      <c r="FZ216" s="158">
        <v>0</v>
      </c>
      <c r="GA216" s="158">
        <v>0</v>
      </c>
      <c r="GB216" s="240">
        <v>0</v>
      </c>
    </row>
    <row r="217" spans="2:184">
      <c r="B217" s="236"/>
      <c r="C217" s="237"/>
      <c r="D217" s="238">
        <v>174</v>
      </c>
      <c r="E217" s="238" t="s">
        <v>176</v>
      </c>
      <c r="F217" s="238" t="s">
        <v>1634</v>
      </c>
      <c r="G217" s="239" t="s">
        <v>1635</v>
      </c>
      <c r="H217" s="158">
        <v>0</v>
      </c>
      <c r="I217" s="158">
        <v>0</v>
      </c>
      <c r="J217" s="158">
        <v>0</v>
      </c>
      <c r="K217" s="158">
        <v>0</v>
      </c>
      <c r="L217" s="158">
        <v>0</v>
      </c>
      <c r="M217" s="158">
        <v>0</v>
      </c>
      <c r="N217" s="158">
        <v>0</v>
      </c>
      <c r="O217" s="158">
        <v>0</v>
      </c>
      <c r="P217" s="158">
        <v>0</v>
      </c>
      <c r="Q217" s="158">
        <v>0</v>
      </c>
      <c r="R217" s="158">
        <v>0</v>
      </c>
      <c r="S217" s="158">
        <v>0</v>
      </c>
      <c r="T217" s="158">
        <v>0</v>
      </c>
      <c r="U217" s="158">
        <v>0</v>
      </c>
      <c r="V217" s="158">
        <v>0</v>
      </c>
      <c r="W217" s="158">
        <v>0</v>
      </c>
      <c r="X217" s="158">
        <v>0</v>
      </c>
      <c r="Y217" s="158">
        <v>0</v>
      </c>
      <c r="Z217" s="158">
        <v>0</v>
      </c>
      <c r="AA217" s="158">
        <v>0</v>
      </c>
      <c r="AB217" s="158">
        <v>0</v>
      </c>
      <c r="AC217" s="158">
        <v>0</v>
      </c>
      <c r="AD217" s="158">
        <v>0</v>
      </c>
      <c r="AE217" s="158">
        <v>0</v>
      </c>
      <c r="AF217" s="158">
        <v>0</v>
      </c>
      <c r="AG217" s="158">
        <v>0</v>
      </c>
      <c r="AH217" s="158">
        <v>0</v>
      </c>
      <c r="AI217" s="158">
        <v>0</v>
      </c>
      <c r="AJ217" s="158">
        <v>0</v>
      </c>
      <c r="AK217" s="158">
        <v>0</v>
      </c>
      <c r="AL217" s="158">
        <v>0</v>
      </c>
      <c r="AM217" s="158">
        <v>0</v>
      </c>
      <c r="AN217" s="158">
        <v>0</v>
      </c>
      <c r="AO217" s="158">
        <v>0</v>
      </c>
      <c r="AP217" s="158">
        <v>0</v>
      </c>
      <c r="AQ217" s="158">
        <v>0</v>
      </c>
      <c r="AR217" s="158">
        <v>0</v>
      </c>
      <c r="AS217" s="158">
        <v>0</v>
      </c>
      <c r="AT217" s="158">
        <v>0</v>
      </c>
      <c r="AU217" s="158">
        <v>0</v>
      </c>
      <c r="AV217" s="158">
        <v>0</v>
      </c>
      <c r="AW217" s="158">
        <v>0</v>
      </c>
      <c r="AX217" s="158">
        <v>0</v>
      </c>
      <c r="AY217" s="158">
        <v>0</v>
      </c>
      <c r="AZ217" s="158">
        <v>0</v>
      </c>
      <c r="BA217" s="158">
        <v>0</v>
      </c>
      <c r="BB217" s="158">
        <v>0</v>
      </c>
      <c r="BC217" s="158">
        <v>0</v>
      </c>
      <c r="BD217" s="158">
        <v>0</v>
      </c>
      <c r="BE217" s="158">
        <v>0</v>
      </c>
      <c r="BF217" s="158">
        <v>0</v>
      </c>
      <c r="BG217" s="158">
        <v>0</v>
      </c>
      <c r="BH217" s="158">
        <v>0</v>
      </c>
      <c r="BI217" s="158">
        <v>0</v>
      </c>
      <c r="BJ217" s="158">
        <v>0</v>
      </c>
      <c r="BK217" s="158">
        <v>0</v>
      </c>
      <c r="BL217" s="158">
        <v>0</v>
      </c>
      <c r="BM217" s="158">
        <v>0</v>
      </c>
      <c r="BN217" s="158">
        <v>0</v>
      </c>
      <c r="BO217" s="158">
        <v>0</v>
      </c>
      <c r="BP217" s="158">
        <v>0</v>
      </c>
      <c r="BQ217" s="158">
        <v>0</v>
      </c>
      <c r="BR217" s="158">
        <v>0</v>
      </c>
      <c r="BS217" s="158">
        <v>0</v>
      </c>
      <c r="BT217" s="158">
        <v>0</v>
      </c>
      <c r="BU217" s="158">
        <v>0</v>
      </c>
      <c r="BV217" s="158">
        <v>0</v>
      </c>
      <c r="BW217" s="158">
        <v>0</v>
      </c>
      <c r="BX217" s="158">
        <v>0</v>
      </c>
      <c r="BY217" s="158">
        <v>0</v>
      </c>
      <c r="BZ217" s="158">
        <v>0</v>
      </c>
      <c r="CA217" s="158">
        <v>0</v>
      </c>
      <c r="CB217" s="158">
        <v>0</v>
      </c>
      <c r="CC217" s="158">
        <v>0</v>
      </c>
      <c r="CD217" s="158">
        <v>0</v>
      </c>
      <c r="CE217" s="158">
        <v>0</v>
      </c>
      <c r="CF217" s="158">
        <v>0</v>
      </c>
      <c r="CG217" s="158">
        <v>0</v>
      </c>
      <c r="CH217" s="158">
        <v>0</v>
      </c>
      <c r="CI217" s="158">
        <v>0</v>
      </c>
      <c r="CJ217" s="158">
        <v>0</v>
      </c>
      <c r="CK217" s="158">
        <v>0</v>
      </c>
      <c r="CL217" s="158">
        <v>0</v>
      </c>
      <c r="CM217" s="158">
        <v>0</v>
      </c>
      <c r="CN217" s="158">
        <v>0</v>
      </c>
      <c r="CO217" s="158">
        <v>0</v>
      </c>
      <c r="CP217" s="158">
        <v>0</v>
      </c>
      <c r="CQ217" s="158">
        <v>0</v>
      </c>
      <c r="CR217" s="158">
        <v>0</v>
      </c>
      <c r="CS217" s="158">
        <v>0</v>
      </c>
      <c r="CT217" s="158">
        <v>0</v>
      </c>
      <c r="CU217" s="158">
        <v>0</v>
      </c>
      <c r="CV217" s="158">
        <v>0</v>
      </c>
      <c r="CW217" s="158">
        <v>0</v>
      </c>
      <c r="CX217" s="158">
        <v>0</v>
      </c>
      <c r="CY217" s="158">
        <v>0</v>
      </c>
      <c r="CZ217" s="158">
        <v>0</v>
      </c>
      <c r="DA217" s="158">
        <v>0</v>
      </c>
      <c r="DB217" s="158">
        <v>0</v>
      </c>
      <c r="DC217" s="158">
        <v>0</v>
      </c>
      <c r="DD217" s="158">
        <v>0</v>
      </c>
      <c r="DE217" s="158">
        <v>0</v>
      </c>
      <c r="DF217" s="158">
        <v>0</v>
      </c>
      <c r="DG217" s="158">
        <v>0</v>
      </c>
      <c r="DH217" s="158">
        <v>0</v>
      </c>
      <c r="DI217" s="158">
        <v>0</v>
      </c>
      <c r="DJ217" s="158">
        <v>0</v>
      </c>
      <c r="DK217" s="158">
        <v>0</v>
      </c>
      <c r="DL217" s="158">
        <v>0</v>
      </c>
      <c r="DM217" s="158">
        <v>0</v>
      </c>
      <c r="DN217" s="158">
        <v>0</v>
      </c>
      <c r="DO217" s="158">
        <v>0</v>
      </c>
      <c r="DP217" s="158">
        <v>0</v>
      </c>
      <c r="DQ217" s="158">
        <v>0</v>
      </c>
      <c r="DR217" s="158">
        <v>0</v>
      </c>
      <c r="DS217" s="158">
        <v>0</v>
      </c>
      <c r="DT217" s="158">
        <v>0</v>
      </c>
      <c r="DU217" s="158">
        <v>0</v>
      </c>
      <c r="DV217" s="158">
        <v>0</v>
      </c>
      <c r="DW217" s="158">
        <v>0</v>
      </c>
      <c r="DX217" s="158">
        <v>0</v>
      </c>
      <c r="DY217" s="158">
        <v>0</v>
      </c>
      <c r="DZ217" s="158">
        <v>0</v>
      </c>
      <c r="EA217" s="158">
        <v>0</v>
      </c>
      <c r="EB217" s="158">
        <v>0</v>
      </c>
      <c r="EC217" s="158">
        <v>0</v>
      </c>
      <c r="ED217" s="158">
        <v>0</v>
      </c>
      <c r="EE217" s="158">
        <v>0</v>
      </c>
      <c r="EF217" s="158">
        <v>0</v>
      </c>
      <c r="EG217" s="158">
        <v>0</v>
      </c>
      <c r="EH217" s="158">
        <v>0</v>
      </c>
      <c r="EI217" s="158">
        <v>0</v>
      </c>
      <c r="EJ217" s="158">
        <v>0</v>
      </c>
      <c r="EK217" s="158">
        <v>0</v>
      </c>
      <c r="EL217" s="158">
        <v>0</v>
      </c>
      <c r="EM217" s="158">
        <v>0</v>
      </c>
      <c r="EN217" s="158">
        <v>0</v>
      </c>
      <c r="EO217" s="158">
        <v>0</v>
      </c>
      <c r="EP217" s="158">
        <v>0</v>
      </c>
      <c r="EQ217" s="158">
        <v>0</v>
      </c>
      <c r="ER217" s="158">
        <v>0</v>
      </c>
      <c r="ES217" s="158">
        <v>0</v>
      </c>
      <c r="ET217" s="158">
        <v>0</v>
      </c>
      <c r="EU217" s="158">
        <v>0</v>
      </c>
      <c r="EV217" s="158">
        <v>0</v>
      </c>
      <c r="EW217" s="158">
        <v>0</v>
      </c>
      <c r="EX217" s="158">
        <v>0</v>
      </c>
      <c r="EY217" s="158">
        <v>0</v>
      </c>
      <c r="EZ217" s="158">
        <v>0</v>
      </c>
      <c r="FA217" s="158">
        <v>0</v>
      </c>
      <c r="FB217" s="158">
        <v>0</v>
      </c>
      <c r="FC217" s="158">
        <v>0</v>
      </c>
      <c r="FD217" s="158">
        <v>0</v>
      </c>
      <c r="FE217" s="158">
        <v>0</v>
      </c>
      <c r="FF217" s="158">
        <v>0</v>
      </c>
      <c r="FG217" s="158">
        <v>0</v>
      </c>
      <c r="FH217" s="158">
        <v>0</v>
      </c>
      <c r="FI217" s="158">
        <v>0</v>
      </c>
      <c r="FJ217" s="158">
        <v>0</v>
      </c>
      <c r="FK217" s="158">
        <v>0</v>
      </c>
      <c r="FL217" s="158">
        <v>0</v>
      </c>
      <c r="FM217" s="158">
        <v>0</v>
      </c>
      <c r="FN217" s="158">
        <v>0</v>
      </c>
      <c r="FO217" s="158">
        <v>0</v>
      </c>
      <c r="FP217" s="158">
        <v>0</v>
      </c>
      <c r="FQ217" s="158">
        <v>0</v>
      </c>
      <c r="FR217" s="158">
        <v>0</v>
      </c>
      <c r="FS217" s="158">
        <v>0</v>
      </c>
      <c r="FT217" s="158">
        <v>0</v>
      </c>
      <c r="FU217" s="158">
        <v>0</v>
      </c>
      <c r="FV217" s="158">
        <v>0</v>
      </c>
      <c r="FW217" s="158">
        <v>0</v>
      </c>
      <c r="FX217" s="158">
        <v>0</v>
      </c>
      <c r="FY217" s="158">
        <v>0</v>
      </c>
      <c r="FZ217" s="158">
        <v>0</v>
      </c>
      <c r="GA217" s="158">
        <v>0</v>
      </c>
      <c r="GB217" s="240">
        <v>0</v>
      </c>
    </row>
    <row r="218" spans="2:184">
      <c r="B218" s="236"/>
      <c r="C218" s="237"/>
      <c r="D218" s="238">
        <v>175</v>
      </c>
      <c r="E218" s="238" t="s">
        <v>177</v>
      </c>
      <c r="F218" s="238" t="s">
        <v>1636</v>
      </c>
      <c r="G218" s="239" t="s">
        <v>1637</v>
      </c>
      <c r="H218" s="158">
        <v>0</v>
      </c>
      <c r="I218" s="158">
        <v>0</v>
      </c>
      <c r="J218" s="158">
        <v>0</v>
      </c>
      <c r="K218" s="158">
        <v>0</v>
      </c>
      <c r="L218" s="158">
        <v>0</v>
      </c>
      <c r="M218" s="158">
        <v>0</v>
      </c>
      <c r="N218" s="158">
        <v>0</v>
      </c>
      <c r="O218" s="158">
        <v>0</v>
      </c>
      <c r="P218" s="158">
        <v>0</v>
      </c>
      <c r="Q218" s="158">
        <v>0</v>
      </c>
      <c r="R218" s="158">
        <v>0</v>
      </c>
      <c r="S218" s="158">
        <v>0</v>
      </c>
      <c r="T218" s="158">
        <v>0</v>
      </c>
      <c r="U218" s="158">
        <v>0</v>
      </c>
      <c r="V218" s="158">
        <v>0</v>
      </c>
      <c r="W218" s="158">
        <v>0</v>
      </c>
      <c r="X218" s="158">
        <v>0</v>
      </c>
      <c r="Y218" s="158">
        <v>0</v>
      </c>
      <c r="Z218" s="158">
        <v>0</v>
      </c>
      <c r="AA218" s="158">
        <v>0</v>
      </c>
      <c r="AB218" s="158">
        <v>0</v>
      </c>
      <c r="AC218" s="158">
        <v>0</v>
      </c>
      <c r="AD218" s="158">
        <v>0</v>
      </c>
      <c r="AE218" s="158">
        <v>0</v>
      </c>
      <c r="AF218" s="158">
        <v>0</v>
      </c>
      <c r="AG218" s="158">
        <v>0</v>
      </c>
      <c r="AH218" s="158">
        <v>0</v>
      </c>
      <c r="AI218" s="158">
        <v>0</v>
      </c>
      <c r="AJ218" s="158">
        <v>0</v>
      </c>
      <c r="AK218" s="158">
        <v>0</v>
      </c>
      <c r="AL218" s="158">
        <v>0</v>
      </c>
      <c r="AM218" s="158">
        <v>0</v>
      </c>
      <c r="AN218" s="158">
        <v>0</v>
      </c>
      <c r="AO218" s="158">
        <v>0</v>
      </c>
      <c r="AP218" s="158">
        <v>0</v>
      </c>
      <c r="AQ218" s="158">
        <v>0</v>
      </c>
      <c r="AR218" s="158">
        <v>0</v>
      </c>
      <c r="AS218" s="158">
        <v>0</v>
      </c>
      <c r="AT218" s="158">
        <v>0</v>
      </c>
      <c r="AU218" s="158">
        <v>0</v>
      </c>
      <c r="AV218" s="158">
        <v>0</v>
      </c>
      <c r="AW218" s="158">
        <v>0</v>
      </c>
      <c r="AX218" s="158">
        <v>0</v>
      </c>
      <c r="AY218" s="158">
        <v>0</v>
      </c>
      <c r="AZ218" s="158">
        <v>0</v>
      </c>
      <c r="BA218" s="158">
        <v>0</v>
      </c>
      <c r="BB218" s="158">
        <v>0</v>
      </c>
      <c r="BC218" s="158">
        <v>0</v>
      </c>
      <c r="BD218" s="158">
        <v>0</v>
      </c>
      <c r="BE218" s="158">
        <v>0</v>
      </c>
      <c r="BF218" s="158">
        <v>0</v>
      </c>
      <c r="BG218" s="158">
        <v>0</v>
      </c>
      <c r="BH218" s="158">
        <v>0</v>
      </c>
      <c r="BI218" s="158">
        <v>0</v>
      </c>
      <c r="BJ218" s="158">
        <v>0</v>
      </c>
      <c r="BK218" s="158">
        <v>0</v>
      </c>
      <c r="BL218" s="158">
        <v>0</v>
      </c>
      <c r="BM218" s="158">
        <v>0</v>
      </c>
      <c r="BN218" s="158">
        <v>0</v>
      </c>
      <c r="BO218" s="158">
        <v>0</v>
      </c>
      <c r="BP218" s="158">
        <v>0</v>
      </c>
      <c r="BQ218" s="158">
        <v>0</v>
      </c>
      <c r="BR218" s="158">
        <v>0</v>
      </c>
      <c r="BS218" s="158">
        <v>0</v>
      </c>
      <c r="BT218" s="158">
        <v>0</v>
      </c>
      <c r="BU218" s="158">
        <v>0</v>
      </c>
      <c r="BV218" s="158">
        <v>0</v>
      </c>
      <c r="BW218" s="158">
        <v>0</v>
      </c>
      <c r="BX218" s="158">
        <v>0</v>
      </c>
      <c r="BY218" s="158">
        <v>0</v>
      </c>
      <c r="BZ218" s="158">
        <v>0</v>
      </c>
      <c r="CA218" s="158">
        <v>0</v>
      </c>
      <c r="CB218" s="158">
        <v>0</v>
      </c>
      <c r="CC218" s="158">
        <v>0</v>
      </c>
      <c r="CD218" s="158">
        <v>0</v>
      </c>
      <c r="CE218" s="158">
        <v>0</v>
      </c>
      <c r="CF218" s="158">
        <v>0</v>
      </c>
      <c r="CG218" s="158">
        <v>0</v>
      </c>
      <c r="CH218" s="158">
        <v>0</v>
      </c>
      <c r="CI218" s="158">
        <v>0</v>
      </c>
      <c r="CJ218" s="158">
        <v>0</v>
      </c>
      <c r="CK218" s="158">
        <v>0</v>
      </c>
      <c r="CL218" s="158">
        <v>0</v>
      </c>
      <c r="CM218" s="158">
        <v>0</v>
      </c>
      <c r="CN218" s="158">
        <v>0</v>
      </c>
      <c r="CO218" s="158">
        <v>0</v>
      </c>
      <c r="CP218" s="158">
        <v>0</v>
      </c>
      <c r="CQ218" s="158">
        <v>0</v>
      </c>
      <c r="CR218" s="158">
        <v>0</v>
      </c>
      <c r="CS218" s="158">
        <v>0</v>
      </c>
      <c r="CT218" s="158">
        <v>0</v>
      </c>
      <c r="CU218" s="158">
        <v>0</v>
      </c>
      <c r="CV218" s="158">
        <v>0</v>
      </c>
      <c r="CW218" s="158">
        <v>0</v>
      </c>
      <c r="CX218" s="158">
        <v>0</v>
      </c>
      <c r="CY218" s="158">
        <v>0</v>
      </c>
      <c r="CZ218" s="158">
        <v>0</v>
      </c>
      <c r="DA218" s="158">
        <v>0</v>
      </c>
      <c r="DB218" s="158">
        <v>0</v>
      </c>
      <c r="DC218" s="158">
        <v>0</v>
      </c>
      <c r="DD218" s="158">
        <v>0</v>
      </c>
      <c r="DE218" s="158">
        <v>0</v>
      </c>
      <c r="DF218" s="158">
        <v>0</v>
      </c>
      <c r="DG218" s="158">
        <v>0</v>
      </c>
      <c r="DH218" s="158">
        <v>0</v>
      </c>
      <c r="DI218" s="158">
        <v>0</v>
      </c>
      <c r="DJ218" s="158">
        <v>0</v>
      </c>
      <c r="DK218" s="158">
        <v>0</v>
      </c>
      <c r="DL218" s="158">
        <v>0</v>
      </c>
      <c r="DM218" s="158">
        <v>0</v>
      </c>
      <c r="DN218" s="158">
        <v>0</v>
      </c>
      <c r="DO218" s="158">
        <v>0</v>
      </c>
      <c r="DP218" s="158">
        <v>0</v>
      </c>
      <c r="DQ218" s="158">
        <v>0</v>
      </c>
      <c r="DR218" s="158">
        <v>0</v>
      </c>
      <c r="DS218" s="158">
        <v>0</v>
      </c>
      <c r="DT218" s="158">
        <v>0</v>
      </c>
      <c r="DU218" s="158">
        <v>0</v>
      </c>
      <c r="DV218" s="158">
        <v>0</v>
      </c>
      <c r="DW218" s="158">
        <v>0</v>
      </c>
      <c r="DX218" s="158">
        <v>0</v>
      </c>
      <c r="DY218" s="158">
        <v>0</v>
      </c>
      <c r="DZ218" s="158">
        <v>0</v>
      </c>
      <c r="EA218" s="158">
        <v>0</v>
      </c>
      <c r="EB218" s="158">
        <v>0</v>
      </c>
      <c r="EC218" s="158">
        <v>0</v>
      </c>
      <c r="ED218" s="158">
        <v>0</v>
      </c>
      <c r="EE218" s="158">
        <v>0</v>
      </c>
      <c r="EF218" s="158">
        <v>0</v>
      </c>
      <c r="EG218" s="158">
        <v>0</v>
      </c>
      <c r="EH218" s="158">
        <v>0</v>
      </c>
      <c r="EI218" s="158">
        <v>0</v>
      </c>
      <c r="EJ218" s="158">
        <v>0</v>
      </c>
      <c r="EK218" s="158">
        <v>0</v>
      </c>
      <c r="EL218" s="158">
        <v>0</v>
      </c>
      <c r="EM218" s="158">
        <v>0</v>
      </c>
      <c r="EN218" s="158">
        <v>0</v>
      </c>
      <c r="EO218" s="158">
        <v>0</v>
      </c>
      <c r="EP218" s="158">
        <v>0</v>
      </c>
      <c r="EQ218" s="158">
        <v>0</v>
      </c>
      <c r="ER218" s="158">
        <v>0</v>
      </c>
      <c r="ES218" s="158">
        <v>0</v>
      </c>
      <c r="ET218" s="158">
        <v>0</v>
      </c>
      <c r="EU218" s="158">
        <v>0</v>
      </c>
      <c r="EV218" s="158">
        <v>0</v>
      </c>
      <c r="EW218" s="158">
        <v>0</v>
      </c>
      <c r="EX218" s="158">
        <v>0</v>
      </c>
      <c r="EY218" s="158">
        <v>0</v>
      </c>
      <c r="EZ218" s="158">
        <v>0</v>
      </c>
      <c r="FA218" s="158">
        <v>0</v>
      </c>
      <c r="FB218" s="158">
        <v>0</v>
      </c>
      <c r="FC218" s="158">
        <v>0</v>
      </c>
      <c r="FD218" s="158">
        <v>0</v>
      </c>
      <c r="FE218" s="158">
        <v>0</v>
      </c>
      <c r="FF218" s="158">
        <v>0</v>
      </c>
      <c r="FG218" s="158">
        <v>0</v>
      </c>
      <c r="FH218" s="158">
        <v>0</v>
      </c>
      <c r="FI218" s="158">
        <v>0</v>
      </c>
      <c r="FJ218" s="158">
        <v>0</v>
      </c>
      <c r="FK218" s="158">
        <v>0</v>
      </c>
      <c r="FL218" s="158">
        <v>0</v>
      </c>
      <c r="FM218" s="158">
        <v>0</v>
      </c>
      <c r="FN218" s="158">
        <v>0</v>
      </c>
      <c r="FO218" s="158">
        <v>0</v>
      </c>
      <c r="FP218" s="158">
        <v>0</v>
      </c>
      <c r="FQ218" s="158">
        <v>0</v>
      </c>
      <c r="FR218" s="158">
        <v>0</v>
      </c>
      <c r="FS218" s="158">
        <v>0</v>
      </c>
      <c r="FT218" s="158">
        <v>0</v>
      </c>
      <c r="FU218" s="158">
        <v>0</v>
      </c>
      <c r="FV218" s="158">
        <v>0</v>
      </c>
      <c r="FW218" s="158">
        <v>0</v>
      </c>
      <c r="FX218" s="158">
        <v>0</v>
      </c>
      <c r="FY218" s="158">
        <v>0</v>
      </c>
      <c r="FZ218" s="158">
        <v>0</v>
      </c>
      <c r="GA218" s="158">
        <v>0</v>
      </c>
      <c r="GB218" s="240">
        <v>0</v>
      </c>
    </row>
    <row r="219" spans="2:184">
      <c r="B219" s="236"/>
      <c r="C219" s="237"/>
      <c r="D219" s="238">
        <v>176</v>
      </c>
      <c r="E219" s="238" t="s">
        <v>178</v>
      </c>
      <c r="F219" s="238" t="s">
        <v>1638</v>
      </c>
      <c r="G219" s="239" t="s">
        <v>1639</v>
      </c>
      <c r="H219" s="158">
        <v>0</v>
      </c>
      <c r="I219" s="158">
        <v>0</v>
      </c>
      <c r="J219" s="158">
        <v>0</v>
      </c>
      <c r="K219" s="158">
        <v>0</v>
      </c>
      <c r="L219" s="158">
        <v>0</v>
      </c>
      <c r="M219" s="158">
        <v>0</v>
      </c>
      <c r="N219" s="158">
        <v>0</v>
      </c>
      <c r="O219" s="158">
        <v>0</v>
      </c>
      <c r="P219" s="158">
        <v>0</v>
      </c>
      <c r="Q219" s="158">
        <v>0</v>
      </c>
      <c r="R219" s="158">
        <v>0</v>
      </c>
      <c r="S219" s="158">
        <v>0</v>
      </c>
      <c r="T219" s="158">
        <v>0</v>
      </c>
      <c r="U219" s="158">
        <v>0</v>
      </c>
      <c r="V219" s="158">
        <v>0</v>
      </c>
      <c r="W219" s="158">
        <v>0</v>
      </c>
      <c r="X219" s="158">
        <v>0</v>
      </c>
      <c r="Y219" s="158">
        <v>0</v>
      </c>
      <c r="Z219" s="158">
        <v>0</v>
      </c>
      <c r="AA219" s="158">
        <v>0</v>
      </c>
      <c r="AB219" s="158">
        <v>0</v>
      </c>
      <c r="AC219" s="158">
        <v>0</v>
      </c>
      <c r="AD219" s="158">
        <v>0</v>
      </c>
      <c r="AE219" s="158">
        <v>0</v>
      </c>
      <c r="AF219" s="158">
        <v>0</v>
      </c>
      <c r="AG219" s="158">
        <v>0</v>
      </c>
      <c r="AH219" s="158">
        <v>0</v>
      </c>
      <c r="AI219" s="158">
        <v>0</v>
      </c>
      <c r="AJ219" s="158">
        <v>0</v>
      </c>
      <c r="AK219" s="158">
        <v>0</v>
      </c>
      <c r="AL219" s="158">
        <v>0</v>
      </c>
      <c r="AM219" s="158">
        <v>0</v>
      </c>
      <c r="AN219" s="158">
        <v>0</v>
      </c>
      <c r="AO219" s="158">
        <v>0</v>
      </c>
      <c r="AP219" s="158">
        <v>0</v>
      </c>
      <c r="AQ219" s="158">
        <v>0</v>
      </c>
      <c r="AR219" s="158">
        <v>0</v>
      </c>
      <c r="AS219" s="158">
        <v>0</v>
      </c>
      <c r="AT219" s="158">
        <v>0</v>
      </c>
      <c r="AU219" s="158">
        <v>0</v>
      </c>
      <c r="AV219" s="158">
        <v>0</v>
      </c>
      <c r="AW219" s="158">
        <v>0</v>
      </c>
      <c r="AX219" s="158">
        <v>0</v>
      </c>
      <c r="AY219" s="158">
        <v>0</v>
      </c>
      <c r="AZ219" s="158">
        <v>0</v>
      </c>
      <c r="BA219" s="158">
        <v>0</v>
      </c>
      <c r="BB219" s="158">
        <v>0</v>
      </c>
      <c r="BC219" s="158">
        <v>0</v>
      </c>
      <c r="BD219" s="158">
        <v>0</v>
      </c>
      <c r="BE219" s="158">
        <v>0</v>
      </c>
      <c r="BF219" s="158">
        <v>0</v>
      </c>
      <c r="BG219" s="158">
        <v>0</v>
      </c>
      <c r="BH219" s="158">
        <v>0</v>
      </c>
      <c r="BI219" s="158">
        <v>0</v>
      </c>
      <c r="BJ219" s="158">
        <v>0</v>
      </c>
      <c r="BK219" s="158">
        <v>0</v>
      </c>
      <c r="BL219" s="158">
        <v>0</v>
      </c>
      <c r="BM219" s="158">
        <v>0</v>
      </c>
      <c r="BN219" s="158">
        <v>0</v>
      </c>
      <c r="BO219" s="158">
        <v>0</v>
      </c>
      <c r="BP219" s="158">
        <v>0</v>
      </c>
      <c r="BQ219" s="158">
        <v>0</v>
      </c>
      <c r="BR219" s="158">
        <v>0</v>
      </c>
      <c r="BS219" s="158">
        <v>0</v>
      </c>
      <c r="BT219" s="158">
        <v>0</v>
      </c>
      <c r="BU219" s="158">
        <v>0</v>
      </c>
      <c r="BV219" s="158">
        <v>0</v>
      </c>
      <c r="BW219" s="158">
        <v>0</v>
      </c>
      <c r="BX219" s="158">
        <v>0</v>
      </c>
      <c r="BY219" s="158">
        <v>0</v>
      </c>
      <c r="BZ219" s="158">
        <v>0</v>
      </c>
      <c r="CA219" s="158">
        <v>0</v>
      </c>
      <c r="CB219" s="158">
        <v>0</v>
      </c>
      <c r="CC219" s="158">
        <v>0</v>
      </c>
      <c r="CD219" s="158">
        <v>0</v>
      </c>
      <c r="CE219" s="158">
        <v>0</v>
      </c>
      <c r="CF219" s="158">
        <v>0</v>
      </c>
      <c r="CG219" s="158">
        <v>0</v>
      </c>
      <c r="CH219" s="158">
        <v>0</v>
      </c>
      <c r="CI219" s="158">
        <v>0</v>
      </c>
      <c r="CJ219" s="158">
        <v>0</v>
      </c>
      <c r="CK219" s="158">
        <v>0</v>
      </c>
      <c r="CL219" s="158">
        <v>0</v>
      </c>
      <c r="CM219" s="158">
        <v>0</v>
      </c>
      <c r="CN219" s="158">
        <v>0</v>
      </c>
      <c r="CO219" s="158">
        <v>0</v>
      </c>
      <c r="CP219" s="158">
        <v>0</v>
      </c>
      <c r="CQ219" s="158">
        <v>0</v>
      </c>
      <c r="CR219" s="158">
        <v>0</v>
      </c>
      <c r="CS219" s="158">
        <v>0</v>
      </c>
      <c r="CT219" s="158">
        <v>0</v>
      </c>
      <c r="CU219" s="158">
        <v>0</v>
      </c>
      <c r="CV219" s="158">
        <v>0</v>
      </c>
      <c r="CW219" s="158">
        <v>0</v>
      </c>
      <c r="CX219" s="158">
        <v>0</v>
      </c>
      <c r="CY219" s="158">
        <v>0</v>
      </c>
      <c r="CZ219" s="158">
        <v>0</v>
      </c>
      <c r="DA219" s="158">
        <v>0</v>
      </c>
      <c r="DB219" s="158">
        <v>0</v>
      </c>
      <c r="DC219" s="158">
        <v>0</v>
      </c>
      <c r="DD219" s="158">
        <v>0</v>
      </c>
      <c r="DE219" s="158">
        <v>0</v>
      </c>
      <c r="DF219" s="158">
        <v>0</v>
      </c>
      <c r="DG219" s="158">
        <v>0</v>
      </c>
      <c r="DH219" s="158">
        <v>0</v>
      </c>
      <c r="DI219" s="158">
        <v>0</v>
      </c>
      <c r="DJ219" s="158">
        <v>0</v>
      </c>
      <c r="DK219" s="158">
        <v>0</v>
      </c>
      <c r="DL219" s="158">
        <v>0</v>
      </c>
      <c r="DM219" s="158">
        <v>0</v>
      </c>
      <c r="DN219" s="158">
        <v>0</v>
      </c>
      <c r="DO219" s="158">
        <v>0</v>
      </c>
      <c r="DP219" s="158">
        <v>0</v>
      </c>
      <c r="DQ219" s="158">
        <v>0</v>
      </c>
      <c r="DR219" s="158">
        <v>0</v>
      </c>
      <c r="DS219" s="158">
        <v>0</v>
      </c>
      <c r="DT219" s="158">
        <v>0</v>
      </c>
      <c r="DU219" s="158">
        <v>0</v>
      </c>
      <c r="DV219" s="158">
        <v>0</v>
      </c>
      <c r="DW219" s="158">
        <v>0</v>
      </c>
      <c r="DX219" s="158">
        <v>0</v>
      </c>
      <c r="DY219" s="158">
        <v>0</v>
      </c>
      <c r="DZ219" s="158">
        <v>0</v>
      </c>
      <c r="EA219" s="158">
        <v>0</v>
      </c>
      <c r="EB219" s="158">
        <v>0</v>
      </c>
      <c r="EC219" s="158">
        <v>0</v>
      </c>
      <c r="ED219" s="158">
        <v>0</v>
      </c>
      <c r="EE219" s="158">
        <v>0</v>
      </c>
      <c r="EF219" s="158">
        <v>0</v>
      </c>
      <c r="EG219" s="158">
        <v>0</v>
      </c>
      <c r="EH219" s="158">
        <v>0</v>
      </c>
      <c r="EI219" s="158">
        <v>0</v>
      </c>
      <c r="EJ219" s="158">
        <v>0</v>
      </c>
      <c r="EK219" s="158">
        <v>0</v>
      </c>
      <c r="EL219" s="158">
        <v>0</v>
      </c>
      <c r="EM219" s="158">
        <v>0</v>
      </c>
      <c r="EN219" s="158">
        <v>0</v>
      </c>
      <c r="EO219" s="158">
        <v>0</v>
      </c>
      <c r="EP219" s="158">
        <v>0</v>
      </c>
      <c r="EQ219" s="158">
        <v>0</v>
      </c>
      <c r="ER219" s="158">
        <v>0</v>
      </c>
      <c r="ES219" s="158">
        <v>0</v>
      </c>
      <c r="ET219" s="158">
        <v>0</v>
      </c>
      <c r="EU219" s="158">
        <v>0</v>
      </c>
      <c r="EV219" s="158">
        <v>0</v>
      </c>
      <c r="EW219" s="158">
        <v>0</v>
      </c>
      <c r="EX219" s="158">
        <v>0</v>
      </c>
      <c r="EY219" s="158">
        <v>0</v>
      </c>
      <c r="EZ219" s="158">
        <v>0</v>
      </c>
      <c r="FA219" s="158">
        <v>0</v>
      </c>
      <c r="FB219" s="158">
        <v>0</v>
      </c>
      <c r="FC219" s="158">
        <v>0</v>
      </c>
      <c r="FD219" s="158">
        <v>0</v>
      </c>
      <c r="FE219" s="158">
        <v>0</v>
      </c>
      <c r="FF219" s="158">
        <v>0</v>
      </c>
      <c r="FG219" s="158">
        <v>0</v>
      </c>
      <c r="FH219" s="158">
        <v>0</v>
      </c>
      <c r="FI219" s="158">
        <v>0</v>
      </c>
      <c r="FJ219" s="158">
        <v>0</v>
      </c>
      <c r="FK219" s="158">
        <v>0</v>
      </c>
      <c r="FL219" s="158">
        <v>0</v>
      </c>
      <c r="FM219" s="158">
        <v>0</v>
      </c>
      <c r="FN219" s="158">
        <v>0</v>
      </c>
      <c r="FO219" s="158">
        <v>0</v>
      </c>
      <c r="FP219" s="158">
        <v>0</v>
      </c>
      <c r="FQ219" s="158">
        <v>0</v>
      </c>
      <c r="FR219" s="158">
        <v>0</v>
      </c>
      <c r="FS219" s="158">
        <v>0</v>
      </c>
      <c r="FT219" s="158">
        <v>0</v>
      </c>
      <c r="FU219" s="158">
        <v>0</v>
      </c>
      <c r="FV219" s="158">
        <v>0</v>
      </c>
      <c r="FW219" s="158">
        <v>0</v>
      </c>
      <c r="FX219" s="158">
        <v>0</v>
      </c>
      <c r="FY219" s="158">
        <v>0</v>
      </c>
      <c r="FZ219" s="158">
        <v>0</v>
      </c>
      <c r="GA219" s="158">
        <v>0</v>
      </c>
      <c r="GB219" s="240">
        <v>0</v>
      </c>
    </row>
    <row r="220" spans="2:184">
      <c r="B220" s="236"/>
      <c r="C220" s="237"/>
      <c r="D220" s="238">
        <v>177</v>
      </c>
      <c r="E220" s="238" t="s">
        <v>179</v>
      </c>
      <c r="F220" s="238" t="s">
        <v>1640</v>
      </c>
      <c r="G220" s="239" t="s">
        <v>1641</v>
      </c>
      <c r="H220" s="158">
        <v>0</v>
      </c>
      <c r="I220" s="158">
        <v>0</v>
      </c>
      <c r="J220" s="158">
        <v>0</v>
      </c>
      <c r="K220" s="158">
        <v>0</v>
      </c>
      <c r="L220" s="158">
        <v>0</v>
      </c>
      <c r="M220" s="158">
        <v>0</v>
      </c>
      <c r="N220" s="158">
        <v>0</v>
      </c>
      <c r="O220" s="158">
        <v>0</v>
      </c>
      <c r="P220" s="158">
        <v>0</v>
      </c>
      <c r="Q220" s="158">
        <v>0</v>
      </c>
      <c r="R220" s="158">
        <v>0</v>
      </c>
      <c r="S220" s="158">
        <v>0</v>
      </c>
      <c r="T220" s="158">
        <v>0</v>
      </c>
      <c r="U220" s="158">
        <v>0</v>
      </c>
      <c r="V220" s="158">
        <v>0</v>
      </c>
      <c r="W220" s="158">
        <v>0</v>
      </c>
      <c r="X220" s="158">
        <v>0</v>
      </c>
      <c r="Y220" s="158">
        <v>0</v>
      </c>
      <c r="Z220" s="158">
        <v>0</v>
      </c>
      <c r="AA220" s="158">
        <v>0</v>
      </c>
      <c r="AB220" s="158">
        <v>0</v>
      </c>
      <c r="AC220" s="158">
        <v>0</v>
      </c>
      <c r="AD220" s="158">
        <v>0</v>
      </c>
      <c r="AE220" s="158">
        <v>0</v>
      </c>
      <c r="AF220" s="158">
        <v>0</v>
      </c>
      <c r="AG220" s="158">
        <v>0</v>
      </c>
      <c r="AH220" s="158">
        <v>0</v>
      </c>
      <c r="AI220" s="158">
        <v>0</v>
      </c>
      <c r="AJ220" s="158">
        <v>0</v>
      </c>
      <c r="AK220" s="158">
        <v>0</v>
      </c>
      <c r="AL220" s="158">
        <v>0</v>
      </c>
      <c r="AM220" s="158">
        <v>0</v>
      </c>
      <c r="AN220" s="158">
        <v>0</v>
      </c>
      <c r="AO220" s="158">
        <v>0</v>
      </c>
      <c r="AP220" s="158">
        <v>0</v>
      </c>
      <c r="AQ220" s="158">
        <v>0</v>
      </c>
      <c r="AR220" s="158">
        <v>0</v>
      </c>
      <c r="AS220" s="158">
        <v>0</v>
      </c>
      <c r="AT220" s="158">
        <v>0</v>
      </c>
      <c r="AU220" s="158">
        <v>0</v>
      </c>
      <c r="AV220" s="158">
        <v>0</v>
      </c>
      <c r="AW220" s="158">
        <v>0</v>
      </c>
      <c r="AX220" s="158">
        <v>0</v>
      </c>
      <c r="AY220" s="158">
        <v>0</v>
      </c>
      <c r="AZ220" s="158">
        <v>0</v>
      </c>
      <c r="BA220" s="158">
        <v>0</v>
      </c>
      <c r="BB220" s="158">
        <v>0</v>
      </c>
      <c r="BC220" s="158">
        <v>0</v>
      </c>
      <c r="BD220" s="158">
        <v>0</v>
      </c>
      <c r="BE220" s="158">
        <v>0</v>
      </c>
      <c r="BF220" s="158">
        <v>0</v>
      </c>
      <c r="BG220" s="158">
        <v>0</v>
      </c>
      <c r="BH220" s="158">
        <v>0</v>
      </c>
      <c r="BI220" s="158">
        <v>0</v>
      </c>
      <c r="BJ220" s="158">
        <v>0</v>
      </c>
      <c r="BK220" s="158">
        <v>0</v>
      </c>
      <c r="BL220" s="158">
        <v>0</v>
      </c>
      <c r="BM220" s="158">
        <v>0</v>
      </c>
      <c r="BN220" s="158">
        <v>0</v>
      </c>
      <c r="BO220" s="158">
        <v>0</v>
      </c>
      <c r="BP220" s="158">
        <v>0</v>
      </c>
      <c r="BQ220" s="158">
        <v>0</v>
      </c>
      <c r="BR220" s="158">
        <v>0</v>
      </c>
      <c r="BS220" s="158">
        <v>0</v>
      </c>
      <c r="BT220" s="158">
        <v>0</v>
      </c>
      <c r="BU220" s="158">
        <v>0</v>
      </c>
      <c r="BV220" s="158">
        <v>0</v>
      </c>
      <c r="BW220" s="158">
        <v>0</v>
      </c>
      <c r="BX220" s="158">
        <v>0</v>
      </c>
      <c r="BY220" s="158">
        <v>0</v>
      </c>
      <c r="BZ220" s="158">
        <v>0</v>
      </c>
      <c r="CA220" s="158">
        <v>0</v>
      </c>
      <c r="CB220" s="158">
        <v>0</v>
      </c>
      <c r="CC220" s="158">
        <v>0</v>
      </c>
      <c r="CD220" s="158">
        <v>0</v>
      </c>
      <c r="CE220" s="158">
        <v>0</v>
      </c>
      <c r="CF220" s="158">
        <v>0</v>
      </c>
      <c r="CG220" s="158">
        <v>0</v>
      </c>
      <c r="CH220" s="158">
        <v>0</v>
      </c>
      <c r="CI220" s="158">
        <v>0</v>
      </c>
      <c r="CJ220" s="158">
        <v>0</v>
      </c>
      <c r="CK220" s="158">
        <v>0</v>
      </c>
      <c r="CL220" s="158">
        <v>0</v>
      </c>
      <c r="CM220" s="158">
        <v>0</v>
      </c>
      <c r="CN220" s="158">
        <v>0</v>
      </c>
      <c r="CO220" s="158">
        <v>0</v>
      </c>
      <c r="CP220" s="158">
        <v>0</v>
      </c>
      <c r="CQ220" s="158">
        <v>0</v>
      </c>
      <c r="CR220" s="158">
        <v>0</v>
      </c>
      <c r="CS220" s="158">
        <v>0</v>
      </c>
      <c r="CT220" s="158">
        <v>0</v>
      </c>
      <c r="CU220" s="158">
        <v>0</v>
      </c>
      <c r="CV220" s="158">
        <v>0</v>
      </c>
      <c r="CW220" s="158">
        <v>0</v>
      </c>
      <c r="CX220" s="158">
        <v>0</v>
      </c>
      <c r="CY220" s="158">
        <v>0</v>
      </c>
      <c r="CZ220" s="158">
        <v>0</v>
      </c>
      <c r="DA220" s="158">
        <v>0</v>
      </c>
      <c r="DB220" s="158">
        <v>0</v>
      </c>
      <c r="DC220" s="158">
        <v>0</v>
      </c>
      <c r="DD220" s="158">
        <v>0</v>
      </c>
      <c r="DE220" s="158">
        <v>0</v>
      </c>
      <c r="DF220" s="158">
        <v>0</v>
      </c>
      <c r="DG220" s="158">
        <v>0</v>
      </c>
      <c r="DH220" s="158">
        <v>0</v>
      </c>
      <c r="DI220" s="158">
        <v>0</v>
      </c>
      <c r="DJ220" s="158">
        <v>0</v>
      </c>
      <c r="DK220" s="158">
        <v>0</v>
      </c>
      <c r="DL220" s="158">
        <v>0</v>
      </c>
      <c r="DM220" s="158">
        <v>0</v>
      </c>
      <c r="DN220" s="158">
        <v>0</v>
      </c>
      <c r="DO220" s="158">
        <v>0</v>
      </c>
      <c r="DP220" s="158">
        <v>0</v>
      </c>
      <c r="DQ220" s="158">
        <v>0</v>
      </c>
      <c r="DR220" s="158">
        <v>0</v>
      </c>
      <c r="DS220" s="158">
        <v>0</v>
      </c>
      <c r="DT220" s="158">
        <v>0</v>
      </c>
      <c r="DU220" s="158">
        <v>0</v>
      </c>
      <c r="DV220" s="158">
        <v>0</v>
      </c>
      <c r="DW220" s="158">
        <v>0</v>
      </c>
      <c r="DX220" s="158">
        <v>0</v>
      </c>
      <c r="DY220" s="158">
        <v>0</v>
      </c>
      <c r="DZ220" s="158">
        <v>0</v>
      </c>
      <c r="EA220" s="158">
        <v>0</v>
      </c>
      <c r="EB220" s="158">
        <v>0</v>
      </c>
      <c r="EC220" s="158">
        <v>0</v>
      </c>
      <c r="ED220" s="158">
        <v>0</v>
      </c>
      <c r="EE220" s="158">
        <v>0</v>
      </c>
      <c r="EF220" s="158">
        <v>0</v>
      </c>
      <c r="EG220" s="158">
        <v>0</v>
      </c>
      <c r="EH220" s="158">
        <v>0</v>
      </c>
      <c r="EI220" s="158">
        <v>0</v>
      </c>
      <c r="EJ220" s="158">
        <v>0</v>
      </c>
      <c r="EK220" s="158">
        <v>0</v>
      </c>
      <c r="EL220" s="158">
        <v>0</v>
      </c>
      <c r="EM220" s="158">
        <v>0</v>
      </c>
      <c r="EN220" s="158">
        <v>0</v>
      </c>
      <c r="EO220" s="158">
        <v>0</v>
      </c>
      <c r="EP220" s="158">
        <v>0</v>
      </c>
      <c r="EQ220" s="158">
        <v>0</v>
      </c>
      <c r="ER220" s="158">
        <v>0</v>
      </c>
      <c r="ES220" s="158">
        <v>0</v>
      </c>
      <c r="ET220" s="158">
        <v>0</v>
      </c>
      <c r="EU220" s="158">
        <v>0</v>
      </c>
      <c r="EV220" s="158">
        <v>0</v>
      </c>
      <c r="EW220" s="158">
        <v>0</v>
      </c>
      <c r="EX220" s="158">
        <v>0</v>
      </c>
      <c r="EY220" s="158">
        <v>0</v>
      </c>
      <c r="EZ220" s="158">
        <v>0</v>
      </c>
      <c r="FA220" s="158">
        <v>0</v>
      </c>
      <c r="FB220" s="158">
        <v>0</v>
      </c>
      <c r="FC220" s="158">
        <v>0</v>
      </c>
      <c r="FD220" s="158">
        <v>0</v>
      </c>
      <c r="FE220" s="158">
        <v>0</v>
      </c>
      <c r="FF220" s="158">
        <v>0</v>
      </c>
      <c r="FG220" s="158">
        <v>0</v>
      </c>
      <c r="FH220" s="158">
        <v>0</v>
      </c>
      <c r="FI220" s="158">
        <v>0</v>
      </c>
      <c r="FJ220" s="158">
        <v>0</v>
      </c>
      <c r="FK220" s="158">
        <v>0</v>
      </c>
      <c r="FL220" s="158">
        <v>0</v>
      </c>
      <c r="FM220" s="158">
        <v>0</v>
      </c>
      <c r="FN220" s="158">
        <v>0</v>
      </c>
      <c r="FO220" s="158">
        <v>0</v>
      </c>
      <c r="FP220" s="158">
        <v>0</v>
      </c>
      <c r="FQ220" s="158">
        <v>0</v>
      </c>
      <c r="FR220" s="158">
        <v>0</v>
      </c>
      <c r="FS220" s="158">
        <v>0</v>
      </c>
      <c r="FT220" s="158">
        <v>0</v>
      </c>
      <c r="FU220" s="158">
        <v>0</v>
      </c>
      <c r="FV220" s="158">
        <v>0</v>
      </c>
      <c r="FW220" s="158">
        <v>0</v>
      </c>
      <c r="FX220" s="158">
        <v>0</v>
      </c>
      <c r="FY220" s="158">
        <v>0</v>
      </c>
      <c r="FZ220" s="158">
        <v>0</v>
      </c>
      <c r="GA220" s="158">
        <v>0</v>
      </c>
      <c r="GB220" s="240">
        <v>0</v>
      </c>
    </row>
    <row r="221" spans="2:184">
      <c r="B221" s="236"/>
      <c r="C221" s="237"/>
      <c r="D221" s="238">
        <v>178</v>
      </c>
      <c r="E221" s="238" t="s">
        <v>180</v>
      </c>
      <c r="F221" s="238" t="s">
        <v>1642</v>
      </c>
      <c r="G221" s="239" t="s">
        <v>1643</v>
      </c>
      <c r="H221" s="158">
        <v>0</v>
      </c>
      <c r="I221" s="158">
        <v>0</v>
      </c>
      <c r="J221" s="158">
        <v>0</v>
      </c>
      <c r="K221" s="158">
        <v>0</v>
      </c>
      <c r="L221" s="158">
        <v>0</v>
      </c>
      <c r="M221" s="158">
        <v>0</v>
      </c>
      <c r="N221" s="158">
        <v>0</v>
      </c>
      <c r="O221" s="158">
        <v>0</v>
      </c>
      <c r="P221" s="158">
        <v>0</v>
      </c>
      <c r="Q221" s="158">
        <v>0</v>
      </c>
      <c r="R221" s="158">
        <v>0</v>
      </c>
      <c r="S221" s="158">
        <v>0</v>
      </c>
      <c r="T221" s="158">
        <v>0</v>
      </c>
      <c r="U221" s="158">
        <v>0</v>
      </c>
      <c r="V221" s="158">
        <v>0</v>
      </c>
      <c r="W221" s="158">
        <v>0</v>
      </c>
      <c r="X221" s="158">
        <v>0</v>
      </c>
      <c r="Y221" s="158">
        <v>0</v>
      </c>
      <c r="Z221" s="158">
        <v>0</v>
      </c>
      <c r="AA221" s="158">
        <v>0</v>
      </c>
      <c r="AB221" s="158">
        <v>0</v>
      </c>
      <c r="AC221" s="158">
        <v>0</v>
      </c>
      <c r="AD221" s="158">
        <v>0</v>
      </c>
      <c r="AE221" s="158">
        <v>0</v>
      </c>
      <c r="AF221" s="158">
        <v>0</v>
      </c>
      <c r="AG221" s="158">
        <v>0</v>
      </c>
      <c r="AH221" s="158">
        <v>0</v>
      </c>
      <c r="AI221" s="158">
        <v>0</v>
      </c>
      <c r="AJ221" s="158">
        <v>0</v>
      </c>
      <c r="AK221" s="158">
        <v>0</v>
      </c>
      <c r="AL221" s="158">
        <v>0</v>
      </c>
      <c r="AM221" s="184">
        <v>269410</v>
      </c>
      <c r="AN221" s="158">
        <v>94387</v>
      </c>
      <c r="AO221" s="158">
        <v>0</v>
      </c>
      <c r="AP221" s="158">
        <v>0</v>
      </c>
      <c r="AQ221" s="158">
        <v>0</v>
      </c>
      <c r="AR221" s="158">
        <v>0</v>
      </c>
      <c r="AS221" s="158">
        <v>0</v>
      </c>
      <c r="AT221" s="158">
        <v>19792</v>
      </c>
      <c r="AU221" s="158">
        <v>0</v>
      </c>
      <c r="AV221" s="158">
        <v>0</v>
      </c>
      <c r="AW221" s="184">
        <v>183740</v>
      </c>
      <c r="AX221" s="158">
        <v>0</v>
      </c>
      <c r="AY221" s="158">
        <v>0</v>
      </c>
      <c r="AZ221" s="158">
        <v>0</v>
      </c>
      <c r="BA221" s="158">
        <v>0</v>
      </c>
      <c r="BB221" s="158">
        <v>0</v>
      </c>
      <c r="BC221" s="158">
        <v>0</v>
      </c>
      <c r="BD221" s="158">
        <v>0</v>
      </c>
      <c r="BE221" s="184">
        <v>131020</v>
      </c>
      <c r="BF221" s="158">
        <v>0</v>
      </c>
      <c r="BG221" s="158">
        <v>33.86</v>
      </c>
      <c r="BH221" s="158">
        <v>8385.7000000000007</v>
      </c>
      <c r="BI221" s="158">
        <v>0</v>
      </c>
      <c r="BJ221" s="184">
        <v>151850</v>
      </c>
      <c r="BK221" s="158">
        <v>0</v>
      </c>
      <c r="BL221" s="158">
        <v>0</v>
      </c>
      <c r="BM221" s="158">
        <v>0</v>
      </c>
      <c r="BN221" s="158">
        <v>3038.1</v>
      </c>
      <c r="BO221" s="158">
        <v>0.47581000000000001</v>
      </c>
      <c r="BP221" s="158">
        <v>52.591000000000001</v>
      </c>
      <c r="BQ221" s="158">
        <v>2.6894</v>
      </c>
      <c r="BR221" s="158">
        <v>11531</v>
      </c>
      <c r="BS221" s="184">
        <v>240570</v>
      </c>
      <c r="BT221" s="184">
        <v>1039400</v>
      </c>
      <c r="BU221" s="158">
        <v>68351</v>
      </c>
      <c r="BV221" s="158">
        <v>7.8481999999999996E-2</v>
      </c>
      <c r="BW221" s="184">
        <v>2392700</v>
      </c>
      <c r="BX221" s="158">
        <v>0</v>
      </c>
      <c r="BY221" s="184">
        <v>1013000</v>
      </c>
      <c r="BZ221" s="184">
        <v>434100</v>
      </c>
      <c r="CA221" s="158">
        <v>0</v>
      </c>
      <c r="CB221" s="158">
        <v>0</v>
      </c>
      <c r="CC221" s="158">
        <v>0</v>
      </c>
      <c r="CD221" s="158">
        <v>0</v>
      </c>
      <c r="CE221" s="158">
        <v>0</v>
      </c>
      <c r="CF221" s="158">
        <v>0</v>
      </c>
      <c r="CG221" s="158">
        <v>0</v>
      </c>
      <c r="CH221" s="158">
        <v>0</v>
      </c>
      <c r="CI221" s="158">
        <v>0</v>
      </c>
      <c r="CJ221" s="158">
        <v>0</v>
      </c>
      <c r="CK221" s="158">
        <v>0</v>
      </c>
      <c r="CL221" s="158">
        <v>0</v>
      </c>
      <c r="CM221" s="158">
        <v>0</v>
      </c>
      <c r="CN221" s="158">
        <v>417.98</v>
      </c>
      <c r="CO221" s="158">
        <v>42895</v>
      </c>
      <c r="CP221" s="158">
        <v>3.3665E-2</v>
      </c>
      <c r="CQ221" s="158">
        <v>560.66999999999996</v>
      </c>
      <c r="CR221" s="158">
        <v>2.2391999999999999</v>
      </c>
      <c r="CS221" s="184">
        <v>212690</v>
      </c>
      <c r="CT221" s="158">
        <v>0</v>
      </c>
      <c r="CU221" s="158">
        <v>0</v>
      </c>
      <c r="CV221" s="184">
        <v>159190</v>
      </c>
      <c r="CW221" s="158">
        <v>13385</v>
      </c>
      <c r="CX221" s="158">
        <v>7.4539999999999995E-2</v>
      </c>
      <c r="CY221" s="158">
        <v>0</v>
      </c>
      <c r="CZ221" s="158">
        <v>0</v>
      </c>
      <c r="DA221" s="158">
        <v>0</v>
      </c>
      <c r="DB221" s="158">
        <v>0</v>
      </c>
      <c r="DC221" s="158">
        <v>0</v>
      </c>
      <c r="DD221" s="158">
        <v>0</v>
      </c>
      <c r="DE221" s="184">
        <v>54369000</v>
      </c>
      <c r="DF221" s="158">
        <v>0</v>
      </c>
      <c r="DG221" s="158">
        <v>0</v>
      </c>
      <c r="DH221" s="158">
        <v>0</v>
      </c>
      <c r="DI221" s="158">
        <v>0</v>
      </c>
      <c r="DJ221" s="158">
        <v>0</v>
      </c>
      <c r="DK221" s="158">
        <v>0</v>
      </c>
      <c r="DL221" s="158">
        <v>0</v>
      </c>
      <c r="DM221" s="158">
        <v>0</v>
      </c>
      <c r="DN221" s="184">
        <v>168150000</v>
      </c>
      <c r="DO221" s="158">
        <v>23307</v>
      </c>
      <c r="DP221" s="158">
        <v>0</v>
      </c>
      <c r="DQ221" s="158">
        <v>0</v>
      </c>
      <c r="DR221" s="158">
        <v>53224</v>
      </c>
      <c r="DS221" s="158">
        <v>6.9186999999999999E-3</v>
      </c>
      <c r="DT221" s="184">
        <v>278780</v>
      </c>
      <c r="DU221" s="184">
        <v>157270</v>
      </c>
      <c r="DV221" s="184">
        <v>111460</v>
      </c>
      <c r="DW221" s="158">
        <v>0</v>
      </c>
      <c r="DX221" s="158">
        <v>0</v>
      </c>
      <c r="DY221" s="158">
        <v>0</v>
      </c>
      <c r="DZ221" s="158">
        <v>0</v>
      </c>
      <c r="EA221" s="158">
        <v>0</v>
      </c>
      <c r="EB221" s="158">
        <v>0</v>
      </c>
      <c r="EC221" s="158">
        <v>50113</v>
      </c>
      <c r="ED221" s="184">
        <v>174030</v>
      </c>
      <c r="EE221" s="158">
        <v>81148</v>
      </c>
      <c r="EF221" s="158">
        <v>4382</v>
      </c>
      <c r="EG221" s="158">
        <v>22384</v>
      </c>
      <c r="EH221" s="184">
        <v>108520</v>
      </c>
      <c r="EI221" s="158">
        <v>44445</v>
      </c>
      <c r="EJ221" s="184">
        <v>144250</v>
      </c>
      <c r="EK221" s="158">
        <v>61280</v>
      </c>
      <c r="EL221" s="184">
        <v>461710</v>
      </c>
      <c r="EM221" s="184">
        <v>377130</v>
      </c>
      <c r="EN221" s="184">
        <v>433460</v>
      </c>
      <c r="EO221" s="184">
        <v>1843500</v>
      </c>
      <c r="EP221" s="184">
        <v>240830</v>
      </c>
      <c r="EQ221" s="184">
        <v>218480</v>
      </c>
      <c r="ER221" s="158">
        <v>2559.6999999999998</v>
      </c>
      <c r="ES221" s="158">
        <v>62470</v>
      </c>
      <c r="ET221" s="158">
        <v>78654</v>
      </c>
      <c r="EU221" s="158">
        <v>56966</v>
      </c>
      <c r="EV221" s="158">
        <v>90590</v>
      </c>
      <c r="EW221" s="158">
        <v>8935.6</v>
      </c>
      <c r="EX221" s="158">
        <v>1124.0999999999999</v>
      </c>
      <c r="EY221" s="184">
        <v>122120</v>
      </c>
      <c r="EZ221" s="158">
        <v>8409.9</v>
      </c>
      <c r="FA221" s="158">
        <v>6.9186999999999999E-3</v>
      </c>
      <c r="FB221" s="158">
        <v>25116</v>
      </c>
      <c r="FC221" s="158">
        <v>52281</v>
      </c>
      <c r="FD221" s="158">
        <v>1292.4000000000001</v>
      </c>
      <c r="FE221" s="158">
        <v>928.53</v>
      </c>
      <c r="FF221" s="158">
        <v>78.38</v>
      </c>
      <c r="FG221" s="158">
        <v>78571</v>
      </c>
      <c r="FH221" s="158">
        <v>197.13</v>
      </c>
      <c r="FI221" s="158">
        <v>236.31</v>
      </c>
      <c r="FJ221" s="158">
        <v>43723</v>
      </c>
      <c r="FK221" s="184">
        <v>162340</v>
      </c>
      <c r="FL221" s="158">
        <v>30425</v>
      </c>
      <c r="FM221" s="158">
        <v>6.9186999999999999E-3</v>
      </c>
      <c r="FN221" s="158">
        <v>6.9186999999999999E-3</v>
      </c>
      <c r="FO221" s="158">
        <v>0</v>
      </c>
      <c r="FP221" s="158">
        <v>0</v>
      </c>
      <c r="FQ221" s="158">
        <v>0</v>
      </c>
      <c r="FR221" s="158">
        <v>0</v>
      </c>
      <c r="FS221" s="158">
        <v>0</v>
      </c>
      <c r="FT221" s="158">
        <v>0</v>
      </c>
      <c r="FU221" s="158">
        <v>0</v>
      </c>
      <c r="FV221" s="158">
        <v>0</v>
      </c>
      <c r="FW221" s="158">
        <v>0</v>
      </c>
      <c r="FX221" s="158">
        <v>0</v>
      </c>
      <c r="FY221" s="158">
        <v>0</v>
      </c>
      <c r="FZ221" s="158">
        <v>0</v>
      </c>
      <c r="GA221" s="158">
        <v>0</v>
      </c>
      <c r="GB221" s="240">
        <v>234726226.56977177</v>
      </c>
    </row>
    <row r="222" spans="2:184">
      <c r="B222" s="236"/>
      <c r="C222" s="237"/>
      <c r="D222" s="238">
        <v>179</v>
      </c>
      <c r="E222" s="238" t="s">
        <v>181</v>
      </c>
      <c r="F222" s="238" t="s">
        <v>1644</v>
      </c>
      <c r="G222" s="239" t="s">
        <v>1645</v>
      </c>
      <c r="H222" s="158">
        <v>0</v>
      </c>
      <c r="I222" s="158">
        <v>0</v>
      </c>
      <c r="J222" s="158">
        <v>0</v>
      </c>
      <c r="K222" s="158">
        <v>0</v>
      </c>
      <c r="L222" s="158">
        <v>0</v>
      </c>
      <c r="M222" s="158">
        <v>0</v>
      </c>
      <c r="N222" s="158">
        <v>0</v>
      </c>
      <c r="O222" s="158">
        <v>0</v>
      </c>
      <c r="P222" s="158">
        <v>0</v>
      </c>
      <c r="Q222" s="158">
        <v>0</v>
      </c>
      <c r="R222" s="158">
        <v>0</v>
      </c>
      <c r="S222" s="158">
        <v>0</v>
      </c>
      <c r="T222" s="158">
        <v>0</v>
      </c>
      <c r="U222" s="158">
        <v>0</v>
      </c>
      <c r="V222" s="158">
        <v>0</v>
      </c>
      <c r="W222" s="158">
        <v>0</v>
      </c>
      <c r="X222" s="158">
        <v>0</v>
      </c>
      <c r="Y222" s="158">
        <v>0</v>
      </c>
      <c r="Z222" s="158">
        <v>0</v>
      </c>
      <c r="AA222" s="158">
        <v>0</v>
      </c>
      <c r="AB222" s="158">
        <v>0</v>
      </c>
      <c r="AC222" s="158">
        <v>0</v>
      </c>
      <c r="AD222" s="158">
        <v>0</v>
      </c>
      <c r="AE222" s="158">
        <v>0</v>
      </c>
      <c r="AF222" s="158">
        <v>0</v>
      </c>
      <c r="AG222" s="158">
        <v>0</v>
      </c>
      <c r="AH222" s="158">
        <v>0</v>
      </c>
      <c r="AI222" s="158">
        <v>0</v>
      </c>
      <c r="AJ222" s="158">
        <v>0</v>
      </c>
      <c r="AK222" s="158">
        <v>0</v>
      </c>
      <c r="AL222" s="158">
        <v>0</v>
      </c>
      <c r="AM222" s="184">
        <v>754380</v>
      </c>
      <c r="AN222" s="184">
        <v>264290</v>
      </c>
      <c r="AO222" s="158">
        <v>0</v>
      </c>
      <c r="AP222" s="158">
        <v>0</v>
      </c>
      <c r="AQ222" s="158">
        <v>0</v>
      </c>
      <c r="AR222" s="158">
        <v>0</v>
      </c>
      <c r="AS222" s="158">
        <v>0</v>
      </c>
      <c r="AT222" s="158">
        <v>55420</v>
      </c>
      <c r="AU222" s="158">
        <v>0</v>
      </c>
      <c r="AV222" s="158">
        <v>0</v>
      </c>
      <c r="AW222" s="184">
        <v>514490</v>
      </c>
      <c r="AX222" s="158">
        <v>0</v>
      </c>
      <c r="AY222" s="158">
        <v>0</v>
      </c>
      <c r="AZ222" s="158">
        <v>0</v>
      </c>
      <c r="BA222" s="158">
        <v>0</v>
      </c>
      <c r="BB222" s="158">
        <v>0</v>
      </c>
      <c r="BC222" s="158">
        <v>0</v>
      </c>
      <c r="BD222" s="158">
        <v>0</v>
      </c>
      <c r="BE222" s="184">
        <v>366860</v>
      </c>
      <c r="BF222" s="158">
        <v>0</v>
      </c>
      <c r="BG222" s="158">
        <v>94.808999999999997</v>
      </c>
      <c r="BH222" s="158">
        <v>23481</v>
      </c>
      <c r="BI222" s="158">
        <v>0</v>
      </c>
      <c r="BJ222" s="184">
        <v>425190</v>
      </c>
      <c r="BK222" s="158">
        <v>0</v>
      </c>
      <c r="BL222" s="158">
        <v>0</v>
      </c>
      <c r="BM222" s="158">
        <v>0</v>
      </c>
      <c r="BN222" s="158">
        <v>8507</v>
      </c>
      <c r="BO222" s="158">
        <v>1.3323</v>
      </c>
      <c r="BP222" s="158">
        <v>147.26</v>
      </c>
      <c r="BQ222" s="158">
        <v>7.5305</v>
      </c>
      <c r="BR222" s="158">
        <v>32288</v>
      </c>
      <c r="BS222" s="184">
        <v>673620</v>
      </c>
      <c r="BT222" s="184">
        <v>2910400</v>
      </c>
      <c r="BU222" s="184">
        <v>191390</v>
      </c>
      <c r="BV222" s="158">
        <v>0.21976000000000001</v>
      </c>
      <c r="BW222" s="184">
        <v>6699800</v>
      </c>
      <c r="BX222" s="158">
        <v>0</v>
      </c>
      <c r="BY222" s="184">
        <v>2836400</v>
      </c>
      <c r="BZ222" s="184">
        <v>1215500</v>
      </c>
      <c r="CA222" s="158">
        <v>0</v>
      </c>
      <c r="CB222" s="158">
        <v>0</v>
      </c>
      <c r="CC222" s="158">
        <v>0</v>
      </c>
      <c r="CD222" s="158">
        <v>0</v>
      </c>
      <c r="CE222" s="158">
        <v>0</v>
      </c>
      <c r="CF222" s="158">
        <v>0</v>
      </c>
      <c r="CG222" s="158">
        <v>0</v>
      </c>
      <c r="CH222" s="158">
        <v>0</v>
      </c>
      <c r="CI222" s="158">
        <v>0</v>
      </c>
      <c r="CJ222" s="158">
        <v>0</v>
      </c>
      <c r="CK222" s="158">
        <v>0</v>
      </c>
      <c r="CL222" s="158">
        <v>0</v>
      </c>
      <c r="CM222" s="158">
        <v>0</v>
      </c>
      <c r="CN222" s="158">
        <v>1170.4000000000001</v>
      </c>
      <c r="CO222" s="184">
        <v>120110</v>
      </c>
      <c r="CP222" s="158">
        <v>9.4264000000000001E-2</v>
      </c>
      <c r="CQ222" s="158">
        <v>1569.9</v>
      </c>
      <c r="CR222" s="158">
        <v>6.2698999999999998</v>
      </c>
      <c r="CS222" s="184">
        <v>595540</v>
      </c>
      <c r="CT222" s="158">
        <v>0</v>
      </c>
      <c r="CU222" s="158">
        <v>0</v>
      </c>
      <c r="CV222" s="184">
        <v>445740</v>
      </c>
      <c r="CW222" s="158">
        <v>37479</v>
      </c>
      <c r="CX222" s="158">
        <v>0.20871999999999999</v>
      </c>
      <c r="CY222" s="158">
        <v>0</v>
      </c>
      <c r="CZ222" s="158">
        <v>0</v>
      </c>
      <c r="DA222" s="158">
        <v>0</v>
      </c>
      <c r="DB222" s="158">
        <v>0</v>
      </c>
      <c r="DC222" s="158">
        <v>0</v>
      </c>
      <c r="DD222" s="158">
        <v>0</v>
      </c>
      <c r="DE222" s="184">
        <v>152240000</v>
      </c>
      <c r="DF222" s="158">
        <v>0</v>
      </c>
      <c r="DG222" s="158">
        <v>0</v>
      </c>
      <c r="DH222" s="158">
        <v>0</v>
      </c>
      <c r="DI222" s="158">
        <v>0</v>
      </c>
      <c r="DJ222" s="158">
        <v>0</v>
      </c>
      <c r="DK222" s="158">
        <v>0</v>
      </c>
      <c r="DL222" s="158">
        <v>0</v>
      </c>
      <c r="DM222" s="158">
        <v>0</v>
      </c>
      <c r="DN222" s="184">
        <v>470820000</v>
      </c>
      <c r="DO222" s="158">
        <v>65261</v>
      </c>
      <c r="DP222" s="158">
        <v>0</v>
      </c>
      <c r="DQ222" s="158">
        <v>0</v>
      </c>
      <c r="DR222" s="184">
        <v>149030</v>
      </c>
      <c r="DS222" s="158">
        <v>1.9373000000000001E-2</v>
      </c>
      <c r="DT222" s="184">
        <v>780600</v>
      </c>
      <c r="DU222" s="184">
        <v>440360</v>
      </c>
      <c r="DV222" s="184">
        <v>312110</v>
      </c>
      <c r="DW222" s="158">
        <v>0</v>
      </c>
      <c r="DX222" s="158">
        <v>0</v>
      </c>
      <c r="DY222" s="158">
        <v>0</v>
      </c>
      <c r="DZ222" s="158">
        <v>0</v>
      </c>
      <c r="EA222" s="158">
        <v>0</v>
      </c>
      <c r="EB222" s="158">
        <v>0</v>
      </c>
      <c r="EC222" s="184">
        <v>140320</v>
      </c>
      <c r="ED222" s="184">
        <v>487310</v>
      </c>
      <c r="EE222" s="184">
        <v>227220</v>
      </c>
      <c r="EF222" s="158">
        <v>12270</v>
      </c>
      <c r="EG222" s="158">
        <v>62678</v>
      </c>
      <c r="EH222" s="184">
        <v>303870</v>
      </c>
      <c r="EI222" s="184">
        <v>124450</v>
      </c>
      <c r="EJ222" s="184">
        <v>403910</v>
      </c>
      <c r="EK222" s="184">
        <v>171590</v>
      </c>
      <c r="EL222" s="184">
        <v>1292800</v>
      </c>
      <c r="EM222" s="184">
        <v>1056000</v>
      </c>
      <c r="EN222" s="184">
        <v>1213700</v>
      </c>
      <c r="EO222" s="184">
        <v>5161800</v>
      </c>
      <c r="EP222" s="184">
        <v>674350</v>
      </c>
      <c r="EQ222" s="184">
        <v>611760</v>
      </c>
      <c r="ER222" s="184">
        <v>155470</v>
      </c>
      <c r="ES222" s="158">
        <v>7167.1</v>
      </c>
      <c r="ET222" s="184">
        <v>220240</v>
      </c>
      <c r="EU222" s="184">
        <v>159510</v>
      </c>
      <c r="EV222" s="184">
        <v>253660</v>
      </c>
      <c r="EW222" s="158">
        <v>25020</v>
      </c>
      <c r="EX222" s="158">
        <v>3147.5</v>
      </c>
      <c r="EY222" s="184">
        <v>341950</v>
      </c>
      <c r="EZ222" s="158">
        <v>23548</v>
      </c>
      <c r="FA222" s="158">
        <v>1.9373000000000001E-2</v>
      </c>
      <c r="FB222" s="158">
        <v>70326</v>
      </c>
      <c r="FC222" s="184">
        <v>146390</v>
      </c>
      <c r="FD222" s="158">
        <v>3618.8</v>
      </c>
      <c r="FE222" s="158">
        <v>2600</v>
      </c>
      <c r="FF222" s="158">
        <v>219.47</v>
      </c>
      <c r="FG222" s="184">
        <v>220010</v>
      </c>
      <c r="FH222" s="158">
        <v>551.99</v>
      </c>
      <c r="FI222" s="158">
        <v>661.68</v>
      </c>
      <c r="FJ222" s="184">
        <v>122430</v>
      </c>
      <c r="FK222" s="184">
        <v>454580</v>
      </c>
      <c r="FL222" s="158">
        <v>85193</v>
      </c>
      <c r="FM222" s="158">
        <v>1.9373000000000001E-2</v>
      </c>
      <c r="FN222" s="158">
        <v>1.9373000000000001E-2</v>
      </c>
      <c r="FO222" s="158">
        <v>0</v>
      </c>
      <c r="FP222" s="158">
        <v>0</v>
      </c>
      <c r="FQ222" s="158">
        <v>0</v>
      </c>
      <c r="FR222" s="158">
        <v>0</v>
      </c>
      <c r="FS222" s="158">
        <v>0</v>
      </c>
      <c r="FT222" s="158">
        <v>0</v>
      </c>
      <c r="FU222" s="158">
        <v>0</v>
      </c>
      <c r="FV222" s="158">
        <v>0</v>
      </c>
      <c r="FW222" s="158">
        <v>0</v>
      </c>
      <c r="FX222" s="158">
        <v>0</v>
      </c>
      <c r="FY222" s="158">
        <v>0</v>
      </c>
      <c r="FZ222" s="158">
        <v>0</v>
      </c>
      <c r="GA222" s="158">
        <v>0</v>
      </c>
      <c r="GB222" s="240">
        <v>657221565.64193618</v>
      </c>
    </row>
    <row r="223" spans="2:184">
      <c r="B223" s="236"/>
      <c r="C223" s="237"/>
      <c r="D223" s="238">
        <v>180</v>
      </c>
      <c r="E223" s="238" t="s">
        <v>182</v>
      </c>
      <c r="F223" s="238" t="s">
        <v>1646</v>
      </c>
      <c r="G223" s="239" t="s">
        <v>1647</v>
      </c>
      <c r="H223" s="158">
        <v>0</v>
      </c>
      <c r="I223" s="158">
        <v>0</v>
      </c>
      <c r="J223" s="158">
        <v>0</v>
      </c>
      <c r="K223" s="158">
        <v>0</v>
      </c>
      <c r="L223" s="158">
        <v>0</v>
      </c>
      <c r="M223" s="158">
        <v>0</v>
      </c>
      <c r="N223" s="158">
        <v>0</v>
      </c>
      <c r="O223" s="158">
        <v>0</v>
      </c>
      <c r="P223" s="158">
        <v>0</v>
      </c>
      <c r="Q223" s="158">
        <v>0</v>
      </c>
      <c r="R223" s="158">
        <v>0</v>
      </c>
      <c r="S223" s="158">
        <v>0</v>
      </c>
      <c r="T223" s="158">
        <v>0</v>
      </c>
      <c r="U223" s="158">
        <v>0</v>
      </c>
      <c r="V223" s="158">
        <v>0</v>
      </c>
      <c r="W223" s="158">
        <v>0</v>
      </c>
      <c r="X223" s="158">
        <v>0</v>
      </c>
      <c r="Y223" s="158">
        <v>0</v>
      </c>
      <c r="Z223" s="158">
        <v>0</v>
      </c>
      <c r="AA223" s="158">
        <v>0</v>
      </c>
      <c r="AB223" s="158">
        <v>0</v>
      </c>
      <c r="AC223" s="158">
        <v>0</v>
      </c>
      <c r="AD223" s="158">
        <v>0</v>
      </c>
      <c r="AE223" s="158">
        <v>0</v>
      </c>
      <c r="AF223" s="158">
        <v>0</v>
      </c>
      <c r="AG223" s="158">
        <v>0</v>
      </c>
      <c r="AH223" s="158">
        <v>0</v>
      </c>
      <c r="AI223" s="158">
        <v>0</v>
      </c>
      <c r="AJ223" s="158">
        <v>0</v>
      </c>
      <c r="AK223" s="158">
        <v>0</v>
      </c>
      <c r="AL223" s="158">
        <v>0</v>
      </c>
      <c r="AM223" s="184">
        <v>673600</v>
      </c>
      <c r="AN223" s="184">
        <v>235990</v>
      </c>
      <c r="AO223" s="158">
        <v>0</v>
      </c>
      <c r="AP223" s="158">
        <v>0</v>
      </c>
      <c r="AQ223" s="158">
        <v>0</v>
      </c>
      <c r="AR223" s="158">
        <v>0</v>
      </c>
      <c r="AS223" s="158">
        <v>0</v>
      </c>
      <c r="AT223" s="158">
        <v>49486</v>
      </c>
      <c r="AU223" s="158">
        <v>0</v>
      </c>
      <c r="AV223" s="158">
        <v>0</v>
      </c>
      <c r="AW223" s="184">
        <v>459400</v>
      </c>
      <c r="AX223" s="158">
        <v>0</v>
      </c>
      <c r="AY223" s="158">
        <v>0</v>
      </c>
      <c r="AZ223" s="158">
        <v>0</v>
      </c>
      <c r="BA223" s="158">
        <v>0</v>
      </c>
      <c r="BB223" s="158">
        <v>0</v>
      </c>
      <c r="BC223" s="158">
        <v>0</v>
      </c>
      <c r="BD223" s="158">
        <v>0</v>
      </c>
      <c r="BE223" s="184">
        <v>327570</v>
      </c>
      <c r="BF223" s="158">
        <v>0</v>
      </c>
      <c r="BG223" s="158">
        <v>84.656999999999996</v>
      </c>
      <c r="BH223" s="158">
        <v>20966</v>
      </c>
      <c r="BI223" s="158">
        <v>0</v>
      </c>
      <c r="BJ223" s="184">
        <v>379660</v>
      </c>
      <c r="BK223" s="158">
        <v>0</v>
      </c>
      <c r="BL223" s="158">
        <v>0</v>
      </c>
      <c r="BM223" s="158">
        <v>0</v>
      </c>
      <c r="BN223" s="158">
        <v>7596.1</v>
      </c>
      <c r="BO223" s="158">
        <v>1.1896</v>
      </c>
      <c r="BP223" s="158">
        <v>131.49</v>
      </c>
      <c r="BQ223" s="158">
        <v>6.7241</v>
      </c>
      <c r="BR223" s="158">
        <v>28831</v>
      </c>
      <c r="BS223" s="184">
        <v>601490</v>
      </c>
      <c r="BT223" s="184">
        <v>2598700</v>
      </c>
      <c r="BU223" s="184">
        <v>170890</v>
      </c>
      <c r="BV223" s="158">
        <v>0.19622000000000001</v>
      </c>
      <c r="BW223" s="184">
        <v>5982400</v>
      </c>
      <c r="BX223" s="158">
        <v>0</v>
      </c>
      <c r="BY223" s="184">
        <v>2532700</v>
      </c>
      <c r="BZ223" s="184">
        <v>1085400</v>
      </c>
      <c r="CA223" s="158">
        <v>0</v>
      </c>
      <c r="CB223" s="158">
        <v>0</v>
      </c>
      <c r="CC223" s="158">
        <v>0</v>
      </c>
      <c r="CD223" s="158">
        <v>0</v>
      </c>
      <c r="CE223" s="158">
        <v>0</v>
      </c>
      <c r="CF223" s="158">
        <v>0</v>
      </c>
      <c r="CG223" s="158">
        <v>0</v>
      </c>
      <c r="CH223" s="158">
        <v>0</v>
      </c>
      <c r="CI223" s="158">
        <v>0</v>
      </c>
      <c r="CJ223" s="158">
        <v>0</v>
      </c>
      <c r="CK223" s="158">
        <v>0</v>
      </c>
      <c r="CL223" s="158">
        <v>0</v>
      </c>
      <c r="CM223" s="158">
        <v>0</v>
      </c>
      <c r="CN223" s="158">
        <v>1045</v>
      </c>
      <c r="CO223" s="184">
        <v>107250</v>
      </c>
      <c r="CP223" s="158">
        <v>8.4169999999999995E-2</v>
      </c>
      <c r="CQ223" s="158">
        <v>1401.8</v>
      </c>
      <c r="CR223" s="158">
        <v>5.5984999999999996</v>
      </c>
      <c r="CS223" s="184">
        <v>531770</v>
      </c>
      <c r="CT223" s="158">
        <v>0</v>
      </c>
      <c r="CU223" s="158">
        <v>0</v>
      </c>
      <c r="CV223" s="184">
        <v>398010</v>
      </c>
      <c r="CW223" s="158">
        <v>33466</v>
      </c>
      <c r="CX223" s="158">
        <v>0.18637000000000001</v>
      </c>
      <c r="CY223" s="158">
        <v>0</v>
      </c>
      <c r="CZ223" s="158">
        <v>0</v>
      </c>
      <c r="DA223" s="158">
        <v>0</v>
      </c>
      <c r="DB223" s="158">
        <v>0</v>
      </c>
      <c r="DC223" s="158">
        <v>0</v>
      </c>
      <c r="DD223" s="158">
        <v>0</v>
      </c>
      <c r="DE223" s="184">
        <v>135940000</v>
      </c>
      <c r="DF223" s="158">
        <v>0</v>
      </c>
      <c r="DG223" s="158">
        <v>0</v>
      </c>
      <c r="DH223" s="158">
        <v>0</v>
      </c>
      <c r="DI223" s="158">
        <v>0</v>
      </c>
      <c r="DJ223" s="158">
        <v>0</v>
      </c>
      <c r="DK223" s="158">
        <v>0</v>
      </c>
      <c r="DL223" s="158">
        <v>0</v>
      </c>
      <c r="DM223" s="158">
        <v>0</v>
      </c>
      <c r="DN223" s="184">
        <v>420410000</v>
      </c>
      <c r="DO223" s="158">
        <v>58273</v>
      </c>
      <c r="DP223" s="158">
        <v>0</v>
      </c>
      <c r="DQ223" s="158">
        <v>0</v>
      </c>
      <c r="DR223" s="184">
        <v>133070</v>
      </c>
      <c r="DS223" s="158">
        <v>1.7298000000000001E-2</v>
      </c>
      <c r="DT223" s="184">
        <v>697020</v>
      </c>
      <c r="DU223" s="184">
        <v>393200</v>
      </c>
      <c r="DV223" s="184">
        <v>278690</v>
      </c>
      <c r="DW223" s="158">
        <v>0</v>
      </c>
      <c r="DX223" s="158">
        <v>0</v>
      </c>
      <c r="DY223" s="158">
        <v>0</v>
      </c>
      <c r="DZ223" s="158">
        <v>0</v>
      </c>
      <c r="EA223" s="158">
        <v>0</v>
      </c>
      <c r="EB223" s="158">
        <v>0</v>
      </c>
      <c r="EC223" s="184">
        <v>125290</v>
      </c>
      <c r="ED223" s="184">
        <v>435130</v>
      </c>
      <c r="EE223" s="184">
        <v>202890</v>
      </c>
      <c r="EF223" s="158">
        <v>10956</v>
      </c>
      <c r="EG223" s="158">
        <v>55966</v>
      </c>
      <c r="EH223" s="184">
        <v>271330</v>
      </c>
      <c r="EI223" s="184">
        <v>111120</v>
      </c>
      <c r="EJ223" s="184">
        <v>360660</v>
      </c>
      <c r="EK223" s="184">
        <v>153210</v>
      </c>
      <c r="EL223" s="184">
        <v>1154400</v>
      </c>
      <c r="EM223" s="184">
        <v>942920</v>
      </c>
      <c r="EN223" s="184">
        <v>1083800</v>
      </c>
      <c r="EO223" s="184">
        <v>4609100</v>
      </c>
      <c r="EP223" s="184">
        <v>602140</v>
      </c>
      <c r="EQ223" s="184">
        <v>546250</v>
      </c>
      <c r="ER223" s="184">
        <v>138820</v>
      </c>
      <c r="ES223" s="184">
        <v>156190</v>
      </c>
      <c r="ET223" s="158">
        <v>6399.2</v>
      </c>
      <c r="EU223" s="184">
        <v>142430</v>
      </c>
      <c r="EV223" s="184">
        <v>226500</v>
      </c>
      <c r="EW223" s="158">
        <v>22341</v>
      </c>
      <c r="EX223" s="158">
        <v>2810.5</v>
      </c>
      <c r="EY223" s="184">
        <v>305330</v>
      </c>
      <c r="EZ223" s="158">
        <v>21027</v>
      </c>
      <c r="FA223" s="158">
        <v>1.7298000000000001E-2</v>
      </c>
      <c r="FB223" s="158">
        <v>62795</v>
      </c>
      <c r="FC223" s="184">
        <v>130710</v>
      </c>
      <c r="FD223" s="158">
        <v>3231.3</v>
      </c>
      <c r="FE223" s="158">
        <v>2321.5</v>
      </c>
      <c r="FF223" s="158">
        <v>195.97</v>
      </c>
      <c r="FG223" s="184">
        <v>196450</v>
      </c>
      <c r="FH223" s="158">
        <v>492.88</v>
      </c>
      <c r="FI223" s="158">
        <v>590.83000000000004</v>
      </c>
      <c r="FJ223" s="184">
        <v>109320</v>
      </c>
      <c r="FK223" s="184">
        <v>405900</v>
      </c>
      <c r="FL223" s="158">
        <v>76071</v>
      </c>
      <c r="FM223" s="158">
        <v>1.7298000000000001E-2</v>
      </c>
      <c r="FN223" s="158">
        <v>1.7298000000000001E-2</v>
      </c>
      <c r="FO223" s="158">
        <v>0</v>
      </c>
      <c r="FP223" s="158">
        <v>0</v>
      </c>
      <c r="FQ223" s="158">
        <v>0</v>
      </c>
      <c r="FR223" s="158">
        <v>0</v>
      </c>
      <c r="FS223" s="158">
        <v>0</v>
      </c>
      <c r="FT223" s="158">
        <v>0</v>
      </c>
      <c r="FU223" s="158">
        <v>0</v>
      </c>
      <c r="FV223" s="158">
        <v>0</v>
      </c>
      <c r="FW223" s="158">
        <v>0</v>
      </c>
      <c r="FX223" s="158">
        <v>0</v>
      </c>
      <c r="FY223" s="158">
        <v>0</v>
      </c>
      <c r="FZ223" s="158">
        <v>0</v>
      </c>
      <c r="GA223" s="158">
        <v>0</v>
      </c>
      <c r="GB223" s="240">
        <v>586813193.27515197</v>
      </c>
    </row>
    <row r="224" spans="2:184">
      <c r="B224" s="236"/>
      <c r="C224" s="237"/>
      <c r="D224" s="238">
        <v>181</v>
      </c>
      <c r="E224" s="238" t="s">
        <v>183</v>
      </c>
      <c r="F224" s="238" t="s">
        <v>1648</v>
      </c>
      <c r="G224" s="239" t="s">
        <v>1649</v>
      </c>
      <c r="H224" s="158">
        <v>0</v>
      </c>
      <c r="I224" s="158">
        <v>0</v>
      </c>
      <c r="J224" s="158">
        <v>0</v>
      </c>
      <c r="K224" s="158">
        <v>0</v>
      </c>
      <c r="L224" s="158">
        <v>0</v>
      </c>
      <c r="M224" s="158">
        <v>0</v>
      </c>
      <c r="N224" s="158">
        <v>0</v>
      </c>
      <c r="O224" s="158">
        <v>0</v>
      </c>
      <c r="P224" s="158">
        <v>0</v>
      </c>
      <c r="Q224" s="158">
        <v>0</v>
      </c>
      <c r="R224" s="158">
        <v>0</v>
      </c>
      <c r="S224" s="158">
        <v>0</v>
      </c>
      <c r="T224" s="158">
        <v>0</v>
      </c>
      <c r="U224" s="158">
        <v>0</v>
      </c>
      <c r="V224" s="158">
        <v>0</v>
      </c>
      <c r="W224" s="158">
        <v>0</v>
      </c>
      <c r="X224" s="158">
        <v>0</v>
      </c>
      <c r="Y224" s="158">
        <v>0</v>
      </c>
      <c r="Z224" s="158">
        <v>0</v>
      </c>
      <c r="AA224" s="158">
        <v>0</v>
      </c>
      <c r="AB224" s="158">
        <v>0</v>
      </c>
      <c r="AC224" s="158">
        <v>0</v>
      </c>
      <c r="AD224" s="158">
        <v>0</v>
      </c>
      <c r="AE224" s="158">
        <v>0</v>
      </c>
      <c r="AF224" s="158">
        <v>0</v>
      </c>
      <c r="AG224" s="158">
        <v>0</v>
      </c>
      <c r="AH224" s="158">
        <v>0</v>
      </c>
      <c r="AI224" s="158">
        <v>0</v>
      </c>
      <c r="AJ224" s="158">
        <v>0</v>
      </c>
      <c r="AK224" s="158">
        <v>0</v>
      </c>
      <c r="AL224" s="158">
        <v>0</v>
      </c>
      <c r="AM224" s="158">
        <v>0</v>
      </c>
      <c r="AN224" s="158">
        <v>0</v>
      </c>
      <c r="AO224" s="158">
        <v>0</v>
      </c>
      <c r="AP224" s="158">
        <v>0</v>
      </c>
      <c r="AQ224" s="158">
        <v>0</v>
      </c>
      <c r="AR224" s="158">
        <v>0</v>
      </c>
      <c r="AS224" s="158">
        <v>0</v>
      </c>
      <c r="AT224" s="158">
        <v>0</v>
      </c>
      <c r="AU224" s="158">
        <v>0</v>
      </c>
      <c r="AV224" s="158">
        <v>0</v>
      </c>
      <c r="AW224" s="158">
        <v>0</v>
      </c>
      <c r="AX224" s="158">
        <v>0</v>
      </c>
      <c r="AY224" s="158">
        <v>0</v>
      </c>
      <c r="AZ224" s="158">
        <v>0</v>
      </c>
      <c r="BA224" s="158">
        <v>0</v>
      </c>
      <c r="BB224" s="158">
        <v>0</v>
      </c>
      <c r="BC224" s="158">
        <v>0</v>
      </c>
      <c r="BD224" s="158">
        <v>0</v>
      </c>
      <c r="BE224" s="158">
        <v>0</v>
      </c>
      <c r="BF224" s="158">
        <v>0</v>
      </c>
      <c r="BG224" s="158">
        <v>0</v>
      </c>
      <c r="BH224" s="158">
        <v>0</v>
      </c>
      <c r="BI224" s="158">
        <v>0</v>
      </c>
      <c r="BJ224" s="158">
        <v>0</v>
      </c>
      <c r="BK224" s="158">
        <v>0</v>
      </c>
      <c r="BL224" s="158">
        <v>0</v>
      </c>
      <c r="BM224" s="158">
        <v>0</v>
      </c>
      <c r="BN224" s="158">
        <v>0</v>
      </c>
      <c r="BO224" s="158">
        <v>0</v>
      </c>
      <c r="BP224" s="158">
        <v>0</v>
      </c>
      <c r="BQ224" s="158">
        <v>0</v>
      </c>
      <c r="BR224" s="158">
        <v>0</v>
      </c>
      <c r="BS224" s="158">
        <v>0</v>
      </c>
      <c r="BT224" s="158">
        <v>0</v>
      </c>
      <c r="BU224" s="158">
        <v>0</v>
      </c>
      <c r="BV224" s="158">
        <v>0</v>
      </c>
      <c r="BW224" s="158">
        <v>0</v>
      </c>
      <c r="BX224" s="158">
        <v>0</v>
      </c>
      <c r="BY224" s="158">
        <v>0</v>
      </c>
      <c r="BZ224" s="158">
        <v>0</v>
      </c>
      <c r="CA224" s="158">
        <v>0</v>
      </c>
      <c r="CB224" s="158">
        <v>0</v>
      </c>
      <c r="CC224" s="158">
        <v>0</v>
      </c>
      <c r="CD224" s="158">
        <v>0</v>
      </c>
      <c r="CE224" s="158">
        <v>0</v>
      </c>
      <c r="CF224" s="158">
        <v>0</v>
      </c>
      <c r="CG224" s="158">
        <v>0</v>
      </c>
      <c r="CH224" s="158">
        <v>0</v>
      </c>
      <c r="CI224" s="158">
        <v>0</v>
      </c>
      <c r="CJ224" s="158">
        <v>0</v>
      </c>
      <c r="CK224" s="158">
        <v>0</v>
      </c>
      <c r="CL224" s="158">
        <v>0</v>
      </c>
      <c r="CM224" s="158">
        <v>0</v>
      </c>
      <c r="CN224" s="158">
        <v>0</v>
      </c>
      <c r="CO224" s="158">
        <v>0</v>
      </c>
      <c r="CP224" s="158">
        <v>0</v>
      </c>
      <c r="CQ224" s="158">
        <v>0</v>
      </c>
      <c r="CR224" s="158">
        <v>0</v>
      </c>
      <c r="CS224" s="158">
        <v>0</v>
      </c>
      <c r="CT224" s="158">
        <v>0</v>
      </c>
      <c r="CU224" s="158">
        <v>0</v>
      </c>
      <c r="CV224" s="158">
        <v>0</v>
      </c>
      <c r="CW224" s="158">
        <v>0</v>
      </c>
      <c r="CX224" s="158">
        <v>0</v>
      </c>
      <c r="CY224" s="158">
        <v>0</v>
      </c>
      <c r="CZ224" s="158">
        <v>0</v>
      </c>
      <c r="DA224" s="158">
        <v>0</v>
      </c>
      <c r="DB224" s="158">
        <v>0</v>
      </c>
      <c r="DC224" s="158">
        <v>0</v>
      </c>
      <c r="DD224" s="158">
        <v>0</v>
      </c>
      <c r="DE224" s="158">
        <v>0</v>
      </c>
      <c r="DF224" s="158">
        <v>0</v>
      </c>
      <c r="DG224" s="158">
        <v>0</v>
      </c>
      <c r="DH224" s="158">
        <v>0</v>
      </c>
      <c r="DI224" s="158">
        <v>0</v>
      </c>
      <c r="DJ224" s="158">
        <v>0</v>
      </c>
      <c r="DK224" s="158">
        <v>0</v>
      </c>
      <c r="DL224" s="158">
        <v>0</v>
      </c>
      <c r="DM224" s="158">
        <v>0</v>
      </c>
      <c r="DN224" s="158">
        <v>0</v>
      </c>
      <c r="DO224" s="158">
        <v>0</v>
      </c>
      <c r="DP224" s="158">
        <v>0</v>
      </c>
      <c r="DQ224" s="158">
        <v>0</v>
      </c>
      <c r="DR224" s="158">
        <v>0</v>
      </c>
      <c r="DS224" s="158">
        <v>0</v>
      </c>
      <c r="DT224" s="158">
        <v>0</v>
      </c>
      <c r="DU224" s="158">
        <v>0</v>
      </c>
      <c r="DV224" s="158">
        <v>0</v>
      </c>
      <c r="DW224" s="158">
        <v>0</v>
      </c>
      <c r="DX224" s="158">
        <v>0</v>
      </c>
      <c r="DY224" s="158">
        <v>0</v>
      </c>
      <c r="DZ224" s="158">
        <v>0</v>
      </c>
      <c r="EA224" s="158">
        <v>0</v>
      </c>
      <c r="EB224" s="158">
        <v>0</v>
      </c>
      <c r="EC224" s="158">
        <v>0</v>
      </c>
      <c r="ED224" s="158">
        <v>0</v>
      </c>
      <c r="EE224" s="158">
        <v>0</v>
      </c>
      <c r="EF224" s="158">
        <v>0</v>
      </c>
      <c r="EG224" s="158">
        <v>0</v>
      </c>
      <c r="EH224" s="158">
        <v>0</v>
      </c>
      <c r="EI224" s="158">
        <v>0</v>
      </c>
      <c r="EJ224" s="158">
        <v>0</v>
      </c>
      <c r="EK224" s="158">
        <v>0</v>
      </c>
      <c r="EL224" s="158">
        <v>0</v>
      </c>
      <c r="EM224" s="158">
        <v>0</v>
      </c>
      <c r="EN224" s="158">
        <v>0</v>
      </c>
      <c r="EO224" s="158">
        <v>0</v>
      </c>
      <c r="EP224" s="158">
        <v>0</v>
      </c>
      <c r="EQ224" s="158">
        <v>0</v>
      </c>
      <c r="ER224" s="158">
        <v>0</v>
      </c>
      <c r="ES224" s="158">
        <v>0</v>
      </c>
      <c r="ET224" s="158">
        <v>0</v>
      </c>
      <c r="EU224" s="158">
        <v>0</v>
      </c>
      <c r="EV224" s="158">
        <v>0</v>
      </c>
      <c r="EW224" s="158">
        <v>0</v>
      </c>
      <c r="EX224" s="158">
        <v>0</v>
      </c>
      <c r="EY224" s="158">
        <v>0</v>
      </c>
      <c r="EZ224" s="158">
        <v>0</v>
      </c>
      <c r="FA224" s="158">
        <v>0</v>
      </c>
      <c r="FB224" s="158">
        <v>0</v>
      </c>
      <c r="FC224" s="158">
        <v>0</v>
      </c>
      <c r="FD224" s="158">
        <v>0</v>
      </c>
      <c r="FE224" s="158">
        <v>0</v>
      </c>
      <c r="FF224" s="158">
        <v>0</v>
      </c>
      <c r="FG224" s="158">
        <v>0</v>
      </c>
      <c r="FH224" s="158">
        <v>0</v>
      </c>
      <c r="FI224" s="158">
        <v>0</v>
      </c>
      <c r="FJ224" s="158">
        <v>0</v>
      </c>
      <c r="FK224" s="158">
        <v>0</v>
      </c>
      <c r="FL224" s="158">
        <v>0</v>
      </c>
      <c r="FM224" s="158">
        <v>0</v>
      </c>
      <c r="FN224" s="158">
        <v>0</v>
      </c>
      <c r="FO224" s="158">
        <v>0</v>
      </c>
      <c r="FP224" s="158">
        <v>0</v>
      </c>
      <c r="FQ224" s="158">
        <v>0</v>
      </c>
      <c r="FR224" s="158">
        <v>0</v>
      </c>
      <c r="FS224" s="158">
        <v>0</v>
      </c>
      <c r="FT224" s="158">
        <v>0</v>
      </c>
      <c r="FU224" s="158">
        <v>0</v>
      </c>
      <c r="FV224" s="158">
        <v>0</v>
      </c>
      <c r="FW224" s="158">
        <v>0</v>
      </c>
      <c r="FX224" s="158">
        <v>0</v>
      </c>
      <c r="FY224" s="158">
        <v>0</v>
      </c>
      <c r="FZ224" s="158">
        <v>0</v>
      </c>
      <c r="GA224" s="158">
        <v>0</v>
      </c>
      <c r="GB224" s="240">
        <v>0</v>
      </c>
    </row>
    <row r="225" spans="2:184">
      <c r="B225" s="236"/>
      <c r="C225" s="237"/>
      <c r="D225" s="238">
        <v>182</v>
      </c>
      <c r="E225" s="238" t="s">
        <v>184</v>
      </c>
      <c r="F225" s="238" t="s">
        <v>1650</v>
      </c>
      <c r="G225" s="239" t="s">
        <v>1651</v>
      </c>
      <c r="H225" s="158">
        <v>0</v>
      </c>
      <c r="I225" s="158">
        <v>0</v>
      </c>
      <c r="J225" s="158">
        <v>0</v>
      </c>
      <c r="K225" s="158">
        <v>0</v>
      </c>
      <c r="L225" s="158">
        <v>0</v>
      </c>
      <c r="M225" s="158">
        <v>0</v>
      </c>
      <c r="N225" s="158">
        <v>0</v>
      </c>
      <c r="O225" s="158">
        <v>0</v>
      </c>
      <c r="P225" s="158">
        <v>0</v>
      </c>
      <c r="Q225" s="158">
        <v>0</v>
      </c>
      <c r="R225" s="158">
        <v>0</v>
      </c>
      <c r="S225" s="158">
        <v>0</v>
      </c>
      <c r="T225" s="158">
        <v>0</v>
      </c>
      <c r="U225" s="158">
        <v>0</v>
      </c>
      <c r="V225" s="158">
        <v>0</v>
      </c>
      <c r="W225" s="158">
        <v>0</v>
      </c>
      <c r="X225" s="158">
        <v>0</v>
      </c>
      <c r="Y225" s="158">
        <v>0</v>
      </c>
      <c r="Z225" s="158">
        <v>0</v>
      </c>
      <c r="AA225" s="158">
        <v>0</v>
      </c>
      <c r="AB225" s="158">
        <v>0</v>
      </c>
      <c r="AC225" s="158">
        <v>0</v>
      </c>
      <c r="AD225" s="158">
        <v>0</v>
      </c>
      <c r="AE225" s="158">
        <v>0</v>
      </c>
      <c r="AF225" s="158">
        <v>0</v>
      </c>
      <c r="AG225" s="158">
        <v>0</v>
      </c>
      <c r="AH225" s="158">
        <v>0</v>
      </c>
      <c r="AI225" s="158">
        <v>0</v>
      </c>
      <c r="AJ225" s="158">
        <v>0</v>
      </c>
      <c r="AK225" s="158">
        <v>0</v>
      </c>
      <c r="AL225" s="158">
        <v>0</v>
      </c>
      <c r="AM225" s="158">
        <v>0</v>
      </c>
      <c r="AN225" s="158">
        <v>0</v>
      </c>
      <c r="AO225" s="158">
        <v>0</v>
      </c>
      <c r="AP225" s="158">
        <v>0</v>
      </c>
      <c r="AQ225" s="158">
        <v>0</v>
      </c>
      <c r="AR225" s="158">
        <v>0</v>
      </c>
      <c r="AS225" s="158">
        <v>0</v>
      </c>
      <c r="AT225" s="158">
        <v>0</v>
      </c>
      <c r="AU225" s="158">
        <v>0</v>
      </c>
      <c r="AV225" s="158">
        <v>0</v>
      </c>
      <c r="AW225" s="158">
        <v>0</v>
      </c>
      <c r="AX225" s="158">
        <v>0</v>
      </c>
      <c r="AY225" s="158">
        <v>0</v>
      </c>
      <c r="AZ225" s="158">
        <v>0</v>
      </c>
      <c r="BA225" s="158">
        <v>0</v>
      </c>
      <c r="BB225" s="158">
        <v>0</v>
      </c>
      <c r="BC225" s="158">
        <v>0</v>
      </c>
      <c r="BD225" s="158">
        <v>0</v>
      </c>
      <c r="BE225" s="158">
        <v>0</v>
      </c>
      <c r="BF225" s="158">
        <v>0</v>
      </c>
      <c r="BG225" s="158">
        <v>0</v>
      </c>
      <c r="BH225" s="158">
        <v>0</v>
      </c>
      <c r="BI225" s="158">
        <v>0</v>
      </c>
      <c r="BJ225" s="158">
        <v>0</v>
      </c>
      <c r="BK225" s="158">
        <v>0</v>
      </c>
      <c r="BL225" s="158">
        <v>0</v>
      </c>
      <c r="BM225" s="158">
        <v>0</v>
      </c>
      <c r="BN225" s="158">
        <v>0</v>
      </c>
      <c r="BO225" s="158">
        <v>0</v>
      </c>
      <c r="BP225" s="158">
        <v>0</v>
      </c>
      <c r="BQ225" s="158">
        <v>0</v>
      </c>
      <c r="BR225" s="158">
        <v>0</v>
      </c>
      <c r="BS225" s="158">
        <v>0</v>
      </c>
      <c r="BT225" s="158">
        <v>0</v>
      </c>
      <c r="BU225" s="158">
        <v>0</v>
      </c>
      <c r="BV225" s="158">
        <v>0</v>
      </c>
      <c r="BW225" s="158">
        <v>0</v>
      </c>
      <c r="BX225" s="158">
        <v>0</v>
      </c>
      <c r="BY225" s="158">
        <v>0</v>
      </c>
      <c r="BZ225" s="158">
        <v>0</v>
      </c>
      <c r="CA225" s="158">
        <v>0</v>
      </c>
      <c r="CB225" s="158">
        <v>0</v>
      </c>
      <c r="CC225" s="158">
        <v>0</v>
      </c>
      <c r="CD225" s="158">
        <v>0</v>
      </c>
      <c r="CE225" s="158">
        <v>0</v>
      </c>
      <c r="CF225" s="158">
        <v>0</v>
      </c>
      <c r="CG225" s="158">
        <v>0</v>
      </c>
      <c r="CH225" s="158">
        <v>0</v>
      </c>
      <c r="CI225" s="158">
        <v>0</v>
      </c>
      <c r="CJ225" s="158">
        <v>0</v>
      </c>
      <c r="CK225" s="158">
        <v>0</v>
      </c>
      <c r="CL225" s="158">
        <v>0</v>
      </c>
      <c r="CM225" s="158">
        <v>0</v>
      </c>
      <c r="CN225" s="158">
        <v>0</v>
      </c>
      <c r="CO225" s="158">
        <v>0</v>
      </c>
      <c r="CP225" s="158">
        <v>0</v>
      </c>
      <c r="CQ225" s="158">
        <v>0</v>
      </c>
      <c r="CR225" s="158">
        <v>0</v>
      </c>
      <c r="CS225" s="158">
        <v>0</v>
      </c>
      <c r="CT225" s="158">
        <v>0</v>
      </c>
      <c r="CU225" s="158">
        <v>0</v>
      </c>
      <c r="CV225" s="158">
        <v>0</v>
      </c>
      <c r="CW225" s="158">
        <v>0</v>
      </c>
      <c r="CX225" s="158">
        <v>0</v>
      </c>
      <c r="CY225" s="158">
        <v>0</v>
      </c>
      <c r="CZ225" s="158">
        <v>0</v>
      </c>
      <c r="DA225" s="158">
        <v>0</v>
      </c>
      <c r="DB225" s="158">
        <v>0</v>
      </c>
      <c r="DC225" s="158">
        <v>0</v>
      </c>
      <c r="DD225" s="158">
        <v>0</v>
      </c>
      <c r="DE225" s="158">
        <v>0</v>
      </c>
      <c r="DF225" s="158">
        <v>0</v>
      </c>
      <c r="DG225" s="158">
        <v>0</v>
      </c>
      <c r="DH225" s="158">
        <v>0</v>
      </c>
      <c r="DI225" s="158">
        <v>0</v>
      </c>
      <c r="DJ225" s="158">
        <v>0</v>
      </c>
      <c r="DK225" s="158">
        <v>0</v>
      </c>
      <c r="DL225" s="158">
        <v>0</v>
      </c>
      <c r="DM225" s="158">
        <v>0</v>
      </c>
      <c r="DN225" s="158">
        <v>0</v>
      </c>
      <c r="DO225" s="158">
        <v>0</v>
      </c>
      <c r="DP225" s="158">
        <v>0</v>
      </c>
      <c r="DQ225" s="158">
        <v>0</v>
      </c>
      <c r="DR225" s="158">
        <v>0</v>
      </c>
      <c r="DS225" s="158">
        <v>0</v>
      </c>
      <c r="DT225" s="158">
        <v>0</v>
      </c>
      <c r="DU225" s="158">
        <v>0</v>
      </c>
      <c r="DV225" s="158">
        <v>0</v>
      </c>
      <c r="DW225" s="158">
        <v>0</v>
      </c>
      <c r="DX225" s="158">
        <v>0</v>
      </c>
      <c r="DY225" s="158">
        <v>0</v>
      </c>
      <c r="DZ225" s="158">
        <v>0</v>
      </c>
      <c r="EA225" s="158">
        <v>0</v>
      </c>
      <c r="EB225" s="158">
        <v>0</v>
      </c>
      <c r="EC225" s="158">
        <v>0</v>
      </c>
      <c r="ED225" s="158">
        <v>0</v>
      </c>
      <c r="EE225" s="158">
        <v>0</v>
      </c>
      <c r="EF225" s="158">
        <v>0</v>
      </c>
      <c r="EG225" s="158">
        <v>0</v>
      </c>
      <c r="EH225" s="158">
        <v>0</v>
      </c>
      <c r="EI225" s="158">
        <v>0</v>
      </c>
      <c r="EJ225" s="158">
        <v>0</v>
      </c>
      <c r="EK225" s="158">
        <v>0</v>
      </c>
      <c r="EL225" s="158">
        <v>0</v>
      </c>
      <c r="EM225" s="158">
        <v>0</v>
      </c>
      <c r="EN225" s="158">
        <v>0</v>
      </c>
      <c r="EO225" s="158">
        <v>0</v>
      </c>
      <c r="EP225" s="158">
        <v>0</v>
      </c>
      <c r="EQ225" s="158">
        <v>0</v>
      </c>
      <c r="ER225" s="158">
        <v>0</v>
      </c>
      <c r="ES225" s="158">
        <v>0</v>
      </c>
      <c r="ET225" s="158">
        <v>0</v>
      </c>
      <c r="EU225" s="158">
        <v>0</v>
      </c>
      <c r="EV225" s="158">
        <v>0</v>
      </c>
      <c r="EW225" s="158">
        <v>0</v>
      </c>
      <c r="EX225" s="158">
        <v>0</v>
      </c>
      <c r="EY225" s="158">
        <v>0</v>
      </c>
      <c r="EZ225" s="158">
        <v>0</v>
      </c>
      <c r="FA225" s="158">
        <v>0</v>
      </c>
      <c r="FB225" s="158">
        <v>0</v>
      </c>
      <c r="FC225" s="158">
        <v>0</v>
      </c>
      <c r="FD225" s="158">
        <v>0</v>
      </c>
      <c r="FE225" s="158">
        <v>0</v>
      </c>
      <c r="FF225" s="158">
        <v>0</v>
      </c>
      <c r="FG225" s="158">
        <v>0</v>
      </c>
      <c r="FH225" s="158">
        <v>0</v>
      </c>
      <c r="FI225" s="158">
        <v>0</v>
      </c>
      <c r="FJ225" s="158">
        <v>0</v>
      </c>
      <c r="FK225" s="158">
        <v>0</v>
      </c>
      <c r="FL225" s="158">
        <v>0</v>
      </c>
      <c r="FM225" s="158">
        <v>0</v>
      </c>
      <c r="FN225" s="158">
        <v>0</v>
      </c>
      <c r="FO225" s="158">
        <v>0</v>
      </c>
      <c r="FP225" s="158">
        <v>0</v>
      </c>
      <c r="FQ225" s="158">
        <v>0</v>
      </c>
      <c r="FR225" s="158">
        <v>0</v>
      </c>
      <c r="FS225" s="158">
        <v>0</v>
      </c>
      <c r="FT225" s="158">
        <v>0</v>
      </c>
      <c r="FU225" s="158">
        <v>0</v>
      </c>
      <c r="FV225" s="158">
        <v>0</v>
      </c>
      <c r="FW225" s="158">
        <v>0</v>
      </c>
      <c r="FX225" s="158">
        <v>0</v>
      </c>
      <c r="FY225" s="158">
        <v>0</v>
      </c>
      <c r="FZ225" s="158">
        <v>0</v>
      </c>
      <c r="GA225" s="158">
        <v>0</v>
      </c>
      <c r="GB225" s="240">
        <v>0</v>
      </c>
    </row>
    <row r="226" spans="2:184">
      <c r="B226" s="236"/>
      <c r="C226" s="237"/>
      <c r="D226" s="238">
        <v>183</v>
      </c>
      <c r="E226" s="238" t="s">
        <v>185</v>
      </c>
      <c r="F226" s="238" t="s">
        <v>1652</v>
      </c>
      <c r="G226" s="239" t="s">
        <v>1653</v>
      </c>
      <c r="H226" s="158">
        <v>0</v>
      </c>
      <c r="I226" s="158">
        <v>0</v>
      </c>
      <c r="J226" s="158">
        <v>0</v>
      </c>
      <c r="K226" s="158">
        <v>0</v>
      </c>
      <c r="L226" s="158">
        <v>0</v>
      </c>
      <c r="M226" s="158">
        <v>0</v>
      </c>
      <c r="N226" s="158">
        <v>0</v>
      </c>
      <c r="O226" s="158">
        <v>0</v>
      </c>
      <c r="P226" s="158">
        <v>0</v>
      </c>
      <c r="Q226" s="158">
        <v>0</v>
      </c>
      <c r="R226" s="158">
        <v>0</v>
      </c>
      <c r="S226" s="158">
        <v>0</v>
      </c>
      <c r="T226" s="158">
        <v>0</v>
      </c>
      <c r="U226" s="158">
        <v>0</v>
      </c>
      <c r="V226" s="158">
        <v>0</v>
      </c>
      <c r="W226" s="158">
        <v>0</v>
      </c>
      <c r="X226" s="158">
        <v>0</v>
      </c>
      <c r="Y226" s="158">
        <v>0</v>
      </c>
      <c r="Z226" s="158">
        <v>0</v>
      </c>
      <c r="AA226" s="158">
        <v>0</v>
      </c>
      <c r="AB226" s="158">
        <v>0</v>
      </c>
      <c r="AC226" s="158">
        <v>0</v>
      </c>
      <c r="AD226" s="158">
        <v>0</v>
      </c>
      <c r="AE226" s="158">
        <v>0</v>
      </c>
      <c r="AF226" s="158">
        <v>0</v>
      </c>
      <c r="AG226" s="158">
        <v>0</v>
      </c>
      <c r="AH226" s="158">
        <v>0</v>
      </c>
      <c r="AI226" s="158">
        <v>0</v>
      </c>
      <c r="AJ226" s="158">
        <v>0</v>
      </c>
      <c r="AK226" s="158">
        <v>0</v>
      </c>
      <c r="AL226" s="158">
        <v>0</v>
      </c>
      <c r="AM226" s="158">
        <v>0</v>
      </c>
      <c r="AN226" s="158">
        <v>0</v>
      </c>
      <c r="AO226" s="158">
        <v>0</v>
      </c>
      <c r="AP226" s="158">
        <v>0</v>
      </c>
      <c r="AQ226" s="158">
        <v>0</v>
      </c>
      <c r="AR226" s="158">
        <v>0</v>
      </c>
      <c r="AS226" s="158">
        <v>0</v>
      </c>
      <c r="AT226" s="158">
        <v>0</v>
      </c>
      <c r="AU226" s="158">
        <v>0</v>
      </c>
      <c r="AV226" s="158">
        <v>0</v>
      </c>
      <c r="AW226" s="158">
        <v>0</v>
      </c>
      <c r="AX226" s="158">
        <v>0</v>
      </c>
      <c r="AY226" s="158">
        <v>0</v>
      </c>
      <c r="AZ226" s="158">
        <v>0</v>
      </c>
      <c r="BA226" s="158">
        <v>0</v>
      </c>
      <c r="BB226" s="158">
        <v>0</v>
      </c>
      <c r="BC226" s="158">
        <v>0</v>
      </c>
      <c r="BD226" s="158">
        <v>0</v>
      </c>
      <c r="BE226" s="158">
        <v>0</v>
      </c>
      <c r="BF226" s="158">
        <v>0</v>
      </c>
      <c r="BG226" s="158">
        <v>0</v>
      </c>
      <c r="BH226" s="158">
        <v>0</v>
      </c>
      <c r="BI226" s="158">
        <v>0</v>
      </c>
      <c r="BJ226" s="158">
        <v>0</v>
      </c>
      <c r="BK226" s="158">
        <v>0</v>
      </c>
      <c r="BL226" s="158">
        <v>0</v>
      </c>
      <c r="BM226" s="158">
        <v>0</v>
      </c>
      <c r="BN226" s="158">
        <v>0</v>
      </c>
      <c r="BO226" s="158">
        <v>0</v>
      </c>
      <c r="BP226" s="158">
        <v>0</v>
      </c>
      <c r="BQ226" s="158">
        <v>0</v>
      </c>
      <c r="BR226" s="158">
        <v>0</v>
      </c>
      <c r="BS226" s="158">
        <v>0</v>
      </c>
      <c r="BT226" s="158">
        <v>0</v>
      </c>
      <c r="BU226" s="158">
        <v>0</v>
      </c>
      <c r="BV226" s="158">
        <v>0</v>
      </c>
      <c r="BW226" s="158">
        <v>0</v>
      </c>
      <c r="BX226" s="158">
        <v>0</v>
      </c>
      <c r="BY226" s="158">
        <v>0</v>
      </c>
      <c r="BZ226" s="158">
        <v>0</v>
      </c>
      <c r="CA226" s="158">
        <v>0</v>
      </c>
      <c r="CB226" s="158">
        <v>0</v>
      </c>
      <c r="CC226" s="158">
        <v>0</v>
      </c>
      <c r="CD226" s="158">
        <v>0</v>
      </c>
      <c r="CE226" s="158">
        <v>0</v>
      </c>
      <c r="CF226" s="158">
        <v>0</v>
      </c>
      <c r="CG226" s="158">
        <v>0</v>
      </c>
      <c r="CH226" s="158">
        <v>0</v>
      </c>
      <c r="CI226" s="158">
        <v>0</v>
      </c>
      <c r="CJ226" s="158">
        <v>0</v>
      </c>
      <c r="CK226" s="158">
        <v>0</v>
      </c>
      <c r="CL226" s="158">
        <v>0</v>
      </c>
      <c r="CM226" s="158">
        <v>0</v>
      </c>
      <c r="CN226" s="158">
        <v>0</v>
      </c>
      <c r="CO226" s="158">
        <v>0</v>
      </c>
      <c r="CP226" s="158">
        <v>0</v>
      </c>
      <c r="CQ226" s="158">
        <v>0</v>
      </c>
      <c r="CR226" s="158">
        <v>0</v>
      </c>
      <c r="CS226" s="158">
        <v>0</v>
      </c>
      <c r="CT226" s="158">
        <v>0</v>
      </c>
      <c r="CU226" s="158">
        <v>0</v>
      </c>
      <c r="CV226" s="158">
        <v>0</v>
      </c>
      <c r="CW226" s="158">
        <v>0</v>
      </c>
      <c r="CX226" s="158">
        <v>0</v>
      </c>
      <c r="CY226" s="158">
        <v>0</v>
      </c>
      <c r="CZ226" s="158">
        <v>0</v>
      </c>
      <c r="DA226" s="158">
        <v>0</v>
      </c>
      <c r="DB226" s="158">
        <v>0</v>
      </c>
      <c r="DC226" s="158">
        <v>0</v>
      </c>
      <c r="DD226" s="158">
        <v>0</v>
      </c>
      <c r="DE226" s="158">
        <v>0</v>
      </c>
      <c r="DF226" s="158">
        <v>0</v>
      </c>
      <c r="DG226" s="158">
        <v>0</v>
      </c>
      <c r="DH226" s="158">
        <v>0</v>
      </c>
      <c r="DI226" s="158">
        <v>0</v>
      </c>
      <c r="DJ226" s="158">
        <v>0</v>
      </c>
      <c r="DK226" s="158">
        <v>0</v>
      </c>
      <c r="DL226" s="158">
        <v>0</v>
      </c>
      <c r="DM226" s="158">
        <v>0</v>
      </c>
      <c r="DN226" s="158">
        <v>0</v>
      </c>
      <c r="DO226" s="158">
        <v>0</v>
      </c>
      <c r="DP226" s="158">
        <v>0</v>
      </c>
      <c r="DQ226" s="158">
        <v>0</v>
      </c>
      <c r="DR226" s="158">
        <v>0</v>
      </c>
      <c r="DS226" s="158">
        <v>0</v>
      </c>
      <c r="DT226" s="158">
        <v>0</v>
      </c>
      <c r="DU226" s="158">
        <v>0</v>
      </c>
      <c r="DV226" s="158">
        <v>0</v>
      </c>
      <c r="DW226" s="158">
        <v>0</v>
      </c>
      <c r="DX226" s="158">
        <v>0</v>
      </c>
      <c r="DY226" s="158">
        <v>0</v>
      </c>
      <c r="DZ226" s="158">
        <v>0</v>
      </c>
      <c r="EA226" s="158">
        <v>0</v>
      </c>
      <c r="EB226" s="158">
        <v>0</v>
      </c>
      <c r="EC226" s="158">
        <v>0</v>
      </c>
      <c r="ED226" s="158">
        <v>0</v>
      </c>
      <c r="EE226" s="158">
        <v>0</v>
      </c>
      <c r="EF226" s="158">
        <v>0</v>
      </c>
      <c r="EG226" s="158">
        <v>0</v>
      </c>
      <c r="EH226" s="158">
        <v>0</v>
      </c>
      <c r="EI226" s="158">
        <v>0</v>
      </c>
      <c r="EJ226" s="158">
        <v>0</v>
      </c>
      <c r="EK226" s="158">
        <v>0</v>
      </c>
      <c r="EL226" s="158">
        <v>0</v>
      </c>
      <c r="EM226" s="158">
        <v>0</v>
      </c>
      <c r="EN226" s="158">
        <v>0</v>
      </c>
      <c r="EO226" s="158">
        <v>0</v>
      </c>
      <c r="EP226" s="158">
        <v>0</v>
      </c>
      <c r="EQ226" s="158">
        <v>0</v>
      </c>
      <c r="ER226" s="158">
        <v>0</v>
      </c>
      <c r="ES226" s="158">
        <v>0</v>
      </c>
      <c r="ET226" s="158">
        <v>0</v>
      </c>
      <c r="EU226" s="158">
        <v>0</v>
      </c>
      <c r="EV226" s="158">
        <v>0</v>
      </c>
      <c r="EW226" s="158">
        <v>0</v>
      </c>
      <c r="EX226" s="158">
        <v>0</v>
      </c>
      <c r="EY226" s="158">
        <v>0</v>
      </c>
      <c r="EZ226" s="158">
        <v>0</v>
      </c>
      <c r="FA226" s="158">
        <v>0</v>
      </c>
      <c r="FB226" s="158">
        <v>0</v>
      </c>
      <c r="FC226" s="158">
        <v>0</v>
      </c>
      <c r="FD226" s="158">
        <v>0</v>
      </c>
      <c r="FE226" s="158">
        <v>0</v>
      </c>
      <c r="FF226" s="158">
        <v>0</v>
      </c>
      <c r="FG226" s="158">
        <v>0</v>
      </c>
      <c r="FH226" s="158">
        <v>0</v>
      </c>
      <c r="FI226" s="158">
        <v>0</v>
      </c>
      <c r="FJ226" s="158">
        <v>0</v>
      </c>
      <c r="FK226" s="158">
        <v>0</v>
      </c>
      <c r="FL226" s="158">
        <v>0</v>
      </c>
      <c r="FM226" s="158">
        <v>0</v>
      </c>
      <c r="FN226" s="158">
        <v>0</v>
      </c>
      <c r="FO226" s="158">
        <v>0</v>
      </c>
      <c r="FP226" s="158">
        <v>0</v>
      </c>
      <c r="FQ226" s="158">
        <v>0</v>
      </c>
      <c r="FR226" s="158">
        <v>0</v>
      </c>
      <c r="FS226" s="158">
        <v>0</v>
      </c>
      <c r="FT226" s="158">
        <v>0</v>
      </c>
      <c r="FU226" s="158">
        <v>0</v>
      </c>
      <c r="FV226" s="158">
        <v>0</v>
      </c>
      <c r="FW226" s="158">
        <v>0</v>
      </c>
      <c r="FX226" s="158">
        <v>0</v>
      </c>
      <c r="FY226" s="158">
        <v>0</v>
      </c>
      <c r="FZ226" s="158">
        <v>0</v>
      </c>
      <c r="GA226" s="158">
        <v>0</v>
      </c>
      <c r="GB226" s="240">
        <v>0</v>
      </c>
    </row>
    <row r="227" spans="2:184">
      <c r="B227" s="236"/>
      <c r="C227" s="237"/>
      <c r="D227" s="238">
        <v>184</v>
      </c>
      <c r="E227" s="238" t="s">
        <v>186</v>
      </c>
      <c r="F227" s="238" t="s">
        <v>1654</v>
      </c>
      <c r="G227" s="239" t="s">
        <v>1655</v>
      </c>
      <c r="H227" s="158">
        <v>0</v>
      </c>
      <c r="I227" s="158">
        <v>0</v>
      </c>
      <c r="J227" s="158">
        <v>0</v>
      </c>
      <c r="K227" s="158">
        <v>0</v>
      </c>
      <c r="L227" s="158">
        <v>0</v>
      </c>
      <c r="M227" s="158">
        <v>0</v>
      </c>
      <c r="N227" s="158">
        <v>0</v>
      </c>
      <c r="O227" s="158">
        <v>0</v>
      </c>
      <c r="P227" s="158">
        <v>0</v>
      </c>
      <c r="Q227" s="158">
        <v>0</v>
      </c>
      <c r="R227" s="158">
        <v>0</v>
      </c>
      <c r="S227" s="158">
        <v>0</v>
      </c>
      <c r="T227" s="158">
        <v>0</v>
      </c>
      <c r="U227" s="158">
        <v>0</v>
      </c>
      <c r="V227" s="158">
        <v>0</v>
      </c>
      <c r="W227" s="158">
        <v>0</v>
      </c>
      <c r="X227" s="158">
        <v>0</v>
      </c>
      <c r="Y227" s="158">
        <v>0</v>
      </c>
      <c r="Z227" s="158">
        <v>0</v>
      </c>
      <c r="AA227" s="158">
        <v>0</v>
      </c>
      <c r="AB227" s="158">
        <v>0</v>
      </c>
      <c r="AC227" s="158">
        <v>0</v>
      </c>
      <c r="AD227" s="158">
        <v>0</v>
      </c>
      <c r="AE227" s="158">
        <v>0</v>
      </c>
      <c r="AF227" s="158">
        <v>0</v>
      </c>
      <c r="AG227" s="158">
        <v>0</v>
      </c>
      <c r="AH227" s="158">
        <v>0</v>
      </c>
      <c r="AI227" s="158">
        <v>0</v>
      </c>
      <c r="AJ227" s="158">
        <v>0</v>
      </c>
      <c r="AK227" s="158">
        <v>0</v>
      </c>
      <c r="AL227" s="158">
        <v>0</v>
      </c>
      <c r="AM227" s="158">
        <v>0</v>
      </c>
      <c r="AN227" s="158">
        <v>0</v>
      </c>
      <c r="AO227" s="158">
        <v>0</v>
      </c>
      <c r="AP227" s="158">
        <v>0</v>
      </c>
      <c r="AQ227" s="158">
        <v>0</v>
      </c>
      <c r="AR227" s="158">
        <v>0</v>
      </c>
      <c r="AS227" s="158">
        <v>0</v>
      </c>
      <c r="AT227" s="158">
        <v>0</v>
      </c>
      <c r="AU227" s="158">
        <v>0</v>
      </c>
      <c r="AV227" s="158">
        <v>0</v>
      </c>
      <c r="AW227" s="158">
        <v>0</v>
      </c>
      <c r="AX227" s="158">
        <v>0</v>
      </c>
      <c r="AY227" s="158">
        <v>0</v>
      </c>
      <c r="AZ227" s="158">
        <v>0</v>
      </c>
      <c r="BA227" s="158">
        <v>0</v>
      </c>
      <c r="BB227" s="158">
        <v>0</v>
      </c>
      <c r="BC227" s="158">
        <v>0</v>
      </c>
      <c r="BD227" s="158">
        <v>0</v>
      </c>
      <c r="BE227" s="158">
        <v>0</v>
      </c>
      <c r="BF227" s="158">
        <v>0</v>
      </c>
      <c r="BG227" s="158">
        <v>0</v>
      </c>
      <c r="BH227" s="158">
        <v>0</v>
      </c>
      <c r="BI227" s="158">
        <v>0</v>
      </c>
      <c r="BJ227" s="158">
        <v>0</v>
      </c>
      <c r="BK227" s="158">
        <v>0</v>
      </c>
      <c r="BL227" s="158">
        <v>0</v>
      </c>
      <c r="BM227" s="158">
        <v>0</v>
      </c>
      <c r="BN227" s="158">
        <v>0</v>
      </c>
      <c r="BO227" s="158">
        <v>0</v>
      </c>
      <c r="BP227" s="158">
        <v>0</v>
      </c>
      <c r="BQ227" s="158">
        <v>0</v>
      </c>
      <c r="BR227" s="158">
        <v>0</v>
      </c>
      <c r="BS227" s="158">
        <v>0</v>
      </c>
      <c r="BT227" s="158">
        <v>0</v>
      </c>
      <c r="BU227" s="158">
        <v>0</v>
      </c>
      <c r="BV227" s="158">
        <v>0</v>
      </c>
      <c r="BW227" s="158">
        <v>0</v>
      </c>
      <c r="BX227" s="158">
        <v>0</v>
      </c>
      <c r="BY227" s="158">
        <v>0</v>
      </c>
      <c r="BZ227" s="158">
        <v>0</v>
      </c>
      <c r="CA227" s="158">
        <v>0</v>
      </c>
      <c r="CB227" s="158">
        <v>0</v>
      </c>
      <c r="CC227" s="158">
        <v>0</v>
      </c>
      <c r="CD227" s="158">
        <v>0</v>
      </c>
      <c r="CE227" s="158">
        <v>0</v>
      </c>
      <c r="CF227" s="158">
        <v>0</v>
      </c>
      <c r="CG227" s="158">
        <v>0</v>
      </c>
      <c r="CH227" s="158">
        <v>0</v>
      </c>
      <c r="CI227" s="158">
        <v>0</v>
      </c>
      <c r="CJ227" s="158">
        <v>0</v>
      </c>
      <c r="CK227" s="158">
        <v>0</v>
      </c>
      <c r="CL227" s="158">
        <v>0</v>
      </c>
      <c r="CM227" s="158">
        <v>0</v>
      </c>
      <c r="CN227" s="158">
        <v>0</v>
      </c>
      <c r="CO227" s="158">
        <v>0</v>
      </c>
      <c r="CP227" s="158">
        <v>0</v>
      </c>
      <c r="CQ227" s="158">
        <v>0</v>
      </c>
      <c r="CR227" s="158">
        <v>0</v>
      </c>
      <c r="CS227" s="158">
        <v>0</v>
      </c>
      <c r="CT227" s="158">
        <v>0</v>
      </c>
      <c r="CU227" s="158">
        <v>0</v>
      </c>
      <c r="CV227" s="158">
        <v>0</v>
      </c>
      <c r="CW227" s="158">
        <v>0</v>
      </c>
      <c r="CX227" s="158">
        <v>0</v>
      </c>
      <c r="CY227" s="158">
        <v>0</v>
      </c>
      <c r="CZ227" s="158">
        <v>0</v>
      </c>
      <c r="DA227" s="158">
        <v>0</v>
      </c>
      <c r="DB227" s="158">
        <v>0</v>
      </c>
      <c r="DC227" s="158">
        <v>0</v>
      </c>
      <c r="DD227" s="158">
        <v>0</v>
      </c>
      <c r="DE227" s="158">
        <v>0</v>
      </c>
      <c r="DF227" s="158">
        <v>0</v>
      </c>
      <c r="DG227" s="158">
        <v>0</v>
      </c>
      <c r="DH227" s="158">
        <v>0</v>
      </c>
      <c r="DI227" s="158">
        <v>0</v>
      </c>
      <c r="DJ227" s="158">
        <v>0</v>
      </c>
      <c r="DK227" s="158">
        <v>0</v>
      </c>
      <c r="DL227" s="158">
        <v>0</v>
      </c>
      <c r="DM227" s="158">
        <v>0</v>
      </c>
      <c r="DN227" s="158">
        <v>0</v>
      </c>
      <c r="DO227" s="158">
        <v>0</v>
      </c>
      <c r="DP227" s="158">
        <v>0</v>
      </c>
      <c r="DQ227" s="158">
        <v>0</v>
      </c>
      <c r="DR227" s="158">
        <v>0</v>
      </c>
      <c r="DS227" s="158">
        <v>0</v>
      </c>
      <c r="DT227" s="158">
        <v>0</v>
      </c>
      <c r="DU227" s="158">
        <v>0</v>
      </c>
      <c r="DV227" s="158">
        <v>0</v>
      </c>
      <c r="DW227" s="158">
        <v>0</v>
      </c>
      <c r="DX227" s="158">
        <v>0</v>
      </c>
      <c r="DY227" s="158">
        <v>0</v>
      </c>
      <c r="DZ227" s="158">
        <v>0</v>
      </c>
      <c r="EA227" s="158">
        <v>0</v>
      </c>
      <c r="EB227" s="158">
        <v>0</v>
      </c>
      <c r="EC227" s="158">
        <v>0</v>
      </c>
      <c r="ED227" s="158">
        <v>0</v>
      </c>
      <c r="EE227" s="158">
        <v>0</v>
      </c>
      <c r="EF227" s="158">
        <v>0</v>
      </c>
      <c r="EG227" s="158">
        <v>0</v>
      </c>
      <c r="EH227" s="158">
        <v>0</v>
      </c>
      <c r="EI227" s="158">
        <v>0</v>
      </c>
      <c r="EJ227" s="158">
        <v>0</v>
      </c>
      <c r="EK227" s="158">
        <v>0</v>
      </c>
      <c r="EL227" s="158">
        <v>0</v>
      </c>
      <c r="EM227" s="158">
        <v>0</v>
      </c>
      <c r="EN227" s="158">
        <v>0</v>
      </c>
      <c r="EO227" s="158">
        <v>0</v>
      </c>
      <c r="EP227" s="158">
        <v>0</v>
      </c>
      <c r="EQ227" s="158">
        <v>0</v>
      </c>
      <c r="ER227" s="158">
        <v>0</v>
      </c>
      <c r="ES227" s="158">
        <v>0</v>
      </c>
      <c r="ET227" s="158">
        <v>0</v>
      </c>
      <c r="EU227" s="158">
        <v>0</v>
      </c>
      <c r="EV227" s="158">
        <v>0</v>
      </c>
      <c r="EW227" s="158">
        <v>0</v>
      </c>
      <c r="EX227" s="158">
        <v>0</v>
      </c>
      <c r="EY227" s="158">
        <v>0</v>
      </c>
      <c r="EZ227" s="158">
        <v>0</v>
      </c>
      <c r="FA227" s="158">
        <v>0</v>
      </c>
      <c r="FB227" s="158">
        <v>0</v>
      </c>
      <c r="FC227" s="158">
        <v>0</v>
      </c>
      <c r="FD227" s="158">
        <v>0</v>
      </c>
      <c r="FE227" s="158">
        <v>0</v>
      </c>
      <c r="FF227" s="158">
        <v>0</v>
      </c>
      <c r="FG227" s="158">
        <v>0</v>
      </c>
      <c r="FH227" s="158">
        <v>0</v>
      </c>
      <c r="FI227" s="158">
        <v>0</v>
      </c>
      <c r="FJ227" s="158">
        <v>0</v>
      </c>
      <c r="FK227" s="158">
        <v>0</v>
      </c>
      <c r="FL227" s="158">
        <v>0</v>
      </c>
      <c r="FM227" s="158">
        <v>0</v>
      </c>
      <c r="FN227" s="158">
        <v>0</v>
      </c>
      <c r="FO227" s="158">
        <v>0</v>
      </c>
      <c r="FP227" s="158">
        <v>0</v>
      </c>
      <c r="FQ227" s="158">
        <v>0</v>
      </c>
      <c r="FR227" s="158">
        <v>0</v>
      </c>
      <c r="FS227" s="158">
        <v>0</v>
      </c>
      <c r="FT227" s="158">
        <v>0</v>
      </c>
      <c r="FU227" s="158">
        <v>0</v>
      </c>
      <c r="FV227" s="158">
        <v>0</v>
      </c>
      <c r="FW227" s="158">
        <v>0</v>
      </c>
      <c r="FX227" s="158">
        <v>0</v>
      </c>
      <c r="FY227" s="158">
        <v>0</v>
      </c>
      <c r="FZ227" s="158">
        <v>0</v>
      </c>
      <c r="GA227" s="158">
        <v>0</v>
      </c>
      <c r="GB227" s="240">
        <v>0</v>
      </c>
    </row>
    <row r="228" spans="2:184">
      <c r="B228" s="236"/>
      <c r="C228" s="237"/>
      <c r="D228" s="238">
        <v>185</v>
      </c>
      <c r="E228" s="238" t="s">
        <v>187</v>
      </c>
      <c r="F228" s="238" t="s">
        <v>1656</v>
      </c>
      <c r="G228" s="239" t="s">
        <v>1657</v>
      </c>
      <c r="H228" s="158">
        <v>0</v>
      </c>
      <c r="I228" s="158">
        <v>0</v>
      </c>
      <c r="J228" s="158">
        <v>0</v>
      </c>
      <c r="K228" s="158">
        <v>0</v>
      </c>
      <c r="L228" s="158">
        <v>0</v>
      </c>
      <c r="M228" s="158">
        <v>0</v>
      </c>
      <c r="N228" s="158">
        <v>0</v>
      </c>
      <c r="O228" s="158">
        <v>0</v>
      </c>
      <c r="P228" s="158">
        <v>0</v>
      </c>
      <c r="Q228" s="158">
        <v>0</v>
      </c>
      <c r="R228" s="158">
        <v>0</v>
      </c>
      <c r="S228" s="158">
        <v>0</v>
      </c>
      <c r="T228" s="158">
        <v>0</v>
      </c>
      <c r="U228" s="158">
        <v>0</v>
      </c>
      <c r="V228" s="158">
        <v>0</v>
      </c>
      <c r="W228" s="158">
        <v>0</v>
      </c>
      <c r="X228" s="158">
        <v>0</v>
      </c>
      <c r="Y228" s="158">
        <v>0</v>
      </c>
      <c r="Z228" s="158">
        <v>0</v>
      </c>
      <c r="AA228" s="158">
        <v>0</v>
      </c>
      <c r="AB228" s="158">
        <v>0</v>
      </c>
      <c r="AC228" s="158">
        <v>0</v>
      </c>
      <c r="AD228" s="158">
        <v>0</v>
      </c>
      <c r="AE228" s="158">
        <v>0</v>
      </c>
      <c r="AF228" s="158">
        <v>0</v>
      </c>
      <c r="AG228" s="158">
        <v>0</v>
      </c>
      <c r="AH228" s="158">
        <v>0</v>
      </c>
      <c r="AI228" s="158">
        <v>0</v>
      </c>
      <c r="AJ228" s="158">
        <v>0</v>
      </c>
      <c r="AK228" s="158">
        <v>0</v>
      </c>
      <c r="AL228" s="158">
        <v>0</v>
      </c>
      <c r="AM228" s="158">
        <v>0</v>
      </c>
      <c r="AN228" s="158">
        <v>0</v>
      </c>
      <c r="AO228" s="158">
        <v>0</v>
      </c>
      <c r="AP228" s="158">
        <v>0</v>
      </c>
      <c r="AQ228" s="158">
        <v>0</v>
      </c>
      <c r="AR228" s="158">
        <v>0</v>
      </c>
      <c r="AS228" s="158">
        <v>0</v>
      </c>
      <c r="AT228" s="158">
        <v>0</v>
      </c>
      <c r="AU228" s="158">
        <v>0</v>
      </c>
      <c r="AV228" s="158">
        <v>0</v>
      </c>
      <c r="AW228" s="158">
        <v>0</v>
      </c>
      <c r="AX228" s="158">
        <v>0</v>
      </c>
      <c r="AY228" s="158">
        <v>0</v>
      </c>
      <c r="AZ228" s="158">
        <v>0</v>
      </c>
      <c r="BA228" s="158">
        <v>0</v>
      </c>
      <c r="BB228" s="158">
        <v>0</v>
      </c>
      <c r="BC228" s="158">
        <v>0</v>
      </c>
      <c r="BD228" s="158">
        <v>0</v>
      </c>
      <c r="BE228" s="158">
        <v>0</v>
      </c>
      <c r="BF228" s="158">
        <v>0</v>
      </c>
      <c r="BG228" s="158">
        <v>0</v>
      </c>
      <c r="BH228" s="158">
        <v>0</v>
      </c>
      <c r="BI228" s="158">
        <v>0</v>
      </c>
      <c r="BJ228" s="158">
        <v>0</v>
      </c>
      <c r="BK228" s="158">
        <v>0</v>
      </c>
      <c r="BL228" s="158">
        <v>0</v>
      </c>
      <c r="BM228" s="158">
        <v>0</v>
      </c>
      <c r="BN228" s="158">
        <v>0</v>
      </c>
      <c r="BO228" s="158">
        <v>0</v>
      </c>
      <c r="BP228" s="158">
        <v>0</v>
      </c>
      <c r="BQ228" s="158">
        <v>0</v>
      </c>
      <c r="BR228" s="158">
        <v>0</v>
      </c>
      <c r="BS228" s="158">
        <v>0</v>
      </c>
      <c r="BT228" s="158">
        <v>0</v>
      </c>
      <c r="BU228" s="158">
        <v>0</v>
      </c>
      <c r="BV228" s="158">
        <v>0</v>
      </c>
      <c r="BW228" s="158">
        <v>0</v>
      </c>
      <c r="BX228" s="158">
        <v>0</v>
      </c>
      <c r="BY228" s="158">
        <v>0</v>
      </c>
      <c r="BZ228" s="158">
        <v>0</v>
      </c>
      <c r="CA228" s="158">
        <v>0</v>
      </c>
      <c r="CB228" s="158">
        <v>0</v>
      </c>
      <c r="CC228" s="158">
        <v>0</v>
      </c>
      <c r="CD228" s="158">
        <v>0</v>
      </c>
      <c r="CE228" s="158">
        <v>0</v>
      </c>
      <c r="CF228" s="158">
        <v>0</v>
      </c>
      <c r="CG228" s="158">
        <v>0</v>
      </c>
      <c r="CH228" s="158">
        <v>0</v>
      </c>
      <c r="CI228" s="158">
        <v>0</v>
      </c>
      <c r="CJ228" s="158">
        <v>0</v>
      </c>
      <c r="CK228" s="158">
        <v>0</v>
      </c>
      <c r="CL228" s="158">
        <v>0</v>
      </c>
      <c r="CM228" s="158">
        <v>0</v>
      </c>
      <c r="CN228" s="158">
        <v>0</v>
      </c>
      <c r="CO228" s="158">
        <v>0</v>
      </c>
      <c r="CP228" s="158">
        <v>0</v>
      </c>
      <c r="CQ228" s="158">
        <v>0</v>
      </c>
      <c r="CR228" s="158">
        <v>0</v>
      </c>
      <c r="CS228" s="158">
        <v>0</v>
      </c>
      <c r="CT228" s="158">
        <v>0</v>
      </c>
      <c r="CU228" s="158">
        <v>0</v>
      </c>
      <c r="CV228" s="158">
        <v>0</v>
      </c>
      <c r="CW228" s="158">
        <v>0</v>
      </c>
      <c r="CX228" s="158">
        <v>0</v>
      </c>
      <c r="CY228" s="158">
        <v>0</v>
      </c>
      <c r="CZ228" s="158">
        <v>0</v>
      </c>
      <c r="DA228" s="158">
        <v>0</v>
      </c>
      <c r="DB228" s="158">
        <v>0</v>
      </c>
      <c r="DC228" s="158">
        <v>0</v>
      </c>
      <c r="DD228" s="158">
        <v>0</v>
      </c>
      <c r="DE228" s="158">
        <v>0</v>
      </c>
      <c r="DF228" s="158">
        <v>0</v>
      </c>
      <c r="DG228" s="158">
        <v>0</v>
      </c>
      <c r="DH228" s="158">
        <v>0</v>
      </c>
      <c r="DI228" s="158">
        <v>0</v>
      </c>
      <c r="DJ228" s="158">
        <v>0</v>
      </c>
      <c r="DK228" s="158">
        <v>0</v>
      </c>
      <c r="DL228" s="158">
        <v>0</v>
      </c>
      <c r="DM228" s="158">
        <v>0</v>
      </c>
      <c r="DN228" s="158">
        <v>0</v>
      </c>
      <c r="DO228" s="158">
        <v>0</v>
      </c>
      <c r="DP228" s="158">
        <v>0</v>
      </c>
      <c r="DQ228" s="158">
        <v>0</v>
      </c>
      <c r="DR228" s="158">
        <v>0</v>
      </c>
      <c r="DS228" s="158">
        <v>0</v>
      </c>
      <c r="DT228" s="158">
        <v>0</v>
      </c>
      <c r="DU228" s="158">
        <v>0</v>
      </c>
      <c r="DV228" s="158">
        <v>0</v>
      </c>
      <c r="DW228" s="158">
        <v>0</v>
      </c>
      <c r="DX228" s="158">
        <v>0</v>
      </c>
      <c r="DY228" s="158">
        <v>0</v>
      </c>
      <c r="DZ228" s="158">
        <v>0</v>
      </c>
      <c r="EA228" s="158">
        <v>0</v>
      </c>
      <c r="EB228" s="158">
        <v>0</v>
      </c>
      <c r="EC228" s="158">
        <v>0</v>
      </c>
      <c r="ED228" s="158">
        <v>0</v>
      </c>
      <c r="EE228" s="158">
        <v>0</v>
      </c>
      <c r="EF228" s="158">
        <v>0</v>
      </c>
      <c r="EG228" s="158">
        <v>0</v>
      </c>
      <c r="EH228" s="158">
        <v>0</v>
      </c>
      <c r="EI228" s="158">
        <v>0</v>
      </c>
      <c r="EJ228" s="158">
        <v>0</v>
      </c>
      <c r="EK228" s="158">
        <v>0</v>
      </c>
      <c r="EL228" s="158">
        <v>0</v>
      </c>
      <c r="EM228" s="158">
        <v>0</v>
      </c>
      <c r="EN228" s="158">
        <v>0</v>
      </c>
      <c r="EO228" s="158">
        <v>0</v>
      </c>
      <c r="EP228" s="158">
        <v>0</v>
      </c>
      <c r="EQ228" s="158">
        <v>0</v>
      </c>
      <c r="ER228" s="158">
        <v>0</v>
      </c>
      <c r="ES228" s="158">
        <v>0</v>
      </c>
      <c r="ET228" s="158">
        <v>0</v>
      </c>
      <c r="EU228" s="158">
        <v>0</v>
      </c>
      <c r="EV228" s="158">
        <v>0</v>
      </c>
      <c r="EW228" s="158">
        <v>0</v>
      </c>
      <c r="EX228" s="158">
        <v>0</v>
      </c>
      <c r="EY228" s="158">
        <v>0</v>
      </c>
      <c r="EZ228" s="158">
        <v>0</v>
      </c>
      <c r="FA228" s="158">
        <v>0</v>
      </c>
      <c r="FB228" s="158">
        <v>0</v>
      </c>
      <c r="FC228" s="158">
        <v>0</v>
      </c>
      <c r="FD228" s="158">
        <v>0</v>
      </c>
      <c r="FE228" s="158">
        <v>0</v>
      </c>
      <c r="FF228" s="158">
        <v>0</v>
      </c>
      <c r="FG228" s="158">
        <v>0</v>
      </c>
      <c r="FH228" s="158">
        <v>0</v>
      </c>
      <c r="FI228" s="158">
        <v>0</v>
      </c>
      <c r="FJ228" s="158">
        <v>0</v>
      </c>
      <c r="FK228" s="158">
        <v>0</v>
      </c>
      <c r="FL228" s="158">
        <v>0</v>
      </c>
      <c r="FM228" s="158">
        <v>0</v>
      </c>
      <c r="FN228" s="158">
        <v>0</v>
      </c>
      <c r="FO228" s="158">
        <v>0</v>
      </c>
      <c r="FP228" s="158">
        <v>0</v>
      </c>
      <c r="FQ228" s="158">
        <v>0</v>
      </c>
      <c r="FR228" s="158">
        <v>0</v>
      </c>
      <c r="FS228" s="158">
        <v>0</v>
      </c>
      <c r="FT228" s="158">
        <v>0</v>
      </c>
      <c r="FU228" s="158">
        <v>0</v>
      </c>
      <c r="FV228" s="158">
        <v>0</v>
      </c>
      <c r="FW228" s="158">
        <v>0</v>
      </c>
      <c r="FX228" s="158">
        <v>0</v>
      </c>
      <c r="FY228" s="158">
        <v>0</v>
      </c>
      <c r="FZ228" s="158">
        <v>0</v>
      </c>
      <c r="GA228" s="158">
        <v>0</v>
      </c>
      <c r="GB228" s="240">
        <v>0</v>
      </c>
    </row>
    <row r="229" spans="2:184">
      <c r="B229" s="236"/>
      <c r="C229" s="237"/>
      <c r="D229" s="238">
        <v>186</v>
      </c>
      <c r="E229" s="238" t="s">
        <v>188</v>
      </c>
      <c r="F229" s="238" t="s">
        <v>1658</v>
      </c>
      <c r="G229" s="239" t="s">
        <v>1659</v>
      </c>
      <c r="H229" s="158">
        <v>0</v>
      </c>
      <c r="I229" s="158">
        <v>0</v>
      </c>
      <c r="J229" s="158">
        <v>0</v>
      </c>
      <c r="K229" s="158">
        <v>0</v>
      </c>
      <c r="L229" s="158">
        <v>0</v>
      </c>
      <c r="M229" s="158">
        <v>0</v>
      </c>
      <c r="N229" s="158">
        <v>0</v>
      </c>
      <c r="O229" s="158">
        <v>0</v>
      </c>
      <c r="P229" s="158">
        <v>0</v>
      </c>
      <c r="Q229" s="158">
        <v>0</v>
      </c>
      <c r="R229" s="158">
        <v>0</v>
      </c>
      <c r="S229" s="158">
        <v>0</v>
      </c>
      <c r="T229" s="158">
        <v>0</v>
      </c>
      <c r="U229" s="158">
        <v>0</v>
      </c>
      <c r="V229" s="158">
        <v>0</v>
      </c>
      <c r="W229" s="158">
        <v>0</v>
      </c>
      <c r="X229" s="158">
        <v>0</v>
      </c>
      <c r="Y229" s="158">
        <v>0</v>
      </c>
      <c r="Z229" s="158">
        <v>0</v>
      </c>
      <c r="AA229" s="158">
        <v>0</v>
      </c>
      <c r="AB229" s="158">
        <v>0</v>
      </c>
      <c r="AC229" s="158">
        <v>0</v>
      </c>
      <c r="AD229" s="158">
        <v>0</v>
      </c>
      <c r="AE229" s="158">
        <v>0</v>
      </c>
      <c r="AF229" s="158">
        <v>0</v>
      </c>
      <c r="AG229" s="158">
        <v>0</v>
      </c>
      <c r="AH229" s="158">
        <v>0</v>
      </c>
      <c r="AI229" s="158">
        <v>0</v>
      </c>
      <c r="AJ229" s="158">
        <v>0</v>
      </c>
      <c r="AK229" s="158">
        <v>0</v>
      </c>
      <c r="AL229" s="158">
        <v>0</v>
      </c>
      <c r="AM229" s="158">
        <v>0</v>
      </c>
      <c r="AN229" s="158">
        <v>0</v>
      </c>
      <c r="AO229" s="158">
        <v>0</v>
      </c>
      <c r="AP229" s="158">
        <v>0</v>
      </c>
      <c r="AQ229" s="158">
        <v>0</v>
      </c>
      <c r="AR229" s="158">
        <v>0</v>
      </c>
      <c r="AS229" s="158">
        <v>0</v>
      </c>
      <c r="AT229" s="158">
        <v>0</v>
      </c>
      <c r="AU229" s="158">
        <v>0</v>
      </c>
      <c r="AV229" s="158">
        <v>0</v>
      </c>
      <c r="AW229" s="158">
        <v>0</v>
      </c>
      <c r="AX229" s="158">
        <v>0</v>
      </c>
      <c r="AY229" s="158">
        <v>0</v>
      </c>
      <c r="AZ229" s="158">
        <v>0</v>
      </c>
      <c r="BA229" s="158">
        <v>0</v>
      </c>
      <c r="BB229" s="158">
        <v>0</v>
      </c>
      <c r="BC229" s="158">
        <v>0</v>
      </c>
      <c r="BD229" s="158">
        <v>0</v>
      </c>
      <c r="BE229" s="158">
        <v>0</v>
      </c>
      <c r="BF229" s="158">
        <v>0</v>
      </c>
      <c r="BG229" s="158">
        <v>0</v>
      </c>
      <c r="BH229" s="158">
        <v>0</v>
      </c>
      <c r="BI229" s="158">
        <v>0</v>
      </c>
      <c r="BJ229" s="158">
        <v>0</v>
      </c>
      <c r="BK229" s="158">
        <v>0</v>
      </c>
      <c r="BL229" s="158">
        <v>0</v>
      </c>
      <c r="BM229" s="158">
        <v>0</v>
      </c>
      <c r="BN229" s="158">
        <v>0</v>
      </c>
      <c r="BO229" s="158">
        <v>0</v>
      </c>
      <c r="BP229" s="158">
        <v>0</v>
      </c>
      <c r="BQ229" s="158">
        <v>0</v>
      </c>
      <c r="BR229" s="158">
        <v>0</v>
      </c>
      <c r="BS229" s="158">
        <v>0</v>
      </c>
      <c r="BT229" s="158">
        <v>0</v>
      </c>
      <c r="BU229" s="158">
        <v>0</v>
      </c>
      <c r="BV229" s="158">
        <v>0</v>
      </c>
      <c r="BW229" s="158">
        <v>0</v>
      </c>
      <c r="BX229" s="158">
        <v>0</v>
      </c>
      <c r="BY229" s="158">
        <v>0</v>
      </c>
      <c r="BZ229" s="158">
        <v>0</v>
      </c>
      <c r="CA229" s="158">
        <v>0</v>
      </c>
      <c r="CB229" s="158">
        <v>0</v>
      </c>
      <c r="CC229" s="158">
        <v>0</v>
      </c>
      <c r="CD229" s="158">
        <v>0</v>
      </c>
      <c r="CE229" s="158">
        <v>0</v>
      </c>
      <c r="CF229" s="158">
        <v>0</v>
      </c>
      <c r="CG229" s="158">
        <v>0</v>
      </c>
      <c r="CH229" s="158">
        <v>0</v>
      </c>
      <c r="CI229" s="158">
        <v>0</v>
      </c>
      <c r="CJ229" s="158">
        <v>0</v>
      </c>
      <c r="CK229" s="158">
        <v>0</v>
      </c>
      <c r="CL229" s="158">
        <v>0</v>
      </c>
      <c r="CM229" s="158">
        <v>0</v>
      </c>
      <c r="CN229" s="158">
        <v>0</v>
      </c>
      <c r="CO229" s="158">
        <v>0</v>
      </c>
      <c r="CP229" s="158">
        <v>0</v>
      </c>
      <c r="CQ229" s="158">
        <v>0</v>
      </c>
      <c r="CR229" s="158">
        <v>0</v>
      </c>
      <c r="CS229" s="158">
        <v>0</v>
      </c>
      <c r="CT229" s="158">
        <v>0</v>
      </c>
      <c r="CU229" s="158">
        <v>0</v>
      </c>
      <c r="CV229" s="158">
        <v>0</v>
      </c>
      <c r="CW229" s="158">
        <v>0</v>
      </c>
      <c r="CX229" s="158">
        <v>0</v>
      </c>
      <c r="CY229" s="158">
        <v>0</v>
      </c>
      <c r="CZ229" s="158">
        <v>0</v>
      </c>
      <c r="DA229" s="158">
        <v>0</v>
      </c>
      <c r="DB229" s="158">
        <v>0</v>
      </c>
      <c r="DC229" s="158">
        <v>0</v>
      </c>
      <c r="DD229" s="158">
        <v>0</v>
      </c>
      <c r="DE229" s="158">
        <v>0</v>
      </c>
      <c r="DF229" s="158">
        <v>0</v>
      </c>
      <c r="DG229" s="158">
        <v>0</v>
      </c>
      <c r="DH229" s="158">
        <v>0</v>
      </c>
      <c r="DI229" s="158">
        <v>0</v>
      </c>
      <c r="DJ229" s="158">
        <v>0</v>
      </c>
      <c r="DK229" s="158">
        <v>0</v>
      </c>
      <c r="DL229" s="158">
        <v>0</v>
      </c>
      <c r="DM229" s="158">
        <v>0</v>
      </c>
      <c r="DN229" s="158">
        <v>0</v>
      </c>
      <c r="DO229" s="158">
        <v>0</v>
      </c>
      <c r="DP229" s="158">
        <v>0</v>
      </c>
      <c r="DQ229" s="158">
        <v>0</v>
      </c>
      <c r="DR229" s="158">
        <v>0</v>
      </c>
      <c r="DS229" s="158">
        <v>0</v>
      </c>
      <c r="DT229" s="158">
        <v>0</v>
      </c>
      <c r="DU229" s="158">
        <v>0</v>
      </c>
      <c r="DV229" s="158">
        <v>0</v>
      </c>
      <c r="DW229" s="158">
        <v>0</v>
      </c>
      <c r="DX229" s="158">
        <v>0</v>
      </c>
      <c r="DY229" s="158">
        <v>0</v>
      </c>
      <c r="DZ229" s="158">
        <v>0</v>
      </c>
      <c r="EA229" s="158">
        <v>0</v>
      </c>
      <c r="EB229" s="158">
        <v>0</v>
      </c>
      <c r="EC229" s="158">
        <v>0</v>
      </c>
      <c r="ED229" s="158">
        <v>0</v>
      </c>
      <c r="EE229" s="158">
        <v>0</v>
      </c>
      <c r="EF229" s="158">
        <v>0</v>
      </c>
      <c r="EG229" s="158">
        <v>0</v>
      </c>
      <c r="EH229" s="158">
        <v>0</v>
      </c>
      <c r="EI229" s="158">
        <v>0</v>
      </c>
      <c r="EJ229" s="158">
        <v>0</v>
      </c>
      <c r="EK229" s="158">
        <v>0</v>
      </c>
      <c r="EL229" s="158">
        <v>0</v>
      </c>
      <c r="EM229" s="158">
        <v>0</v>
      </c>
      <c r="EN229" s="158">
        <v>0</v>
      </c>
      <c r="EO229" s="158">
        <v>0</v>
      </c>
      <c r="EP229" s="158">
        <v>0</v>
      </c>
      <c r="EQ229" s="158">
        <v>0</v>
      </c>
      <c r="ER229" s="158">
        <v>0</v>
      </c>
      <c r="ES229" s="158">
        <v>0</v>
      </c>
      <c r="ET229" s="158">
        <v>0</v>
      </c>
      <c r="EU229" s="158">
        <v>0</v>
      </c>
      <c r="EV229" s="158">
        <v>0</v>
      </c>
      <c r="EW229" s="158">
        <v>0</v>
      </c>
      <c r="EX229" s="158">
        <v>0</v>
      </c>
      <c r="EY229" s="158">
        <v>0</v>
      </c>
      <c r="EZ229" s="158">
        <v>0</v>
      </c>
      <c r="FA229" s="158">
        <v>0</v>
      </c>
      <c r="FB229" s="158">
        <v>0</v>
      </c>
      <c r="FC229" s="158">
        <v>0</v>
      </c>
      <c r="FD229" s="158">
        <v>0</v>
      </c>
      <c r="FE229" s="158">
        <v>0</v>
      </c>
      <c r="FF229" s="158">
        <v>0</v>
      </c>
      <c r="FG229" s="158">
        <v>0</v>
      </c>
      <c r="FH229" s="158">
        <v>0</v>
      </c>
      <c r="FI229" s="158">
        <v>0</v>
      </c>
      <c r="FJ229" s="158">
        <v>0</v>
      </c>
      <c r="FK229" s="158">
        <v>0</v>
      </c>
      <c r="FL229" s="158">
        <v>0</v>
      </c>
      <c r="FM229" s="158">
        <v>0</v>
      </c>
      <c r="FN229" s="158">
        <v>0</v>
      </c>
      <c r="FO229" s="158">
        <v>0</v>
      </c>
      <c r="FP229" s="158">
        <v>0</v>
      </c>
      <c r="FQ229" s="158">
        <v>0</v>
      </c>
      <c r="FR229" s="158">
        <v>0</v>
      </c>
      <c r="FS229" s="158">
        <v>0</v>
      </c>
      <c r="FT229" s="158">
        <v>0</v>
      </c>
      <c r="FU229" s="158">
        <v>0</v>
      </c>
      <c r="FV229" s="158">
        <v>0</v>
      </c>
      <c r="FW229" s="158">
        <v>0</v>
      </c>
      <c r="FX229" s="158">
        <v>0</v>
      </c>
      <c r="FY229" s="158">
        <v>0</v>
      </c>
      <c r="FZ229" s="158">
        <v>0</v>
      </c>
      <c r="GA229" s="158">
        <v>0</v>
      </c>
      <c r="GB229" s="240">
        <v>0</v>
      </c>
    </row>
    <row r="230" spans="2:184">
      <c r="B230" s="236"/>
      <c r="C230" s="237"/>
      <c r="D230" s="238">
        <v>187</v>
      </c>
      <c r="E230" s="238" t="s">
        <v>189</v>
      </c>
      <c r="F230" s="238" t="s">
        <v>1660</v>
      </c>
      <c r="G230" s="239" t="s">
        <v>1661</v>
      </c>
      <c r="H230" s="158">
        <v>0</v>
      </c>
      <c r="I230" s="158">
        <v>0</v>
      </c>
      <c r="J230" s="158">
        <v>0</v>
      </c>
      <c r="K230" s="158">
        <v>0</v>
      </c>
      <c r="L230" s="158">
        <v>0</v>
      </c>
      <c r="M230" s="158">
        <v>0</v>
      </c>
      <c r="N230" s="158">
        <v>0</v>
      </c>
      <c r="O230" s="158">
        <v>0</v>
      </c>
      <c r="P230" s="158">
        <v>0</v>
      </c>
      <c r="Q230" s="158">
        <v>0</v>
      </c>
      <c r="R230" s="158">
        <v>0</v>
      </c>
      <c r="S230" s="158">
        <v>0</v>
      </c>
      <c r="T230" s="158">
        <v>0</v>
      </c>
      <c r="U230" s="158">
        <v>0</v>
      </c>
      <c r="V230" s="158">
        <v>0</v>
      </c>
      <c r="W230" s="158">
        <v>0</v>
      </c>
      <c r="X230" s="158">
        <v>0</v>
      </c>
      <c r="Y230" s="158">
        <v>0</v>
      </c>
      <c r="Z230" s="158">
        <v>0</v>
      </c>
      <c r="AA230" s="158">
        <v>0</v>
      </c>
      <c r="AB230" s="158">
        <v>0</v>
      </c>
      <c r="AC230" s="158">
        <v>0</v>
      </c>
      <c r="AD230" s="158">
        <v>0</v>
      </c>
      <c r="AE230" s="158">
        <v>0</v>
      </c>
      <c r="AF230" s="158">
        <v>0</v>
      </c>
      <c r="AG230" s="158">
        <v>0</v>
      </c>
      <c r="AH230" s="158">
        <v>0</v>
      </c>
      <c r="AI230" s="158">
        <v>0</v>
      </c>
      <c r="AJ230" s="158">
        <v>0</v>
      </c>
      <c r="AK230" s="158">
        <v>0</v>
      </c>
      <c r="AL230" s="158">
        <v>0</v>
      </c>
      <c r="AM230" s="158">
        <v>0</v>
      </c>
      <c r="AN230" s="158">
        <v>0</v>
      </c>
      <c r="AO230" s="158">
        <v>0</v>
      </c>
      <c r="AP230" s="158">
        <v>0</v>
      </c>
      <c r="AQ230" s="158">
        <v>0</v>
      </c>
      <c r="AR230" s="158">
        <v>0</v>
      </c>
      <c r="AS230" s="158">
        <v>0</v>
      </c>
      <c r="AT230" s="158">
        <v>0</v>
      </c>
      <c r="AU230" s="158">
        <v>0</v>
      </c>
      <c r="AV230" s="158">
        <v>0</v>
      </c>
      <c r="AW230" s="158">
        <v>0</v>
      </c>
      <c r="AX230" s="158">
        <v>0</v>
      </c>
      <c r="AY230" s="158">
        <v>0</v>
      </c>
      <c r="AZ230" s="158">
        <v>0</v>
      </c>
      <c r="BA230" s="158">
        <v>0</v>
      </c>
      <c r="BB230" s="158">
        <v>0</v>
      </c>
      <c r="BC230" s="158">
        <v>0</v>
      </c>
      <c r="BD230" s="158">
        <v>0</v>
      </c>
      <c r="BE230" s="158">
        <v>0</v>
      </c>
      <c r="BF230" s="158">
        <v>0</v>
      </c>
      <c r="BG230" s="158">
        <v>0</v>
      </c>
      <c r="BH230" s="158">
        <v>0</v>
      </c>
      <c r="BI230" s="158">
        <v>0</v>
      </c>
      <c r="BJ230" s="158">
        <v>0</v>
      </c>
      <c r="BK230" s="158">
        <v>0</v>
      </c>
      <c r="BL230" s="158">
        <v>0</v>
      </c>
      <c r="BM230" s="158">
        <v>0</v>
      </c>
      <c r="BN230" s="158">
        <v>0</v>
      </c>
      <c r="BO230" s="158">
        <v>0</v>
      </c>
      <c r="BP230" s="158">
        <v>0</v>
      </c>
      <c r="BQ230" s="158">
        <v>0</v>
      </c>
      <c r="BR230" s="158">
        <v>0</v>
      </c>
      <c r="BS230" s="158">
        <v>0</v>
      </c>
      <c r="BT230" s="158">
        <v>0</v>
      </c>
      <c r="BU230" s="158">
        <v>0</v>
      </c>
      <c r="BV230" s="158">
        <v>0</v>
      </c>
      <c r="BW230" s="158">
        <v>0</v>
      </c>
      <c r="BX230" s="158">
        <v>0</v>
      </c>
      <c r="BY230" s="158">
        <v>0</v>
      </c>
      <c r="BZ230" s="158">
        <v>0</v>
      </c>
      <c r="CA230" s="158">
        <v>0</v>
      </c>
      <c r="CB230" s="158">
        <v>0</v>
      </c>
      <c r="CC230" s="158">
        <v>0</v>
      </c>
      <c r="CD230" s="158">
        <v>0</v>
      </c>
      <c r="CE230" s="158">
        <v>0</v>
      </c>
      <c r="CF230" s="158">
        <v>0</v>
      </c>
      <c r="CG230" s="158">
        <v>0</v>
      </c>
      <c r="CH230" s="158">
        <v>0</v>
      </c>
      <c r="CI230" s="158">
        <v>0</v>
      </c>
      <c r="CJ230" s="158">
        <v>0</v>
      </c>
      <c r="CK230" s="158">
        <v>0</v>
      </c>
      <c r="CL230" s="158">
        <v>0</v>
      </c>
      <c r="CM230" s="158">
        <v>0</v>
      </c>
      <c r="CN230" s="158">
        <v>0</v>
      </c>
      <c r="CO230" s="158">
        <v>0</v>
      </c>
      <c r="CP230" s="158">
        <v>0</v>
      </c>
      <c r="CQ230" s="158">
        <v>0</v>
      </c>
      <c r="CR230" s="158">
        <v>0</v>
      </c>
      <c r="CS230" s="158">
        <v>0</v>
      </c>
      <c r="CT230" s="158">
        <v>0</v>
      </c>
      <c r="CU230" s="158">
        <v>0</v>
      </c>
      <c r="CV230" s="158">
        <v>0</v>
      </c>
      <c r="CW230" s="158">
        <v>0</v>
      </c>
      <c r="CX230" s="158">
        <v>0</v>
      </c>
      <c r="CY230" s="158">
        <v>0</v>
      </c>
      <c r="CZ230" s="158">
        <v>0</v>
      </c>
      <c r="DA230" s="158">
        <v>0</v>
      </c>
      <c r="DB230" s="158">
        <v>0</v>
      </c>
      <c r="DC230" s="158">
        <v>0</v>
      </c>
      <c r="DD230" s="158">
        <v>0</v>
      </c>
      <c r="DE230" s="158">
        <v>0</v>
      </c>
      <c r="DF230" s="158">
        <v>0</v>
      </c>
      <c r="DG230" s="158">
        <v>0</v>
      </c>
      <c r="DH230" s="158">
        <v>0</v>
      </c>
      <c r="DI230" s="158">
        <v>0</v>
      </c>
      <c r="DJ230" s="158">
        <v>0</v>
      </c>
      <c r="DK230" s="158">
        <v>0</v>
      </c>
      <c r="DL230" s="158">
        <v>0</v>
      </c>
      <c r="DM230" s="158">
        <v>0</v>
      </c>
      <c r="DN230" s="158">
        <v>0</v>
      </c>
      <c r="DO230" s="158">
        <v>0</v>
      </c>
      <c r="DP230" s="158">
        <v>0</v>
      </c>
      <c r="DQ230" s="158">
        <v>0</v>
      </c>
      <c r="DR230" s="158">
        <v>0</v>
      </c>
      <c r="DS230" s="158">
        <v>0</v>
      </c>
      <c r="DT230" s="158">
        <v>0</v>
      </c>
      <c r="DU230" s="158">
        <v>0</v>
      </c>
      <c r="DV230" s="158">
        <v>0</v>
      </c>
      <c r="DW230" s="158">
        <v>0</v>
      </c>
      <c r="DX230" s="158">
        <v>0</v>
      </c>
      <c r="DY230" s="158">
        <v>0</v>
      </c>
      <c r="DZ230" s="158">
        <v>0</v>
      </c>
      <c r="EA230" s="158">
        <v>0</v>
      </c>
      <c r="EB230" s="158">
        <v>0</v>
      </c>
      <c r="EC230" s="158">
        <v>0</v>
      </c>
      <c r="ED230" s="158">
        <v>0</v>
      </c>
      <c r="EE230" s="158">
        <v>0</v>
      </c>
      <c r="EF230" s="158">
        <v>0</v>
      </c>
      <c r="EG230" s="158">
        <v>0</v>
      </c>
      <c r="EH230" s="158">
        <v>0</v>
      </c>
      <c r="EI230" s="158">
        <v>0</v>
      </c>
      <c r="EJ230" s="158">
        <v>0</v>
      </c>
      <c r="EK230" s="158">
        <v>0</v>
      </c>
      <c r="EL230" s="158">
        <v>0</v>
      </c>
      <c r="EM230" s="158">
        <v>0</v>
      </c>
      <c r="EN230" s="158">
        <v>0</v>
      </c>
      <c r="EO230" s="158">
        <v>0</v>
      </c>
      <c r="EP230" s="158">
        <v>0</v>
      </c>
      <c r="EQ230" s="158">
        <v>0</v>
      </c>
      <c r="ER230" s="158">
        <v>0</v>
      </c>
      <c r="ES230" s="158">
        <v>0</v>
      </c>
      <c r="ET230" s="158">
        <v>0</v>
      </c>
      <c r="EU230" s="158">
        <v>0</v>
      </c>
      <c r="EV230" s="158">
        <v>0</v>
      </c>
      <c r="EW230" s="158">
        <v>0</v>
      </c>
      <c r="EX230" s="158">
        <v>0</v>
      </c>
      <c r="EY230" s="158">
        <v>0</v>
      </c>
      <c r="EZ230" s="158">
        <v>0</v>
      </c>
      <c r="FA230" s="158">
        <v>0</v>
      </c>
      <c r="FB230" s="158">
        <v>0</v>
      </c>
      <c r="FC230" s="158">
        <v>0</v>
      </c>
      <c r="FD230" s="158">
        <v>0</v>
      </c>
      <c r="FE230" s="158">
        <v>0</v>
      </c>
      <c r="FF230" s="158">
        <v>0</v>
      </c>
      <c r="FG230" s="158">
        <v>0</v>
      </c>
      <c r="FH230" s="158">
        <v>0</v>
      </c>
      <c r="FI230" s="158">
        <v>0</v>
      </c>
      <c r="FJ230" s="158">
        <v>0</v>
      </c>
      <c r="FK230" s="158">
        <v>0</v>
      </c>
      <c r="FL230" s="158">
        <v>0</v>
      </c>
      <c r="FM230" s="158">
        <v>0</v>
      </c>
      <c r="FN230" s="158">
        <v>0</v>
      </c>
      <c r="FO230" s="158">
        <v>0</v>
      </c>
      <c r="FP230" s="158">
        <v>0</v>
      </c>
      <c r="FQ230" s="158">
        <v>0</v>
      </c>
      <c r="FR230" s="158">
        <v>0</v>
      </c>
      <c r="FS230" s="158">
        <v>0</v>
      </c>
      <c r="FT230" s="158">
        <v>0</v>
      </c>
      <c r="FU230" s="158">
        <v>0</v>
      </c>
      <c r="FV230" s="158">
        <v>0</v>
      </c>
      <c r="FW230" s="158">
        <v>0</v>
      </c>
      <c r="FX230" s="158">
        <v>0</v>
      </c>
      <c r="FY230" s="158">
        <v>0</v>
      </c>
      <c r="FZ230" s="158">
        <v>0</v>
      </c>
      <c r="GA230" s="158">
        <v>0</v>
      </c>
      <c r="GB230" s="240">
        <v>0</v>
      </c>
    </row>
    <row r="231" spans="2:184">
      <c r="B231" s="236"/>
      <c r="C231" s="237"/>
      <c r="D231" s="238">
        <v>188</v>
      </c>
      <c r="E231" s="238" t="s">
        <v>190</v>
      </c>
      <c r="F231" s="238" t="s">
        <v>1662</v>
      </c>
      <c r="G231" s="239" t="s">
        <v>1663</v>
      </c>
      <c r="H231" s="158">
        <v>0</v>
      </c>
      <c r="I231" s="158">
        <v>0</v>
      </c>
      <c r="J231" s="158">
        <v>0</v>
      </c>
      <c r="K231" s="158">
        <v>0</v>
      </c>
      <c r="L231" s="158">
        <v>0</v>
      </c>
      <c r="M231" s="158">
        <v>0</v>
      </c>
      <c r="N231" s="158">
        <v>0</v>
      </c>
      <c r="O231" s="158">
        <v>0</v>
      </c>
      <c r="P231" s="158">
        <v>0</v>
      </c>
      <c r="Q231" s="158">
        <v>0</v>
      </c>
      <c r="R231" s="158">
        <v>0</v>
      </c>
      <c r="S231" s="158">
        <v>0</v>
      </c>
      <c r="T231" s="158">
        <v>0</v>
      </c>
      <c r="U231" s="158">
        <v>0</v>
      </c>
      <c r="V231" s="158">
        <v>0</v>
      </c>
      <c r="W231" s="158">
        <v>0</v>
      </c>
      <c r="X231" s="158">
        <v>0</v>
      </c>
      <c r="Y231" s="158">
        <v>0</v>
      </c>
      <c r="Z231" s="158">
        <v>0</v>
      </c>
      <c r="AA231" s="158">
        <v>0</v>
      </c>
      <c r="AB231" s="158">
        <v>0</v>
      </c>
      <c r="AC231" s="158">
        <v>0</v>
      </c>
      <c r="AD231" s="158">
        <v>0</v>
      </c>
      <c r="AE231" s="158">
        <v>0</v>
      </c>
      <c r="AF231" s="158">
        <v>0</v>
      </c>
      <c r="AG231" s="158">
        <v>0</v>
      </c>
      <c r="AH231" s="158">
        <v>0</v>
      </c>
      <c r="AI231" s="158">
        <v>0</v>
      </c>
      <c r="AJ231" s="158">
        <v>0</v>
      </c>
      <c r="AK231" s="158">
        <v>0</v>
      </c>
      <c r="AL231" s="158">
        <v>0</v>
      </c>
      <c r="AM231" s="158">
        <v>0</v>
      </c>
      <c r="AN231" s="158">
        <v>0</v>
      </c>
      <c r="AO231" s="158">
        <v>0</v>
      </c>
      <c r="AP231" s="158">
        <v>0</v>
      </c>
      <c r="AQ231" s="158">
        <v>0</v>
      </c>
      <c r="AR231" s="158">
        <v>0</v>
      </c>
      <c r="AS231" s="158">
        <v>0</v>
      </c>
      <c r="AT231" s="158">
        <v>0</v>
      </c>
      <c r="AU231" s="158">
        <v>0</v>
      </c>
      <c r="AV231" s="158">
        <v>0</v>
      </c>
      <c r="AW231" s="158">
        <v>0</v>
      </c>
      <c r="AX231" s="158">
        <v>0</v>
      </c>
      <c r="AY231" s="158">
        <v>0</v>
      </c>
      <c r="AZ231" s="158">
        <v>0</v>
      </c>
      <c r="BA231" s="158">
        <v>0</v>
      </c>
      <c r="BB231" s="158">
        <v>0</v>
      </c>
      <c r="BC231" s="158">
        <v>0</v>
      </c>
      <c r="BD231" s="158">
        <v>0</v>
      </c>
      <c r="BE231" s="158">
        <v>0</v>
      </c>
      <c r="BF231" s="158">
        <v>0</v>
      </c>
      <c r="BG231" s="158">
        <v>0</v>
      </c>
      <c r="BH231" s="158">
        <v>0</v>
      </c>
      <c r="BI231" s="158">
        <v>0</v>
      </c>
      <c r="BJ231" s="158">
        <v>0</v>
      </c>
      <c r="BK231" s="158">
        <v>0</v>
      </c>
      <c r="BL231" s="158">
        <v>0</v>
      </c>
      <c r="BM231" s="158">
        <v>0</v>
      </c>
      <c r="BN231" s="158">
        <v>0</v>
      </c>
      <c r="BO231" s="158">
        <v>0</v>
      </c>
      <c r="BP231" s="158">
        <v>0</v>
      </c>
      <c r="BQ231" s="158">
        <v>0</v>
      </c>
      <c r="BR231" s="158">
        <v>0</v>
      </c>
      <c r="BS231" s="158">
        <v>0</v>
      </c>
      <c r="BT231" s="158">
        <v>0</v>
      </c>
      <c r="BU231" s="158">
        <v>0</v>
      </c>
      <c r="BV231" s="158">
        <v>0</v>
      </c>
      <c r="BW231" s="158">
        <v>0</v>
      </c>
      <c r="BX231" s="158">
        <v>0</v>
      </c>
      <c r="BY231" s="158">
        <v>0</v>
      </c>
      <c r="BZ231" s="158">
        <v>0</v>
      </c>
      <c r="CA231" s="158">
        <v>0</v>
      </c>
      <c r="CB231" s="158">
        <v>0</v>
      </c>
      <c r="CC231" s="158">
        <v>0</v>
      </c>
      <c r="CD231" s="158">
        <v>0</v>
      </c>
      <c r="CE231" s="158">
        <v>0</v>
      </c>
      <c r="CF231" s="158">
        <v>0</v>
      </c>
      <c r="CG231" s="158">
        <v>0</v>
      </c>
      <c r="CH231" s="158">
        <v>0</v>
      </c>
      <c r="CI231" s="158">
        <v>0</v>
      </c>
      <c r="CJ231" s="158">
        <v>0</v>
      </c>
      <c r="CK231" s="158">
        <v>0</v>
      </c>
      <c r="CL231" s="158">
        <v>0</v>
      </c>
      <c r="CM231" s="158">
        <v>0</v>
      </c>
      <c r="CN231" s="158">
        <v>0</v>
      </c>
      <c r="CO231" s="158">
        <v>0</v>
      </c>
      <c r="CP231" s="158">
        <v>0</v>
      </c>
      <c r="CQ231" s="158">
        <v>0</v>
      </c>
      <c r="CR231" s="158">
        <v>0</v>
      </c>
      <c r="CS231" s="158">
        <v>0</v>
      </c>
      <c r="CT231" s="158">
        <v>0</v>
      </c>
      <c r="CU231" s="158">
        <v>0</v>
      </c>
      <c r="CV231" s="158">
        <v>0</v>
      </c>
      <c r="CW231" s="158">
        <v>0</v>
      </c>
      <c r="CX231" s="158">
        <v>0</v>
      </c>
      <c r="CY231" s="158">
        <v>0</v>
      </c>
      <c r="CZ231" s="158">
        <v>0</v>
      </c>
      <c r="DA231" s="158">
        <v>0</v>
      </c>
      <c r="DB231" s="158">
        <v>0</v>
      </c>
      <c r="DC231" s="158">
        <v>0</v>
      </c>
      <c r="DD231" s="158">
        <v>0</v>
      </c>
      <c r="DE231" s="158">
        <v>0</v>
      </c>
      <c r="DF231" s="158">
        <v>0</v>
      </c>
      <c r="DG231" s="158">
        <v>0</v>
      </c>
      <c r="DH231" s="158">
        <v>0</v>
      </c>
      <c r="DI231" s="158">
        <v>0</v>
      </c>
      <c r="DJ231" s="158">
        <v>0</v>
      </c>
      <c r="DK231" s="158">
        <v>0</v>
      </c>
      <c r="DL231" s="158">
        <v>0</v>
      </c>
      <c r="DM231" s="158">
        <v>0</v>
      </c>
      <c r="DN231" s="158">
        <v>0</v>
      </c>
      <c r="DO231" s="158">
        <v>0</v>
      </c>
      <c r="DP231" s="158">
        <v>0</v>
      </c>
      <c r="DQ231" s="158">
        <v>0</v>
      </c>
      <c r="DR231" s="158">
        <v>0</v>
      </c>
      <c r="DS231" s="158">
        <v>0</v>
      </c>
      <c r="DT231" s="158">
        <v>0</v>
      </c>
      <c r="DU231" s="158">
        <v>0</v>
      </c>
      <c r="DV231" s="158">
        <v>0</v>
      </c>
      <c r="DW231" s="158">
        <v>0</v>
      </c>
      <c r="DX231" s="158">
        <v>0</v>
      </c>
      <c r="DY231" s="158">
        <v>0</v>
      </c>
      <c r="DZ231" s="158">
        <v>0</v>
      </c>
      <c r="EA231" s="158">
        <v>0</v>
      </c>
      <c r="EB231" s="158">
        <v>0</v>
      </c>
      <c r="EC231" s="158">
        <v>0</v>
      </c>
      <c r="ED231" s="158">
        <v>0</v>
      </c>
      <c r="EE231" s="158">
        <v>0</v>
      </c>
      <c r="EF231" s="158">
        <v>0</v>
      </c>
      <c r="EG231" s="158">
        <v>0</v>
      </c>
      <c r="EH231" s="158">
        <v>0</v>
      </c>
      <c r="EI231" s="158">
        <v>0</v>
      </c>
      <c r="EJ231" s="158">
        <v>0</v>
      </c>
      <c r="EK231" s="158">
        <v>0</v>
      </c>
      <c r="EL231" s="158">
        <v>0</v>
      </c>
      <c r="EM231" s="158">
        <v>0</v>
      </c>
      <c r="EN231" s="158">
        <v>0</v>
      </c>
      <c r="EO231" s="158">
        <v>0</v>
      </c>
      <c r="EP231" s="158">
        <v>0</v>
      </c>
      <c r="EQ231" s="158">
        <v>0</v>
      </c>
      <c r="ER231" s="158">
        <v>0</v>
      </c>
      <c r="ES231" s="158">
        <v>0</v>
      </c>
      <c r="ET231" s="158">
        <v>0</v>
      </c>
      <c r="EU231" s="158">
        <v>0</v>
      </c>
      <c r="EV231" s="158">
        <v>0</v>
      </c>
      <c r="EW231" s="158">
        <v>0</v>
      </c>
      <c r="EX231" s="158">
        <v>0</v>
      </c>
      <c r="EY231" s="158">
        <v>0</v>
      </c>
      <c r="EZ231" s="158">
        <v>0</v>
      </c>
      <c r="FA231" s="158">
        <v>0</v>
      </c>
      <c r="FB231" s="158">
        <v>0</v>
      </c>
      <c r="FC231" s="158">
        <v>0</v>
      </c>
      <c r="FD231" s="158">
        <v>0</v>
      </c>
      <c r="FE231" s="158">
        <v>0</v>
      </c>
      <c r="FF231" s="158">
        <v>0</v>
      </c>
      <c r="FG231" s="158">
        <v>0</v>
      </c>
      <c r="FH231" s="158">
        <v>0</v>
      </c>
      <c r="FI231" s="158">
        <v>0</v>
      </c>
      <c r="FJ231" s="158">
        <v>0</v>
      </c>
      <c r="FK231" s="158">
        <v>0</v>
      </c>
      <c r="FL231" s="158">
        <v>0</v>
      </c>
      <c r="FM231" s="158">
        <v>0</v>
      </c>
      <c r="FN231" s="158">
        <v>0</v>
      </c>
      <c r="FO231" s="158">
        <v>0</v>
      </c>
      <c r="FP231" s="158">
        <v>0</v>
      </c>
      <c r="FQ231" s="158">
        <v>0</v>
      </c>
      <c r="FR231" s="158">
        <v>0</v>
      </c>
      <c r="FS231" s="158">
        <v>0</v>
      </c>
      <c r="FT231" s="158">
        <v>0</v>
      </c>
      <c r="FU231" s="158">
        <v>0</v>
      </c>
      <c r="FV231" s="158">
        <v>0</v>
      </c>
      <c r="FW231" s="158">
        <v>0</v>
      </c>
      <c r="FX231" s="158">
        <v>0</v>
      </c>
      <c r="FY231" s="158">
        <v>0</v>
      </c>
      <c r="FZ231" s="158">
        <v>0</v>
      </c>
      <c r="GA231" s="158">
        <v>0</v>
      </c>
      <c r="GB231" s="240">
        <v>0</v>
      </c>
    </row>
    <row r="232" spans="2:184">
      <c r="B232" s="236"/>
      <c r="C232" s="237"/>
      <c r="D232" s="238">
        <v>189</v>
      </c>
      <c r="E232" s="238" t="s">
        <v>191</v>
      </c>
      <c r="F232" s="238" t="s">
        <v>1664</v>
      </c>
      <c r="G232" s="239" t="s">
        <v>1665</v>
      </c>
      <c r="H232" s="158">
        <v>0</v>
      </c>
      <c r="I232" s="158">
        <v>0</v>
      </c>
      <c r="J232" s="158">
        <v>0</v>
      </c>
      <c r="K232" s="158">
        <v>0</v>
      </c>
      <c r="L232" s="158">
        <v>0</v>
      </c>
      <c r="M232" s="158">
        <v>0</v>
      </c>
      <c r="N232" s="158">
        <v>0</v>
      </c>
      <c r="O232" s="158">
        <v>0</v>
      </c>
      <c r="P232" s="158">
        <v>0</v>
      </c>
      <c r="Q232" s="158">
        <v>0</v>
      </c>
      <c r="R232" s="158">
        <v>0</v>
      </c>
      <c r="S232" s="158">
        <v>0</v>
      </c>
      <c r="T232" s="158">
        <v>0</v>
      </c>
      <c r="U232" s="158">
        <v>0</v>
      </c>
      <c r="V232" s="158">
        <v>0</v>
      </c>
      <c r="W232" s="158">
        <v>0</v>
      </c>
      <c r="X232" s="158">
        <v>0</v>
      </c>
      <c r="Y232" s="158">
        <v>0</v>
      </c>
      <c r="Z232" s="158">
        <v>0</v>
      </c>
      <c r="AA232" s="158">
        <v>0</v>
      </c>
      <c r="AB232" s="158">
        <v>0</v>
      </c>
      <c r="AC232" s="158">
        <v>0</v>
      </c>
      <c r="AD232" s="158">
        <v>0</v>
      </c>
      <c r="AE232" s="158">
        <v>0</v>
      </c>
      <c r="AF232" s="158">
        <v>0</v>
      </c>
      <c r="AG232" s="158">
        <v>0</v>
      </c>
      <c r="AH232" s="158">
        <v>0</v>
      </c>
      <c r="AI232" s="158">
        <v>0</v>
      </c>
      <c r="AJ232" s="158">
        <v>0</v>
      </c>
      <c r="AK232" s="158">
        <v>0</v>
      </c>
      <c r="AL232" s="158">
        <v>0</v>
      </c>
      <c r="AM232" s="158">
        <v>0</v>
      </c>
      <c r="AN232" s="158">
        <v>0</v>
      </c>
      <c r="AO232" s="158">
        <v>0</v>
      </c>
      <c r="AP232" s="158">
        <v>0</v>
      </c>
      <c r="AQ232" s="158">
        <v>0</v>
      </c>
      <c r="AR232" s="158">
        <v>0</v>
      </c>
      <c r="AS232" s="158">
        <v>0</v>
      </c>
      <c r="AT232" s="158">
        <v>0</v>
      </c>
      <c r="AU232" s="158">
        <v>0</v>
      </c>
      <c r="AV232" s="158">
        <v>0</v>
      </c>
      <c r="AW232" s="158">
        <v>0</v>
      </c>
      <c r="AX232" s="158">
        <v>0</v>
      </c>
      <c r="AY232" s="158">
        <v>0</v>
      </c>
      <c r="AZ232" s="158">
        <v>0</v>
      </c>
      <c r="BA232" s="158">
        <v>0</v>
      </c>
      <c r="BB232" s="158">
        <v>0</v>
      </c>
      <c r="BC232" s="158">
        <v>0</v>
      </c>
      <c r="BD232" s="158">
        <v>0</v>
      </c>
      <c r="BE232" s="158">
        <v>0</v>
      </c>
      <c r="BF232" s="158">
        <v>0</v>
      </c>
      <c r="BG232" s="158">
        <v>0</v>
      </c>
      <c r="BH232" s="158">
        <v>0</v>
      </c>
      <c r="BI232" s="158">
        <v>0</v>
      </c>
      <c r="BJ232" s="158">
        <v>0</v>
      </c>
      <c r="BK232" s="158">
        <v>0</v>
      </c>
      <c r="BL232" s="158">
        <v>0</v>
      </c>
      <c r="BM232" s="158">
        <v>0</v>
      </c>
      <c r="BN232" s="158">
        <v>0</v>
      </c>
      <c r="BO232" s="158">
        <v>0</v>
      </c>
      <c r="BP232" s="158">
        <v>0</v>
      </c>
      <c r="BQ232" s="158">
        <v>0</v>
      </c>
      <c r="BR232" s="158">
        <v>0</v>
      </c>
      <c r="BS232" s="158">
        <v>0</v>
      </c>
      <c r="BT232" s="158">
        <v>0</v>
      </c>
      <c r="BU232" s="158">
        <v>0</v>
      </c>
      <c r="BV232" s="158">
        <v>0</v>
      </c>
      <c r="BW232" s="158">
        <v>0</v>
      </c>
      <c r="BX232" s="158">
        <v>0</v>
      </c>
      <c r="BY232" s="158">
        <v>0</v>
      </c>
      <c r="BZ232" s="158">
        <v>0</v>
      </c>
      <c r="CA232" s="158">
        <v>0</v>
      </c>
      <c r="CB232" s="158">
        <v>0</v>
      </c>
      <c r="CC232" s="158">
        <v>0</v>
      </c>
      <c r="CD232" s="158">
        <v>0</v>
      </c>
      <c r="CE232" s="158">
        <v>0</v>
      </c>
      <c r="CF232" s="158">
        <v>0</v>
      </c>
      <c r="CG232" s="158">
        <v>0</v>
      </c>
      <c r="CH232" s="158">
        <v>0</v>
      </c>
      <c r="CI232" s="158">
        <v>0</v>
      </c>
      <c r="CJ232" s="158">
        <v>0</v>
      </c>
      <c r="CK232" s="158">
        <v>0</v>
      </c>
      <c r="CL232" s="158">
        <v>0</v>
      </c>
      <c r="CM232" s="158">
        <v>0</v>
      </c>
      <c r="CN232" s="158">
        <v>0</v>
      </c>
      <c r="CO232" s="158">
        <v>0</v>
      </c>
      <c r="CP232" s="158">
        <v>0</v>
      </c>
      <c r="CQ232" s="158">
        <v>0</v>
      </c>
      <c r="CR232" s="158">
        <v>0</v>
      </c>
      <c r="CS232" s="158">
        <v>0</v>
      </c>
      <c r="CT232" s="158">
        <v>0</v>
      </c>
      <c r="CU232" s="158">
        <v>0</v>
      </c>
      <c r="CV232" s="158">
        <v>0</v>
      </c>
      <c r="CW232" s="158">
        <v>0</v>
      </c>
      <c r="CX232" s="158">
        <v>0</v>
      </c>
      <c r="CY232" s="158">
        <v>0</v>
      </c>
      <c r="CZ232" s="158">
        <v>0</v>
      </c>
      <c r="DA232" s="158">
        <v>0</v>
      </c>
      <c r="DB232" s="158">
        <v>0</v>
      </c>
      <c r="DC232" s="158">
        <v>0</v>
      </c>
      <c r="DD232" s="158">
        <v>0</v>
      </c>
      <c r="DE232" s="158">
        <v>0</v>
      </c>
      <c r="DF232" s="158">
        <v>0</v>
      </c>
      <c r="DG232" s="158">
        <v>0</v>
      </c>
      <c r="DH232" s="158">
        <v>0</v>
      </c>
      <c r="DI232" s="158">
        <v>0</v>
      </c>
      <c r="DJ232" s="158">
        <v>0</v>
      </c>
      <c r="DK232" s="158">
        <v>0</v>
      </c>
      <c r="DL232" s="158">
        <v>0</v>
      </c>
      <c r="DM232" s="158">
        <v>0</v>
      </c>
      <c r="DN232" s="158">
        <v>0</v>
      </c>
      <c r="DO232" s="158">
        <v>0</v>
      </c>
      <c r="DP232" s="158">
        <v>0</v>
      </c>
      <c r="DQ232" s="158">
        <v>0</v>
      </c>
      <c r="DR232" s="158">
        <v>0</v>
      </c>
      <c r="DS232" s="158">
        <v>0</v>
      </c>
      <c r="DT232" s="158">
        <v>0</v>
      </c>
      <c r="DU232" s="158">
        <v>0</v>
      </c>
      <c r="DV232" s="158">
        <v>0</v>
      </c>
      <c r="DW232" s="158">
        <v>0</v>
      </c>
      <c r="DX232" s="158">
        <v>0</v>
      </c>
      <c r="DY232" s="158">
        <v>0</v>
      </c>
      <c r="DZ232" s="158">
        <v>0</v>
      </c>
      <c r="EA232" s="158">
        <v>0</v>
      </c>
      <c r="EB232" s="158">
        <v>0</v>
      </c>
      <c r="EC232" s="158">
        <v>0</v>
      </c>
      <c r="ED232" s="158">
        <v>0</v>
      </c>
      <c r="EE232" s="158">
        <v>0</v>
      </c>
      <c r="EF232" s="158">
        <v>0</v>
      </c>
      <c r="EG232" s="158">
        <v>0</v>
      </c>
      <c r="EH232" s="158">
        <v>0</v>
      </c>
      <c r="EI232" s="158">
        <v>0</v>
      </c>
      <c r="EJ232" s="158">
        <v>0</v>
      </c>
      <c r="EK232" s="158">
        <v>0</v>
      </c>
      <c r="EL232" s="158">
        <v>0</v>
      </c>
      <c r="EM232" s="158">
        <v>0</v>
      </c>
      <c r="EN232" s="158">
        <v>0</v>
      </c>
      <c r="EO232" s="158">
        <v>0</v>
      </c>
      <c r="EP232" s="158">
        <v>0</v>
      </c>
      <c r="EQ232" s="158">
        <v>0</v>
      </c>
      <c r="ER232" s="158">
        <v>0</v>
      </c>
      <c r="ES232" s="158">
        <v>0</v>
      </c>
      <c r="ET232" s="158">
        <v>0</v>
      </c>
      <c r="EU232" s="158">
        <v>0</v>
      </c>
      <c r="EV232" s="158">
        <v>0</v>
      </c>
      <c r="EW232" s="158">
        <v>0</v>
      </c>
      <c r="EX232" s="158">
        <v>0</v>
      </c>
      <c r="EY232" s="158">
        <v>0</v>
      </c>
      <c r="EZ232" s="158">
        <v>0</v>
      </c>
      <c r="FA232" s="158">
        <v>0</v>
      </c>
      <c r="FB232" s="158">
        <v>0</v>
      </c>
      <c r="FC232" s="158">
        <v>0</v>
      </c>
      <c r="FD232" s="158">
        <v>0</v>
      </c>
      <c r="FE232" s="158">
        <v>0</v>
      </c>
      <c r="FF232" s="158">
        <v>0</v>
      </c>
      <c r="FG232" s="158">
        <v>0</v>
      </c>
      <c r="FH232" s="158">
        <v>0</v>
      </c>
      <c r="FI232" s="158">
        <v>0</v>
      </c>
      <c r="FJ232" s="158">
        <v>0</v>
      </c>
      <c r="FK232" s="158">
        <v>0</v>
      </c>
      <c r="FL232" s="158">
        <v>0</v>
      </c>
      <c r="FM232" s="158">
        <v>0</v>
      </c>
      <c r="FN232" s="158">
        <v>0</v>
      </c>
      <c r="FO232" s="158">
        <v>0</v>
      </c>
      <c r="FP232" s="158">
        <v>0</v>
      </c>
      <c r="FQ232" s="158">
        <v>0</v>
      </c>
      <c r="FR232" s="158">
        <v>0</v>
      </c>
      <c r="FS232" s="158">
        <v>0</v>
      </c>
      <c r="FT232" s="158">
        <v>0</v>
      </c>
      <c r="FU232" s="158">
        <v>0</v>
      </c>
      <c r="FV232" s="158">
        <v>0</v>
      </c>
      <c r="FW232" s="158">
        <v>0</v>
      </c>
      <c r="FX232" s="158">
        <v>0</v>
      </c>
      <c r="FY232" s="158">
        <v>0</v>
      </c>
      <c r="FZ232" s="158">
        <v>0</v>
      </c>
      <c r="GA232" s="158">
        <v>0</v>
      </c>
      <c r="GB232" s="240">
        <v>0</v>
      </c>
    </row>
    <row r="233" spans="2:184">
      <c r="B233" s="236"/>
      <c r="C233" s="237"/>
      <c r="D233" s="238">
        <v>190</v>
      </c>
      <c r="E233" s="238" t="s">
        <v>192</v>
      </c>
      <c r="F233" s="238" t="s">
        <v>1666</v>
      </c>
      <c r="G233" s="239" t="s">
        <v>1667</v>
      </c>
      <c r="H233" s="158">
        <v>0</v>
      </c>
      <c r="I233" s="158">
        <v>0</v>
      </c>
      <c r="J233" s="158">
        <v>0</v>
      </c>
      <c r="K233" s="158">
        <v>0</v>
      </c>
      <c r="L233" s="158">
        <v>0</v>
      </c>
      <c r="M233" s="158">
        <v>0</v>
      </c>
      <c r="N233" s="158">
        <v>0</v>
      </c>
      <c r="O233" s="158">
        <v>0</v>
      </c>
      <c r="P233" s="158">
        <v>0</v>
      </c>
      <c r="Q233" s="158">
        <v>0</v>
      </c>
      <c r="R233" s="158">
        <v>0</v>
      </c>
      <c r="S233" s="158">
        <v>0</v>
      </c>
      <c r="T233" s="158">
        <v>0</v>
      </c>
      <c r="U233" s="158">
        <v>0</v>
      </c>
      <c r="V233" s="158">
        <v>0</v>
      </c>
      <c r="W233" s="158">
        <v>0</v>
      </c>
      <c r="X233" s="158">
        <v>0</v>
      </c>
      <c r="Y233" s="158">
        <v>0</v>
      </c>
      <c r="Z233" s="158">
        <v>0</v>
      </c>
      <c r="AA233" s="158">
        <v>0</v>
      </c>
      <c r="AB233" s="158">
        <v>0</v>
      </c>
      <c r="AC233" s="158">
        <v>0</v>
      </c>
      <c r="AD233" s="158">
        <v>0</v>
      </c>
      <c r="AE233" s="158">
        <v>0</v>
      </c>
      <c r="AF233" s="158">
        <v>0</v>
      </c>
      <c r="AG233" s="158">
        <v>0</v>
      </c>
      <c r="AH233" s="158">
        <v>0</v>
      </c>
      <c r="AI233" s="158">
        <v>0</v>
      </c>
      <c r="AJ233" s="158">
        <v>0</v>
      </c>
      <c r="AK233" s="158">
        <v>0</v>
      </c>
      <c r="AL233" s="158">
        <v>0</v>
      </c>
      <c r="AM233" s="158">
        <v>0</v>
      </c>
      <c r="AN233" s="158">
        <v>0</v>
      </c>
      <c r="AO233" s="158">
        <v>0</v>
      </c>
      <c r="AP233" s="158">
        <v>0</v>
      </c>
      <c r="AQ233" s="158">
        <v>0</v>
      </c>
      <c r="AR233" s="158">
        <v>0</v>
      </c>
      <c r="AS233" s="158">
        <v>0</v>
      </c>
      <c r="AT233" s="158">
        <v>0</v>
      </c>
      <c r="AU233" s="158">
        <v>0</v>
      </c>
      <c r="AV233" s="158">
        <v>0</v>
      </c>
      <c r="AW233" s="158">
        <v>0</v>
      </c>
      <c r="AX233" s="158">
        <v>0</v>
      </c>
      <c r="AY233" s="158">
        <v>0</v>
      </c>
      <c r="AZ233" s="158">
        <v>0</v>
      </c>
      <c r="BA233" s="158">
        <v>0</v>
      </c>
      <c r="BB233" s="158">
        <v>0</v>
      </c>
      <c r="BC233" s="158">
        <v>0</v>
      </c>
      <c r="BD233" s="158">
        <v>0</v>
      </c>
      <c r="BE233" s="158">
        <v>0</v>
      </c>
      <c r="BF233" s="158">
        <v>0</v>
      </c>
      <c r="BG233" s="158">
        <v>0</v>
      </c>
      <c r="BH233" s="158">
        <v>0</v>
      </c>
      <c r="BI233" s="158">
        <v>0</v>
      </c>
      <c r="BJ233" s="158">
        <v>0</v>
      </c>
      <c r="BK233" s="158">
        <v>0</v>
      </c>
      <c r="BL233" s="158">
        <v>0</v>
      </c>
      <c r="BM233" s="158">
        <v>0</v>
      </c>
      <c r="BN233" s="158">
        <v>0</v>
      </c>
      <c r="BO233" s="158">
        <v>0</v>
      </c>
      <c r="BP233" s="158">
        <v>0</v>
      </c>
      <c r="BQ233" s="158">
        <v>0</v>
      </c>
      <c r="BR233" s="158">
        <v>0</v>
      </c>
      <c r="BS233" s="158">
        <v>0</v>
      </c>
      <c r="BT233" s="158">
        <v>0</v>
      </c>
      <c r="BU233" s="158">
        <v>0</v>
      </c>
      <c r="BV233" s="158">
        <v>0</v>
      </c>
      <c r="BW233" s="158">
        <v>0</v>
      </c>
      <c r="BX233" s="158">
        <v>0</v>
      </c>
      <c r="BY233" s="158">
        <v>0</v>
      </c>
      <c r="BZ233" s="158">
        <v>0</v>
      </c>
      <c r="CA233" s="158">
        <v>0</v>
      </c>
      <c r="CB233" s="158">
        <v>0</v>
      </c>
      <c r="CC233" s="158">
        <v>0</v>
      </c>
      <c r="CD233" s="158">
        <v>0</v>
      </c>
      <c r="CE233" s="158">
        <v>0</v>
      </c>
      <c r="CF233" s="158">
        <v>0</v>
      </c>
      <c r="CG233" s="158">
        <v>0</v>
      </c>
      <c r="CH233" s="158">
        <v>0</v>
      </c>
      <c r="CI233" s="158">
        <v>0</v>
      </c>
      <c r="CJ233" s="158">
        <v>0</v>
      </c>
      <c r="CK233" s="158">
        <v>0</v>
      </c>
      <c r="CL233" s="158">
        <v>0</v>
      </c>
      <c r="CM233" s="158">
        <v>0</v>
      </c>
      <c r="CN233" s="158">
        <v>0</v>
      </c>
      <c r="CO233" s="158">
        <v>0</v>
      </c>
      <c r="CP233" s="158">
        <v>0</v>
      </c>
      <c r="CQ233" s="158">
        <v>0</v>
      </c>
      <c r="CR233" s="158">
        <v>0</v>
      </c>
      <c r="CS233" s="158">
        <v>0</v>
      </c>
      <c r="CT233" s="158">
        <v>0</v>
      </c>
      <c r="CU233" s="158">
        <v>0</v>
      </c>
      <c r="CV233" s="158">
        <v>0</v>
      </c>
      <c r="CW233" s="158">
        <v>0</v>
      </c>
      <c r="CX233" s="158">
        <v>0</v>
      </c>
      <c r="CY233" s="158">
        <v>0</v>
      </c>
      <c r="CZ233" s="158">
        <v>0</v>
      </c>
      <c r="DA233" s="158">
        <v>0</v>
      </c>
      <c r="DB233" s="158">
        <v>0</v>
      </c>
      <c r="DC233" s="158">
        <v>0</v>
      </c>
      <c r="DD233" s="158">
        <v>0</v>
      </c>
      <c r="DE233" s="158">
        <v>0</v>
      </c>
      <c r="DF233" s="158">
        <v>0</v>
      </c>
      <c r="DG233" s="158">
        <v>0</v>
      </c>
      <c r="DH233" s="158">
        <v>0</v>
      </c>
      <c r="DI233" s="158">
        <v>0</v>
      </c>
      <c r="DJ233" s="158">
        <v>0</v>
      </c>
      <c r="DK233" s="158">
        <v>0</v>
      </c>
      <c r="DL233" s="158">
        <v>0</v>
      </c>
      <c r="DM233" s="158">
        <v>0</v>
      </c>
      <c r="DN233" s="158">
        <v>0</v>
      </c>
      <c r="DO233" s="158">
        <v>0</v>
      </c>
      <c r="DP233" s="158">
        <v>0</v>
      </c>
      <c r="DQ233" s="158">
        <v>0</v>
      </c>
      <c r="DR233" s="158">
        <v>0</v>
      </c>
      <c r="DS233" s="158">
        <v>0</v>
      </c>
      <c r="DT233" s="158">
        <v>0</v>
      </c>
      <c r="DU233" s="158">
        <v>0</v>
      </c>
      <c r="DV233" s="158">
        <v>0</v>
      </c>
      <c r="DW233" s="158">
        <v>0</v>
      </c>
      <c r="DX233" s="158">
        <v>0</v>
      </c>
      <c r="DY233" s="158">
        <v>0</v>
      </c>
      <c r="DZ233" s="158">
        <v>0</v>
      </c>
      <c r="EA233" s="158">
        <v>0</v>
      </c>
      <c r="EB233" s="158">
        <v>0</v>
      </c>
      <c r="EC233" s="158">
        <v>0</v>
      </c>
      <c r="ED233" s="158">
        <v>0</v>
      </c>
      <c r="EE233" s="158">
        <v>0</v>
      </c>
      <c r="EF233" s="158">
        <v>0</v>
      </c>
      <c r="EG233" s="158">
        <v>0</v>
      </c>
      <c r="EH233" s="158">
        <v>0</v>
      </c>
      <c r="EI233" s="158">
        <v>0</v>
      </c>
      <c r="EJ233" s="158">
        <v>0</v>
      </c>
      <c r="EK233" s="158">
        <v>0</v>
      </c>
      <c r="EL233" s="158">
        <v>0</v>
      </c>
      <c r="EM233" s="158">
        <v>0</v>
      </c>
      <c r="EN233" s="158">
        <v>0</v>
      </c>
      <c r="EO233" s="158">
        <v>0</v>
      </c>
      <c r="EP233" s="158">
        <v>0</v>
      </c>
      <c r="EQ233" s="158">
        <v>0</v>
      </c>
      <c r="ER233" s="158">
        <v>0</v>
      </c>
      <c r="ES233" s="158">
        <v>0</v>
      </c>
      <c r="ET233" s="158">
        <v>0</v>
      </c>
      <c r="EU233" s="158">
        <v>0</v>
      </c>
      <c r="EV233" s="158">
        <v>0</v>
      </c>
      <c r="EW233" s="158">
        <v>0</v>
      </c>
      <c r="EX233" s="158">
        <v>0</v>
      </c>
      <c r="EY233" s="158">
        <v>0</v>
      </c>
      <c r="EZ233" s="158">
        <v>0</v>
      </c>
      <c r="FA233" s="158">
        <v>0</v>
      </c>
      <c r="FB233" s="158">
        <v>0</v>
      </c>
      <c r="FC233" s="158">
        <v>0</v>
      </c>
      <c r="FD233" s="158">
        <v>0</v>
      </c>
      <c r="FE233" s="158">
        <v>0</v>
      </c>
      <c r="FF233" s="158">
        <v>0</v>
      </c>
      <c r="FG233" s="158">
        <v>0</v>
      </c>
      <c r="FH233" s="158">
        <v>0</v>
      </c>
      <c r="FI233" s="158">
        <v>0</v>
      </c>
      <c r="FJ233" s="158">
        <v>0</v>
      </c>
      <c r="FK233" s="158">
        <v>0</v>
      </c>
      <c r="FL233" s="158">
        <v>0</v>
      </c>
      <c r="FM233" s="158">
        <v>0</v>
      </c>
      <c r="FN233" s="158">
        <v>0</v>
      </c>
      <c r="FO233" s="158">
        <v>0</v>
      </c>
      <c r="FP233" s="158">
        <v>0</v>
      </c>
      <c r="FQ233" s="158">
        <v>0</v>
      </c>
      <c r="FR233" s="158">
        <v>0</v>
      </c>
      <c r="FS233" s="158">
        <v>0</v>
      </c>
      <c r="FT233" s="158">
        <v>0</v>
      </c>
      <c r="FU233" s="158">
        <v>0</v>
      </c>
      <c r="FV233" s="158">
        <v>0</v>
      </c>
      <c r="FW233" s="158">
        <v>0</v>
      </c>
      <c r="FX233" s="158">
        <v>0</v>
      </c>
      <c r="FY233" s="158">
        <v>0</v>
      </c>
      <c r="FZ233" s="158">
        <v>0</v>
      </c>
      <c r="GA233" s="158">
        <v>0</v>
      </c>
      <c r="GB233" s="240">
        <v>0</v>
      </c>
    </row>
    <row r="234" spans="2:184">
      <c r="B234" s="236"/>
      <c r="C234" s="237"/>
      <c r="D234" s="238">
        <v>191</v>
      </c>
      <c r="E234" s="238" t="s">
        <v>193</v>
      </c>
      <c r="F234" s="238" t="s">
        <v>1668</v>
      </c>
      <c r="G234" s="239" t="s">
        <v>1669</v>
      </c>
      <c r="H234" s="158">
        <v>0</v>
      </c>
      <c r="I234" s="158">
        <v>0</v>
      </c>
      <c r="J234" s="158">
        <v>0</v>
      </c>
      <c r="K234" s="158">
        <v>0</v>
      </c>
      <c r="L234" s="158">
        <v>0</v>
      </c>
      <c r="M234" s="158">
        <v>0</v>
      </c>
      <c r="N234" s="158">
        <v>0</v>
      </c>
      <c r="O234" s="158">
        <v>0</v>
      </c>
      <c r="P234" s="158">
        <v>0</v>
      </c>
      <c r="Q234" s="158">
        <v>0</v>
      </c>
      <c r="R234" s="158">
        <v>0</v>
      </c>
      <c r="S234" s="158">
        <v>0</v>
      </c>
      <c r="T234" s="158">
        <v>0</v>
      </c>
      <c r="U234" s="158">
        <v>0</v>
      </c>
      <c r="V234" s="158">
        <v>0</v>
      </c>
      <c r="W234" s="158">
        <v>0</v>
      </c>
      <c r="X234" s="158">
        <v>0</v>
      </c>
      <c r="Y234" s="158">
        <v>0</v>
      </c>
      <c r="Z234" s="158">
        <v>0</v>
      </c>
      <c r="AA234" s="158">
        <v>0</v>
      </c>
      <c r="AB234" s="158">
        <v>0</v>
      </c>
      <c r="AC234" s="158">
        <v>0</v>
      </c>
      <c r="AD234" s="158">
        <v>0</v>
      </c>
      <c r="AE234" s="158">
        <v>0</v>
      </c>
      <c r="AF234" s="158">
        <v>0</v>
      </c>
      <c r="AG234" s="158">
        <v>0</v>
      </c>
      <c r="AH234" s="158">
        <v>0</v>
      </c>
      <c r="AI234" s="158">
        <v>0</v>
      </c>
      <c r="AJ234" s="158">
        <v>0</v>
      </c>
      <c r="AK234" s="158">
        <v>0</v>
      </c>
      <c r="AL234" s="158">
        <v>0</v>
      </c>
      <c r="AM234" s="158">
        <v>0</v>
      </c>
      <c r="AN234" s="158">
        <v>0</v>
      </c>
      <c r="AO234" s="158">
        <v>0</v>
      </c>
      <c r="AP234" s="158">
        <v>0</v>
      </c>
      <c r="AQ234" s="158">
        <v>0</v>
      </c>
      <c r="AR234" s="158">
        <v>0</v>
      </c>
      <c r="AS234" s="158">
        <v>0</v>
      </c>
      <c r="AT234" s="158">
        <v>0</v>
      </c>
      <c r="AU234" s="158">
        <v>0</v>
      </c>
      <c r="AV234" s="158">
        <v>0</v>
      </c>
      <c r="AW234" s="158">
        <v>0</v>
      </c>
      <c r="AX234" s="158">
        <v>0</v>
      </c>
      <c r="AY234" s="158">
        <v>0</v>
      </c>
      <c r="AZ234" s="158">
        <v>0</v>
      </c>
      <c r="BA234" s="158">
        <v>0</v>
      </c>
      <c r="BB234" s="158">
        <v>0</v>
      </c>
      <c r="BC234" s="158">
        <v>0</v>
      </c>
      <c r="BD234" s="158">
        <v>0</v>
      </c>
      <c r="BE234" s="158">
        <v>0</v>
      </c>
      <c r="BF234" s="158">
        <v>0</v>
      </c>
      <c r="BG234" s="158">
        <v>0</v>
      </c>
      <c r="BH234" s="158">
        <v>0</v>
      </c>
      <c r="BI234" s="158">
        <v>0</v>
      </c>
      <c r="BJ234" s="158">
        <v>0</v>
      </c>
      <c r="BK234" s="158">
        <v>0</v>
      </c>
      <c r="BL234" s="158">
        <v>0</v>
      </c>
      <c r="BM234" s="158">
        <v>0</v>
      </c>
      <c r="BN234" s="158">
        <v>0</v>
      </c>
      <c r="BO234" s="158">
        <v>0</v>
      </c>
      <c r="BP234" s="158">
        <v>0</v>
      </c>
      <c r="BQ234" s="158">
        <v>0</v>
      </c>
      <c r="BR234" s="158">
        <v>0</v>
      </c>
      <c r="BS234" s="158">
        <v>0</v>
      </c>
      <c r="BT234" s="158">
        <v>0</v>
      </c>
      <c r="BU234" s="158">
        <v>0</v>
      </c>
      <c r="BV234" s="158">
        <v>0</v>
      </c>
      <c r="BW234" s="158">
        <v>0</v>
      </c>
      <c r="BX234" s="158">
        <v>0</v>
      </c>
      <c r="BY234" s="158">
        <v>0</v>
      </c>
      <c r="BZ234" s="158">
        <v>0</v>
      </c>
      <c r="CA234" s="158">
        <v>0</v>
      </c>
      <c r="CB234" s="158">
        <v>0</v>
      </c>
      <c r="CC234" s="158">
        <v>0</v>
      </c>
      <c r="CD234" s="158">
        <v>0</v>
      </c>
      <c r="CE234" s="158">
        <v>0</v>
      </c>
      <c r="CF234" s="158">
        <v>0</v>
      </c>
      <c r="CG234" s="158">
        <v>0</v>
      </c>
      <c r="CH234" s="158">
        <v>0</v>
      </c>
      <c r="CI234" s="158">
        <v>0</v>
      </c>
      <c r="CJ234" s="158">
        <v>0</v>
      </c>
      <c r="CK234" s="158">
        <v>0</v>
      </c>
      <c r="CL234" s="158">
        <v>0</v>
      </c>
      <c r="CM234" s="158">
        <v>0</v>
      </c>
      <c r="CN234" s="158">
        <v>0</v>
      </c>
      <c r="CO234" s="158">
        <v>0</v>
      </c>
      <c r="CP234" s="158">
        <v>0</v>
      </c>
      <c r="CQ234" s="158">
        <v>0</v>
      </c>
      <c r="CR234" s="158">
        <v>0</v>
      </c>
      <c r="CS234" s="158">
        <v>0</v>
      </c>
      <c r="CT234" s="158">
        <v>0</v>
      </c>
      <c r="CU234" s="158">
        <v>0</v>
      </c>
      <c r="CV234" s="158">
        <v>0</v>
      </c>
      <c r="CW234" s="158">
        <v>0</v>
      </c>
      <c r="CX234" s="158">
        <v>0</v>
      </c>
      <c r="CY234" s="158">
        <v>0</v>
      </c>
      <c r="CZ234" s="158">
        <v>0</v>
      </c>
      <c r="DA234" s="158">
        <v>0</v>
      </c>
      <c r="DB234" s="158">
        <v>0</v>
      </c>
      <c r="DC234" s="158">
        <v>0</v>
      </c>
      <c r="DD234" s="158">
        <v>0</v>
      </c>
      <c r="DE234" s="158">
        <v>0</v>
      </c>
      <c r="DF234" s="158">
        <v>0</v>
      </c>
      <c r="DG234" s="158">
        <v>0</v>
      </c>
      <c r="DH234" s="158">
        <v>0</v>
      </c>
      <c r="DI234" s="158">
        <v>0</v>
      </c>
      <c r="DJ234" s="158">
        <v>0</v>
      </c>
      <c r="DK234" s="158">
        <v>0</v>
      </c>
      <c r="DL234" s="158">
        <v>0</v>
      </c>
      <c r="DM234" s="158">
        <v>0</v>
      </c>
      <c r="DN234" s="158">
        <v>0</v>
      </c>
      <c r="DO234" s="158">
        <v>0</v>
      </c>
      <c r="DP234" s="158">
        <v>0</v>
      </c>
      <c r="DQ234" s="158">
        <v>0</v>
      </c>
      <c r="DR234" s="158">
        <v>0</v>
      </c>
      <c r="DS234" s="158">
        <v>0</v>
      </c>
      <c r="DT234" s="158">
        <v>0</v>
      </c>
      <c r="DU234" s="158">
        <v>0</v>
      </c>
      <c r="DV234" s="158">
        <v>0</v>
      </c>
      <c r="DW234" s="158">
        <v>0</v>
      </c>
      <c r="DX234" s="158">
        <v>0</v>
      </c>
      <c r="DY234" s="158">
        <v>0</v>
      </c>
      <c r="DZ234" s="158">
        <v>0</v>
      </c>
      <c r="EA234" s="158">
        <v>0</v>
      </c>
      <c r="EB234" s="158">
        <v>0</v>
      </c>
      <c r="EC234" s="158">
        <v>0</v>
      </c>
      <c r="ED234" s="158">
        <v>0</v>
      </c>
      <c r="EE234" s="158">
        <v>0</v>
      </c>
      <c r="EF234" s="158">
        <v>0</v>
      </c>
      <c r="EG234" s="158">
        <v>0</v>
      </c>
      <c r="EH234" s="158">
        <v>0</v>
      </c>
      <c r="EI234" s="158">
        <v>0</v>
      </c>
      <c r="EJ234" s="158">
        <v>0</v>
      </c>
      <c r="EK234" s="158">
        <v>0</v>
      </c>
      <c r="EL234" s="158">
        <v>0</v>
      </c>
      <c r="EM234" s="158">
        <v>0</v>
      </c>
      <c r="EN234" s="158">
        <v>0</v>
      </c>
      <c r="EO234" s="158">
        <v>0</v>
      </c>
      <c r="EP234" s="158">
        <v>0</v>
      </c>
      <c r="EQ234" s="158">
        <v>0</v>
      </c>
      <c r="ER234" s="158">
        <v>0</v>
      </c>
      <c r="ES234" s="158">
        <v>0</v>
      </c>
      <c r="ET234" s="158">
        <v>0</v>
      </c>
      <c r="EU234" s="158">
        <v>0</v>
      </c>
      <c r="EV234" s="158">
        <v>0</v>
      </c>
      <c r="EW234" s="158">
        <v>0</v>
      </c>
      <c r="EX234" s="158">
        <v>0</v>
      </c>
      <c r="EY234" s="158">
        <v>0</v>
      </c>
      <c r="EZ234" s="158">
        <v>0</v>
      </c>
      <c r="FA234" s="158">
        <v>0</v>
      </c>
      <c r="FB234" s="158">
        <v>0</v>
      </c>
      <c r="FC234" s="158">
        <v>0</v>
      </c>
      <c r="FD234" s="158">
        <v>0</v>
      </c>
      <c r="FE234" s="158">
        <v>0</v>
      </c>
      <c r="FF234" s="158">
        <v>0</v>
      </c>
      <c r="FG234" s="158">
        <v>0</v>
      </c>
      <c r="FH234" s="158">
        <v>0</v>
      </c>
      <c r="FI234" s="158">
        <v>0</v>
      </c>
      <c r="FJ234" s="158">
        <v>0</v>
      </c>
      <c r="FK234" s="158">
        <v>0</v>
      </c>
      <c r="FL234" s="158">
        <v>0</v>
      </c>
      <c r="FM234" s="158">
        <v>0</v>
      </c>
      <c r="FN234" s="158">
        <v>0</v>
      </c>
      <c r="FO234" s="158">
        <v>0</v>
      </c>
      <c r="FP234" s="158">
        <v>0</v>
      </c>
      <c r="FQ234" s="158">
        <v>0</v>
      </c>
      <c r="FR234" s="158">
        <v>0</v>
      </c>
      <c r="FS234" s="158">
        <v>0</v>
      </c>
      <c r="FT234" s="158">
        <v>0</v>
      </c>
      <c r="FU234" s="158">
        <v>0</v>
      </c>
      <c r="FV234" s="158">
        <v>0</v>
      </c>
      <c r="FW234" s="158">
        <v>0</v>
      </c>
      <c r="FX234" s="158">
        <v>0</v>
      </c>
      <c r="FY234" s="158">
        <v>0</v>
      </c>
      <c r="FZ234" s="158">
        <v>0</v>
      </c>
      <c r="GA234" s="158">
        <v>0</v>
      </c>
      <c r="GB234" s="240">
        <v>0</v>
      </c>
    </row>
    <row r="235" spans="2:184">
      <c r="B235" s="236"/>
      <c r="C235" s="237"/>
      <c r="D235" s="238">
        <v>192</v>
      </c>
      <c r="E235" s="238" t="s">
        <v>194</v>
      </c>
      <c r="F235" s="238" t="s">
        <v>1670</v>
      </c>
      <c r="G235" s="239" t="s">
        <v>1671</v>
      </c>
      <c r="H235" s="158">
        <v>0</v>
      </c>
      <c r="I235" s="158">
        <v>0</v>
      </c>
      <c r="J235" s="158">
        <v>0</v>
      </c>
      <c r="K235" s="158">
        <v>0</v>
      </c>
      <c r="L235" s="158">
        <v>0</v>
      </c>
      <c r="M235" s="158">
        <v>0</v>
      </c>
      <c r="N235" s="158">
        <v>0</v>
      </c>
      <c r="O235" s="158">
        <v>0</v>
      </c>
      <c r="P235" s="158">
        <v>0</v>
      </c>
      <c r="Q235" s="158">
        <v>0</v>
      </c>
      <c r="R235" s="158">
        <v>0</v>
      </c>
      <c r="S235" s="158">
        <v>0</v>
      </c>
      <c r="T235" s="158">
        <v>0</v>
      </c>
      <c r="U235" s="158">
        <v>0</v>
      </c>
      <c r="V235" s="158">
        <v>0</v>
      </c>
      <c r="W235" s="158">
        <v>0</v>
      </c>
      <c r="X235" s="158">
        <v>0</v>
      </c>
      <c r="Y235" s="158">
        <v>0</v>
      </c>
      <c r="Z235" s="158">
        <v>0</v>
      </c>
      <c r="AA235" s="158">
        <v>0</v>
      </c>
      <c r="AB235" s="158">
        <v>0</v>
      </c>
      <c r="AC235" s="158">
        <v>0</v>
      </c>
      <c r="AD235" s="158">
        <v>0</v>
      </c>
      <c r="AE235" s="158">
        <v>0</v>
      </c>
      <c r="AF235" s="158">
        <v>0</v>
      </c>
      <c r="AG235" s="158">
        <v>0</v>
      </c>
      <c r="AH235" s="158">
        <v>0</v>
      </c>
      <c r="AI235" s="158">
        <v>0</v>
      </c>
      <c r="AJ235" s="158">
        <v>0</v>
      </c>
      <c r="AK235" s="158">
        <v>0</v>
      </c>
      <c r="AL235" s="158">
        <v>0</v>
      </c>
      <c r="AM235" s="158">
        <v>0</v>
      </c>
      <c r="AN235" s="158">
        <v>0</v>
      </c>
      <c r="AO235" s="158">
        <v>0</v>
      </c>
      <c r="AP235" s="158">
        <v>0</v>
      </c>
      <c r="AQ235" s="158">
        <v>0</v>
      </c>
      <c r="AR235" s="158">
        <v>0</v>
      </c>
      <c r="AS235" s="158">
        <v>0</v>
      </c>
      <c r="AT235" s="158">
        <v>0</v>
      </c>
      <c r="AU235" s="158">
        <v>0</v>
      </c>
      <c r="AV235" s="158">
        <v>0</v>
      </c>
      <c r="AW235" s="158">
        <v>0</v>
      </c>
      <c r="AX235" s="158">
        <v>0</v>
      </c>
      <c r="AY235" s="158">
        <v>0</v>
      </c>
      <c r="AZ235" s="158">
        <v>0</v>
      </c>
      <c r="BA235" s="158">
        <v>0</v>
      </c>
      <c r="BB235" s="158">
        <v>0</v>
      </c>
      <c r="BC235" s="158">
        <v>0</v>
      </c>
      <c r="BD235" s="158">
        <v>0</v>
      </c>
      <c r="BE235" s="158">
        <v>0</v>
      </c>
      <c r="BF235" s="158">
        <v>0</v>
      </c>
      <c r="BG235" s="158">
        <v>0</v>
      </c>
      <c r="BH235" s="158">
        <v>0</v>
      </c>
      <c r="BI235" s="158">
        <v>0</v>
      </c>
      <c r="BJ235" s="158">
        <v>0</v>
      </c>
      <c r="BK235" s="158">
        <v>0</v>
      </c>
      <c r="BL235" s="158">
        <v>0</v>
      </c>
      <c r="BM235" s="158">
        <v>0</v>
      </c>
      <c r="BN235" s="158">
        <v>0</v>
      </c>
      <c r="BO235" s="158">
        <v>0</v>
      </c>
      <c r="BP235" s="158">
        <v>0</v>
      </c>
      <c r="BQ235" s="158">
        <v>0</v>
      </c>
      <c r="BR235" s="158">
        <v>0</v>
      </c>
      <c r="BS235" s="158">
        <v>0</v>
      </c>
      <c r="BT235" s="158">
        <v>0</v>
      </c>
      <c r="BU235" s="158">
        <v>0</v>
      </c>
      <c r="BV235" s="158">
        <v>0</v>
      </c>
      <c r="BW235" s="158">
        <v>0</v>
      </c>
      <c r="BX235" s="158">
        <v>0</v>
      </c>
      <c r="BY235" s="158">
        <v>0</v>
      </c>
      <c r="BZ235" s="158">
        <v>0</v>
      </c>
      <c r="CA235" s="158">
        <v>0</v>
      </c>
      <c r="CB235" s="158">
        <v>0</v>
      </c>
      <c r="CC235" s="158">
        <v>0</v>
      </c>
      <c r="CD235" s="158">
        <v>0</v>
      </c>
      <c r="CE235" s="158">
        <v>0</v>
      </c>
      <c r="CF235" s="158">
        <v>0</v>
      </c>
      <c r="CG235" s="158">
        <v>0</v>
      </c>
      <c r="CH235" s="158">
        <v>0</v>
      </c>
      <c r="CI235" s="158">
        <v>0</v>
      </c>
      <c r="CJ235" s="158">
        <v>0</v>
      </c>
      <c r="CK235" s="158">
        <v>0</v>
      </c>
      <c r="CL235" s="158">
        <v>0</v>
      </c>
      <c r="CM235" s="158">
        <v>0</v>
      </c>
      <c r="CN235" s="158">
        <v>0</v>
      </c>
      <c r="CO235" s="158">
        <v>0</v>
      </c>
      <c r="CP235" s="158">
        <v>0</v>
      </c>
      <c r="CQ235" s="158">
        <v>0</v>
      </c>
      <c r="CR235" s="158">
        <v>0</v>
      </c>
      <c r="CS235" s="158">
        <v>0</v>
      </c>
      <c r="CT235" s="158">
        <v>0</v>
      </c>
      <c r="CU235" s="158">
        <v>0</v>
      </c>
      <c r="CV235" s="158">
        <v>0</v>
      </c>
      <c r="CW235" s="158">
        <v>0</v>
      </c>
      <c r="CX235" s="158">
        <v>0</v>
      </c>
      <c r="CY235" s="158">
        <v>0</v>
      </c>
      <c r="CZ235" s="158">
        <v>0</v>
      </c>
      <c r="DA235" s="158">
        <v>0</v>
      </c>
      <c r="DB235" s="158">
        <v>0</v>
      </c>
      <c r="DC235" s="158">
        <v>0</v>
      </c>
      <c r="DD235" s="158">
        <v>0</v>
      </c>
      <c r="DE235" s="158">
        <v>0</v>
      </c>
      <c r="DF235" s="158">
        <v>0</v>
      </c>
      <c r="DG235" s="158">
        <v>0</v>
      </c>
      <c r="DH235" s="158">
        <v>0</v>
      </c>
      <c r="DI235" s="158">
        <v>0</v>
      </c>
      <c r="DJ235" s="158">
        <v>0</v>
      </c>
      <c r="DK235" s="158">
        <v>0</v>
      </c>
      <c r="DL235" s="158">
        <v>0</v>
      </c>
      <c r="DM235" s="158">
        <v>0</v>
      </c>
      <c r="DN235" s="158">
        <v>0</v>
      </c>
      <c r="DO235" s="158">
        <v>0</v>
      </c>
      <c r="DP235" s="158">
        <v>0</v>
      </c>
      <c r="DQ235" s="158">
        <v>0</v>
      </c>
      <c r="DR235" s="158">
        <v>0</v>
      </c>
      <c r="DS235" s="158">
        <v>0</v>
      </c>
      <c r="DT235" s="158">
        <v>0</v>
      </c>
      <c r="DU235" s="158">
        <v>0</v>
      </c>
      <c r="DV235" s="158">
        <v>0</v>
      </c>
      <c r="DW235" s="158">
        <v>0</v>
      </c>
      <c r="DX235" s="158">
        <v>0</v>
      </c>
      <c r="DY235" s="158">
        <v>0</v>
      </c>
      <c r="DZ235" s="158">
        <v>0</v>
      </c>
      <c r="EA235" s="158">
        <v>0</v>
      </c>
      <c r="EB235" s="158">
        <v>0</v>
      </c>
      <c r="EC235" s="158">
        <v>0</v>
      </c>
      <c r="ED235" s="158">
        <v>0</v>
      </c>
      <c r="EE235" s="158">
        <v>0</v>
      </c>
      <c r="EF235" s="158">
        <v>0</v>
      </c>
      <c r="EG235" s="158">
        <v>0</v>
      </c>
      <c r="EH235" s="158">
        <v>0</v>
      </c>
      <c r="EI235" s="158">
        <v>0</v>
      </c>
      <c r="EJ235" s="158">
        <v>0</v>
      </c>
      <c r="EK235" s="158">
        <v>0</v>
      </c>
      <c r="EL235" s="158">
        <v>0</v>
      </c>
      <c r="EM235" s="158">
        <v>0</v>
      </c>
      <c r="EN235" s="158">
        <v>0</v>
      </c>
      <c r="EO235" s="158">
        <v>0</v>
      </c>
      <c r="EP235" s="158">
        <v>0</v>
      </c>
      <c r="EQ235" s="158">
        <v>0</v>
      </c>
      <c r="ER235" s="158">
        <v>0</v>
      </c>
      <c r="ES235" s="158">
        <v>0</v>
      </c>
      <c r="ET235" s="158">
        <v>0</v>
      </c>
      <c r="EU235" s="158">
        <v>0</v>
      </c>
      <c r="EV235" s="158">
        <v>0</v>
      </c>
      <c r="EW235" s="158">
        <v>0</v>
      </c>
      <c r="EX235" s="158">
        <v>0</v>
      </c>
      <c r="EY235" s="158">
        <v>0</v>
      </c>
      <c r="EZ235" s="158">
        <v>0</v>
      </c>
      <c r="FA235" s="158">
        <v>0</v>
      </c>
      <c r="FB235" s="158">
        <v>0</v>
      </c>
      <c r="FC235" s="158">
        <v>0</v>
      </c>
      <c r="FD235" s="158">
        <v>0</v>
      </c>
      <c r="FE235" s="158">
        <v>0</v>
      </c>
      <c r="FF235" s="158">
        <v>0</v>
      </c>
      <c r="FG235" s="158">
        <v>0</v>
      </c>
      <c r="FH235" s="158">
        <v>0</v>
      </c>
      <c r="FI235" s="158">
        <v>0</v>
      </c>
      <c r="FJ235" s="158">
        <v>0</v>
      </c>
      <c r="FK235" s="158">
        <v>0</v>
      </c>
      <c r="FL235" s="158">
        <v>0</v>
      </c>
      <c r="FM235" s="158">
        <v>0</v>
      </c>
      <c r="FN235" s="158">
        <v>0</v>
      </c>
      <c r="FO235" s="158">
        <v>0</v>
      </c>
      <c r="FP235" s="158">
        <v>0</v>
      </c>
      <c r="FQ235" s="158">
        <v>0</v>
      </c>
      <c r="FR235" s="158">
        <v>0</v>
      </c>
      <c r="FS235" s="158">
        <v>0</v>
      </c>
      <c r="FT235" s="158">
        <v>0</v>
      </c>
      <c r="FU235" s="158">
        <v>0</v>
      </c>
      <c r="FV235" s="158">
        <v>0</v>
      </c>
      <c r="FW235" s="158">
        <v>0</v>
      </c>
      <c r="FX235" s="158">
        <v>0</v>
      </c>
      <c r="FY235" s="158">
        <v>0</v>
      </c>
      <c r="FZ235" s="158">
        <v>0</v>
      </c>
      <c r="GA235" s="158">
        <v>0</v>
      </c>
      <c r="GB235" s="240">
        <v>0</v>
      </c>
    </row>
    <row r="236" spans="2:184">
      <c r="B236" s="236"/>
      <c r="C236" s="237"/>
      <c r="D236" s="238">
        <v>193</v>
      </c>
      <c r="E236" s="238" t="s">
        <v>195</v>
      </c>
      <c r="F236" s="238" t="s">
        <v>1672</v>
      </c>
      <c r="G236" s="239" t="s">
        <v>1673</v>
      </c>
      <c r="H236" s="158">
        <v>0</v>
      </c>
      <c r="I236" s="158">
        <v>0</v>
      </c>
      <c r="J236" s="158">
        <v>0</v>
      </c>
      <c r="K236" s="158">
        <v>0</v>
      </c>
      <c r="L236" s="158">
        <v>0</v>
      </c>
      <c r="M236" s="158">
        <v>0</v>
      </c>
      <c r="N236" s="158">
        <v>0</v>
      </c>
      <c r="O236" s="158">
        <v>0</v>
      </c>
      <c r="P236" s="158">
        <v>0</v>
      </c>
      <c r="Q236" s="158">
        <v>0</v>
      </c>
      <c r="R236" s="158">
        <v>0</v>
      </c>
      <c r="S236" s="158">
        <v>0</v>
      </c>
      <c r="T236" s="158">
        <v>0</v>
      </c>
      <c r="U236" s="158">
        <v>0</v>
      </c>
      <c r="V236" s="158">
        <v>0</v>
      </c>
      <c r="W236" s="158">
        <v>0</v>
      </c>
      <c r="X236" s="158">
        <v>0</v>
      </c>
      <c r="Y236" s="158">
        <v>0</v>
      </c>
      <c r="Z236" s="158">
        <v>0</v>
      </c>
      <c r="AA236" s="158">
        <v>0</v>
      </c>
      <c r="AB236" s="158">
        <v>0</v>
      </c>
      <c r="AC236" s="158">
        <v>0</v>
      </c>
      <c r="AD236" s="158">
        <v>0</v>
      </c>
      <c r="AE236" s="158">
        <v>0</v>
      </c>
      <c r="AF236" s="158">
        <v>0</v>
      </c>
      <c r="AG236" s="158">
        <v>0</v>
      </c>
      <c r="AH236" s="158">
        <v>0</v>
      </c>
      <c r="AI236" s="158">
        <v>0</v>
      </c>
      <c r="AJ236" s="158">
        <v>0</v>
      </c>
      <c r="AK236" s="158">
        <v>0</v>
      </c>
      <c r="AL236" s="158">
        <v>0</v>
      </c>
      <c r="AM236" s="158">
        <v>0</v>
      </c>
      <c r="AN236" s="158">
        <v>0</v>
      </c>
      <c r="AO236" s="158">
        <v>0</v>
      </c>
      <c r="AP236" s="158">
        <v>0</v>
      </c>
      <c r="AQ236" s="158">
        <v>0</v>
      </c>
      <c r="AR236" s="158">
        <v>0</v>
      </c>
      <c r="AS236" s="158">
        <v>0</v>
      </c>
      <c r="AT236" s="158">
        <v>0</v>
      </c>
      <c r="AU236" s="158">
        <v>0</v>
      </c>
      <c r="AV236" s="158">
        <v>0</v>
      </c>
      <c r="AW236" s="158">
        <v>0</v>
      </c>
      <c r="AX236" s="158">
        <v>0</v>
      </c>
      <c r="AY236" s="158">
        <v>0</v>
      </c>
      <c r="AZ236" s="158">
        <v>0</v>
      </c>
      <c r="BA236" s="158">
        <v>0</v>
      </c>
      <c r="BB236" s="158">
        <v>0</v>
      </c>
      <c r="BC236" s="158">
        <v>0</v>
      </c>
      <c r="BD236" s="158">
        <v>0</v>
      </c>
      <c r="BE236" s="158">
        <v>0</v>
      </c>
      <c r="BF236" s="158">
        <v>0</v>
      </c>
      <c r="BG236" s="158">
        <v>0</v>
      </c>
      <c r="BH236" s="158">
        <v>0</v>
      </c>
      <c r="BI236" s="158">
        <v>0</v>
      </c>
      <c r="BJ236" s="158">
        <v>0</v>
      </c>
      <c r="BK236" s="158">
        <v>0</v>
      </c>
      <c r="BL236" s="158">
        <v>0</v>
      </c>
      <c r="BM236" s="158">
        <v>0</v>
      </c>
      <c r="BN236" s="158">
        <v>0</v>
      </c>
      <c r="BO236" s="158">
        <v>0</v>
      </c>
      <c r="BP236" s="158">
        <v>0</v>
      </c>
      <c r="BQ236" s="158">
        <v>0</v>
      </c>
      <c r="BR236" s="158">
        <v>0</v>
      </c>
      <c r="BS236" s="158">
        <v>0</v>
      </c>
      <c r="BT236" s="158">
        <v>0</v>
      </c>
      <c r="BU236" s="158">
        <v>0</v>
      </c>
      <c r="BV236" s="158">
        <v>0</v>
      </c>
      <c r="BW236" s="158">
        <v>0</v>
      </c>
      <c r="BX236" s="158">
        <v>0</v>
      </c>
      <c r="BY236" s="158">
        <v>0</v>
      </c>
      <c r="BZ236" s="158">
        <v>0</v>
      </c>
      <c r="CA236" s="158">
        <v>0</v>
      </c>
      <c r="CB236" s="158">
        <v>0</v>
      </c>
      <c r="CC236" s="158">
        <v>0</v>
      </c>
      <c r="CD236" s="158">
        <v>0</v>
      </c>
      <c r="CE236" s="158">
        <v>0</v>
      </c>
      <c r="CF236" s="158">
        <v>0</v>
      </c>
      <c r="CG236" s="158">
        <v>0</v>
      </c>
      <c r="CH236" s="158">
        <v>0</v>
      </c>
      <c r="CI236" s="158">
        <v>0</v>
      </c>
      <c r="CJ236" s="158">
        <v>0</v>
      </c>
      <c r="CK236" s="158">
        <v>0</v>
      </c>
      <c r="CL236" s="158">
        <v>0</v>
      </c>
      <c r="CM236" s="158">
        <v>0</v>
      </c>
      <c r="CN236" s="158">
        <v>0</v>
      </c>
      <c r="CO236" s="158">
        <v>0</v>
      </c>
      <c r="CP236" s="158">
        <v>0</v>
      </c>
      <c r="CQ236" s="158">
        <v>0</v>
      </c>
      <c r="CR236" s="158">
        <v>0</v>
      </c>
      <c r="CS236" s="158">
        <v>0</v>
      </c>
      <c r="CT236" s="158">
        <v>0</v>
      </c>
      <c r="CU236" s="158">
        <v>0</v>
      </c>
      <c r="CV236" s="158">
        <v>0</v>
      </c>
      <c r="CW236" s="158">
        <v>0</v>
      </c>
      <c r="CX236" s="158">
        <v>0</v>
      </c>
      <c r="CY236" s="158">
        <v>0</v>
      </c>
      <c r="CZ236" s="158">
        <v>0</v>
      </c>
      <c r="DA236" s="158">
        <v>0</v>
      </c>
      <c r="DB236" s="158">
        <v>0</v>
      </c>
      <c r="DC236" s="158">
        <v>0</v>
      </c>
      <c r="DD236" s="158">
        <v>0</v>
      </c>
      <c r="DE236" s="158">
        <v>0</v>
      </c>
      <c r="DF236" s="158">
        <v>0</v>
      </c>
      <c r="DG236" s="158">
        <v>0</v>
      </c>
      <c r="DH236" s="158">
        <v>0</v>
      </c>
      <c r="DI236" s="158">
        <v>0</v>
      </c>
      <c r="DJ236" s="158">
        <v>0</v>
      </c>
      <c r="DK236" s="158">
        <v>0</v>
      </c>
      <c r="DL236" s="158">
        <v>0</v>
      </c>
      <c r="DM236" s="158">
        <v>0</v>
      </c>
      <c r="DN236" s="158">
        <v>0</v>
      </c>
      <c r="DO236" s="158">
        <v>0</v>
      </c>
      <c r="DP236" s="158">
        <v>0</v>
      </c>
      <c r="DQ236" s="158">
        <v>0</v>
      </c>
      <c r="DR236" s="158">
        <v>0</v>
      </c>
      <c r="DS236" s="158">
        <v>0</v>
      </c>
      <c r="DT236" s="158">
        <v>0</v>
      </c>
      <c r="DU236" s="158">
        <v>0</v>
      </c>
      <c r="DV236" s="158">
        <v>0</v>
      </c>
      <c r="DW236" s="158">
        <v>0</v>
      </c>
      <c r="DX236" s="158">
        <v>0</v>
      </c>
      <c r="DY236" s="158">
        <v>0</v>
      </c>
      <c r="DZ236" s="158">
        <v>0</v>
      </c>
      <c r="EA236" s="158">
        <v>0</v>
      </c>
      <c r="EB236" s="158">
        <v>0</v>
      </c>
      <c r="EC236" s="158">
        <v>0</v>
      </c>
      <c r="ED236" s="158">
        <v>0</v>
      </c>
      <c r="EE236" s="158">
        <v>0</v>
      </c>
      <c r="EF236" s="158">
        <v>0</v>
      </c>
      <c r="EG236" s="158">
        <v>0</v>
      </c>
      <c r="EH236" s="158">
        <v>0</v>
      </c>
      <c r="EI236" s="158">
        <v>0</v>
      </c>
      <c r="EJ236" s="158">
        <v>0</v>
      </c>
      <c r="EK236" s="158">
        <v>0</v>
      </c>
      <c r="EL236" s="158">
        <v>0</v>
      </c>
      <c r="EM236" s="158">
        <v>0</v>
      </c>
      <c r="EN236" s="158">
        <v>0</v>
      </c>
      <c r="EO236" s="158">
        <v>0</v>
      </c>
      <c r="EP236" s="158">
        <v>0</v>
      </c>
      <c r="EQ236" s="158">
        <v>0</v>
      </c>
      <c r="ER236" s="158">
        <v>0</v>
      </c>
      <c r="ES236" s="158">
        <v>0</v>
      </c>
      <c r="ET236" s="158">
        <v>0</v>
      </c>
      <c r="EU236" s="158">
        <v>0</v>
      </c>
      <c r="EV236" s="158">
        <v>0</v>
      </c>
      <c r="EW236" s="158">
        <v>0</v>
      </c>
      <c r="EX236" s="158">
        <v>0</v>
      </c>
      <c r="EY236" s="158">
        <v>0</v>
      </c>
      <c r="EZ236" s="158">
        <v>0</v>
      </c>
      <c r="FA236" s="158">
        <v>0</v>
      </c>
      <c r="FB236" s="158">
        <v>0</v>
      </c>
      <c r="FC236" s="158">
        <v>0</v>
      </c>
      <c r="FD236" s="158">
        <v>0</v>
      </c>
      <c r="FE236" s="158">
        <v>0</v>
      </c>
      <c r="FF236" s="158">
        <v>0</v>
      </c>
      <c r="FG236" s="158">
        <v>0</v>
      </c>
      <c r="FH236" s="158">
        <v>0</v>
      </c>
      <c r="FI236" s="158">
        <v>0</v>
      </c>
      <c r="FJ236" s="158">
        <v>0</v>
      </c>
      <c r="FK236" s="158">
        <v>0</v>
      </c>
      <c r="FL236" s="158">
        <v>0</v>
      </c>
      <c r="FM236" s="158">
        <v>0</v>
      </c>
      <c r="FN236" s="158">
        <v>0</v>
      </c>
      <c r="FO236" s="158">
        <v>0</v>
      </c>
      <c r="FP236" s="158">
        <v>0</v>
      </c>
      <c r="FQ236" s="158">
        <v>0</v>
      </c>
      <c r="FR236" s="158">
        <v>0</v>
      </c>
      <c r="FS236" s="158">
        <v>0</v>
      </c>
      <c r="FT236" s="158">
        <v>0</v>
      </c>
      <c r="FU236" s="158">
        <v>0</v>
      </c>
      <c r="FV236" s="158">
        <v>0</v>
      </c>
      <c r="FW236" s="158">
        <v>0</v>
      </c>
      <c r="FX236" s="158">
        <v>0</v>
      </c>
      <c r="FY236" s="158">
        <v>0</v>
      </c>
      <c r="FZ236" s="158">
        <v>0</v>
      </c>
      <c r="GA236" s="158">
        <v>0</v>
      </c>
      <c r="GB236" s="240">
        <v>0</v>
      </c>
    </row>
    <row r="237" spans="2:184">
      <c r="B237" s="236"/>
      <c r="C237" s="237"/>
      <c r="D237" s="238">
        <v>194</v>
      </c>
      <c r="E237" s="238" t="s">
        <v>196</v>
      </c>
      <c r="F237" s="238" t="s">
        <v>1674</v>
      </c>
      <c r="G237" s="239" t="s">
        <v>1675</v>
      </c>
      <c r="H237" s="158">
        <v>0</v>
      </c>
      <c r="I237" s="158">
        <v>0</v>
      </c>
      <c r="J237" s="158">
        <v>0</v>
      </c>
      <c r="K237" s="158">
        <v>0</v>
      </c>
      <c r="L237" s="158">
        <v>0</v>
      </c>
      <c r="M237" s="158">
        <v>0</v>
      </c>
      <c r="N237" s="158">
        <v>0</v>
      </c>
      <c r="O237" s="158">
        <v>0</v>
      </c>
      <c r="P237" s="158">
        <v>0</v>
      </c>
      <c r="Q237" s="158">
        <v>0</v>
      </c>
      <c r="R237" s="158">
        <v>0</v>
      </c>
      <c r="S237" s="158">
        <v>0</v>
      </c>
      <c r="T237" s="158">
        <v>0</v>
      </c>
      <c r="U237" s="158">
        <v>0</v>
      </c>
      <c r="V237" s="158">
        <v>0</v>
      </c>
      <c r="W237" s="158">
        <v>0</v>
      </c>
      <c r="X237" s="158">
        <v>0</v>
      </c>
      <c r="Y237" s="158">
        <v>0</v>
      </c>
      <c r="Z237" s="158">
        <v>0</v>
      </c>
      <c r="AA237" s="158">
        <v>0</v>
      </c>
      <c r="AB237" s="158">
        <v>0</v>
      </c>
      <c r="AC237" s="158">
        <v>0</v>
      </c>
      <c r="AD237" s="158">
        <v>0</v>
      </c>
      <c r="AE237" s="158">
        <v>0</v>
      </c>
      <c r="AF237" s="158">
        <v>0</v>
      </c>
      <c r="AG237" s="158">
        <v>0</v>
      </c>
      <c r="AH237" s="158">
        <v>0</v>
      </c>
      <c r="AI237" s="158">
        <v>0</v>
      </c>
      <c r="AJ237" s="158">
        <v>0</v>
      </c>
      <c r="AK237" s="158">
        <v>0</v>
      </c>
      <c r="AL237" s="158">
        <v>0</v>
      </c>
      <c r="AM237" s="158">
        <v>0</v>
      </c>
      <c r="AN237" s="158">
        <v>0</v>
      </c>
      <c r="AO237" s="158">
        <v>0</v>
      </c>
      <c r="AP237" s="158">
        <v>0</v>
      </c>
      <c r="AQ237" s="158">
        <v>0</v>
      </c>
      <c r="AR237" s="158">
        <v>0</v>
      </c>
      <c r="AS237" s="158">
        <v>0</v>
      </c>
      <c r="AT237" s="158">
        <v>0</v>
      </c>
      <c r="AU237" s="158">
        <v>0</v>
      </c>
      <c r="AV237" s="158">
        <v>0</v>
      </c>
      <c r="AW237" s="158">
        <v>0</v>
      </c>
      <c r="AX237" s="158">
        <v>0</v>
      </c>
      <c r="AY237" s="158">
        <v>0</v>
      </c>
      <c r="AZ237" s="158">
        <v>0</v>
      </c>
      <c r="BA237" s="158">
        <v>0</v>
      </c>
      <c r="BB237" s="158">
        <v>0</v>
      </c>
      <c r="BC237" s="158">
        <v>0</v>
      </c>
      <c r="BD237" s="158">
        <v>0</v>
      </c>
      <c r="BE237" s="158">
        <v>0</v>
      </c>
      <c r="BF237" s="158">
        <v>0</v>
      </c>
      <c r="BG237" s="158">
        <v>0</v>
      </c>
      <c r="BH237" s="158">
        <v>0</v>
      </c>
      <c r="BI237" s="158">
        <v>0</v>
      </c>
      <c r="BJ237" s="158">
        <v>0</v>
      </c>
      <c r="BK237" s="158">
        <v>0</v>
      </c>
      <c r="BL237" s="158">
        <v>0</v>
      </c>
      <c r="BM237" s="158">
        <v>0</v>
      </c>
      <c r="BN237" s="158">
        <v>0</v>
      </c>
      <c r="BO237" s="158">
        <v>0</v>
      </c>
      <c r="BP237" s="158">
        <v>0</v>
      </c>
      <c r="BQ237" s="158">
        <v>0</v>
      </c>
      <c r="BR237" s="158">
        <v>0</v>
      </c>
      <c r="BS237" s="158">
        <v>0</v>
      </c>
      <c r="BT237" s="158">
        <v>0</v>
      </c>
      <c r="BU237" s="158">
        <v>0</v>
      </c>
      <c r="BV237" s="158">
        <v>0</v>
      </c>
      <c r="BW237" s="158">
        <v>0</v>
      </c>
      <c r="BX237" s="158">
        <v>0</v>
      </c>
      <c r="BY237" s="158">
        <v>0</v>
      </c>
      <c r="BZ237" s="158">
        <v>0</v>
      </c>
      <c r="CA237" s="158">
        <v>0</v>
      </c>
      <c r="CB237" s="158">
        <v>0</v>
      </c>
      <c r="CC237" s="158">
        <v>0</v>
      </c>
      <c r="CD237" s="158">
        <v>0</v>
      </c>
      <c r="CE237" s="158">
        <v>0</v>
      </c>
      <c r="CF237" s="158">
        <v>0</v>
      </c>
      <c r="CG237" s="158">
        <v>0</v>
      </c>
      <c r="CH237" s="158">
        <v>0</v>
      </c>
      <c r="CI237" s="158">
        <v>0</v>
      </c>
      <c r="CJ237" s="158">
        <v>0</v>
      </c>
      <c r="CK237" s="158">
        <v>0</v>
      </c>
      <c r="CL237" s="158">
        <v>0</v>
      </c>
      <c r="CM237" s="158">
        <v>0</v>
      </c>
      <c r="CN237" s="158">
        <v>0</v>
      </c>
      <c r="CO237" s="158">
        <v>0</v>
      </c>
      <c r="CP237" s="158">
        <v>0</v>
      </c>
      <c r="CQ237" s="158">
        <v>0</v>
      </c>
      <c r="CR237" s="158">
        <v>0</v>
      </c>
      <c r="CS237" s="158">
        <v>0</v>
      </c>
      <c r="CT237" s="158">
        <v>0</v>
      </c>
      <c r="CU237" s="158">
        <v>0</v>
      </c>
      <c r="CV237" s="158">
        <v>0</v>
      </c>
      <c r="CW237" s="158">
        <v>0</v>
      </c>
      <c r="CX237" s="158">
        <v>0</v>
      </c>
      <c r="CY237" s="158">
        <v>0</v>
      </c>
      <c r="CZ237" s="158">
        <v>0</v>
      </c>
      <c r="DA237" s="158">
        <v>0</v>
      </c>
      <c r="DB237" s="158">
        <v>0</v>
      </c>
      <c r="DC237" s="158">
        <v>0</v>
      </c>
      <c r="DD237" s="158">
        <v>0</v>
      </c>
      <c r="DE237" s="158">
        <v>0</v>
      </c>
      <c r="DF237" s="158">
        <v>0</v>
      </c>
      <c r="DG237" s="158">
        <v>0</v>
      </c>
      <c r="DH237" s="158">
        <v>0</v>
      </c>
      <c r="DI237" s="158">
        <v>0</v>
      </c>
      <c r="DJ237" s="158">
        <v>0</v>
      </c>
      <c r="DK237" s="158">
        <v>0</v>
      </c>
      <c r="DL237" s="158">
        <v>0</v>
      </c>
      <c r="DM237" s="158">
        <v>0</v>
      </c>
      <c r="DN237" s="158">
        <v>0</v>
      </c>
      <c r="DO237" s="158">
        <v>0</v>
      </c>
      <c r="DP237" s="158">
        <v>0</v>
      </c>
      <c r="DQ237" s="158">
        <v>0</v>
      </c>
      <c r="DR237" s="158">
        <v>0</v>
      </c>
      <c r="DS237" s="158">
        <v>0</v>
      </c>
      <c r="DT237" s="158">
        <v>0</v>
      </c>
      <c r="DU237" s="158">
        <v>0</v>
      </c>
      <c r="DV237" s="158">
        <v>0</v>
      </c>
      <c r="DW237" s="158">
        <v>0</v>
      </c>
      <c r="DX237" s="158">
        <v>0</v>
      </c>
      <c r="DY237" s="158">
        <v>0</v>
      </c>
      <c r="DZ237" s="158">
        <v>0</v>
      </c>
      <c r="EA237" s="158">
        <v>0</v>
      </c>
      <c r="EB237" s="158">
        <v>0</v>
      </c>
      <c r="EC237" s="158">
        <v>0</v>
      </c>
      <c r="ED237" s="158">
        <v>0</v>
      </c>
      <c r="EE237" s="158">
        <v>0</v>
      </c>
      <c r="EF237" s="158">
        <v>0</v>
      </c>
      <c r="EG237" s="158">
        <v>0</v>
      </c>
      <c r="EH237" s="158">
        <v>0</v>
      </c>
      <c r="EI237" s="158">
        <v>0</v>
      </c>
      <c r="EJ237" s="158">
        <v>0</v>
      </c>
      <c r="EK237" s="158">
        <v>0</v>
      </c>
      <c r="EL237" s="158">
        <v>0</v>
      </c>
      <c r="EM237" s="158">
        <v>0</v>
      </c>
      <c r="EN237" s="158">
        <v>0</v>
      </c>
      <c r="EO237" s="158">
        <v>0</v>
      </c>
      <c r="EP237" s="158">
        <v>0</v>
      </c>
      <c r="EQ237" s="158">
        <v>0</v>
      </c>
      <c r="ER237" s="158">
        <v>0</v>
      </c>
      <c r="ES237" s="158">
        <v>0</v>
      </c>
      <c r="ET237" s="158">
        <v>0</v>
      </c>
      <c r="EU237" s="158">
        <v>0</v>
      </c>
      <c r="EV237" s="158">
        <v>0</v>
      </c>
      <c r="EW237" s="158">
        <v>0</v>
      </c>
      <c r="EX237" s="158">
        <v>0</v>
      </c>
      <c r="EY237" s="158">
        <v>0</v>
      </c>
      <c r="EZ237" s="158">
        <v>0</v>
      </c>
      <c r="FA237" s="158">
        <v>0</v>
      </c>
      <c r="FB237" s="158">
        <v>0</v>
      </c>
      <c r="FC237" s="158">
        <v>0</v>
      </c>
      <c r="FD237" s="158">
        <v>0</v>
      </c>
      <c r="FE237" s="158">
        <v>0</v>
      </c>
      <c r="FF237" s="158">
        <v>0</v>
      </c>
      <c r="FG237" s="158">
        <v>0</v>
      </c>
      <c r="FH237" s="158">
        <v>0</v>
      </c>
      <c r="FI237" s="158">
        <v>0</v>
      </c>
      <c r="FJ237" s="158">
        <v>0</v>
      </c>
      <c r="FK237" s="158">
        <v>0</v>
      </c>
      <c r="FL237" s="158">
        <v>0</v>
      </c>
      <c r="FM237" s="158">
        <v>0</v>
      </c>
      <c r="FN237" s="158">
        <v>0</v>
      </c>
      <c r="FO237" s="158">
        <v>0</v>
      </c>
      <c r="FP237" s="158">
        <v>0</v>
      </c>
      <c r="FQ237" s="158">
        <v>0</v>
      </c>
      <c r="FR237" s="158">
        <v>0</v>
      </c>
      <c r="FS237" s="158">
        <v>0</v>
      </c>
      <c r="FT237" s="158">
        <v>0</v>
      </c>
      <c r="FU237" s="158">
        <v>0</v>
      </c>
      <c r="FV237" s="158">
        <v>0</v>
      </c>
      <c r="FW237" s="158">
        <v>0</v>
      </c>
      <c r="FX237" s="158">
        <v>0</v>
      </c>
      <c r="FY237" s="158">
        <v>0</v>
      </c>
      <c r="FZ237" s="158">
        <v>0</v>
      </c>
      <c r="GA237" s="158">
        <v>0</v>
      </c>
      <c r="GB237" s="240">
        <v>0</v>
      </c>
    </row>
    <row r="238" spans="2:184">
      <c r="B238" s="236"/>
      <c r="C238" s="237"/>
      <c r="D238" s="238">
        <v>195</v>
      </c>
      <c r="E238" s="238" t="s">
        <v>197</v>
      </c>
      <c r="F238" s="238" t="s">
        <v>1676</v>
      </c>
      <c r="G238" s="239" t="s">
        <v>1677</v>
      </c>
      <c r="H238" s="158">
        <v>0</v>
      </c>
      <c r="I238" s="158">
        <v>0</v>
      </c>
      <c r="J238" s="158">
        <v>0</v>
      </c>
      <c r="K238" s="158">
        <v>0</v>
      </c>
      <c r="L238" s="158">
        <v>0</v>
      </c>
      <c r="M238" s="158">
        <v>0</v>
      </c>
      <c r="N238" s="158">
        <v>0</v>
      </c>
      <c r="O238" s="158">
        <v>0</v>
      </c>
      <c r="P238" s="158">
        <v>0</v>
      </c>
      <c r="Q238" s="158">
        <v>0</v>
      </c>
      <c r="R238" s="158">
        <v>0</v>
      </c>
      <c r="S238" s="158">
        <v>0</v>
      </c>
      <c r="T238" s="158">
        <v>0</v>
      </c>
      <c r="U238" s="158">
        <v>0</v>
      </c>
      <c r="V238" s="158">
        <v>0</v>
      </c>
      <c r="W238" s="158">
        <v>0</v>
      </c>
      <c r="X238" s="158">
        <v>0</v>
      </c>
      <c r="Y238" s="158">
        <v>0</v>
      </c>
      <c r="Z238" s="158">
        <v>0</v>
      </c>
      <c r="AA238" s="158">
        <v>0</v>
      </c>
      <c r="AB238" s="158">
        <v>0</v>
      </c>
      <c r="AC238" s="158">
        <v>0</v>
      </c>
      <c r="AD238" s="158">
        <v>0</v>
      </c>
      <c r="AE238" s="158">
        <v>0</v>
      </c>
      <c r="AF238" s="158">
        <v>0</v>
      </c>
      <c r="AG238" s="158">
        <v>0</v>
      </c>
      <c r="AH238" s="158">
        <v>0</v>
      </c>
      <c r="AI238" s="158">
        <v>0</v>
      </c>
      <c r="AJ238" s="158">
        <v>0</v>
      </c>
      <c r="AK238" s="158">
        <v>0</v>
      </c>
      <c r="AL238" s="158">
        <v>0</v>
      </c>
      <c r="AM238" s="158">
        <v>0</v>
      </c>
      <c r="AN238" s="158">
        <v>0</v>
      </c>
      <c r="AO238" s="158">
        <v>0</v>
      </c>
      <c r="AP238" s="158">
        <v>0</v>
      </c>
      <c r="AQ238" s="158">
        <v>0</v>
      </c>
      <c r="AR238" s="158">
        <v>0</v>
      </c>
      <c r="AS238" s="158">
        <v>0</v>
      </c>
      <c r="AT238" s="158">
        <v>0</v>
      </c>
      <c r="AU238" s="158">
        <v>0</v>
      </c>
      <c r="AV238" s="158">
        <v>0</v>
      </c>
      <c r="AW238" s="158">
        <v>0</v>
      </c>
      <c r="AX238" s="158">
        <v>0</v>
      </c>
      <c r="AY238" s="158">
        <v>0</v>
      </c>
      <c r="AZ238" s="158">
        <v>0</v>
      </c>
      <c r="BA238" s="158">
        <v>0</v>
      </c>
      <c r="BB238" s="158">
        <v>0</v>
      </c>
      <c r="BC238" s="158">
        <v>0</v>
      </c>
      <c r="BD238" s="158">
        <v>0</v>
      </c>
      <c r="BE238" s="158">
        <v>0</v>
      </c>
      <c r="BF238" s="158">
        <v>0</v>
      </c>
      <c r="BG238" s="158">
        <v>0</v>
      </c>
      <c r="BH238" s="158">
        <v>0</v>
      </c>
      <c r="BI238" s="158">
        <v>0</v>
      </c>
      <c r="BJ238" s="158">
        <v>0</v>
      </c>
      <c r="BK238" s="158">
        <v>0</v>
      </c>
      <c r="BL238" s="158">
        <v>0</v>
      </c>
      <c r="BM238" s="158">
        <v>0</v>
      </c>
      <c r="BN238" s="158">
        <v>0</v>
      </c>
      <c r="BO238" s="158">
        <v>0</v>
      </c>
      <c r="BP238" s="158">
        <v>0</v>
      </c>
      <c r="BQ238" s="158">
        <v>0</v>
      </c>
      <c r="BR238" s="158">
        <v>0</v>
      </c>
      <c r="BS238" s="158">
        <v>0</v>
      </c>
      <c r="BT238" s="158">
        <v>0</v>
      </c>
      <c r="BU238" s="158">
        <v>0</v>
      </c>
      <c r="BV238" s="158">
        <v>0</v>
      </c>
      <c r="BW238" s="158">
        <v>0</v>
      </c>
      <c r="BX238" s="158">
        <v>0</v>
      </c>
      <c r="BY238" s="158">
        <v>0</v>
      </c>
      <c r="BZ238" s="158">
        <v>0</v>
      </c>
      <c r="CA238" s="158">
        <v>0</v>
      </c>
      <c r="CB238" s="158">
        <v>0</v>
      </c>
      <c r="CC238" s="158">
        <v>0</v>
      </c>
      <c r="CD238" s="158">
        <v>0</v>
      </c>
      <c r="CE238" s="158">
        <v>0</v>
      </c>
      <c r="CF238" s="158">
        <v>0</v>
      </c>
      <c r="CG238" s="158">
        <v>0</v>
      </c>
      <c r="CH238" s="158">
        <v>0</v>
      </c>
      <c r="CI238" s="158">
        <v>0</v>
      </c>
      <c r="CJ238" s="158">
        <v>0</v>
      </c>
      <c r="CK238" s="158">
        <v>0</v>
      </c>
      <c r="CL238" s="158">
        <v>0</v>
      </c>
      <c r="CM238" s="158">
        <v>0</v>
      </c>
      <c r="CN238" s="158">
        <v>0</v>
      </c>
      <c r="CO238" s="158">
        <v>0</v>
      </c>
      <c r="CP238" s="158">
        <v>0</v>
      </c>
      <c r="CQ238" s="158">
        <v>0</v>
      </c>
      <c r="CR238" s="158">
        <v>0</v>
      </c>
      <c r="CS238" s="158">
        <v>0</v>
      </c>
      <c r="CT238" s="158">
        <v>0</v>
      </c>
      <c r="CU238" s="158">
        <v>0</v>
      </c>
      <c r="CV238" s="158">
        <v>0</v>
      </c>
      <c r="CW238" s="158">
        <v>0</v>
      </c>
      <c r="CX238" s="158">
        <v>0</v>
      </c>
      <c r="CY238" s="158">
        <v>0</v>
      </c>
      <c r="CZ238" s="158">
        <v>0</v>
      </c>
      <c r="DA238" s="158">
        <v>0</v>
      </c>
      <c r="DB238" s="158">
        <v>0</v>
      </c>
      <c r="DC238" s="158">
        <v>0</v>
      </c>
      <c r="DD238" s="158">
        <v>0</v>
      </c>
      <c r="DE238" s="158">
        <v>0</v>
      </c>
      <c r="DF238" s="158">
        <v>0</v>
      </c>
      <c r="DG238" s="158">
        <v>0</v>
      </c>
      <c r="DH238" s="158">
        <v>0</v>
      </c>
      <c r="DI238" s="158">
        <v>0</v>
      </c>
      <c r="DJ238" s="158">
        <v>0</v>
      </c>
      <c r="DK238" s="158">
        <v>0</v>
      </c>
      <c r="DL238" s="158">
        <v>0</v>
      </c>
      <c r="DM238" s="158">
        <v>0</v>
      </c>
      <c r="DN238" s="158">
        <v>0</v>
      </c>
      <c r="DO238" s="158">
        <v>0</v>
      </c>
      <c r="DP238" s="158">
        <v>0</v>
      </c>
      <c r="DQ238" s="158">
        <v>0</v>
      </c>
      <c r="DR238" s="158">
        <v>0</v>
      </c>
      <c r="DS238" s="158">
        <v>0</v>
      </c>
      <c r="DT238" s="158">
        <v>0</v>
      </c>
      <c r="DU238" s="158">
        <v>0</v>
      </c>
      <c r="DV238" s="158">
        <v>0</v>
      </c>
      <c r="DW238" s="158">
        <v>0</v>
      </c>
      <c r="DX238" s="158">
        <v>0</v>
      </c>
      <c r="DY238" s="158">
        <v>0</v>
      </c>
      <c r="DZ238" s="158">
        <v>0</v>
      </c>
      <c r="EA238" s="158">
        <v>0</v>
      </c>
      <c r="EB238" s="158">
        <v>0</v>
      </c>
      <c r="EC238" s="158">
        <v>0</v>
      </c>
      <c r="ED238" s="158">
        <v>0</v>
      </c>
      <c r="EE238" s="158">
        <v>0</v>
      </c>
      <c r="EF238" s="158">
        <v>0</v>
      </c>
      <c r="EG238" s="158">
        <v>0</v>
      </c>
      <c r="EH238" s="158">
        <v>0</v>
      </c>
      <c r="EI238" s="158">
        <v>0</v>
      </c>
      <c r="EJ238" s="158">
        <v>0</v>
      </c>
      <c r="EK238" s="158">
        <v>0</v>
      </c>
      <c r="EL238" s="158">
        <v>0</v>
      </c>
      <c r="EM238" s="158">
        <v>0</v>
      </c>
      <c r="EN238" s="158">
        <v>0</v>
      </c>
      <c r="EO238" s="158">
        <v>0</v>
      </c>
      <c r="EP238" s="158">
        <v>0</v>
      </c>
      <c r="EQ238" s="158">
        <v>0</v>
      </c>
      <c r="ER238" s="158">
        <v>0</v>
      </c>
      <c r="ES238" s="158">
        <v>0</v>
      </c>
      <c r="ET238" s="158">
        <v>0</v>
      </c>
      <c r="EU238" s="158">
        <v>0</v>
      </c>
      <c r="EV238" s="158">
        <v>0</v>
      </c>
      <c r="EW238" s="158">
        <v>0</v>
      </c>
      <c r="EX238" s="158">
        <v>0</v>
      </c>
      <c r="EY238" s="158">
        <v>0</v>
      </c>
      <c r="EZ238" s="158">
        <v>0</v>
      </c>
      <c r="FA238" s="158">
        <v>0</v>
      </c>
      <c r="FB238" s="158">
        <v>0</v>
      </c>
      <c r="FC238" s="158">
        <v>0</v>
      </c>
      <c r="FD238" s="158">
        <v>0</v>
      </c>
      <c r="FE238" s="158">
        <v>0</v>
      </c>
      <c r="FF238" s="158">
        <v>0</v>
      </c>
      <c r="FG238" s="158">
        <v>0</v>
      </c>
      <c r="FH238" s="158">
        <v>0</v>
      </c>
      <c r="FI238" s="158">
        <v>0</v>
      </c>
      <c r="FJ238" s="158">
        <v>0</v>
      </c>
      <c r="FK238" s="158">
        <v>0</v>
      </c>
      <c r="FL238" s="158">
        <v>0</v>
      </c>
      <c r="FM238" s="158">
        <v>0</v>
      </c>
      <c r="FN238" s="158">
        <v>0</v>
      </c>
      <c r="FO238" s="158">
        <v>0</v>
      </c>
      <c r="FP238" s="158">
        <v>0</v>
      </c>
      <c r="FQ238" s="158">
        <v>0</v>
      </c>
      <c r="FR238" s="158">
        <v>0</v>
      </c>
      <c r="FS238" s="158">
        <v>0</v>
      </c>
      <c r="FT238" s="158">
        <v>0</v>
      </c>
      <c r="FU238" s="158">
        <v>0</v>
      </c>
      <c r="FV238" s="158">
        <v>0</v>
      </c>
      <c r="FW238" s="158">
        <v>0</v>
      </c>
      <c r="FX238" s="158">
        <v>0</v>
      </c>
      <c r="FY238" s="158">
        <v>0</v>
      </c>
      <c r="FZ238" s="158">
        <v>0</v>
      </c>
      <c r="GA238" s="158">
        <v>0</v>
      </c>
      <c r="GB238" s="240">
        <v>0</v>
      </c>
    </row>
    <row r="239" spans="2:184">
      <c r="B239" s="236"/>
      <c r="C239" s="237"/>
      <c r="D239" s="238">
        <v>196</v>
      </c>
      <c r="E239" s="238" t="s">
        <v>198</v>
      </c>
      <c r="F239" s="238" t="s">
        <v>1678</v>
      </c>
      <c r="G239" s="239" t="s">
        <v>1679</v>
      </c>
      <c r="H239" s="158">
        <v>0</v>
      </c>
      <c r="I239" s="158">
        <v>0</v>
      </c>
      <c r="J239" s="158">
        <v>0</v>
      </c>
      <c r="K239" s="158">
        <v>0</v>
      </c>
      <c r="L239" s="158">
        <v>0</v>
      </c>
      <c r="M239" s="158">
        <v>0</v>
      </c>
      <c r="N239" s="158">
        <v>0</v>
      </c>
      <c r="O239" s="158">
        <v>0</v>
      </c>
      <c r="P239" s="158">
        <v>0</v>
      </c>
      <c r="Q239" s="158">
        <v>0</v>
      </c>
      <c r="R239" s="158">
        <v>0</v>
      </c>
      <c r="S239" s="158">
        <v>0</v>
      </c>
      <c r="T239" s="158">
        <v>0</v>
      </c>
      <c r="U239" s="158">
        <v>0</v>
      </c>
      <c r="V239" s="158">
        <v>0</v>
      </c>
      <c r="W239" s="158">
        <v>0</v>
      </c>
      <c r="X239" s="158">
        <v>0</v>
      </c>
      <c r="Y239" s="158">
        <v>0</v>
      </c>
      <c r="Z239" s="158">
        <v>0</v>
      </c>
      <c r="AA239" s="158">
        <v>0</v>
      </c>
      <c r="AB239" s="158">
        <v>0</v>
      </c>
      <c r="AC239" s="158">
        <v>0</v>
      </c>
      <c r="AD239" s="158">
        <v>0</v>
      </c>
      <c r="AE239" s="158">
        <v>0</v>
      </c>
      <c r="AF239" s="158">
        <v>0</v>
      </c>
      <c r="AG239" s="158">
        <v>0</v>
      </c>
      <c r="AH239" s="158">
        <v>0</v>
      </c>
      <c r="AI239" s="158">
        <v>0</v>
      </c>
      <c r="AJ239" s="158">
        <v>0</v>
      </c>
      <c r="AK239" s="158">
        <v>0</v>
      </c>
      <c r="AL239" s="158">
        <v>0</v>
      </c>
      <c r="AM239" s="158">
        <v>0</v>
      </c>
      <c r="AN239" s="158">
        <v>0</v>
      </c>
      <c r="AO239" s="158">
        <v>0</v>
      </c>
      <c r="AP239" s="158">
        <v>0</v>
      </c>
      <c r="AQ239" s="158">
        <v>0</v>
      </c>
      <c r="AR239" s="158">
        <v>0</v>
      </c>
      <c r="AS239" s="158">
        <v>0</v>
      </c>
      <c r="AT239" s="158">
        <v>0</v>
      </c>
      <c r="AU239" s="158">
        <v>0</v>
      </c>
      <c r="AV239" s="158">
        <v>0</v>
      </c>
      <c r="AW239" s="158">
        <v>0</v>
      </c>
      <c r="AX239" s="158">
        <v>0</v>
      </c>
      <c r="AY239" s="158">
        <v>0</v>
      </c>
      <c r="AZ239" s="158">
        <v>0</v>
      </c>
      <c r="BA239" s="158">
        <v>0</v>
      </c>
      <c r="BB239" s="158">
        <v>0</v>
      </c>
      <c r="BC239" s="158">
        <v>0</v>
      </c>
      <c r="BD239" s="158">
        <v>0</v>
      </c>
      <c r="BE239" s="158">
        <v>0</v>
      </c>
      <c r="BF239" s="158">
        <v>0</v>
      </c>
      <c r="BG239" s="158">
        <v>0</v>
      </c>
      <c r="BH239" s="158">
        <v>0</v>
      </c>
      <c r="BI239" s="158">
        <v>0</v>
      </c>
      <c r="BJ239" s="158">
        <v>0</v>
      </c>
      <c r="BK239" s="158">
        <v>0</v>
      </c>
      <c r="BL239" s="158">
        <v>0</v>
      </c>
      <c r="BM239" s="158">
        <v>0</v>
      </c>
      <c r="BN239" s="158">
        <v>0</v>
      </c>
      <c r="BO239" s="158">
        <v>0</v>
      </c>
      <c r="BP239" s="158">
        <v>0</v>
      </c>
      <c r="BQ239" s="158">
        <v>0</v>
      </c>
      <c r="BR239" s="158">
        <v>0</v>
      </c>
      <c r="BS239" s="158">
        <v>0</v>
      </c>
      <c r="BT239" s="158">
        <v>0</v>
      </c>
      <c r="BU239" s="158">
        <v>0</v>
      </c>
      <c r="BV239" s="158">
        <v>0</v>
      </c>
      <c r="BW239" s="158">
        <v>0</v>
      </c>
      <c r="BX239" s="158">
        <v>0</v>
      </c>
      <c r="BY239" s="158">
        <v>0</v>
      </c>
      <c r="BZ239" s="158">
        <v>0</v>
      </c>
      <c r="CA239" s="158">
        <v>0</v>
      </c>
      <c r="CB239" s="158">
        <v>0</v>
      </c>
      <c r="CC239" s="158">
        <v>0</v>
      </c>
      <c r="CD239" s="158">
        <v>0</v>
      </c>
      <c r="CE239" s="158">
        <v>0</v>
      </c>
      <c r="CF239" s="158">
        <v>0</v>
      </c>
      <c r="CG239" s="158">
        <v>0</v>
      </c>
      <c r="CH239" s="158">
        <v>0</v>
      </c>
      <c r="CI239" s="158">
        <v>0</v>
      </c>
      <c r="CJ239" s="158">
        <v>0</v>
      </c>
      <c r="CK239" s="158">
        <v>0</v>
      </c>
      <c r="CL239" s="158">
        <v>0</v>
      </c>
      <c r="CM239" s="158">
        <v>0</v>
      </c>
      <c r="CN239" s="158">
        <v>0</v>
      </c>
      <c r="CO239" s="158">
        <v>0</v>
      </c>
      <c r="CP239" s="158">
        <v>0</v>
      </c>
      <c r="CQ239" s="158">
        <v>0</v>
      </c>
      <c r="CR239" s="158">
        <v>0</v>
      </c>
      <c r="CS239" s="158">
        <v>0</v>
      </c>
      <c r="CT239" s="158">
        <v>0</v>
      </c>
      <c r="CU239" s="158">
        <v>0</v>
      </c>
      <c r="CV239" s="158">
        <v>0</v>
      </c>
      <c r="CW239" s="158">
        <v>0</v>
      </c>
      <c r="CX239" s="158">
        <v>0</v>
      </c>
      <c r="CY239" s="158">
        <v>0</v>
      </c>
      <c r="CZ239" s="158">
        <v>0</v>
      </c>
      <c r="DA239" s="158">
        <v>0</v>
      </c>
      <c r="DB239" s="158">
        <v>0</v>
      </c>
      <c r="DC239" s="158">
        <v>0</v>
      </c>
      <c r="DD239" s="158">
        <v>0</v>
      </c>
      <c r="DE239" s="158">
        <v>0</v>
      </c>
      <c r="DF239" s="158">
        <v>0</v>
      </c>
      <c r="DG239" s="158">
        <v>0</v>
      </c>
      <c r="DH239" s="158">
        <v>0</v>
      </c>
      <c r="DI239" s="158">
        <v>0</v>
      </c>
      <c r="DJ239" s="158">
        <v>0</v>
      </c>
      <c r="DK239" s="158">
        <v>0</v>
      </c>
      <c r="DL239" s="158">
        <v>0</v>
      </c>
      <c r="DM239" s="158">
        <v>0</v>
      </c>
      <c r="DN239" s="158">
        <v>0</v>
      </c>
      <c r="DO239" s="158">
        <v>0</v>
      </c>
      <c r="DP239" s="158">
        <v>0</v>
      </c>
      <c r="DQ239" s="158">
        <v>0</v>
      </c>
      <c r="DR239" s="158">
        <v>0</v>
      </c>
      <c r="DS239" s="158">
        <v>0</v>
      </c>
      <c r="DT239" s="158">
        <v>0</v>
      </c>
      <c r="DU239" s="158">
        <v>0</v>
      </c>
      <c r="DV239" s="158">
        <v>0</v>
      </c>
      <c r="DW239" s="158">
        <v>0</v>
      </c>
      <c r="DX239" s="158">
        <v>0</v>
      </c>
      <c r="DY239" s="158">
        <v>0</v>
      </c>
      <c r="DZ239" s="158">
        <v>0</v>
      </c>
      <c r="EA239" s="158">
        <v>0</v>
      </c>
      <c r="EB239" s="158">
        <v>0</v>
      </c>
      <c r="EC239" s="158">
        <v>0</v>
      </c>
      <c r="ED239" s="158">
        <v>0</v>
      </c>
      <c r="EE239" s="158">
        <v>0</v>
      </c>
      <c r="EF239" s="158">
        <v>0</v>
      </c>
      <c r="EG239" s="158">
        <v>0</v>
      </c>
      <c r="EH239" s="158">
        <v>0</v>
      </c>
      <c r="EI239" s="158">
        <v>0</v>
      </c>
      <c r="EJ239" s="158">
        <v>0</v>
      </c>
      <c r="EK239" s="158">
        <v>0</v>
      </c>
      <c r="EL239" s="158">
        <v>0</v>
      </c>
      <c r="EM239" s="158">
        <v>0</v>
      </c>
      <c r="EN239" s="158">
        <v>0</v>
      </c>
      <c r="EO239" s="158">
        <v>0</v>
      </c>
      <c r="EP239" s="158">
        <v>0</v>
      </c>
      <c r="EQ239" s="158">
        <v>0</v>
      </c>
      <c r="ER239" s="158">
        <v>0</v>
      </c>
      <c r="ES239" s="158">
        <v>0</v>
      </c>
      <c r="ET239" s="158">
        <v>0</v>
      </c>
      <c r="EU239" s="158">
        <v>0</v>
      </c>
      <c r="EV239" s="158">
        <v>0</v>
      </c>
      <c r="EW239" s="158">
        <v>0</v>
      </c>
      <c r="EX239" s="158">
        <v>0</v>
      </c>
      <c r="EY239" s="158">
        <v>0</v>
      </c>
      <c r="EZ239" s="158">
        <v>0</v>
      </c>
      <c r="FA239" s="158">
        <v>0</v>
      </c>
      <c r="FB239" s="158">
        <v>0</v>
      </c>
      <c r="FC239" s="158">
        <v>0</v>
      </c>
      <c r="FD239" s="158">
        <v>0</v>
      </c>
      <c r="FE239" s="158">
        <v>0</v>
      </c>
      <c r="FF239" s="158">
        <v>0</v>
      </c>
      <c r="FG239" s="158">
        <v>0</v>
      </c>
      <c r="FH239" s="158">
        <v>0</v>
      </c>
      <c r="FI239" s="158">
        <v>0</v>
      </c>
      <c r="FJ239" s="158">
        <v>0</v>
      </c>
      <c r="FK239" s="158">
        <v>0</v>
      </c>
      <c r="FL239" s="158">
        <v>0</v>
      </c>
      <c r="FM239" s="158">
        <v>0</v>
      </c>
      <c r="FN239" s="158">
        <v>0</v>
      </c>
      <c r="FO239" s="158">
        <v>0</v>
      </c>
      <c r="FP239" s="158">
        <v>0</v>
      </c>
      <c r="FQ239" s="158">
        <v>0</v>
      </c>
      <c r="FR239" s="158">
        <v>0</v>
      </c>
      <c r="FS239" s="158">
        <v>0</v>
      </c>
      <c r="FT239" s="158">
        <v>0</v>
      </c>
      <c r="FU239" s="158">
        <v>0</v>
      </c>
      <c r="FV239" s="158">
        <v>0</v>
      </c>
      <c r="FW239" s="158">
        <v>0</v>
      </c>
      <c r="FX239" s="158">
        <v>0</v>
      </c>
      <c r="FY239" s="158">
        <v>0</v>
      </c>
      <c r="FZ239" s="158">
        <v>0</v>
      </c>
      <c r="GA239" s="158">
        <v>0</v>
      </c>
      <c r="GB239" s="240">
        <v>0</v>
      </c>
    </row>
    <row r="240" spans="2:184">
      <c r="B240" s="236"/>
      <c r="C240" s="237"/>
      <c r="D240" s="238">
        <v>197</v>
      </c>
      <c r="E240" s="238" t="s">
        <v>199</v>
      </c>
      <c r="F240" s="238" t="s">
        <v>1680</v>
      </c>
      <c r="G240" s="239" t="s">
        <v>1681</v>
      </c>
      <c r="H240" s="158">
        <v>0</v>
      </c>
      <c r="I240" s="158">
        <v>0</v>
      </c>
      <c r="J240" s="158">
        <v>0</v>
      </c>
      <c r="K240" s="158">
        <v>0</v>
      </c>
      <c r="L240" s="158">
        <v>0</v>
      </c>
      <c r="M240" s="158">
        <v>0</v>
      </c>
      <c r="N240" s="158">
        <v>0</v>
      </c>
      <c r="O240" s="158">
        <v>0</v>
      </c>
      <c r="P240" s="158">
        <v>0</v>
      </c>
      <c r="Q240" s="158">
        <v>0</v>
      </c>
      <c r="R240" s="158">
        <v>0</v>
      </c>
      <c r="S240" s="158">
        <v>0</v>
      </c>
      <c r="T240" s="158">
        <v>0</v>
      </c>
      <c r="U240" s="158">
        <v>0</v>
      </c>
      <c r="V240" s="158">
        <v>0</v>
      </c>
      <c r="W240" s="158">
        <v>0</v>
      </c>
      <c r="X240" s="158">
        <v>0</v>
      </c>
      <c r="Y240" s="158">
        <v>0</v>
      </c>
      <c r="Z240" s="158">
        <v>0</v>
      </c>
      <c r="AA240" s="158">
        <v>0</v>
      </c>
      <c r="AB240" s="158">
        <v>0</v>
      </c>
      <c r="AC240" s="158">
        <v>0</v>
      </c>
      <c r="AD240" s="158">
        <v>0</v>
      </c>
      <c r="AE240" s="158">
        <v>0</v>
      </c>
      <c r="AF240" s="158">
        <v>0</v>
      </c>
      <c r="AG240" s="158">
        <v>0</v>
      </c>
      <c r="AH240" s="158">
        <v>0</v>
      </c>
      <c r="AI240" s="158">
        <v>0</v>
      </c>
      <c r="AJ240" s="158">
        <v>0</v>
      </c>
      <c r="AK240" s="158">
        <v>0</v>
      </c>
      <c r="AL240" s="158">
        <v>0</v>
      </c>
      <c r="AM240" s="158">
        <v>0</v>
      </c>
      <c r="AN240" s="158">
        <v>0</v>
      </c>
      <c r="AO240" s="158">
        <v>0</v>
      </c>
      <c r="AP240" s="158">
        <v>0</v>
      </c>
      <c r="AQ240" s="158">
        <v>0</v>
      </c>
      <c r="AR240" s="158">
        <v>0</v>
      </c>
      <c r="AS240" s="158">
        <v>0</v>
      </c>
      <c r="AT240" s="158">
        <v>0</v>
      </c>
      <c r="AU240" s="158">
        <v>0</v>
      </c>
      <c r="AV240" s="158">
        <v>0</v>
      </c>
      <c r="AW240" s="158">
        <v>0</v>
      </c>
      <c r="AX240" s="158">
        <v>0</v>
      </c>
      <c r="AY240" s="158">
        <v>0</v>
      </c>
      <c r="AZ240" s="158">
        <v>0</v>
      </c>
      <c r="BA240" s="158">
        <v>0</v>
      </c>
      <c r="BB240" s="158">
        <v>0</v>
      </c>
      <c r="BC240" s="158">
        <v>0</v>
      </c>
      <c r="BD240" s="158">
        <v>0</v>
      </c>
      <c r="BE240" s="158">
        <v>0</v>
      </c>
      <c r="BF240" s="158">
        <v>0</v>
      </c>
      <c r="BG240" s="158">
        <v>0</v>
      </c>
      <c r="BH240" s="158">
        <v>0</v>
      </c>
      <c r="BI240" s="158">
        <v>0</v>
      </c>
      <c r="BJ240" s="158">
        <v>0</v>
      </c>
      <c r="BK240" s="158">
        <v>0</v>
      </c>
      <c r="BL240" s="158">
        <v>0</v>
      </c>
      <c r="BM240" s="158">
        <v>0</v>
      </c>
      <c r="BN240" s="158">
        <v>0</v>
      </c>
      <c r="BO240" s="158">
        <v>0</v>
      </c>
      <c r="BP240" s="158">
        <v>0</v>
      </c>
      <c r="BQ240" s="158">
        <v>0</v>
      </c>
      <c r="BR240" s="158">
        <v>0</v>
      </c>
      <c r="BS240" s="158">
        <v>0</v>
      </c>
      <c r="BT240" s="158">
        <v>0</v>
      </c>
      <c r="BU240" s="158">
        <v>0</v>
      </c>
      <c r="BV240" s="158">
        <v>0</v>
      </c>
      <c r="BW240" s="158">
        <v>0</v>
      </c>
      <c r="BX240" s="158">
        <v>0</v>
      </c>
      <c r="BY240" s="158">
        <v>0</v>
      </c>
      <c r="BZ240" s="158">
        <v>0</v>
      </c>
      <c r="CA240" s="158">
        <v>0</v>
      </c>
      <c r="CB240" s="158">
        <v>0</v>
      </c>
      <c r="CC240" s="158">
        <v>0</v>
      </c>
      <c r="CD240" s="158">
        <v>0</v>
      </c>
      <c r="CE240" s="158">
        <v>0</v>
      </c>
      <c r="CF240" s="158">
        <v>0</v>
      </c>
      <c r="CG240" s="158">
        <v>0</v>
      </c>
      <c r="CH240" s="158">
        <v>0</v>
      </c>
      <c r="CI240" s="158">
        <v>0</v>
      </c>
      <c r="CJ240" s="158">
        <v>0</v>
      </c>
      <c r="CK240" s="158">
        <v>0</v>
      </c>
      <c r="CL240" s="158">
        <v>0</v>
      </c>
      <c r="CM240" s="158">
        <v>0</v>
      </c>
      <c r="CN240" s="158">
        <v>0</v>
      </c>
      <c r="CO240" s="158">
        <v>0</v>
      </c>
      <c r="CP240" s="158">
        <v>0</v>
      </c>
      <c r="CQ240" s="158">
        <v>0</v>
      </c>
      <c r="CR240" s="158">
        <v>0</v>
      </c>
      <c r="CS240" s="158">
        <v>0</v>
      </c>
      <c r="CT240" s="158">
        <v>0</v>
      </c>
      <c r="CU240" s="158">
        <v>0</v>
      </c>
      <c r="CV240" s="158">
        <v>0</v>
      </c>
      <c r="CW240" s="158">
        <v>0</v>
      </c>
      <c r="CX240" s="158">
        <v>0</v>
      </c>
      <c r="CY240" s="158">
        <v>0</v>
      </c>
      <c r="CZ240" s="158">
        <v>0</v>
      </c>
      <c r="DA240" s="158">
        <v>0</v>
      </c>
      <c r="DB240" s="158">
        <v>0</v>
      </c>
      <c r="DC240" s="158">
        <v>0</v>
      </c>
      <c r="DD240" s="158">
        <v>0</v>
      </c>
      <c r="DE240" s="158">
        <v>0</v>
      </c>
      <c r="DF240" s="158">
        <v>0</v>
      </c>
      <c r="DG240" s="158">
        <v>0</v>
      </c>
      <c r="DH240" s="158">
        <v>0</v>
      </c>
      <c r="DI240" s="158">
        <v>0</v>
      </c>
      <c r="DJ240" s="158">
        <v>0</v>
      </c>
      <c r="DK240" s="158">
        <v>0</v>
      </c>
      <c r="DL240" s="158">
        <v>0</v>
      </c>
      <c r="DM240" s="158">
        <v>0</v>
      </c>
      <c r="DN240" s="158">
        <v>0</v>
      </c>
      <c r="DO240" s="158">
        <v>0</v>
      </c>
      <c r="DP240" s="158">
        <v>0</v>
      </c>
      <c r="DQ240" s="158">
        <v>0</v>
      </c>
      <c r="DR240" s="158">
        <v>0</v>
      </c>
      <c r="DS240" s="158">
        <v>0</v>
      </c>
      <c r="DT240" s="158">
        <v>0</v>
      </c>
      <c r="DU240" s="158">
        <v>0</v>
      </c>
      <c r="DV240" s="158">
        <v>0</v>
      </c>
      <c r="DW240" s="158">
        <v>0</v>
      </c>
      <c r="DX240" s="158">
        <v>0</v>
      </c>
      <c r="DY240" s="158">
        <v>0</v>
      </c>
      <c r="DZ240" s="158">
        <v>0</v>
      </c>
      <c r="EA240" s="158">
        <v>0</v>
      </c>
      <c r="EB240" s="158">
        <v>0</v>
      </c>
      <c r="EC240" s="158">
        <v>0</v>
      </c>
      <c r="ED240" s="158">
        <v>0</v>
      </c>
      <c r="EE240" s="158">
        <v>0</v>
      </c>
      <c r="EF240" s="158">
        <v>0</v>
      </c>
      <c r="EG240" s="158">
        <v>0</v>
      </c>
      <c r="EH240" s="158">
        <v>0</v>
      </c>
      <c r="EI240" s="158">
        <v>0</v>
      </c>
      <c r="EJ240" s="158">
        <v>0</v>
      </c>
      <c r="EK240" s="158">
        <v>0</v>
      </c>
      <c r="EL240" s="158">
        <v>0</v>
      </c>
      <c r="EM240" s="158">
        <v>0</v>
      </c>
      <c r="EN240" s="158">
        <v>0</v>
      </c>
      <c r="EO240" s="158">
        <v>0</v>
      </c>
      <c r="EP240" s="158">
        <v>0</v>
      </c>
      <c r="EQ240" s="158">
        <v>0</v>
      </c>
      <c r="ER240" s="158">
        <v>0</v>
      </c>
      <c r="ES240" s="158">
        <v>0</v>
      </c>
      <c r="ET240" s="158">
        <v>0</v>
      </c>
      <c r="EU240" s="158">
        <v>0</v>
      </c>
      <c r="EV240" s="158">
        <v>0</v>
      </c>
      <c r="EW240" s="158">
        <v>0</v>
      </c>
      <c r="EX240" s="158">
        <v>0</v>
      </c>
      <c r="EY240" s="158">
        <v>0</v>
      </c>
      <c r="EZ240" s="158">
        <v>0</v>
      </c>
      <c r="FA240" s="158">
        <v>0</v>
      </c>
      <c r="FB240" s="158">
        <v>0</v>
      </c>
      <c r="FC240" s="158">
        <v>0</v>
      </c>
      <c r="FD240" s="158">
        <v>0</v>
      </c>
      <c r="FE240" s="158">
        <v>0</v>
      </c>
      <c r="FF240" s="158">
        <v>0</v>
      </c>
      <c r="FG240" s="158">
        <v>0</v>
      </c>
      <c r="FH240" s="158">
        <v>0</v>
      </c>
      <c r="FI240" s="158">
        <v>0</v>
      </c>
      <c r="FJ240" s="158">
        <v>0</v>
      </c>
      <c r="FK240" s="158">
        <v>0</v>
      </c>
      <c r="FL240" s="158">
        <v>0</v>
      </c>
      <c r="FM240" s="158">
        <v>0</v>
      </c>
      <c r="FN240" s="158">
        <v>0</v>
      </c>
      <c r="FO240" s="158">
        <v>0</v>
      </c>
      <c r="FP240" s="158">
        <v>0</v>
      </c>
      <c r="FQ240" s="158">
        <v>0</v>
      </c>
      <c r="FR240" s="158">
        <v>0</v>
      </c>
      <c r="FS240" s="158">
        <v>0</v>
      </c>
      <c r="FT240" s="158">
        <v>0</v>
      </c>
      <c r="FU240" s="158">
        <v>0</v>
      </c>
      <c r="FV240" s="158">
        <v>0</v>
      </c>
      <c r="FW240" s="158">
        <v>0</v>
      </c>
      <c r="FX240" s="158">
        <v>0</v>
      </c>
      <c r="FY240" s="158">
        <v>0</v>
      </c>
      <c r="FZ240" s="158">
        <v>0</v>
      </c>
      <c r="GA240" s="158">
        <v>0</v>
      </c>
      <c r="GB240" s="240">
        <v>0</v>
      </c>
    </row>
    <row r="241" spans="2:184">
      <c r="B241" s="236"/>
      <c r="C241" s="237"/>
      <c r="D241" s="238">
        <v>198</v>
      </c>
      <c r="E241" s="238" t="s">
        <v>200</v>
      </c>
      <c r="F241" s="238" t="s">
        <v>1682</v>
      </c>
      <c r="G241" s="239" t="s">
        <v>1683</v>
      </c>
      <c r="H241" s="158">
        <v>0</v>
      </c>
      <c r="I241" s="158">
        <v>0</v>
      </c>
      <c r="J241" s="158">
        <v>0</v>
      </c>
      <c r="K241" s="158">
        <v>0</v>
      </c>
      <c r="L241" s="158">
        <v>0</v>
      </c>
      <c r="M241" s="158">
        <v>0</v>
      </c>
      <c r="N241" s="158">
        <v>0</v>
      </c>
      <c r="O241" s="158">
        <v>0</v>
      </c>
      <c r="P241" s="158">
        <v>0</v>
      </c>
      <c r="Q241" s="158">
        <v>0</v>
      </c>
      <c r="R241" s="158">
        <v>0</v>
      </c>
      <c r="S241" s="158">
        <v>0</v>
      </c>
      <c r="T241" s="158">
        <v>0</v>
      </c>
      <c r="U241" s="158">
        <v>0</v>
      </c>
      <c r="V241" s="158">
        <v>0</v>
      </c>
      <c r="W241" s="158">
        <v>0</v>
      </c>
      <c r="X241" s="158">
        <v>0</v>
      </c>
      <c r="Y241" s="158">
        <v>0</v>
      </c>
      <c r="Z241" s="158">
        <v>0</v>
      </c>
      <c r="AA241" s="158">
        <v>0</v>
      </c>
      <c r="AB241" s="158">
        <v>0</v>
      </c>
      <c r="AC241" s="158">
        <v>0</v>
      </c>
      <c r="AD241" s="158">
        <v>0</v>
      </c>
      <c r="AE241" s="158">
        <v>0</v>
      </c>
      <c r="AF241" s="158">
        <v>0</v>
      </c>
      <c r="AG241" s="158">
        <v>0</v>
      </c>
      <c r="AH241" s="158">
        <v>0</v>
      </c>
      <c r="AI241" s="158">
        <v>0</v>
      </c>
      <c r="AJ241" s="158">
        <v>0</v>
      </c>
      <c r="AK241" s="158">
        <v>0</v>
      </c>
      <c r="AL241" s="158">
        <v>0</v>
      </c>
      <c r="AM241" s="158">
        <v>0</v>
      </c>
      <c r="AN241" s="158">
        <v>0</v>
      </c>
      <c r="AO241" s="158">
        <v>0</v>
      </c>
      <c r="AP241" s="158">
        <v>0</v>
      </c>
      <c r="AQ241" s="158">
        <v>0</v>
      </c>
      <c r="AR241" s="158">
        <v>0</v>
      </c>
      <c r="AS241" s="158">
        <v>0</v>
      </c>
      <c r="AT241" s="158">
        <v>0</v>
      </c>
      <c r="AU241" s="158">
        <v>0</v>
      </c>
      <c r="AV241" s="158">
        <v>0</v>
      </c>
      <c r="AW241" s="158">
        <v>0</v>
      </c>
      <c r="AX241" s="158">
        <v>0</v>
      </c>
      <c r="AY241" s="158">
        <v>0</v>
      </c>
      <c r="AZ241" s="158">
        <v>0</v>
      </c>
      <c r="BA241" s="158">
        <v>0</v>
      </c>
      <c r="BB241" s="158">
        <v>0</v>
      </c>
      <c r="BC241" s="158">
        <v>0</v>
      </c>
      <c r="BD241" s="158">
        <v>0</v>
      </c>
      <c r="BE241" s="158">
        <v>0</v>
      </c>
      <c r="BF241" s="158">
        <v>0</v>
      </c>
      <c r="BG241" s="158">
        <v>0</v>
      </c>
      <c r="BH241" s="158">
        <v>0</v>
      </c>
      <c r="BI241" s="158">
        <v>0</v>
      </c>
      <c r="BJ241" s="158">
        <v>0</v>
      </c>
      <c r="BK241" s="158">
        <v>0</v>
      </c>
      <c r="BL241" s="158">
        <v>0</v>
      </c>
      <c r="BM241" s="158">
        <v>0</v>
      </c>
      <c r="BN241" s="158">
        <v>0</v>
      </c>
      <c r="BO241" s="158">
        <v>0</v>
      </c>
      <c r="BP241" s="158">
        <v>0</v>
      </c>
      <c r="BQ241" s="158">
        <v>0</v>
      </c>
      <c r="BR241" s="158">
        <v>0</v>
      </c>
      <c r="BS241" s="158">
        <v>0</v>
      </c>
      <c r="BT241" s="158">
        <v>0</v>
      </c>
      <c r="BU241" s="158">
        <v>0</v>
      </c>
      <c r="BV241" s="158">
        <v>0</v>
      </c>
      <c r="BW241" s="158">
        <v>0</v>
      </c>
      <c r="BX241" s="158">
        <v>0</v>
      </c>
      <c r="BY241" s="158">
        <v>0</v>
      </c>
      <c r="BZ241" s="158">
        <v>0</v>
      </c>
      <c r="CA241" s="158">
        <v>0</v>
      </c>
      <c r="CB241" s="158">
        <v>0</v>
      </c>
      <c r="CC241" s="158">
        <v>0</v>
      </c>
      <c r="CD241" s="158">
        <v>0</v>
      </c>
      <c r="CE241" s="158">
        <v>0</v>
      </c>
      <c r="CF241" s="158">
        <v>0</v>
      </c>
      <c r="CG241" s="158">
        <v>0</v>
      </c>
      <c r="CH241" s="158">
        <v>0</v>
      </c>
      <c r="CI241" s="158">
        <v>0</v>
      </c>
      <c r="CJ241" s="158">
        <v>0</v>
      </c>
      <c r="CK241" s="158">
        <v>0</v>
      </c>
      <c r="CL241" s="158">
        <v>0</v>
      </c>
      <c r="CM241" s="158">
        <v>0</v>
      </c>
      <c r="CN241" s="158">
        <v>0</v>
      </c>
      <c r="CO241" s="158">
        <v>0</v>
      </c>
      <c r="CP241" s="158">
        <v>0</v>
      </c>
      <c r="CQ241" s="158">
        <v>0</v>
      </c>
      <c r="CR241" s="158">
        <v>0</v>
      </c>
      <c r="CS241" s="158">
        <v>0</v>
      </c>
      <c r="CT241" s="158">
        <v>0</v>
      </c>
      <c r="CU241" s="158">
        <v>0</v>
      </c>
      <c r="CV241" s="158">
        <v>0</v>
      </c>
      <c r="CW241" s="158">
        <v>0</v>
      </c>
      <c r="CX241" s="158">
        <v>0</v>
      </c>
      <c r="CY241" s="158">
        <v>0</v>
      </c>
      <c r="CZ241" s="158">
        <v>0</v>
      </c>
      <c r="DA241" s="158">
        <v>0</v>
      </c>
      <c r="DB241" s="158">
        <v>0</v>
      </c>
      <c r="DC241" s="158">
        <v>0</v>
      </c>
      <c r="DD241" s="158">
        <v>0</v>
      </c>
      <c r="DE241" s="158">
        <v>0</v>
      </c>
      <c r="DF241" s="158">
        <v>0</v>
      </c>
      <c r="DG241" s="158">
        <v>0</v>
      </c>
      <c r="DH241" s="158">
        <v>0</v>
      </c>
      <c r="DI241" s="158">
        <v>0</v>
      </c>
      <c r="DJ241" s="158">
        <v>0</v>
      </c>
      <c r="DK241" s="158">
        <v>0</v>
      </c>
      <c r="DL241" s="158">
        <v>0</v>
      </c>
      <c r="DM241" s="158">
        <v>0</v>
      </c>
      <c r="DN241" s="158">
        <v>0</v>
      </c>
      <c r="DO241" s="158">
        <v>0</v>
      </c>
      <c r="DP241" s="158">
        <v>0</v>
      </c>
      <c r="DQ241" s="158">
        <v>0</v>
      </c>
      <c r="DR241" s="158">
        <v>0</v>
      </c>
      <c r="DS241" s="158">
        <v>0</v>
      </c>
      <c r="DT241" s="158">
        <v>0</v>
      </c>
      <c r="DU241" s="158">
        <v>0</v>
      </c>
      <c r="DV241" s="158">
        <v>0</v>
      </c>
      <c r="DW241" s="158">
        <v>0</v>
      </c>
      <c r="DX241" s="158">
        <v>0</v>
      </c>
      <c r="DY241" s="158">
        <v>0</v>
      </c>
      <c r="DZ241" s="158">
        <v>0</v>
      </c>
      <c r="EA241" s="158">
        <v>0</v>
      </c>
      <c r="EB241" s="158">
        <v>0</v>
      </c>
      <c r="EC241" s="158">
        <v>0</v>
      </c>
      <c r="ED241" s="158">
        <v>0</v>
      </c>
      <c r="EE241" s="158">
        <v>0</v>
      </c>
      <c r="EF241" s="158">
        <v>0</v>
      </c>
      <c r="EG241" s="158">
        <v>0</v>
      </c>
      <c r="EH241" s="158">
        <v>0</v>
      </c>
      <c r="EI241" s="158">
        <v>0</v>
      </c>
      <c r="EJ241" s="158">
        <v>0</v>
      </c>
      <c r="EK241" s="158">
        <v>0</v>
      </c>
      <c r="EL241" s="158">
        <v>0</v>
      </c>
      <c r="EM241" s="158">
        <v>0</v>
      </c>
      <c r="EN241" s="158">
        <v>0</v>
      </c>
      <c r="EO241" s="158">
        <v>0</v>
      </c>
      <c r="EP241" s="158">
        <v>0</v>
      </c>
      <c r="EQ241" s="158">
        <v>0</v>
      </c>
      <c r="ER241" s="158">
        <v>0</v>
      </c>
      <c r="ES241" s="158">
        <v>0</v>
      </c>
      <c r="ET241" s="158">
        <v>0</v>
      </c>
      <c r="EU241" s="158">
        <v>0</v>
      </c>
      <c r="EV241" s="158">
        <v>0</v>
      </c>
      <c r="EW241" s="158">
        <v>0</v>
      </c>
      <c r="EX241" s="158">
        <v>0</v>
      </c>
      <c r="EY241" s="158">
        <v>0</v>
      </c>
      <c r="EZ241" s="158">
        <v>0</v>
      </c>
      <c r="FA241" s="158">
        <v>0</v>
      </c>
      <c r="FB241" s="158">
        <v>0</v>
      </c>
      <c r="FC241" s="158">
        <v>0</v>
      </c>
      <c r="FD241" s="158">
        <v>0</v>
      </c>
      <c r="FE241" s="158">
        <v>0</v>
      </c>
      <c r="FF241" s="158">
        <v>0</v>
      </c>
      <c r="FG241" s="158">
        <v>0</v>
      </c>
      <c r="FH241" s="158">
        <v>0</v>
      </c>
      <c r="FI241" s="158">
        <v>0</v>
      </c>
      <c r="FJ241" s="158">
        <v>0</v>
      </c>
      <c r="FK241" s="158">
        <v>0</v>
      </c>
      <c r="FL241" s="158">
        <v>0</v>
      </c>
      <c r="FM241" s="158">
        <v>0</v>
      </c>
      <c r="FN241" s="158">
        <v>0</v>
      </c>
      <c r="FO241" s="158">
        <v>0</v>
      </c>
      <c r="FP241" s="158">
        <v>0</v>
      </c>
      <c r="FQ241" s="158">
        <v>0</v>
      </c>
      <c r="FR241" s="158">
        <v>0</v>
      </c>
      <c r="FS241" s="158">
        <v>0</v>
      </c>
      <c r="FT241" s="158">
        <v>0</v>
      </c>
      <c r="FU241" s="158">
        <v>0</v>
      </c>
      <c r="FV241" s="158">
        <v>0</v>
      </c>
      <c r="FW241" s="158">
        <v>0</v>
      </c>
      <c r="FX241" s="158">
        <v>0</v>
      </c>
      <c r="FY241" s="158">
        <v>0</v>
      </c>
      <c r="FZ241" s="158">
        <v>0</v>
      </c>
      <c r="GA241" s="158">
        <v>0</v>
      </c>
      <c r="GB241" s="240">
        <v>0</v>
      </c>
    </row>
    <row r="242" spans="2:184">
      <c r="B242" s="236"/>
      <c r="C242" s="237"/>
      <c r="D242" s="238">
        <v>199</v>
      </c>
      <c r="E242" s="238" t="s">
        <v>201</v>
      </c>
      <c r="F242" s="238" t="s">
        <v>1684</v>
      </c>
      <c r="G242" s="239" t="s">
        <v>1685</v>
      </c>
      <c r="H242" s="158">
        <v>0</v>
      </c>
      <c r="I242" s="158">
        <v>0</v>
      </c>
      <c r="J242" s="158">
        <v>0</v>
      </c>
      <c r="K242" s="158">
        <v>0</v>
      </c>
      <c r="L242" s="158">
        <v>0</v>
      </c>
      <c r="M242" s="158">
        <v>0</v>
      </c>
      <c r="N242" s="158">
        <v>0</v>
      </c>
      <c r="O242" s="158">
        <v>0</v>
      </c>
      <c r="P242" s="158">
        <v>0</v>
      </c>
      <c r="Q242" s="158">
        <v>0</v>
      </c>
      <c r="R242" s="158">
        <v>0</v>
      </c>
      <c r="S242" s="158">
        <v>0</v>
      </c>
      <c r="T242" s="158">
        <v>0</v>
      </c>
      <c r="U242" s="158">
        <v>0</v>
      </c>
      <c r="V242" s="158">
        <v>0</v>
      </c>
      <c r="W242" s="158">
        <v>0</v>
      </c>
      <c r="X242" s="158">
        <v>0</v>
      </c>
      <c r="Y242" s="158">
        <v>0</v>
      </c>
      <c r="Z242" s="158">
        <v>0</v>
      </c>
      <c r="AA242" s="158">
        <v>0</v>
      </c>
      <c r="AB242" s="158">
        <v>0</v>
      </c>
      <c r="AC242" s="158">
        <v>0</v>
      </c>
      <c r="AD242" s="158">
        <v>0</v>
      </c>
      <c r="AE242" s="158">
        <v>0</v>
      </c>
      <c r="AF242" s="158">
        <v>0</v>
      </c>
      <c r="AG242" s="158">
        <v>0</v>
      </c>
      <c r="AH242" s="158">
        <v>0</v>
      </c>
      <c r="AI242" s="158">
        <v>0</v>
      </c>
      <c r="AJ242" s="158">
        <v>0</v>
      </c>
      <c r="AK242" s="158">
        <v>0</v>
      </c>
      <c r="AL242" s="158">
        <v>0</v>
      </c>
      <c r="AM242" s="158">
        <v>0</v>
      </c>
      <c r="AN242" s="158">
        <v>0</v>
      </c>
      <c r="AO242" s="158">
        <v>0</v>
      </c>
      <c r="AP242" s="158">
        <v>0</v>
      </c>
      <c r="AQ242" s="158">
        <v>0</v>
      </c>
      <c r="AR242" s="158">
        <v>0</v>
      </c>
      <c r="AS242" s="158">
        <v>0</v>
      </c>
      <c r="AT242" s="158">
        <v>0</v>
      </c>
      <c r="AU242" s="158">
        <v>0</v>
      </c>
      <c r="AV242" s="158">
        <v>0</v>
      </c>
      <c r="AW242" s="158">
        <v>0</v>
      </c>
      <c r="AX242" s="158">
        <v>0</v>
      </c>
      <c r="AY242" s="158">
        <v>0</v>
      </c>
      <c r="AZ242" s="158">
        <v>0</v>
      </c>
      <c r="BA242" s="158">
        <v>0</v>
      </c>
      <c r="BB242" s="158">
        <v>0</v>
      </c>
      <c r="BC242" s="158">
        <v>0</v>
      </c>
      <c r="BD242" s="158">
        <v>0</v>
      </c>
      <c r="BE242" s="158">
        <v>0</v>
      </c>
      <c r="BF242" s="158">
        <v>0</v>
      </c>
      <c r="BG242" s="158">
        <v>0</v>
      </c>
      <c r="BH242" s="158">
        <v>0</v>
      </c>
      <c r="BI242" s="158">
        <v>0</v>
      </c>
      <c r="BJ242" s="158">
        <v>0</v>
      </c>
      <c r="BK242" s="158">
        <v>0</v>
      </c>
      <c r="BL242" s="158">
        <v>0</v>
      </c>
      <c r="BM242" s="158">
        <v>0</v>
      </c>
      <c r="BN242" s="158">
        <v>0</v>
      </c>
      <c r="BO242" s="158">
        <v>0</v>
      </c>
      <c r="BP242" s="158">
        <v>0</v>
      </c>
      <c r="BQ242" s="158">
        <v>0</v>
      </c>
      <c r="BR242" s="158">
        <v>0</v>
      </c>
      <c r="BS242" s="158">
        <v>0</v>
      </c>
      <c r="BT242" s="158">
        <v>0</v>
      </c>
      <c r="BU242" s="158">
        <v>0</v>
      </c>
      <c r="BV242" s="158">
        <v>0</v>
      </c>
      <c r="BW242" s="158">
        <v>0</v>
      </c>
      <c r="BX242" s="158">
        <v>0</v>
      </c>
      <c r="BY242" s="158">
        <v>0</v>
      </c>
      <c r="BZ242" s="158">
        <v>0</v>
      </c>
      <c r="CA242" s="158">
        <v>0</v>
      </c>
      <c r="CB242" s="158">
        <v>0</v>
      </c>
      <c r="CC242" s="158">
        <v>0</v>
      </c>
      <c r="CD242" s="158">
        <v>0</v>
      </c>
      <c r="CE242" s="158">
        <v>0</v>
      </c>
      <c r="CF242" s="158">
        <v>0</v>
      </c>
      <c r="CG242" s="158">
        <v>0</v>
      </c>
      <c r="CH242" s="158">
        <v>0</v>
      </c>
      <c r="CI242" s="158">
        <v>0</v>
      </c>
      <c r="CJ242" s="158">
        <v>0</v>
      </c>
      <c r="CK242" s="158">
        <v>0</v>
      </c>
      <c r="CL242" s="158">
        <v>0</v>
      </c>
      <c r="CM242" s="158">
        <v>0</v>
      </c>
      <c r="CN242" s="158">
        <v>0</v>
      </c>
      <c r="CO242" s="158">
        <v>0</v>
      </c>
      <c r="CP242" s="158">
        <v>0</v>
      </c>
      <c r="CQ242" s="158">
        <v>0</v>
      </c>
      <c r="CR242" s="158">
        <v>0</v>
      </c>
      <c r="CS242" s="158">
        <v>0</v>
      </c>
      <c r="CT242" s="158">
        <v>0</v>
      </c>
      <c r="CU242" s="158">
        <v>0</v>
      </c>
      <c r="CV242" s="158">
        <v>0</v>
      </c>
      <c r="CW242" s="158">
        <v>0</v>
      </c>
      <c r="CX242" s="158">
        <v>0</v>
      </c>
      <c r="CY242" s="158">
        <v>0</v>
      </c>
      <c r="CZ242" s="158">
        <v>0</v>
      </c>
      <c r="DA242" s="158">
        <v>0</v>
      </c>
      <c r="DB242" s="158">
        <v>0</v>
      </c>
      <c r="DC242" s="158">
        <v>0</v>
      </c>
      <c r="DD242" s="158">
        <v>0</v>
      </c>
      <c r="DE242" s="158">
        <v>0</v>
      </c>
      <c r="DF242" s="158">
        <v>0</v>
      </c>
      <c r="DG242" s="158">
        <v>0</v>
      </c>
      <c r="DH242" s="158">
        <v>0</v>
      </c>
      <c r="DI242" s="158">
        <v>0</v>
      </c>
      <c r="DJ242" s="158">
        <v>0</v>
      </c>
      <c r="DK242" s="158">
        <v>0</v>
      </c>
      <c r="DL242" s="158">
        <v>0</v>
      </c>
      <c r="DM242" s="158">
        <v>0</v>
      </c>
      <c r="DN242" s="158">
        <v>0</v>
      </c>
      <c r="DO242" s="158">
        <v>0</v>
      </c>
      <c r="DP242" s="158">
        <v>0</v>
      </c>
      <c r="DQ242" s="158">
        <v>0</v>
      </c>
      <c r="DR242" s="158">
        <v>0</v>
      </c>
      <c r="DS242" s="158">
        <v>0</v>
      </c>
      <c r="DT242" s="158">
        <v>0</v>
      </c>
      <c r="DU242" s="158">
        <v>0</v>
      </c>
      <c r="DV242" s="158">
        <v>0</v>
      </c>
      <c r="DW242" s="158">
        <v>0</v>
      </c>
      <c r="DX242" s="158">
        <v>0</v>
      </c>
      <c r="DY242" s="158">
        <v>0</v>
      </c>
      <c r="DZ242" s="158">
        <v>0</v>
      </c>
      <c r="EA242" s="158">
        <v>0</v>
      </c>
      <c r="EB242" s="158">
        <v>0</v>
      </c>
      <c r="EC242" s="158">
        <v>0</v>
      </c>
      <c r="ED242" s="158">
        <v>0</v>
      </c>
      <c r="EE242" s="158">
        <v>0</v>
      </c>
      <c r="EF242" s="158">
        <v>0</v>
      </c>
      <c r="EG242" s="158">
        <v>0</v>
      </c>
      <c r="EH242" s="158">
        <v>0</v>
      </c>
      <c r="EI242" s="158">
        <v>0</v>
      </c>
      <c r="EJ242" s="158">
        <v>0</v>
      </c>
      <c r="EK242" s="158">
        <v>0</v>
      </c>
      <c r="EL242" s="158">
        <v>0</v>
      </c>
      <c r="EM242" s="158">
        <v>0</v>
      </c>
      <c r="EN242" s="158">
        <v>0</v>
      </c>
      <c r="EO242" s="158">
        <v>0</v>
      </c>
      <c r="EP242" s="158">
        <v>0</v>
      </c>
      <c r="EQ242" s="158">
        <v>0</v>
      </c>
      <c r="ER242" s="158">
        <v>0</v>
      </c>
      <c r="ES242" s="158">
        <v>0</v>
      </c>
      <c r="ET242" s="158">
        <v>0</v>
      </c>
      <c r="EU242" s="158">
        <v>0</v>
      </c>
      <c r="EV242" s="158">
        <v>0</v>
      </c>
      <c r="EW242" s="158">
        <v>0</v>
      </c>
      <c r="EX242" s="158">
        <v>0</v>
      </c>
      <c r="EY242" s="158">
        <v>0</v>
      </c>
      <c r="EZ242" s="158">
        <v>0</v>
      </c>
      <c r="FA242" s="158">
        <v>0</v>
      </c>
      <c r="FB242" s="158">
        <v>0</v>
      </c>
      <c r="FC242" s="158">
        <v>0</v>
      </c>
      <c r="FD242" s="158">
        <v>0</v>
      </c>
      <c r="FE242" s="158">
        <v>0</v>
      </c>
      <c r="FF242" s="158">
        <v>0</v>
      </c>
      <c r="FG242" s="158">
        <v>0</v>
      </c>
      <c r="FH242" s="158">
        <v>0</v>
      </c>
      <c r="FI242" s="158">
        <v>0</v>
      </c>
      <c r="FJ242" s="158">
        <v>0</v>
      </c>
      <c r="FK242" s="158">
        <v>0</v>
      </c>
      <c r="FL242" s="158">
        <v>0</v>
      </c>
      <c r="FM242" s="158">
        <v>0</v>
      </c>
      <c r="FN242" s="158">
        <v>0</v>
      </c>
      <c r="FO242" s="158">
        <v>0</v>
      </c>
      <c r="FP242" s="158">
        <v>0</v>
      </c>
      <c r="FQ242" s="158">
        <v>0</v>
      </c>
      <c r="FR242" s="158">
        <v>0</v>
      </c>
      <c r="FS242" s="158">
        <v>0</v>
      </c>
      <c r="FT242" s="158">
        <v>0</v>
      </c>
      <c r="FU242" s="158">
        <v>0</v>
      </c>
      <c r="FV242" s="158">
        <v>0</v>
      </c>
      <c r="FW242" s="158">
        <v>0</v>
      </c>
      <c r="FX242" s="158">
        <v>0</v>
      </c>
      <c r="FY242" s="158">
        <v>0</v>
      </c>
      <c r="FZ242" s="158">
        <v>0</v>
      </c>
      <c r="GA242" s="158">
        <v>0</v>
      </c>
      <c r="GB242" s="240">
        <v>0</v>
      </c>
    </row>
    <row r="243" spans="2:184">
      <c r="B243" s="236"/>
      <c r="C243" s="237"/>
      <c r="D243" s="238">
        <v>200</v>
      </c>
      <c r="E243" s="238" t="s">
        <v>202</v>
      </c>
      <c r="F243" s="238" t="s">
        <v>1686</v>
      </c>
      <c r="G243" s="239" t="s">
        <v>1687</v>
      </c>
      <c r="H243" s="158">
        <v>0</v>
      </c>
      <c r="I243" s="158">
        <v>0</v>
      </c>
      <c r="J243" s="158">
        <v>0</v>
      </c>
      <c r="K243" s="158">
        <v>0</v>
      </c>
      <c r="L243" s="158">
        <v>0</v>
      </c>
      <c r="M243" s="158">
        <v>0</v>
      </c>
      <c r="N243" s="158">
        <v>0</v>
      </c>
      <c r="O243" s="158">
        <v>0</v>
      </c>
      <c r="P243" s="158">
        <v>0</v>
      </c>
      <c r="Q243" s="158">
        <v>0</v>
      </c>
      <c r="R243" s="158">
        <v>0</v>
      </c>
      <c r="S243" s="158">
        <v>0</v>
      </c>
      <c r="T243" s="158">
        <v>0</v>
      </c>
      <c r="U243" s="158">
        <v>0</v>
      </c>
      <c r="V243" s="158">
        <v>0</v>
      </c>
      <c r="W243" s="158">
        <v>0</v>
      </c>
      <c r="X243" s="158">
        <v>0</v>
      </c>
      <c r="Y243" s="158">
        <v>0</v>
      </c>
      <c r="Z243" s="158">
        <v>0</v>
      </c>
      <c r="AA243" s="158">
        <v>0</v>
      </c>
      <c r="AB243" s="158">
        <v>0</v>
      </c>
      <c r="AC243" s="158">
        <v>0</v>
      </c>
      <c r="AD243" s="158">
        <v>0</v>
      </c>
      <c r="AE243" s="158">
        <v>0</v>
      </c>
      <c r="AF243" s="158">
        <v>0</v>
      </c>
      <c r="AG243" s="158">
        <v>0</v>
      </c>
      <c r="AH243" s="158">
        <v>0</v>
      </c>
      <c r="AI243" s="158">
        <v>0</v>
      </c>
      <c r="AJ243" s="158">
        <v>0</v>
      </c>
      <c r="AK243" s="158">
        <v>0</v>
      </c>
      <c r="AL243" s="158">
        <v>0</v>
      </c>
      <c r="AM243" s="158">
        <v>0</v>
      </c>
      <c r="AN243" s="158">
        <v>0</v>
      </c>
      <c r="AO243" s="158">
        <v>0</v>
      </c>
      <c r="AP243" s="158">
        <v>0</v>
      </c>
      <c r="AQ243" s="158">
        <v>0</v>
      </c>
      <c r="AR243" s="158">
        <v>0</v>
      </c>
      <c r="AS243" s="158">
        <v>0</v>
      </c>
      <c r="AT243" s="158">
        <v>0</v>
      </c>
      <c r="AU243" s="158">
        <v>0</v>
      </c>
      <c r="AV243" s="158">
        <v>0</v>
      </c>
      <c r="AW243" s="158">
        <v>0</v>
      </c>
      <c r="AX243" s="158">
        <v>0</v>
      </c>
      <c r="AY243" s="158">
        <v>0</v>
      </c>
      <c r="AZ243" s="158">
        <v>0</v>
      </c>
      <c r="BA243" s="158">
        <v>0</v>
      </c>
      <c r="BB243" s="158">
        <v>0</v>
      </c>
      <c r="BC243" s="158">
        <v>0</v>
      </c>
      <c r="BD243" s="158">
        <v>0</v>
      </c>
      <c r="BE243" s="158">
        <v>0</v>
      </c>
      <c r="BF243" s="158">
        <v>0</v>
      </c>
      <c r="BG243" s="158">
        <v>0</v>
      </c>
      <c r="BH243" s="158">
        <v>0</v>
      </c>
      <c r="BI243" s="158">
        <v>0</v>
      </c>
      <c r="BJ243" s="158">
        <v>0</v>
      </c>
      <c r="BK243" s="158">
        <v>0</v>
      </c>
      <c r="BL243" s="158">
        <v>0</v>
      </c>
      <c r="BM243" s="158">
        <v>0</v>
      </c>
      <c r="BN243" s="158">
        <v>0</v>
      </c>
      <c r="BO243" s="158">
        <v>0</v>
      </c>
      <c r="BP243" s="158">
        <v>0</v>
      </c>
      <c r="BQ243" s="158">
        <v>0</v>
      </c>
      <c r="BR243" s="158">
        <v>0</v>
      </c>
      <c r="BS243" s="158">
        <v>0</v>
      </c>
      <c r="BT243" s="158">
        <v>0</v>
      </c>
      <c r="BU243" s="158">
        <v>0</v>
      </c>
      <c r="BV243" s="158">
        <v>0</v>
      </c>
      <c r="BW243" s="158">
        <v>0</v>
      </c>
      <c r="BX243" s="158">
        <v>0</v>
      </c>
      <c r="BY243" s="158">
        <v>0</v>
      </c>
      <c r="BZ243" s="158">
        <v>0</v>
      </c>
      <c r="CA243" s="158">
        <v>0</v>
      </c>
      <c r="CB243" s="158">
        <v>0</v>
      </c>
      <c r="CC243" s="158">
        <v>0</v>
      </c>
      <c r="CD243" s="158">
        <v>0</v>
      </c>
      <c r="CE243" s="158">
        <v>0</v>
      </c>
      <c r="CF243" s="158">
        <v>0</v>
      </c>
      <c r="CG243" s="158">
        <v>0</v>
      </c>
      <c r="CH243" s="158">
        <v>0</v>
      </c>
      <c r="CI243" s="158">
        <v>0</v>
      </c>
      <c r="CJ243" s="158">
        <v>0</v>
      </c>
      <c r="CK243" s="158">
        <v>0</v>
      </c>
      <c r="CL243" s="158">
        <v>0</v>
      </c>
      <c r="CM243" s="158">
        <v>0</v>
      </c>
      <c r="CN243" s="158">
        <v>0</v>
      </c>
      <c r="CO243" s="158">
        <v>0</v>
      </c>
      <c r="CP243" s="158">
        <v>0</v>
      </c>
      <c r="CQ243" s="158">
        <v>0</v>
      </c>
      <c r="CR243" s="158">
        <v>0</v>
      </c>
      <c r="CS243" s="158">
        <v>0</v>
      </c>
      <c r="CT243" s="158">
        <v>0</v>
      </c>
      <c r="CU243" s="158">
        <v>0</v>
      </c>
      <c r="CV243" s="158">
        <v>0</v>
      </c>
      <c r="CW243" s="158">
        <v>0</v>
      </c>
      <c r="CX243" s="158">
        <v>0</v>
      </c>
      <c r="CY243" s="158">
        <v>0</v>
      </c>
      <c r="CZ243" s="158">
        <v>0</v>
      </c>
      <c r="DA243" s="158">
        <v>0</v>
      </c>
      <c r="DB243" s="158">
        <v>0</v>
      </c>
      <c r="DC243" s="158">
        <v>0</v>
      </c>
      <c r="DD243" s="158">
        <v>0</v>
      </c>
      <c r="DE243" s="158">
        <v>0</v>
      </c>
      <c r="DF243" s="158">
        <v>0</v>
      </c>
      <c r="DG243" s="158">
        <v>0</v>
      </c>
      <c r="DH243" s="158">
        <v>0</v>
      </c>
      <c r="DI243" s="158">
        <v>0</v>
      </c>
      <c r="DJ243" s="158">
        <v>0</v>
      </c>
      <c r="DK243" s="158">
        <v>0</v>
      </c>
      <c r="DL243" s="158">
        <v>0</v>
      </c>
      <c r="DM243" s="158">
        <v>0</v>
      </c>
      <c r="DN243" s="158">
        <v>0</v>
      </c>
      <c r="DO243" s="158">
        <v>0</v>
      </c>
      <c r="DP243" s="158">
        <v>0</v>
      </c>
      <c r="DQ243" s="158">
        <v>0</v>
      </c>
      <c r="DR243" s="158">
        <v>0</v>
      </c>
      <c r="DS243" s="158">
        <v>0</v>
      </c>
      <c r="DT243" s="158">
        <v>0</v>
      </c>
      <c r="DU243" s="158">
        <v>0</v>
      </c>
      <c r="DV243" s="158">
        <v>0</v>
      </c>
      <c r="DW243" s="158">
        <v>0</v>
      </c>
      <c r="DX243" s="158">
        <v>0</v>
      </c>
      <c r="DY243" s="158">
        <v>0</v>
      </c>
      <c r="DZ243" s="158">
        <v>0</v>
      </c>
      <c r="EA243" s="158">
        <v>0</v>
      </c>
      <c r="EB243" s="158">
        <v>0</v>
      </c>
      <c r="EC243" s="158">
        <v>0</v>
      </c>
      <c r="ED243" s="158">
        <v>0</v>
      </c>
      <c r="EE243" s="158">
        <v>0</v>
      </c>
      <c r="EF243" s="158">
        <v>0</v>
      </c>
      <c r="EG243" s="158">
        <v>0</v>
      </c>
      <c r="EH243" s="158">
        <v>0</v>
      </c>
      <c r="EI243" s="158">
        <v>0</v>
      </c>
      <c r="EJ243" s="158">
        <v>0</v>
      </c>
      <c r="EK243" s="158">
        <v>0</v>
      </c>
      <c r="EL243" s="158">
        <v>0</v>
      </c>
      <c r="EM243" s="158">
        <v>0</v>
      </c>
      <c r="EN243" s="158">
        <v>0</v>
      </c>
      <c r="EO243" s="158">
        <v>0</v>
      </c>
      <c r="EP243" s="158">
        <v>0</v>
      </c>
      <c r="EQ243" s="158">
        <v>0</v>
      </c>
      <c r="ER243" s="158">
        <v>0</v>
      </c>
      <c r="ES243" s="158">
        <v>0</v>
      </c>
      <c r="ET243" s="158">
        <v>0</v>
      </c>
      <c r="EU243" s="158">
        <v>0</v>
      </c>
      <c r="EV243" s="158">
        <v>0</v>
      </c>
      <c r="EW243" s="158">
        <v>0</v>
      </c>
      <c r="EX243" s="158">
        <v>0</v>
      </c>
      <c r="EY243" s="158">
        <v>0</v>
      </c>
      <c r="EZ243" s="158">
        <v>0</v>
      </c>
      <c r="FA243" s="158">
        <v>0</v>
      </c>
      <c r="FB243" s="158">
        <v>0</v>
      </c>
      <c r="FC243" s="158">
        <v>0</v>
      </c>
      <c r="FD243" s="158">
        <v>0</v>
      </c>
      <c r="FE243" s="158">
        <v>0</v>
      </c>
      <c r="FF243" s="158">
        <v>0</v>
      </c>
      <c r="FG243" s="158">
        <v>0</v>
      </c>
      <c r="FH243" s="158">
        <v>0</v>
      </c>
      <c r="FI243" s="158">
        <v>0</v>
      </c>
      <c r="FJ243" s="158">
        <v>0</v>
      </c>
      <c r="FK243" s="158">
        <v>0</v>
      </c>
      <c r="FL243" s="158">
        <v>0</v>
      </c>
      <c r="FM243" s="158">
        <v>0</v>
      </c>
      <c r="FN243" s="158">
        <v>0</v>
      </c>
      <c r="FO243" s="158">
        <v>0</v>
      </c>
      <c r="FP243" s="158">
        <v>0</v>
      </c>
      <c r="FQ243" s="158">
        <v>0</v>
      </c>
      <c r="FR243" s="158">
        <v>0</v>
      </c>
      <c r="FS243" s="158">
        <v>0</v>
      </c>
      <c r="FT243" s="158">
        <v>0</v>
      </c>
      <c r="FU243" s="158">
        <v>0</v>
      </c>
      <c r="FV243" s="158">
        <v>0</v>
      </c>
      <c r="FW243" s="158">
        <v>0</v>
      </c>
      <c r="FX243" s="158">
        <v>0</v>
      </c>
      <c r="FY243" s="158">
        <v>0</v>
      </c>
      <c r="FZ243" s="158">
        <v>0</v>
      </c>
      <c r="GA243" s="158">
        <v>0</v>
      </c>
      <c r="GB243" s="240">
        <v>0</v>
      </c>
    </row>
    <row r="244" spans="2:184" s="187" customFormat="1">
      <c r="B244" s="241" t="s">
        <v>1688</v>
      </c>
      <c r="C244" s="242"/>
      <c r="D244" s="242"/>
      <c r="E244" s="242"/>
      <c r="F244" s="242"/>
      <c r="G244" s="242"/>
      <c r="H244" s="243">
        <v>466901.46061999997</v>
      </c>
      <c r="I244" s="244">
        <v>402836360</v>
      </c>
      <c r="J244" s="244">
        <v>300374760</v>
      </c>
      <c r="K244" s="244">
        <v>190957120</v>
      </c>
      <c r="L244" s="244">
        <v>149359680</v>
      </c>
      <c r="M244" s="244">
        <v>28971820</v>
      </c>
      <c r="N244" s="244">
        <v>466901.46061999997</v>
      </c>
      <c r="O244" s="244">
        <v>29320576.10912</v>
      </c>
      <c r="P244" s="244">
        <v>91858808</v>
      </c>
      <c r="Q244" s="244">
        <v>63130950</v>
      </c>
      <c r="R244" s="244">
        <v>5689114</v>
      </c>
      <c r="S244" s="244">
        <v>17676068</v>
      </c>
      <c r="T244" s="244">
        <v>468844.67572</v>
      </c>
      <c r="U244" s="244">
        <v>77629030</v>
      </c>
      <c r="V244" s="244">
        <v>482197.0491</v>
      </c>
      <c r="W244" s="244">
        <v>38586579.109119996</v>
      </c>
      <c r="X244" s="244">
        <v>466901.46061999997</v>
      </c>
      <c r="Y244" s="244">
        <v>18275560.10912</v>
      </c>
      <c r="Z244" s="244">
        <v>232245046.28</v>
      </c>
      <c r="AA244" s="244">
        <v>0</v>
      </c>
      <c r="AB244" s="244">
        <v>85446146</v>
      </c>
      <c r="AC244" s="244">
        <v>1530332896</v>
      </c>
      <c r="AD244" s="244">
        <v>0</v>
      </c>
      <c r="AE244" s="244">
        <v>10.125119999999999</v>
      </c>
      <c r="AF244" s="244">
        <v>349.99512000000004</v>
      </c>
      <c r="AG244" s="244">
        <v>10.125119999999999</v>
      </c>
      <c r="AH244" s="244">
        <v>211640.12512000001</v>
      </c>
      <c r="AI244" s="244">
        <v>100.43111999999999</v>
      </c>
      <c r="AJ244" s="244">
        <v>10.125119999999999</v>
      </c>
      <c r="AK244" s="244">
        <v>10.125119999999999</v>
      </c>
      <c r="AL244" s="244">
        <v>812.74112000000002</v>
      </c>
      <c r="AM244" s="244">
        <v>9707280</v>
      </c>
      <c r="AN244" s="244">
        <v>222507127</v>
      </c>
      <c r="AO244" s="244">
        <v>14946380.1</v>
      </c>
      <c r="AP244" s="244">
        <v>14688295</v>
      </c>
      <c r="AQ244" s="244">
        <v>134205865</v>
      </c>
      <c r="AR244" s="244">
        <v>12672573.4</v>
      </c>
      <c r="AS244" s="244">
        <v>3001150.5</v>
      </c>
      <c r="AT244" s="244">
        <v>8064106</v>
      </c>
      <c r="AU244" s="244">
        <v>339067279</v>
      </c>
      <c r="AV244" s="244">
        <v>10237936.699999999</v>
      </c>
      <c r="AW244" s="244">
        <v>22183876.800000001</v>
      </c>
      <c r="AX244" s="244">
        <v>716164890.10000002</v>
      </c>
      <c r="AY244" s="244">
        <v>20774615</v>
      </c>
      <c r="AZ244" s="244">
        <v>107492960</v>
      </c>
      <c r="BA244" s="244">
        <v>4221024.6681599999</v>
      </c>
      <c r="BB244" s="244">
        <v>42092624.600000001</v>
      </c>
      <c r="BC244" s="244">
        <v>6065031.0999999996</v>
      </c>
      <c r="BD244" s="244">
        <v>1332885.51</v>
      </c>
      <c r="BE244" s="244">
        <v>55827267</v>
      </c>
      <c r="BF244" s="244">
        <v>693581.48</v>
      </c>
      <c r="BG244" s="244">
        <v>53967.894670000001</v>
      </c>
      <c r="BH244" s="244">
        <v>15398872.699999999</v>
      </c>
      <c r="BI244" s="244">
        <v>2313816.2999999998</v>
      </c>
      <c r="BJ244" s="244">
        <v>195023700</v>
      </c>
      <c r="BK244" s="244">
        <v>0</v>
      </c>
      <c r="BL244" s="244">
        <v>857964938</v>
      </c>
      <c r="BM244" s="244">
        <v>2796.7867000000001</v>
      </c>
      <c r="BN244" s="244">
        <v>186891333.19999999</v>
      </c>
      <c r="BO244" s="244">
        <v>11264903.897710001</v>
      </c>
      <c r="BP244" s="244">
        <v>78362443.741000012</v>
      </c>
      <c r="BQ244" s="244">
        <v>88366636.943999991</v>
      </c>
      <c r="BR244" s="244">
        <v>60755450</v>
      </c>
      <c r="BS244" s="244">
        <v>51552880</v>
      </c>
      <c r="BT244" s="244">
        <v>280881012.69999999</v>
      </c>
      <c r="BU244" s="244">
        <v>58474873.600000001</v>
      </c>
      <c r="BV244" s="244">
        <v>68854047.324461997</v>
      </c>
      <c r="BW244" s="244">
        <v>589558820</v>
      </c>
      <c r="BX244" s="244">
        <v>277366538.5</v>
      </c>
      <c r="BY244" s="244">
        <v>356841100</v>
      </c>
      <c r="BZ244" s="244">
        <v>353961395.39999998</v>
      </c>
      <c r="CA244" s="244">
        <v>38236914.100000001</v>
      </c>
      <c r="CB244" s="244">
        <v>27156003.209559999</v>
      </c>
      <c r="CC244" s="244">
        <v>503144.04257569998</v>
      </c>
      <c r="CD244" s="244">
        <v>0</v>
      </c>
      <c r="CE244" s="244">
        <v>5298800</v>
      </c>
      <c r="CF244" s="244">
        <v>2884813.9</v>
      </c>
      <c r="CG244" s="244">
        <v>657566.17899999989</v>
      </c>
      <c r="CH244" s="244">
        <v>0</v>
      </c>
      <c r="CI244" s="244">
        <v>584219.07999999996</v>
      </c>
      <c r="CJ244" s="244">
        <v>0</v>
      </c>
      <c r="CK244" s="244">
        <v>60433.945699999997</v>
      </c>
      <c r="CL244" s="244">
        <v>0</v>
      </c>
      <c r="CM244" s="244">
        <v>27156003.209559999</v>
      </c>
      <c r="CN244" s="244">
        <v>99702523.38000001</v>
      </c>
      <c r="CO244" s="244">
        <v>277905357</v>
      </c>
      <c r="CP244" s="244">
        <v>2380159.9050990003</v>
      </c>
      <c r="CQ244" s="244">
        <v>112190816.37</v>
      </c>
      <c r="CR244" s="244">
        <v>8283786.1075999998</v>
      </c>
      <c r="CS244" s="244">
        <v>53744600</v>
      </c>
      <c r="CT244" s="244">
        <v>31332834.800000001</v>
      </c>
      <c r="CU244" s="244">
        <v>32354045</v>
      </c>
      <c r="CV244" s="244">
        <v>92792340</v>
      </c>
      <c r="CW244" s="244">
        <v>25911854.300000001</v>
      </c>
      <c r="CX244" s="244">
        <v>21149006.74123</v>
      </c>
      <c r="CY244" s="244">
        <v>13997426701.299999</v>
      </c>
      <c r="CZ244" s="244">
        <v>1957412299.8</v>
      </c>
      <c r="DA244" s="244">
        <v>0</v>
      </c>
      <c r="DB244" s="244">
        <v>4823.7430999999997</v>
      </c>
      <c r="DC244" s="244">
        <v>1235392.6000000001</v>
      </c>
      <c r="DD244" s="244">
        <v>678831147.77999997</v>
      </c>
      <c r="DE244" s="244">
        <v>343220702.89999998</v>
      </c>
      <c r="DF244" s="244">
        <v>344.55678999999998</v>
      </c>
      <c r="DG244" s="244">
        <v>0</v>
      </c>
      <c r="DH244" s="244">
        <v>0</v>
      </c>
      <c r="DI244" s="244">
        <v>0</v>
      </c>
      <c r="DJ244" s="244">
        <v>0</v>
      </c>
      <c r="DK244" s="244">
        <v>1585609.4</v>
      </c>
      <c r="DL244" s="244">
        <v>8116314</v>
      </c>
      <c r="DM244" s="244">
        <v>6966684.2999999998</v>
      </c>
      <c r="DN244" s="244">
        <v>6996933984</v>
      </c>
      <c r="DO244" s="244">
        <v>16006729.399999999</v>
      </c>
      <c r="DP244" s="244">
        <v>966541000</v>
      </c>
      <c r="DQ244" s="244">
        <v>273353.31064799998</v>
      </c>
      <c r="DR244" s="244">
        <v>145112330</v>
      </c>
      <c r="DS244" s="244">
        <v>13486774.888589701</v>
      </c>
      <c r="DT244" s="244">
        <v>933091096</v>
      </c>
      <c r="DU244" s="244">
        <v>434870910</v>
      </c>
      <c r="DV244" s="244">
        <v>50314973.299999997</v>
      </c>
      <c r="DW244" s="244">
        <v>229500174.91999999</v>
      </c>
      <c r="DX244" s="244">
        <v>1030242994</v>
      </c>
      <c r="DY244" s="244">
        <v>81757510.037074998</v>
      </c>
      <c r="DZ244" s="244">
        <v>17866744485</v>
      </c>
      <c r="EA244" s="244">
        <v>345628156.63707507</v>
      </c>
      <c r="EB244" s="244">
        <v>325564403</v>
      </c>
      <c r="EC244" s="244">
        <v>453877315.61070001</v>
      </c>
      <c r="ED244" s="244">
        <v>623727816</v>
      </c>
      <c r="EE244" s="244">
        <v>35507743.600000001</v>
      </c>
      <c r="EF244" s="244">
        <v>21708953.310699999</v>
      </c>
      <c r="EG244" s="244">
        <v>15803093.5307</v>
      </c>
      <c r="EH244" s="244">
        <v>117818400</v>
      </c>
      <c r="EI244" s="244">
        <v>147208703.3107</v>
      </c>
      <c r="EJ244" s="244">
        <v>55558652.110699996</v>
      </c>
      <c r="EK244" s="244">
        <v>19662866.499999996</v>
      </c>
      <c r="EL244" s="244">
        <v>709282293</v>
      </c>
      <c r="EM244" s="244">
        <v>198358111</v>
      </c>
      <c r="EN244" s="244">
        <v>46863500</v>
      </c>
      <c r="EO244" s="244">
        <v>171115914.30000001</v>
      </c>
      <c r="EP244" s="244">
        <v>16952695.1107</v>
      </c>
      <c r="EQ244" s="244">
        <v>16965505.899999999</v>
      </c>
      <c r="ER244" s="244">
        <v>14056144.5</v>
      </c>
      <c r="ES244" s="244">
        <v>28594360.050000001</v>
      </c>
      <c r="ET244" s="244">
        <v>14164535.6</v>
      </c>
      <c r="EU244" s="244">
        <v>14452606.5</v>
      </c>
      <c r="EV244" s="244">
        <v>14689051.300000001</v>
      </c>
      <c r="EW244" s="244">
        <v>13841823.200000001</v>
      </c>
      <c r="EX244" s="244">
        <v>14349544.220699999</v>
      </c>
      <c r="EY244" s="244">
        <v>13406973.4</v>
      </c>
      <c r="EZ244" s="244">
        <v>13863177.23</v>
      </c>
      <c r="FA244" s="244">
        <v>13584010.1155797</v>
      </c>
      <c r="FB244" s="244">
        <v>57007763.600000001</v>
      </c>
      <c r="FC244" s="244">
        <v>57736623</v>
      </c>
      <c r="FD244" s="244">
        <v>12578081.150700003</v>
      </c>
      <c r="FE244" s="244">
        <v>12563781.000699999</v>
      </c>
      <c r="FF244" s="244">
        <v>12545300.875724003</v>
      </c>
      <c r="FG244" s="244">
        <v>14089149.43</v>
      </c>
      <c r="FH244" s="244">
        <v>12546714.638744</v>
      </c>
      <c r="FI244" s="244">
        <v>12547300.475744</v>
      </c>
      <c r="FJ244" s="244">
        <v>217665335.10000002</v>
      </c>
      <c r="FK244" s="244">
        <v>446739270.23000002</v>
      </c>
      <c r="FL244" s="244">
        <v>83690133.110699996</v>
      </c>
      <c r="FM244" s="244">
        <v>19995894.215579703</v>
      </c>
      <c r="FN244" s="244">
        <v>12544000.4863897</v>
      </c>
      <c r="FO244" s="244">
        <v>0</v>
      </c>
      <c r="FP244" s="244">
        <v>11996247900</v>
      </c>
      <c r="FQ244" s="244">
        <v>0</v>
      </c>
      <c r="FR244" s="244">
        <v>0</v>
      </c>
      <c r="FS244" s="244">
        <v>0</v>
      </c>
      <c r="FT244" s="244">
        <v>0</v>
      </c>
      <c r="FU244" s="244">
        <v>0</v>
      </c>
      <c r="FV244" s="244">
        <v>0</v>
      </c>
      <c r="FW244" s="244">
        <v>0</v>
      </c>
      <c r="FX244" s="244">
        <v>0</v>
      </c>
      <c r="FY244" s="244">
        <v>0</v>
      </c>
      <c r="FZ244" s="244">
        <v>0</v>
      </c>
      <c r="GA244" s="245">
        <v>0</v>
      </c>
      <c r="GB244" s="246">
        <v>71610156632.312073</v>
      </c>
    </row>
    <row r="245" spans="2:184">
      <c r="GA245" s="158"/>
    </row>
    <row r="246" spans="2:184">
      <c r="GA246" s="158"/>
    </row>
    <row r="247" spans="2:184">
      <c r="GA247" s="158"/>
    </row>
    <row r="248" spans="2:184">
      <c r="GA248" s="158"/>
    </row>
    <row r="249" spans="2:184">
      <c r="GA249" s="158"/>
    </row>
    <row r="250" spans="2:184">
      <c r="GA250" s="158"/>
    </row>
    <row r="251" spans="2:184">
      <c r="GA251" s="158"/>
    </row>
    <row r="252" spans="2:184">
      <c r="GA252" s="158"/>
    </row>
    <row r="253" spans="2:184">
      <c r="GA253" s="158"/>
    </row>
    <row r="254" spans="2:184">
      <c r="GA254" s="158"/>
    </row>
    <row r="255" spans="2:184">
      <c r="GA255" s="158"/>
    </row>
    <row r="256" spans="2:184" s="247" customFormat="1">
      <c r="GB256" s="248"/>
    </row>
    <row r="257" spans="183:184">
      <c r="GA257" s="158"/>
    </row>
    <row r="258" spans="183:184">
      <c r="GA258" s="158"/>
    </row>
    <row r="259" spans="183:184">
      <c r="GA259" s="158"/>
    </row>
    <row r="260" spans="183:184">
      <c r="GA260" s="158"/>
    </row>
    <row r="261" spans="183:184">
      <c r="GA261" s="158"/>
    </row>
    <row r="262" spans="183:184">
      <c r="GA262" s="158"/>
    </row>
    <row r="263" spans="183:184">
      <c r="GA263" s="158"/>
    </row>
    <row r="264" spans="183:184">
      <c r="GA264" s="158"/>
    </row>
    <row r="265" spans="183:184">
      <c r="GA265" s="158"/>
    </row>
    <row r="266" spans="183:184">
      <c r="GA266" s="158"/>
    </row>
    <row r="267" spans="183:184" s="247" customFormat="1">
      <c r="GB267" s="248"/>
    </row>
    <row r="268" spans="183:184">
      <c r="GA268" s="158"/>
    </row>
    <row r="269" spans="183:184">
      <c r="GA269" s="158"/>
    </row>
    <row r="270" spans="183:184">
      <c r="GA270" s="158"/>
    </row>
    <row r="271" spans="183:184">
      <c r="GA271" s="158"/>
    </row>
    <row r="272" spans="183:184">
      <c r="GA272" s="158"/>
    </row>
    <row r="273" spans="183:184">
      <c r="GA273" s="158"/>
    </row>
    <row r="274" spans="183:184">
      <c r="GA274" s="158"/>
    </row>
    <row r="275" spans="183:184">
      <c r="GA275" s="158"/>
    </row>
    <row r="276" spans="183:184">
      <c r="GA276" s="158"/>
    </row>
    <row r="277" spans="183:184">
      <c r="GA277" s="158"/>
    </row>
    <row r="278" spans="183:184" s="247" customFormat="1">
      <c r="GB278" s="248"/>
    </row>
    <row r="279" spans="183:184">
      <c r="GA279" s="158"/>
    </row>
    <row r="280" spans="183:184">
      <c r="GA280" s="158"/>
    </row>
    <row r="281" spans="183:184">
      <c r="GA281" s="158"/>
    </row>
    <row r="282" spans="183:184">
      <c r="GA282" s="158"/>
    </row>
    <row r="283" spans="183:184">
      <c r="GA283" s="158"/>
    </row>
    <row r="284" spans="183:184">
      <c r="GA284" s="158"/>
    </row>
    <row r="285" spans="183:184">
      <c r="GA285" s="158"/>
    </row>
    <row r="286" spans="183:184">
      <c r="GA286" s="158"/>
    </row>
    <row r="287" spans="183:184">
      <c r="GA287" s="158"/>
    </row>
    <row r="288" spans="183:184">
      <c r="GA288" s="158"/>
    </row>
    <row r="289" s="158" customFormat="1" ht="14.4"/>
    <row r="290" s="158" customFormat="1" ht="14.4"/>
    <row r="291" s="158" customFormat="1" ht="14.4"/>
    <row r="292" s="158" customFormat="1" ht="14.4"/>
    <row r="293" s="158" customFormat="1" ht="14.4"/>
    <row r="294" s="158" customFormat="1" ht="14.4"/>
    <row r="295" s="158" customFormat="1" ht="14.4"/>
    <row r="296" s="158" customFormat="1" ht="14.4"/>
    <row r="297" s="158" customFormat="1" ht="14.4"/>
    <row r="298" s="158" customFormat="1" ht="14.4"/>
    <row r="299" s="158" customFormat="1" ht="14.4"/>
    <row r="300" s="158" customFormat="1" ht="14.4"/>
    <row r="301" s="158" customFormat="1" ht="14.4"/>
    <row r="302" s="158" customFormat="1" ht="14.4"/>
    <row r="303" s="158" customFormat="1" ht="14.4"/>
    <row r="304" s="158" customFormat="1" ht="14.4"/>
    <row r="305" s="158" customFormat="1" ht="14.4"/>
    <row r="306" s="158" customFormat="1" ht="14.4"/>
    <row r="307" s="158" customFormat="1" ht="14.4"/>
    <row r="308" s="158" customFormat="1" ht="14.4"/>
    <row r="309" s="158" customFormat="1" ht="14.4"/>
    <row r="310" s="158" customFormat="1" ht="14.4"/>
    <row r="311" s="158" customFormat="1" ht="14.4"/>
    <row r="312" s="158" customFormat="1" ht="14.4"/>
    <row r="313" s="158" customFormat="1" ht="14.4"/>
    <row r="314" s="158" customFormat="1" ht="14.4"/>
    <row r="315" s="158" customFormat="1" ht="14.4"/>
    <row r="316" s="158" customFormat="1" ht="14.4"/>
    <row r="317" s="158" customFormat="1" ht="14.4"/>
    <row r="318" s="158" customFormat="1" ht="14.4"/>
    <row r="319" s="158" customFormat="1" ht="14.4"/>
    <row r="320" s="158" customFormat="1" ht="14.4"/>
    <row r="321" s="158" customFormat="1" ht="14.4"/>
    <row r="322" s="158" customFormat="1" ht="14.4"/>
    <row r="323" s="158" customFormat="1" ht="14.4"/>
    <row r="324" s="158" customFormat="1" ht="14.4"/>
    <row r="325" s="158" customFormat="1" ht="14.4"/>
    <row r="326" s="158" customFormat="1" ht="14.4"/>
    <row r="327" s="158" customFormat="1" ht="14.4"/>
    <row r="328" s="158" customFormat="1" ht="14.4"/>
    <row r="329" s="158" customFormat="1" ht="14.4"/>
    <row r="330" s="158" customFormat="1" ht="14.4"/>
    <row r="331" s="158" customFormat="1" ht="14.4"/>
    <row r="332" s="158" customFormat="1" ht="14.4"/>
    <row r="333" s="158" customFormat="1" ht="14.4"/>
    <row r="334" s="158" customFormat="1" ht="14.4"/>
    <row r="335" s="158" customFormat="1" ht="14.4"/>
    <row r="336" s="158" customFormat="1" ht="14.4"/>
    <row r="337" s="158" customFormat="1" ht="14.4"/>
    <row r="338" s="158" customFormat="1" ht="14.4"/>
    <row r="339" s="158" customFormat="1" ht="14.4"/>
    <row r="340" s="158" customFormat="1" ht="14.4"/>
    <row r="341" s="158" customFormat="1" ht="14.4"/>
    <row r="342" s="158" customFormat="1" ht="14.4"/>
    <row r="343" s="158" customFormat="1" ht="14.4"/>
    <row r="344" s="158" customFormat="1" ht="14.4"/>
    <row r="345" s="158" customFormat="1" ht="14.4"/>
    <row r="346" s="158" customFormat="1" ht="14.4"/>
    <row r="347" s="158" customFormat="1" ht="14.4"/>
    <row r="348" s="158" customFormat="1" ht="14.4"/>
    <row r="349" s="158" customFormat="1" ht="14.4"/>
    <row r="350" s="158" customFormat="1" ht="14.4"/>
    <row r="351" s="158" customFormat="1" ht="14.4"/>
    <row r="352" s="158" customFormat="1" ht="14.4"/>
    <row r="353" s="158" customFormat="1" ht="14.4"/>
    <row r="354" s="158" customFormat="1" ht="14.4"/>
    <row r="355" s="158" customFormat="1" ht="14.4"/>
    <row r="356" s="158" customFormat="1" ht="14.4"/>
    <row r="357" s="158" customFormat="1" ht="14.4"/>
    <row r="358" s="158" customFormat="1" ht="14.4"/>
    <row r="359" s="158" customFormat="1" ht="14.4"/>
    <row r="360" s="158" customFormat="1" ht="14.4"/>
    <row r="361" s="158" customFormat="1" ht="14.4"/>
    <row r="362" s="158" customFormat="1" ht="14.4"/>
    <row r="363" s="158" customFormat="1" ht="14.4"/>
    <row r="364" s="158" customFormat="1" ht="14.4"/>
    <row r="365" s="158" customFormat="1" ht="14.4"/>
    <row r="366" s="158" customFormat="1" ht="14.4"/>
    <row r="367" s="158" customFormat="1" ht="14.4"/>
    <row r="368" s="158" customFormat="1" ht="14.4"/>
    <row r="369" s="158" customFormat="1" ht="14.4"/>
    <row r="370" s="158" customFormat="1" ht="14.4"/>
    <row r="371" s="158" customFormat="1" ht="14.4"/>
    <row r="372" s="158" customFormat="1" ht="14.4"/>
    <row r="373" s="158" customFormat="1" ht="14.4"/>
    <row r="374" s="158" customFormat="1" ht="14.4"/>
    <row r="375" s="158" customFormat="1" ht="14.4"/>
    <row r="376" s="158" customFormat="1" ht="14.4"/>
    <row r="377" s="158" customFormat="1" ht="14.4"/>
    <row r="378" s="158" customFormat="1" ht="14.4"/>
    <row r="379" s="158" customFormat="1" ht="14.4"/>
    <row r="380" s="158" customFormat="1" ht="14.4"/>
    <row r="381" s="158" customFormat="1" ht="14.4"/>
    <row r="382" s="158" customFormat="1" ht="14.4"/>
    <row r="383" s="158" customFormat="1" ht="14.4"/>
    <row r="384" s="158" customFormat="1" ht="14.4"/>
    <row r="385" s="158" customFormat="1" ht="14.4"/>
    <row r="386" s="158" customFormat="1" ht="14.4"/>
    <row r="387" s="158" customFormat="1" ht="14.4"/>
    <row r="388" s="158" customFormat="1" ht="14.4"/>
    <row r="389" s="158" customFormat="1" ht="14.4"/>
    <row r="390" s="158" customFormat="1" ht="14.4"/>
    <row r="391" s="158" customFormat="1" ht="14.4"/>
    <row r="392" s="158" customFormat="1" ht="14.4"/>
    <row r="393" s="158" customFormat="1" ht="14.4"/>
    <row r="394" s="158" customFormat="1" ht="14.4"/>
    <row r="395" s="158" customFormat="1" ht="14.4"/>
    <row r="396" s="158" customFormat="1" ht="14.4"/>
    <row r="397" s="158" customFormat="1" ht="14.4"/>
    <row r="398" s="158" customFormat="1" ht="14.4"/>
    <row r="399" s="158" customFormat="1" ht="14.4"/>
    <row r="400" s="158" customFormat="1" ht="14.4"/>
    <row r="401" s="158" customFormat="1" ht="14.4"/>
    <row r="402" s="158" customFormat="1" ht="14.4"/>
    <row r="403" s="158" customFormat="1" ht="14.4"/>
    <row r="404" s="158" customFormat="1" ht="14.4"/>
    <row r="405" s="158" customFormat="1" ht="14.4"/>
    <row r="406" s="158" customFormat="1" ht="14.4"/>
    <row r="407" s="158" customFormat="1" ht="14.4"/>
    <row r="408" s="158" customFormat="1" ht="14.4"/>
    <row r="409" s="158" customFormat="1" ht="14.4"/>
    <row r="410" s="158" customFormat="1" ht="14.4"/>
    <row r="411" s="158" customFormat="1" ht="14.4"/>
    <row r="412" s="158" customFormat="1" ht="14.4"/>
    <row r="413" s="158" customFormat="1" ht="14.4"/>
    <row r="414" s="158" customFormat="1" ht="14.4"/>
    <row r="415" s="158" customFormat="1" ht="14.4"/>
    <row r="416" s="158" customFormat="1" ht="14.4"/>
    <row r="417" s="158" customFormat="1" ht="14.4"/>
    <row r="418" s="158" customFormat="1" ht="14.4"/>
    <row r="419" s="158" customFormat="1" ht="14.4"/>
    <row r="420" s="158" customFormat="1" ht="14.4"/>
    <row r="421" s="158" customFormat="1" ht="14.4"/>
    <row r="422" s="158" customFormat="1" ht="14.4"/>
    <row r="423" s="158" customFormat="1" ht="14.4"/>
    <row r="424" s="158" customFormat="1" ht="14.4"/>
    <row r="425" s="158" customFormat="1" ht="14.4"/>
    <row r="426" s="158" customFormat="1" ht="14.4"/>
    <row r="427" s="158" customFormat="1" ht="14.4"/>
    <row r="428" s="158" customFormat="1" ht="14.4"/>
    <row r="429" s="158" customFormat="1" ht="14.4"/>
    <row r="430" s="158" customFormat="1" ht="14.4"/>
    <row r="431" s="158" customFormat="1" ht="14.4"/>
    <row r="432" s="158" customFormat="1" ht="14.4"/>
    <row r="433" s="158" customFormat="1" ht="14.4"/>
    <row r="434" s="158" customFormat="1" ht="14.4"/>
    <row r="435" s="158" customFormat="1" ht="14.4"/>
    <row r="436" s="158" customFormat="1" ht="14.4"/>
    <row r="437" s="158" customFormat="1" ht="14.4"/>
    <row r="438" s="158" customFormat="1" ht="14.4"/>
    <row r="439" s="158" customFormat="1" ht="14.4"/>
    <row r="440" s="158" customFormat="1" ht="14.4"/>
    <row r="441" s="158" customFormat="1" ht="14.4"/>
    <row r="442" s="158" customFormat="1" ht="14.4"/>
    <row r="443" s="158" customFormat="1" ht="14.4"/>
    <row r="444" s="158" customFormat="1" ht="14.4"/>
    <row r="445" s="158" customFormat="1" ht="14.4"/>
    <row r="446" s="158" customFormat="1" ht="14.4"/>
    <row r="447" s="158" customFormat="1" ht="14.4"/>
    <row r="448" s="158" customFormat="1" ht="14.4"/>
    <row r="449" s="158" customFormat="1" ht="14.4"/>
    <row r="450" s="158" customFormat="1" ht="14.4"/>
    <row r="451" s="158" customFormat="1" ht="14.4"/>
    <row r="452" s="158" customFormat="1" ht="14.4"/>
    <row r="453" s="158" customFormat="1" ht="14.4"/>
    <row r="454" s="158" customFormat="1" ht="14.4"/>
    <row r="455" s="158" customFormat="1" ht="14.4"/>
    <row r="456" s="158" customFormat="1" ht="14.4"/>
    <row r="457" s="158" customFormat="1" ht="14.4"/>
    <row r="458" s="158" customFormat="1" ht="14.4"/>
    <row r="459" s="158" customFormat="1" ht="14.4"/>
    <row r="460" s="158" customFormat="1" ht="14.4"/>
    <row r="461" s="158" customFormat="1" ht="14.4"/>
    <row r="462" s="158" customFormat="1" ht="14.4"/>
    <row r="463" s="158" customFormat="1" ht="14.4"/>
    <row r="464" s="158" customFormat="1" ht="14.4"/>
    <row r="465" s="158" customFormat="1" ht="14.4"/>
    <row r="466" s="158" customFormat="1" ht="14.4"/>
    <row r="467" s="158" customFormat="1" ht="14.4"/>
    <row r="468" s="158" customFormat="1" ht="14.4"/>
    <row r="469" s="158" customFormat="1" ht="14.4"/>
    <row r="470" s="158" customFormat="1" ht="14.4"/>
    <row r="471" s="158" customFormat="1" ht="14.4"/>
    <row r="472" s="158" customFormat="1" ht="14.4"/>
    <row r="473" s="158" customFormat="1" ht="14.4"/>
    <row r="474" s="158" customFormat="1" ht="14.4"/>
    <row r="475" s="158" customFormat="1" ht="14.4"/>
    <row r="476" s="158" customFormat="1" ht="14.4"/>
    <row r="477" s="158" customFormat="1" ht="14.4"/>
    <row r="478" s="158" customFormat="1" ht="14.4"/>
    <row r="479" s="158" customFormat="1" ht="14.4"/>
    <row r="480" s="158" customFormat="1" ht="14.4"/>
    <row r="481" s="158" customFormat="1" ht="14.4"/>
    <row r="482" s="158" customFormat="1" ht="14.4"/>
    <row r="483" s="158" customFormat="1" ht="14.4"/>
    <row r="484" s="158" customFormat="1" ht="14.4"/>
    <row r="485" s="158" customFormat="1" ht="14.4"/>
    <row r="486" s="158" customFormat="1" ht="14.4"/>
    <row r="487" s="158" customFormat="1" ht="14.4"/>
    <row r="488" s="158" customFormat="1" ht="14.4"/>
    <row r="489" s="158" customFormat="1" ht="14.4"/>
    <row r="490" s="158" customFormat="1" ht="14.4"/>
    <row r="491" s="158" customFormat="1" ht="14.4"/>
    <row r="492" s="158" customFormat="1" ht="14.4"/>
    <row r="493" s="158" customFormat="1" ht="14.4"/>
    <row r="494" s="158" customFormat="1" ht="14.4"/>
    <row r="495" s="158" customFormat="1" ht="14.4"/>
    <row r="496" s="158" customFormat="1" ht="14.4"/>
    <row r="497" s="158" customFormat="1" ht="14.4"/>
    <row r="498" s="158" customFormat="1" ht="14.4"/>
    <row r="499" s="158" customFormat="1" ht="14.4"/>
    <row r="500" s="158" customFormat="1" ht="14.4"/>
    <row r="501" s="158" customFormat="1" ht="14.4"/>
    <row r="502" s="158" customFormat="1" ht="14.4"/>
    <row r="503" s="158" customFormat="1" ht="14.4"/>
    <row r="504" s="158" customFormat="1" ht="14.4"/>
    <row r="505" s="158" customFormat="1" ht="14.4"/>
    <row r="506" s="158" customFormat="1" ht="14.4"/>
    <row r="507" s="158" customFormat="1" ht="14.4"/>
    <row r="508" s="158" customFormat="1" ht="14.4"/>
    <row r="509" s="158" customFormat="1" ht="14.4"/>
    <row r="510" s="158" customFormat="1" ht="14.4"/>
    <row r="511" s="158" customFormat="1" ht="14.4"/>
    <row r="512" s="158" customFormat="1" ht="14.4"/>
    <row r="513" s="158" customFormat="1" ht="14.4"/>
    <row r="514" s="158" customFormat="1" ht="14.4"/>
    <row r="515" s="158" customFormat="1" ht="14.4"/>
    <row r="516" s="158" customFormat="1" ht="14.4"/>
    <row r="517" s="158" customFormat="1" ht="14.4"/>
    <row r="518" s="158" customFormat="1" ht="14.4"/>
    <row r="519" s="158" customFormat="1" ht="14.4"/>
    <row r="520" s="158" customFormat="1" ht="14.4"/>
    <row r="521" s="158" customFormat="1" ht="14.4"/>
    <row r="522" s="158" customFormat="1" ht="14.4"/>
    <row r="523" s="158" customFormat="1" ht="14.4"/>
    <row r="524" s="158" customFormat="1" ht="14.4"/>
    <row r="525" s="158" customFormat="1" ht="14.4"/>
    <row r="526" s="158" customFormat="1" ht="14.4"/>
    <row r="527" s="158" customFormat="1" ht="14.4"/>
    <row r="528" s="158" customFormat="1" ht="14.4"/>
    <row r="529" s="158" customFormat="1" ht="14.4"/>
    <row r="530" s="158" customFormat="1" ht="14.4"/>
    <row r="531" s="158" customFormat="1" ht="14.4"/>
    <row r="532" s="158" customFormat="1" ht="14.4"/>
    <row r="533" s="158" customFormat="1" ht="14.4"/>
    <row r="534" s="158" customFormat="1" ht="14.4"/>
    <row r="535" s="158" customFormat="1" ht="14.4"/>
    <row r="536" s="158" customFormat="1" ht="14.4"/>
    <row r="537" s="158" customFormat="1" ht="14.4"/>
    <row r="538" s="158" customFormat="1" ht="14.4"/>
    <row r="539" s="158" customFormat="1" ht="14.4"/>
    <row r="540" s="158" customFormat="1" ht="14.4"/>
    <row r="541" s="158" customFormat="1" ht="14.4"/>
    <row r="542" s="158" customFormat="1" ht="14.4"/>
    <row r="543" s="158" customFormat="1" ht="14.4"/>
    <row r="544" s="158" customFormat="1" ht="14.4"/>
    <row r="545" s="158" customFormat="1" ht="14.4"/>
    <row r="546" s="158" customFormat="1" ht="14.4"/>
    <row r="547" s="158" customFormat="1" ht="14.4"/>
    <row r="548" s="158" customFormat="1" ht="14.4"/>
    <row r="549" s="158" customFormat="1" ht="14.4"/>
    <row r="550" s="158" customFormat="1" ht="14.4"/>
    <row r="551" s="158" customFormat="1" ht="14.4"/>
    <row r="552" s="158" customFormat="1" ht="14.4"/>
    <row r="553" s="158" customFormat="1" ht="14.4"/>
    <row r="554" s="158" customFormat="1" ht="14.4"/>
    <row r="555" s="158" customFormat="1" ht="14.4"/>
    <row r="556" s="158" customFormat="1" ht="14.4"/>
    <row r="557" s="158" customFormat="1" ht="14.4"/>
    <row r="558" s="158" customFormat="1" ht="14.4"/>
    <row r="559" s="158" customFormat="1" ht="14.4"/>
    <row r="560" s="158" customFormat="1" ht="14.4"/>
    <row r="561" s="158" customFormat="1" ht="14.4"/>
    <row r="562" s="158" customFormat="1" ht="14.4"/>
    <row r="563" s="158" customFormat="1" ht="14.4"/>
    <row r="564" s="158" customFormat="1" ht="14.4"/>
    <row r="565" s="158" customFormat="1" ht="14.4"/>
    <row r="566" s="158" customFormat="1" ht="14.4"/>
    <row r="567" s="158" customFormat="1" ht="14.4"/>
    <row r="568" s="158" customFormat="1" ht="14.4"/>
    <row r="569" s="158" customFormat="1" ht="14.4"/>
    <row r="570" s="158" customFormat="1" ht="14.4"/>
    <row r="571" s="158" customFormat="1" ht="14.4"/>
    <row r="572" s="158" customFormat="1" ht="14.4"/>
    <row r="573" s="158" customFormat="1" ht="14.4"/>
    <row r="574" s="158" customFormat="1" ht="14.4"/>
    <row r="575" s="158" customFormat="1" ht="14.4"/>
    <row r="576" s="158" customFormat="1" ht="14.4"/>
    <row r="577" s="158" customFormat="1" ht="14.4"/>
    <row r="578" s="158" customFormat="1" ht="14.4"/>
    <row r="579" s="158" customFormat="1" ht="14.4"/>
    <row r="580" s="158" customFormat="1" ht="14.4"/>
    <row r="581" s="158" customFormat="1" ht="14.4"/>
    <row r="582" s="158" customFormat="1" ht="14.4"/>
    <row r="583" s="158" customFormat="1" ht="14.4"/>
    <row r="584" s="158" customFormat="1" ht="14.4"/>
    <row r="585" s="158" customFormat="1" ht="14.4"/>
    <row r="586" s="158" customFormat="1" ht="14.4"/>
    <row r="587" s="158" customFormat="1" ht="14.4"/>
    <row r="588" s="158" customFormat="1" ht="14.4"/>
    <row r="589" s="158" customFormat="1" ht="14.4"/>
    <row r="590" s="158" customFormat="1" ht="14.4"/>
    <row r="591" s="158" customFormat="1" ht="14.4"/>
    <row r="592" s="158" customFormat="1" ht="14.4"/>
    <row r="593" s="158" customFormat="1" ht="14.4"/>
    <row r="594" s="158" customFormat="1" ht="14.4"/>
    <row r="595" s="158" customFormat="1" ht="14.4"/>
    <row r="596" s="158" customFormat="1" ht="14.4"/>
    <row r="597" s="158" customFormat="1" ht="14.4"/>
    <row r="598" s="158" customFormat="1" ht="14.4"/>
    <row r="599" s="158" customFormat="1" ht="14.4"/>
    <row r="600" s="158" customFormat="1" ht="14.4"/>
    <row r="601" s="158" customFormat="1" ht="14.4"/>
    <row r="602" s="158" customFormat="1" ht="14.4"/>
    <row r="603" s="158" customFormat="1" ht="14.4"/>
    <row r="604" s="158" customFormat="1" ht="14.4"/>
    <row r="605" s="158" customFormat="1" ht="14.4"/>
    <row r="606" s="158" customFormat="1" ht="14.4"/>
    <row r="607" s="158" customFormat="1" ht="14.4"/>
    <row r="608" s="158" customFormat="1" ht="14.4"/>
    <row r="609" s="158" customFormat="1" ht="14.4"/>
    <row r="610" s="158" customFormat="1" ht="14.4"/>
    <row r="611" s="158" customFormat="1" ht="14.4"/>
    <row r="612" s="158" customFormat="1" ht="14.4"/>
    <row r="613" s="158" customFormat="1" ht="14.4"/>
    <row r="614" s="158" customFormat="1" ht="14.4"/>
    <row r="615" s="158" customFormat="1" ht="14.4"/>
    <row r="616" s="158" customFormat="1" ht="14.4"/>
    <row r="617" s="158" customFormat="1" ht="14.4"/>
    <row r="618" s="158" customFormat="1" ht="14.4"/>
    <row r="619" s="158" customFormat="1" ht="14.4"/>
    <row r="620" s="158" customFormat="1" ht="14.4"/>
    <row r="621" s="158" customFormat="1" ht="14.4"/>
    <row r="622" s="158" customFormat="1" ht="14.4"/>
    <row r="623" s="158" customFormat="1" ht="14.4"/>
    <row r="624" s="158" customFormat="1" ht="14.4"/>
    <row r="625" s="158" customFormat="1" ht="14.4"/>
    <row r="626" s="158" customFormat="1" ht="14.4"/>
    <row r="627" s="158" customFormat="1" ht="14.4"/>
    <row r="628" s="158" customFormat="1" ht="14.4"/>
    <row r="629" s="158" customFormat="1" ht="14.4"/>
    <row r="630" s="158" customFormat="1" ht="14.4"/>
    <row r="631" s="158" customFormat="1" ht="14.4"/>
    <row r="632" s="158" customFormat="1" ht="14.4"/>
    <row r="633" s="158" customFormat="1" ht="14.4"/>
    <row r="634" s="158" customFormat="1" ht="14.4"/>
    <row r="635" s="158" customFormat="1" ht="14.4"/>
    <row r="636" s="158" customFormat="1" ht="14.4"/>
    <row r="637" s="158" customFormat="1" ht="14.4"/>
    <row r="638" s="158" customFormat="1" ht="14.4"/>
    <row r="639" s="158" customFormat="1" ht="14.4"/>
    <row r="640" s="158" customFormat="1" ht="14.4"/>
    <row r="641" s="158" customFormat="1" ht="14.4"/>
    <row r="642" s="158" customFormat="1" ht="14.4"/>
    <row r="643" s="158" customFormat="1" ht="14.4"/>
    <row r="644" s="158" customFormat="1" ht="14.4"/>
    <row r="645" s="158" customFormat="1" ht="14.4"/>
    <row r="646" s="158" customFormat="1" ht="14.4"/>
    <row r="647" s="158" customFormat="1" ht="14.4"/>
    <row r="648" s="158" customFormat="1" ht="14.4"/>
    <row r="649" s="158" customFormat="1" ht="14.4"/>
    <row r="650" s="158" customFormat="1" ht="14.4"/>
    <row r="651" s="158" customFormat="1" ht="14.4"/>
    <row r="652" s="158" customFormat="1" ht="14.4"/>
    <row r="653" s="158" customFormat="1" ht="14.4"/>
    <row r="654" s="158" customFormat="1" ht="14.4"/>
    <row r="655" s="158" customFormat="1" ht="14.4"/>
    <row r="656" s="158" customFormat="1" ht="14.4"/>
    <row r="657" s="158" customFormat="1" ht="14.4"/>
    <row r="658" s="158" customFormat="1" ht="14.4"/>
    <row r="659" s="158" customFormat="1" ht="14.4"/>
    <row r="660" s="158" customFormat="1" ht="14.4"/>
    <row r="661" s="158" customFormat="1" ht="14.4"/>
    <row r="662" s="158" customFormat="1" ht="14.4"/>
    <row r="663" s="158" customFormat="1" ht="14.4"/>
    <row r="664" s="158" customFormat="1" ht="14.4"/>
    <row r="665" s="158" customFormat="1" ht="14.4"/>
    <row r="666" s="158" customFormat="1" ht="14.4"/>
    <row r="667" s="158" customFormat="1" ht="14.4"/>
    <row r="668" s="158" customFormat="1" ht="14.4"/>
    <row r="669" s="158" customFormat="1" ht="14.4"/>
    <row r="670" s="158" customFormat="1" ht="14.4"/>
    <row r="671" s="158" customFormat="1" ht="14.4"/>
    <row r="672" s="158" customFormat="1" ht="14.4"/>
    <row r="673" s="158" customFormat="1" ht="14.4"/>
    <row r="674" s="158" customFormat="1" ht="14.4"/>
    <row r="675" s="158" customFormat="1" ht="14.4"/>
    <row r="676" s="158" customFormat="1" ht="14.4"/>
    <row r="677" s="158" customFormat="1" ht="14.4"/>
    <row r="678" s="158" customFormat="1" ht="14.4"/>
    <row r="679" s="158" customFormat="1" ht="14.4"/>
    <row r="680" s="158" customFormat="1" ht="14.4"/>
    <row r="681" s="158" customFormat="1" ht="14.4"/>
    <row r="682" s="158" customFormat="1" ht="14.4"/>
    <row r="683" s="158" customFormat="1" ht="14.4"/>
    <row r="684" s="158" customFormat="1" ht="14.4"/>
    <row r="685" s="158" customFormat="1" ht="14.4"/>
    <row r="686" s="158" customFormat="1" ht="14.4"/>
    <row r="687" s="158" customFormat="1" ht="14.4"/>
    <row r="688" s="158" customFormat="1" ht="14.4"/>
    <row r="689" s="158" customFormat="1" ht="14.4"/>
    <row r="690" s="158" customFormat="1" ht="14.4"/>
    <row r="691" s="158" customFormat="1" ht="14.4"/>
    <row r="692" s="158" customFormat="1" ht="14.4"/>
    <row r="693" s="158" customFormat="1" ht="14.4"/>
    <row r="694" s="158" customFormat="1" ht="14.4"/>
    <row r="695" s="158" customFormat="1" ht="14.4"/>
    <row r="696" s="158" customFormat="1" ht="14.4"/>
    <row r="697" s="158" customFormat="1" ht="14.4"/>
    <row r="698" s="158" customFormat="1" ht="14.4"/>
    <row r="699" s="158" customFormat="1" ht="14.4"/>
    <row r="700" s="158" customFormat="1" ht="14.4"/>
    <row r="701" s="158" customFormat="1" ht="14.4"/>
    <row r="702" s="158" customFormat="1" ht="14.4"/>
    <row r="703" s="158" customFormat="1" ht="14.4"/>
    <row r="704" s="158" customFormat="1" ht="14.4"/>
    <row r="705" s="158" customFormat="1" ht="14.4"/>
    <row r="706" s="158" customFormat="1" ht="14.4"/>
    <row r="707" s="158" customFormat="1" ht="14.4"/>
    <row r="708" s="158" customFormat="1" ht="14.4"/>
    <row r="709" s="158" customFormat="1" ht="14.4"/>
    <row r="710" s="158" customFormat="1" ht="14.4"/>
    <row r="711" s="158" customFormat="1" ht="14.4"/>
    <row r="712" s="158" customFormat="1" ht="14.4"/>
    <row r="713" s="158" customFormat="1" ht="14.4"/>
    <row r="714" s="158" customFormat="1" ht="14.4"/>
    <row r="715" s="158" customFormat="1" ht="14.4"/>
    <row r="716" s="158" customFormat="1" ht="14.4"/>
    <row r="717" s="158" customFormat="1" ht="14.4"/>
    <row r="718" s="158" customFormat="1" ht="14.4"/>
    <row r="719" s="158" customFormat="1" ht="14.4"/>
    <row r="720" s="158" customFormat="1" ht="14.4"/>
    <row r="721" s="158" customFormat="1" ht="14.4"/>
    <row r="722" s="158" customFormat="1" ht="14.4"/>
    <row r="723" s="158" customFormat="1" ht="14.4"/>
    <row r="724" s="158" customFormat="1" ht="14.4"/>
    <row r="725" s="158" customFormat="1" ht="14.4"/>
    <row r="726" s="158" customFormat="1" ht="14.4"/>
    <row r="727" s="158" customFormat="1" ht="14.4"/>
    <row r="728" s="158" customFormat="1" ht="14.4"/>
    <row r="729" s="158" customFormat="1" ht="14.4"/>
    <row r="730" s="158" customFormat="1" ht="14.4"/>
    <row r="731" s="158" customFormat="1" ht="14.4"/>
    <row r="732" s="158" customFormat="1" ht="14.4"/>
    <row r="733" s="158" customFormat="1" ht="14.4"/>
    <row r="734" s="158" customFormat="1" ht="14.4"/>
    <row r="735" s="158" customFormat="1" ht="14.4"/>
    <row r="736" s="158" customFormat="1" ht="14.4"/>
    <row r="737" s="158" customFormat="1" ht="14.4"/>
    <row r="738" s="158" customFormat="1" ht="14.4"/>
    <row r="739" s="158" customFormat="1" ht="14.4"/>
    <row r="740" s="158" customFormat="1" ht="14.4"/>
    <row r="741" s="158" customFormat="1" ht="14.4"/>
    <row r="742" s="158" customFormat="1" ht="14.4"/>
    <row r="743" s="158" customFormat="1" ht="14.4"/>
    <row r="744" s="158" customFormat="1" ht="14.4"/>
    <row r="745" s="158" customFormat="1" ht="14.4"/>
    <row r="746" s="158" customFormat="1" ht="14.4"/>
    <row r="747" s="158" customFormat="1" ht="14.4"/>
    <row r="748" s="158" customFormat="1" ht="14.4"/>
    <row r="749" s="158" customFormat="1" ht="14.4"/>
    <row r="750" s="158" customFormat="1" ht="14.4"/>
    <row r="751" s="158" customFormat="1" ht="14.4"/>
    <row r="752" s="158" customFormat="1" ht="14.4"/>
    <row r="753" s="158" customFormat="1" ht="14.4"/>
    <row r="754" s="158" customFormat="1" ht="14.4"/>
    <row r="755" s="158" customFormat="1" ht="14.4"/>
    <row r="756" s="158" customFormat="1" ht="14.4"/>
    <row r="757" s="158" customFormat="1" ht="14.4"/>
    <row r="758" s="158" customFormat="1" ht="14.4"/>
    <row r="759" s="158" customFormat="1" ht="14.4"/>
    <row r="760" s="158" customFormat="1" ht="14.4"/>
    <row r="761" s="158" customFormat="1" ht="14.4"/>
    <row r="762" s="158" customFormat="1" ht="14.4"/>
    <row r="763" s="158" customFormat="1" ht="14.4"/>
    <row r="764" s="158" customFormat="1" ht="14.4"/>
    <row r="765" s="158" customFormat="1" ht="14.4"/>
    <row r="766" s="158" customFormat="1" ht="14.4"/>
    <row r="767" s="158" customFormat="1" ht="14.4"/>
    <row r="768" s="158" customFormat="1" ht="14.4"/>
    <row r="769" s="158" customFormat="1" ht="14.4"/>
    <row r="770" s="158" customFormat="1" ht="14.4"/>
    <row r="771" s="158" customFormat="1" ht="14.4"/>
    <row r="772" s="158" customFormat="1" ht="14.4"/>
    <row r="773" s="158" customFormat="1" ht="14.4"/>
    <row r="774" s="158" customFormat="1" ht="14.4"/>
    <row r="775" s="158" customFormat="1" ht="14.4"/>
    <row r="776" s="158" customFormat="1" ht="14.4"/>
    <row r="777" s="158" customFormat="1" ht="14.4"/>
    <row r="778" s="158" customFormat="1" ht="14.4"/>
    <row r="779" s="158" customFormat="1" ht="14.4"/>
    <row r="780" s="158" customFormat="1" ht="14.4"/>
    <row r="781" s="158" customFormat="1" ht="14.4"/>
    <row r="782" s="158" customFormat="1" ht="14.4"/>
    <row r="783" s="158" customFormat="1" ht="14.4"/>
    <row r="784" s="158" customFormat="1" ht="14.4"/>
    <row r="785" s="158" customFormat="1" ht="14.4"/>
    <row r="786" s="158" customFormat="1" ht="14.4"/>
    <row r="787" s="158" customFormat="1" ht="14.4"/>
    <row r="788" s="158" customFormat="1" ht="14.4"/>
    <row r="789" s="158" customFormat="1" ht="14.4"/>
    <row r="790" s="158" customFormat="1" ht="14.4"/>
    <row r="791" s="158" customFormat="1" ht="14.4"/>
    <row r="792" s="158" customFormat="1" ht="14.4"/>
    <row r="793" s="158" customFormat="1" ht="14.4"/>
    <row r="794" s="158" customFormat="1" ht="14.4"/>
    <row r="795" s="158" customFormat="1" ht="14.4"/>
    <row r="796" s="158" customFormat="1" ht="14.4"/>
    <row r="797" s="158" customFormat="1" ht="14.4"/>
    <row r="798" s="158" customFormat="1" ht="14.4"/>
    <row r="799" s="158" customFormat="1" ht="14.4"/>
    <row r="800" s="158" customFormat="1" ht="14.4"/>
    <row r="801" s="158" customFormat="1" ht="14.4"/>
    <row r="802" s="158" customFormat="1" ht="14.4"/>
    <row r="803" s="158" customFormat="1" ht="14.4"/>
    <row r="804" s="158" customFormat="1" ht="14.4"/>
    <row r="805" s="158" customFormat="1" ht="14.4"/>
    <row r="806" s="158" customFormat="1" ht="14.4"/>
    <row r="807" s="158" customFormat="1" ht="14.4"/>
    <row r="808" s="158" customFormat="1" ht="14.4"/>
    <row r="809" s="158" customFormat="1" ht="14.4"/>
    <row r="810" s="158" customFormat="1" ht="14.4"/>
    <row r="811" s="158" customFormat="1" ht="14.4"/>
    <row r="812" s="158" customFormat="1" ht="14.4"/>
    <row r="813" s="158" customFormat="1" ht="14.4"/>
    <row r="814" s="158" customFormat="1" ht="14.4"/>
    <row r="815" s="158" customFormat="1" ht="14.4"/>
    <row r="816" s="158" customFormat="1" ht="14.4"/>
    <row r="817" s="158" customFormat="1" ht="14.4"/>
    <row r="818" s="158" customFormat="1" ht="14.4"/>
    <row r="819" s="158" customFormat="1" ht="14.4"/>
    <row r="820" s="158" customFormat="1" ht="14.4"/>
    <row r="821" s="158" customFormat="1" ht="14.4"/>
    <row r="822" s="158" customFormat="1" ht="14.4"/>
    <row r="823" s="158" customFormat="1" ht="14.4"/>
    <row r="824" s="158" customFormat="1" ht="14.4"/>
    <row r="825" s="158" customFormat="1" ht="14.4"/>
    <row r="826" s="158" customFormat="1" ht="14.4"/>
    <row r="827" s="158" customFormat="1" ht="14.4"/>
    <row r="828" s="158" customFormat="1" ht="14.4"/>
    <row r="829" s="158" customFormat="1" ht="14.4"/>
    <row r="830" s="158" customFormat="1" ht="14.4"/>
    <row r="831" s="158" customFormat="1" ht="14.4"/>
    <row r="832" s="158" customFormat="1" ht="14.4"/>
    <row r="833" s="158" customFormat="1" ht="14.4"/>
    <row r="834" s="158" customFormat="1" ht="14.4"/>
    <row r="835" s="158" customFormat="1" ht="14.4"/>
    <row r="836" s="158" customFormat="1" ht="14.4"/>
    <row r="837" s="158" customFormat="1" ht="14.4"/>
    <row r="838" s="158" customFormat="1" ht="14.4"/>
    <row r="839" s="158" customFormat="1" ht="14.4"/>
    <row r="840" s="158" customFormat="1" ht="14.4"/>
    <row r="841" s="158" customFormat="1" ht="14.4"/>
    <row r="842" s="158" customFormat="1" ht="14.4"/>
    <row r="843" s="158" customFormat="1" ht="14.4"/>
    <row r="844" s="158" customFormat="1" ht="14.4"/>
    <row r="845" s="158" customFormat="1" ht="14.4"/>
    <row r="846" s="158" customFormat="1" ht="14.4"/>
    <row r="847" s="158" customFormat="1" ht="14.4"/>
    <row r="848" s="158" customFormat="1" ht="14.4"/>
    <row r="849" s="158" customFormat="1" ht="14.4"/>
    <row r="850" s="158" customFormat="1" ht="14.4"/>
    <row r="851" s="158" customFormat="1" ht="14.4"/>
    <row r="852" s="158" customFormat="1" ht="14.4"/>
    <row r="853" s="158" customFormat="1" ht="14.4"/>
    <row r="854" s="158" customFormat="1" ht="14.4"/>
    <row r="855" s="158" customFormat="1" ht="14.4"/>
    <row r="856" s="158" customFormat="1" ht="14.4"/>
    <row r="857" s="158" customFormat="1" ht="14.4"/>
    <row r="858" s="158" customFormat="1" ht="14.4"/>
    <row r="859" s="158" customFormat="1" ht="14.4"/>
    <row r="860" s="158" customFormat="1" ht="14.4"/>
    <row r="861" s="158" customFormat="1" ht="14.4"/>
    <row r="862" s="158" customFormat="1" ht="14.4"/>
    <row r="863" s="158" customFormat="1" ht="14.4"/>
    <row r="864" s="158" customFormat="1" ht="14.4"/>
    <row r="865" s="158" customFormat="1" ht="14.4"/>
    <row r="866" s="158" customFormat="1" ht="14.4"/>
    <row r="867" s="158" customFormat="1" ht="14.4"/>
    <row r="868" s="158" customFormat="1" ht="14.4"/>
    <row r="869" s="158" customFormat="1" ht="14.4"/>
    <row r="870" s="158" customFormat="1" ht="14.4"/>
    <row r="871" s="158" customFormat="1" ht="14.4"/>
    <row r="872" s="158" customFormat="1" ht="14.4"/>
    <row r="873" s="158" customFormat="1" ht="14.4"/>
    <row r="874" s="158" customFormat="1" ht="14.4"/>
    <row r="875" s="158" customFormat="1" ht="14.4"/>
    <row r="876" s="158" customFormat="1" ht="14.4"/>
    <row r="877" s="158" customFormat="1" ht="14.4"/>
    <row r="878" s="158" customFormat="1" ht="14.4"/>
    <row r="879" s="158" customFormat="1" ht="14.4"/>
    <row r="880" s="158" customFormat="1" ht="14.4"/>
    <row r="881" s="158" customFormat="1" ht="14.4"/>
    <row r="882" s="158" customFormat="1" ht="14.4"/>
    <row r="883" s="158" customFormat="1" ht="14.4"/>
    <row r="884" s="158" customFormat="1" ht="14.4"/>
    <row r="885" s="158" customFormat="1" ht="14.4"/>
    <row r="886" s="158" customFormat="1" ht="14.4"/>
    <row r="887" s="158" customFormat="1" ht="14.4"/>
    <row r="888" s="158" customFormat="1" ht="14.4"/>
    <row r="889" s="158" customFormat="1" ht="14.4"/>
    <row r="890" s="158" customFormat="1" ht="14.4"/>
    <row r="891" s="158" customFormat="1" ht="14.4"/>
    <row r="892" s="158" customFormat="1" ht="14.4"/>
    <row r="893" s="158" customFormat="1" ht="14.4"/>
    <row r="894" s="158" customFormat="1" ht="14.4"/>
    <row r="895" s="158" customFormat="1" ht="14.4"/>
    <row r="896" s="158" customFormat="1" ht="14.4"/>
    <row r="897" s="158" customFormat="1" ht="14.4"/>
    <row r="898" s="158" customFormat="1" ht="14.4"/>
    <row r="899" s="158" customFormat="1" ht="14.4"/>
    <row r="900" s="158" customFormat="1" ht="14.4"/>
    <row r="901" s="158" customFormat="1" ht="14.4"/>
    <row r="902" s="158" customFormat="1" ht="14.4"/>
    <row r="903" s="158" customFormat="1" ht="14.4"/>
    <row r="904" s="158" customFormat="1" ht="14.4"/>
    <row r="905" s="158" customFormat="1" ht="14.4"/>
    <row r="906" s="158" customFormat="1" ht="14.4"/>
    <row r="907" s="158" customFormat="1" ht="14.4"/>
    <row r="908" s="158" customFormat="1" ht="14.4"/>
    <row r="909" s="158" customFormat="1" ht="14.4"/>
    <row r="910" s="158" customFormat="1" ht="14.4"/>
    <row r="911" s="158" customFormat="1" ht="14.4"/>
    <row r="912" s="158" customFormat="1" ht="14.4"/>
    <row r="913" s="158" customFormat="1" ht="14.4"/>
    <row r="914" s="158" customFormat="1" ht="14.4"/>
    <row r="915" s="158" customFormat="1" ht="14.4"/>
    <row r="916" s="158" customFormat="1" ht="14.4"/>
    <row r="917" s="158" customFormat="1" ht="14.4"/>
    <row r="918" s="158" customFormat="1" ht="14.4"/>
    <row r="919" s="158" customFormat="1" ht="14.4"/>
    <row r="920" s="158" customFormat="1" ht="14.4"/>
    <row r="921" s="158" customFormat="1" ht="14.4"/>
    <row r="922" s="158" customFormat="1" ht="14.4"/>
    <row r="923" s="158" customFormat="1" ht="14.4"/>
    <row r="924" s="158" customFormat="1" ht="14.4"/>
    <row r="925" s="158" customFormat="1" ht="14.4"/>
    <row r="926" s="158" customFormat="1" ht="14.4"/>
    <row r="927" s="158" customFormat="1" ht="14.4"/>
    <row r="928" s="158" customFormat="1" ht="14.4"/>
    <row r="929" s="158" customFormat="1" ht="14.4"/>
    <row r="930" s="158" customFormat="1" ht="14.4"/>
    <row r="931" s="158" customFormat="1" ht="14.4"/>
    <row r="932" s="158" customFormat="1" ht="14.4"/>
    <row r="933" s="158" customFormat="1" ht="14.4"/>
    <row r="934" s="158" customFormat="1" ht="14.4"/>
    <row r="935" s="158" customFormat="1" ht="14.4"/>
    <row r="936" s="158" customFormat="1" ht="14.4"/>
    <row r="937" s="158" customFormat="1" ht="14.4"/>
    <row r="938" s="158" customFormat="1" ht="14.4"/>
    <row r="939" s="158" customFormat="1" ht="14.4"/>
    <row r="940" s="158" customFormat="1" ht="14.4"/>
    <row r="941" s="158" customFormat="1" ht="14.4"/>
    <row r="942" s="158" customFormat="1" ht="14.4"/>
    <row r="943" s="158" customFormat="1" ht="14.4"/>
    <row r="944" s="158" customFormat="1" ht="14.4"/>
    <row r="945" s="158" customFormat="1" ht="14.4"/>
    <row r="946" s="158" customFormat="1" ht="14.4"/>
    <row r="947" s="158" customFormat="1" ht="14.4"/>
    <row r="948" s="158" customFormat="1" ht="14.4"/>
    <row r="949" s="158" customFormat="1" ht="14.4"/>
    <row r="950" s="158" customFormat="1" ht="14.4"/>
    <row r="951" s="158" customFormat="1" ht="14.4"/>
    <row r="952" s="158" customFormat="1" ht="14.4"/>
    <row r="953" s="158" customFormat="1" ht="14.4"/>
    <row r="954" s="158" customFormat="1" ht="14.4"/>
    <row r="955" s="158" customFormat="1" ht="14.4"/>
    <row r="956" s="158" customFormat="1" ht="14.4"/>
    <row r="957" s="158" customFormat="1" ht="14.4"/>
    <row r="958" s="158" customFormat="1" ht="14.4"/>
    <row r="959" s="158" customFormat="1" ht="14.4"/>
    <row r="960" s="158" customFormat="1" ht="14.4"/>
    <row r="961" s="158" customFormat="1" ht="14.4"/>
    <row r="962" s="158" customFormat="1" ht="14.4"/>
    <row r="963" s="158" customFormat="1" ht="14.4"/>
    <row r="964" s="158" customFormat="1" ht="14.4"/>
    <row r="965" s="158" customFormat="1" ht="14.4"/>
    <row r="966" s="158" customFormat="1" ht="14.4"/>
    <row r="967" s="158" customFormat="1" ht="14.4"/>
    <row r="968" s="158" customFormat="1" ht="14.4"/>
    <row r="969" s="158" customFormat="1" ht="14.4"/>
    <row r="970" s="158" customFormat="1" ht="14.4"/>
    <row r="971" s="158" customFormat="1" ht="14.4"/>
    <row r="972" s="158" customFormat="1" ht="14.4"/>
    <row r="973" s="158" customFormat="1" ht="14.4"/>
    <row r="974" s="158" customFormat="1" ht="14.4"/>
    <row r="975" s="158" customFormat="1" ht="14.4"/>
    <row r="976" s="158" customFormat="1" ht="14.4"/>
    <row r="977" s="158" customFormat="1" ht="14.4"/>
    <row r="978" s="158" customFormat="1" ht="14.4"/>
    <row r="979" s="158" customFormat="1" ht="14.4"/>
    <row r="980" s="158" customFormat="1" ht="14.4"/>
    <row r="981" s="158" customFormat="1" ht="14.4"/>
    <row r="982" s="158" customFormat="1" ht="14.4"/>
    <row r="983" s="158" customFormat="1" ht="14.4"/>
    <row r="984" s="158" customFormat="1" ht="14.4"/>
    <row r="985" s="158" customFormat="1" ht="14.4"/>
    <row r="986" s="158" customFormat="1" ht="14.4"/>
    <row r="987" s="158" customFormat="1" ht="14.4"/>
    <row r="988" s="158" customFormat="1" ht="14.4"/>
    <row r="989" s="158" customFormat="1" ht="14.4"/>
    <row r="990" s="158" customFormat="1" ht="14.4"/>
    <row r="991" s="158" customFormat="1" ht="14.4"/>
    <row r="992" s="158" customFormat="1" ht="14.4"/>
    <row r="993" s="158" customFormat="1" ht="14.4"/>
    <row r="994" s="158" customFormat="1" ht="14.4"/>
    <row r="995" s="158" customFormat="1" ht="14.4"/>
    <row r="996" s="158" customFormat="1" ht="14.4"/>
    <row r="997" s="158" customFormat="1" ht="14.4"/>
    <row r="998" s="158" customFormat="1" ht="14.4"/>
    <row r="999" s="158" customFormat="1" ht="14.4"/>
    <row r="1000" s="158" customFormat="1" ht="14.4"/>
    <row r="1001" s="158" customFormat="1" ht="14.4"/>
    <row r="1002" s="158" customFormat="1" ht="14.4"/>
    <row r="1003" s="158" customFormat="1" ht="14.4"/>
    <row r="1004" s="158" customFormat="1" ht="14.4"/>
    <row r="1005" s="158" customFormat="1" ht="14.4"/>
    <row r="1006" s="158" customFormat="1" ht="14.4"/>
    <row r="1007" s="158" customFormat="1" ht="14.4"/>
    <row r="1008" s="158" customFormat="1" ht="14.4"/>
    <row r="1009" s="158" customFormat="1" ht="14.4"/>
    <row r="1010" s="158" customFormat="1" ht="14.4"/>
    <row r="1011" s="158" customFormat="1" ht="14.4"/>
    <row r="1012" s="158" customFormat="1" ht="14.4"/>
    <row r="1013" s="158" customFormat="1" ht="14.4"/>
    <row r="1014" s="158" customFormat="1" ht="14.4"/>
    <row r="1015" s="158" customFormat="1" ht="14.4"/>
    <row r="1016" s="158" customFormat="1" ht="14.4"/>
    <row r="1017" s="158" customFormat="1" ht="14.4"/>
    <row r="1018" s="158" customFormat="1" ht="14.4"/>
    <row r="1019" s="158" customFormat="1" ht="14.4"/>
    <row r="1020" s="158" customFormat="1" ht="14.4"/>
    <row r="1021" s="158" customFormat="1" ht="14.4"/>
    <row r="1022" s="158" customFormat="1" ht="14.4"/>
    <row r="1023" s="158" customFormat="1" ht="14.4"/>
    <row r="1024" s="158" customFormat="1" ht="14.4"/>
    <row r="1025" s="158" customFormat="1" ht="14.4"/>
    <row r="1026" s="158" customFormat="1" ht="14.4"/>
    <row r="1027" s="158" customFormat="1" ht="14.4"/>
    <row r="1028" s="158" customFormat="1" ht="14.4"/>
    <row r="1029" s="158" customFormat="1" ht="14.4"/>
    <row r="1030" s="158" customFormat="1" ht="14.4"/>
    <row r="1031" s="158" customFormat="1" ht="14.4"/>
    <row r="1032" s="158" customFormat="1" ht="14.4"/>
    <row r="1033" s="158" customFormat="1" ht="14.4"/>
    <row r="1034" s="158" customFormat="1" ht="14.4"/>
    <row r="1035" s="158" customFormat="1" ht="14.4"/>
    <row r="1036" s="158" customFormat="1" ht="14.4"/>
    <row r="1037" s="158" customFormat="1" ht="14.4"/>
    <row r="1038" s="158" customFormat="1" ht="14.4"/>
    <row r="1039" s="158" customFormat="1" ht="14.4"/>
    <row r="1040" s="158" customFormat="1" ht="14.4"/>
    <row r="1041" s="158" customFormat="1" ht="14.4"/>
    <row r="1042" s="158" customFormat="1" ht="14.4"/>
    <row r="1043" s="158" customFormat="1" ht="14.4"/>
    <row r="1044" s="158" customFormat="1" ht="14.4"/>
    <row r="1045" s="158" customFormat="1" ht="14.4"/>
    <row r="1046" s="158" customFormat="1" ht="14.4"/>
    <row r="1047" s="158" customFormat="1" ht="14.4"/>
    <row r="1048" s="158" customFormat="1" ht="14.4"/>
    <row r="1049" s="158" customFormat="1" ht="14.4"/>
    <row r="1050" s="158" customFormat="1" ht="14.4"/>
    <row r="1051" s="158" customFormat="1" ht="14.4"/>
    <row r="1052" s="158" customFormat="1" ht="14.4"/>
    <row r="1053" s="158" customFormat="1" ht="14.4"/>
    <row r="1054" s="158" customFormat="1" ht="14.4"/>
    <row r="1055" s="158" customFormat="1" ht="14.4"/>
    <row r="1056" s="158" customFormat="1" ht="14.4"/>
    <row r="1057" s="158" customFormat="1" ht="14.4"/>
    <row r="1058" s="158" customFormat="1" ht="14.4"/>
    <row r="1059" s="158" customFormat="1" ht="14.4"/>
    <row r="1060" s="158" customFormat="1" ht="14.4"/>
    <row r="1061" s="158" customFormat="1" ht="14.4"/>
    <row r="1062" s="158" customFormat="1" ht="14.4"/>
    <row r="1063" s="158" customFormat="1" ht="14.4"/>
    <row r="1064" s="158" customFormat="1" ht="14.4"/>
    <row r="1065" s="158" customFormat="1" ht="14.4"/>
    <row r="1066" s="158" customFormat="1" ht="14.4"/>
    <row r="1067" s="158" customFormat="1" ht="14.4"/>
    <row r="1068" s="158" customFormat="1" ht="14.4"/>
    <row r="1069" s="158" customFormat="1" ht="14.4"/>
    <row r="1070" s="158" customFormat="1" ht="14.4"/>
    <row r="1071" s="158" customFormat="1" ht="14.4"/>
    <row r="1072" s="158" customFormat="1" ht="14.4"/>
    <row r="1073" s="158" customFormat="1" ht="14.4"/>
    <row r="1074" s="158" customFormat="1" ht="14.4"/>
    <row r="1075" s="158" customFormat="1" ht="14.4"/>
    <row r="1076" s="158" customFormat="1" ht="14.4"/>
    <row r="1077" s="158" customFormat="1" ht="14.4"/>
    <row r="1078" s="158" customFormat="1" ht="14.4"/>
    <row r="1079" s="158" customFormat="1" ht="14.4"/>
    <row r="1080" s="158" customFormat="1" ht="14.4"/>
    <row r="1081" s="158" customFormat="1" ht="14.4"/>
    <row r="1082" s="158" customFormat="1" ht="14.4"/>
    <row r="1083" s="158" customFormat="1" ht="14.4"/>
    <row r="1084" s="158" customFormat="1" ht="14.4"/>
    <row r="1085" s="158" customFormat="1" ht="14.4"/>
    <row r="1086" s="158" customFormat="1" ht="14.4"/>
    <row r="1087" s="158" customFormat="1" ht="14.4"/>
    <row r="1088" s="158" customFormat="1" ht="14.4"/>
    <row r="1089" s="158" customFormat="1" ht="14.4"/>
    <row r="1090" s="158" customFormat="1" ht="14.4"/>
    <row r="1091" s="158" customFormat="1" ht="14.4"/>
    <row r="1092" s="158" customFormat="1" ht="14.4"/>
    <row r="1093" s="158" customFormat="1" ht="14.4"/>
    <row r="1094" s="158" customFormat="1" ht="14.4"/>
    <row r="1095" s="158" customFormat="1" ht="14.4"/>
    <row r="1096" s="158" customFormat="1" ht="14.4"/>
    <row r="1097" s="158" customFormat="1" ht="14.4"/>
    <row r="1098" s="158" customFormat="1" ht="14.4"/>
    <row r="1099" s="158" customFormat="1" ht="14.4"/>
    <row r="1100" s="158" customFormat="1" ht="14.4"/>
    <row r="1101" s="158" customFormat="1" ht="14.4"/>
    <row r="1102" s="158" customFormat="1" ht="14.4"/>
    <row r="1103" s="158" customFormat="1" ht="14.4"/>
    <row r="1104" s="158" customFormat="1" ht="14.4"/>
    <row r="1105" s="158" customFormat="1" ht="14.4"/>
    <row r="1106" s="158" customFormat="1" ht="14.4"/>
    <row r="1107" s="158" customFormat="1" ht="14.4"/>
    <row r="1108" s="158" customFormat="1" ht="14.4"/>
    <row r="1109" s="158" customFormat="1" ht="14.4"/>
    <row r="1110" s="158" customFormat="1" ht="14.4"/>
    <row r="1111" s="158" customFormat="1" ht="14.4"/>
    <row r="1112" s="158" customFormat="1" ht="14.4"/>
    <row r="1113" s="158" customFormat="1" ht="14.4"/>
    <row r="1114" s="158" customFormat="1" ht="14.4"/>
    <row r="1115" s="158" customFormat="1" ht="14.4"/>
    <row r="1116" s="158" customFormat="1" ht="14.4"/>
    <row r="1117" s="158" customFormat="1" ht="14.4"/>
    <row r="1118" s="158" customFormat="1" ht="14.4"/>
    <row r="1119" s="158" customFormat="1" ht="14.4"/>
    <row r="1120" s="158" customFormat="1" ht="14.4"/>
    <row r="1121" s="158" customFormat="1" ht="14.4"/>
    <row r="1122" s="158" customFormat="1" ht="14.4"/>
    <row r="1123" s="158" customFormat="1" ht="14.4"/>
    <row r="1124" s="158" customFormat="1" ht="14.4"/>
    <row r="1125" s="158" customFormat="1" ht="14.4"/>
    <row r="1126" s="158" customFormat="1" ht="14.4"/>
    <row r="1127" s="158" customFormat="1" ht="14.4"/>
    <row r="1128" s="158" customFormat="1" ht="14.4"/>
    <row r="1129" s="158" customFormat="1" ht="14.4"/>
    <row r="1130" s="158" customFormat="1" ht="14.4"/>
    <row r="1131" s="158" customFormat="1" ht="14.4"/>
    <row r="1132" s="158" customFormat="1" ht="14.4"/>
    <row r="1133" s="158" customFormat="1" ht="14.4"/>
    <row r="1134" s="158" customFormat="1" ht="14.4"/>
    <row r="1135" s="158" customFormat="1" ht="14.4"/>
    <row r="1136" s="158" customFormat="1" ht="14.4"/>
    <row r="1137" s="158" customFormat="1" ht="14.4"/>
    <row r="1138" s="158" customFormat="1" ht="14.4"/>
    <row r="1139" s="158" customFormat="1" ht="14.4"/>
    <row r="1140" s="158" customFormat="1" ht="14.4"/>
    <row r="1141" s="158" customFormat="1" ht="14.4"/>
    <row r="1142" s="158" customFormat="1" ht="14.4"/>
    <row r="1143" s="158" customFormat="1" ht="14.4"/>
    <row r="1144" s="158" customFormat="1" ht="14.4"/>
    <row r="1145" s="158" customFormat="1" ht="14.4"/>
    <row r="1146" s="158" customFormat="1" ht="14.4"/>
    <row r="1147" s="158" customFormat="1" ht="14.4"/>
    <row r="1148" s="158" customFormat="1" ht="14.4"/>
    <row r="1149" s="158" customFormat="1" ht="14.4"/>
    <row r="1150" s="158" customFormat="1" ht="14.4"/>
    <row r="1151" s="158" customFormat="1" ht="14.4"/>
    <row r="1152" s="158" customFormat="1" ht="14.4"/>
    <row r="1153" s="158" customFormat="1" ht="14.4"/>
    <row r="1154" s="158" customFormat="1" ht="14.4"/>
    <row r="1155" s="158" customFormat="1" ht="14.4"/>
    <row r="1156" s="158" customFormat="1" ht="14.4"/>
    <row r="1157" s="158" customFormat="1" ht="14.4"/>
    <row r="1158" s="158" customFormat="1" ht="14.4"/>
    <row r="1159" s="158" customFormat="1" ht="14.4"/>
    <row r="1160" s="158" customFormat="1" ht="14.4"/>
    <row r="1161" s="158" customFormat="1" ht="14.4"/>
    <row r="1162" s="158" customFormat="1" ht="14.4"/>
    <row r="1163" s="158" customFormat="1" ht="14.4"/>
    <row r="1164" s="158" customFormat="1" ht="14.4"/>
    <row r="1165" s="158" customFormat="1" ht="14.4"/>
    <row r="1166" s="158" customFormat="1" ht="14.4"/>
    <row r="1167" s="158" customFormat="1" ht="14.4"/>
    <row r="1168" s="158" customFormat="1" ht="14.4"/>
    <row r="1169" s="158" customFormat="1" ht="14.4"/>
    <row r="1170" s="158" customFormat="1" ht="14.4"/>
    <row r="1171" s="158" customFormat="1" ht="14.4"/>
    <row r="1172" s="158" customFormat="1" ht="14.4"/>
    <row r="1173" s="158" customFormat="1" ht="14.4"/>
    <row r="1174" s="158" customFormat="1" ht="14.4"/>
    <row r="1175" s="158" customFormat="1" ht="14.4"/>
    <row r="1176" s="158" customFormat="1" ht="14.4"/>
    <row r="1177" s="158" customFormat="1" ht="14.4"/>
    <row r="1178" s="158" customFormat="1" ht="14.4"/>
    <row r="1179" s="158" customFormat="1" ht="14.4"/>
    <row r="1180" s="158" customFormat="1" ht="14.4"/>
    <row r="1181" s="158" customFormat="1" ht="14.4"/>
    <row r="1182" s="158" customFormat="1" ht="14.4"/>
    <row r="1183" s="158" customFormat="1" ht="14.4"/>
    <row r="1184" s="158" customFormat="1" ht="14.4"/>
    <row r="1185" s="158" customFormat="1" ht="14.4"/>
    <row r="1186" s="158" customFormat="1" ht="14.4"/>
    <row r="1187" s="158" customFormat="1" ht="14.4"/>
    <row r="1188" s="158" customFormat="1" ht="14.4"/>
    <row r="1189" s="158" customFormat="1" ht="14.4"/>
    <row r="1190" s="158" customFormat="1" ht="14.4"/>
    <row r="1191" s="158" customFormat="1" ht="14.4"/>
    <row r="1192" s="158" customFormat="1" ht="14.4"/>
    <row r="1193" s="158" customFormat="1" ht="14.4"/>
    <row r="1194" s="158" customFormat="1" ht="14.4"/>
    <row r="1195" s="158" customFormat="1" ht="14.4"/>
    <row r="1196" s="158" customFormat="1" ht="14.4"/>
    <row r="1197" s="158" customFormat="1" ht="14.4"/>
    <row r="1198" s="158" customFormat="1" ht="14.4"/>
    <row r="1199" s="158" customFormat="1" ht="14.4"/>
    <row r="1200" s="158" customFormat="1" ht="14.4"/>
    <row r="1201" s="158" customFormat="1" ht="14.4"/>
    <row r="1202" s="158" customFormat="1" ht="14.4"/>
    <row r="1203" s="158" customFormat="1" ht="14.4"/>
    <row r="1204" s="158" customFormat="1" ht="14.4"/>
    <row r="1205" s="158" customFormat="1" ht="14.4"/>
    <row r="1206" s="158" customFormat="1" ht="14.4"/>
    <row r="1207" s="158" customFormat="1" ht="14.4"/>
    <row r="1208" s="158" customFormat="1" ht="14.4"/>
    <row r="1209" s="158" customFormat="1" ht="14.4"/>
    <row r="1210" s="158" customFormat="1" ht="14.4"/>
    <row r="1211" s="158" customFormat="1" ht="14.4"/>
    <row r="1212" s="158" customFormat="1" ht="14.4"/>
    <row r="1213" s="158" customFormat="1" ht="14.4"/>
    <row r="1214" s="158" customFormat="1" ht="14.4"/>
    <row r="1215" s="158" customFormat="1" ht="14.4"/>
    <row r="1216" s="158" customFormat="1" ht="14.4"/>
    <row r="1217" s="158" customFormat="1" ht="14.4"/>
    <row r="1218" s="158" customFormat="1" ht="14.4"/>
    <row r="1219" s="158" customFormat="1" ht="14.4"/>
    <row r="1220" s="158" customFormat="1" ht="14.4"/>
    <row r="1221" s="158" customFormat="1" ht="14.4"/>
    <row r="1222" s="158" customFormat="1" ht="14.4"/>
    <row r="1223" s="158" customFormat="1" ht="14.4"/>
    <row r="1224" s="158" customFormat="1" ht="14.4"/>
    <row r="1225" s="158" customFormat="1" ht="14.4"/>
    <row r="1226" s="158" customFormat="1" ht="14.4"/>
    <row r="1227" s="158" customFormat="1" ht="14.4"/>
    <row r="1228" s="158" customFormat="1" ht="14.4"/>
    <row r="1229" s="158" customFormat="1" ht="14.4"/>
    <row r="1230" s="158" customFormat="1" ht="14.4"/>
    <row r="1231" s="158" customFormat="1" ht="14.4"/>
    <row r="1232" s="158" customFormat="1" ht="14.4"/>
    <row r="1233" s="158" customFormat="1" ht="14.4"/>
    <row r="1234" s="158" customFormat="1" ht="14.4"/>
    <row r="1235" s="158" customFormat="1" ht="14.4"/>
    <row r="1236" s="158" customFormat="1" ht="14.4"/>
    <row r="1237" s="158" customFormat="1" ht="14.4"/>
    <row r="1238" s="158" customFormat="1" ht="14.4"/>
    <row r="1239" s="158" customFormat="1" ht="14.4"/>
    <row r="1240" s="158" customFormat="1" ht="14.4"/>
    <row r="1241" s="158" customFormat="1" ht="14.4"/>
    <row r="1242" s="158" customFormat="1" ht="14.4"/>
    <row r="1243" s="158" customFormat="1" ht="14.4"/>
    <row r="1244" s="158" customFormat="1" ht="14.4"/>
    <row r="1245" s="158" customFormat="1" ht="14.4"/>
    <row r="1246" s="158" customFormat="1" ht="14.4"/>
    <row r="1247" s="158" customFormat="1" ht="14.4"/>
    <row r="1248" s="158" customFormat="1" ht="14.4"/>
    <row r="1249" s="158" customFormat="1" ht="14.4"/>
    <row r="1250" s="158" customFormat="1" ht="14.4"/>
    <row r="1251" s="158" customFormat="1" ht="14.4"/>
    <row r="1252" s="158" customFormat="1" ht="14.4"/>
    <row r="1253" s="158" customFormat="1" ht="14.4"/>
    <row r="1254" s="158" customFormat="1" ht="14.4"/>
    <row r="1255" s="158" customFormat="1" ht="14.4"/>
    <row r="1256" s="158" customFormat="1" ht="14.4"/>
    <row r="1257" s="158" customFormat="1" ht="14.4"/>
    <row r="1258" s="158" customFormat="1" ht="14.4"/>
    <row r="1259" s="158" customFormat="1" ht="14.4"/>
    <row r="1260" s="158" customFormat="1" ht="14.4"/>
    <row r="1261" s="158" customFormat="1" ht="14.4"/>
    <row r="1262" s="158" customFormat="1" ht="14.4"/>
    <row r="1263" s="158" customFormat="1" ht="14.4"/>
    <row r="1264" s="158" customFormat="1" ht="14.4"/>
    <row r="1265" s="158" customFormat="1" ht="14.4"/>
    <row r="1266" s="158" customFormat="1" ht="14.4"/>
    <row r="1267" s="158" customFormat="1" ht="14.4"/>
    <row r="1268" s="158" customFormat="1" ht="14.4"/>
    <row r="1269" s="158" customFormat="1" ht="14.4"/>
    <row r="1270" s="158" customFormat="1" ht="14.4"/>
    <row r="1271" s="158" customFormat="1" ht="14.4"/>
    <row r="1272" s="158" customFormat="1" ht="14.4"/>
    <row r="1273" s="158" customFormat="1" ht="14.4"/>
    <row r="1274" s="158" customFormat="1" ht="14.4"/>
    <row r="1275" s="158" customFormat="1" ht="14.4"/>
    <row r="1276" s="158" customFormat="1" ht="14.4"/>
    <row r="1277" s="158" customFormat="1" ht="14.4"/>
    <row r="1278" s="158" customFormat="1" ht="14.4"/>
    <row r="1279" s="158" customFormat="1" ht="14.4"/>
    <row r="1280" s="158" customFormat="1" ht="14.4"/>
    <row r="1281" s="158" customFormat="1" ht="14.4"/>
    <row r="1282" s="158" customFormat="1" ht="14.4"/>
    <row r="1283" s="158" customFormat="1" ht="14.4"/>
    <row r="1284" s="158" customFormat="1" ht="14.4"/>
    <row r="1285" s="158" customFormat="1" ht="14.4"/>
    <row r="1286" s="158" customFormat="1" ht="14.4"/>
    <row r="1287" s="158" customFormat="1" ht="14.4"/>
    <row r="1288" s="158" customFormat="1" ht="14.4"/>
    <row r="1289" s="158" customFormat="1" ht="14.4"/>
    <row r="1290" s="158" customFormat="1" ht="14.4"/>
    <row r="1291" s="158" customFormat="1" ht="14.4"/>
    <row r="1292" s="158" customFormat="1" ht="14.4"/>
    <row r="1293" s="158" customFormat="1" ht="14.4"/>
    <row r="1294" s="158" customFormat="1" ht="14.4"/>
    <row r="1295" s="158" customFormat="1" ht="14.4"/>
    <row r="1296" s="158" customFormat="1" ht="14.4"/>
    <row r="1297" s="158" customFormat="1" ht="14.4"/>
    <row r="1298" s="158" customFormat="1" ht="14.4"/>
    <row r="1299" s="158" customFormat="1" ht="14.4"/>
    <row r="1300" s="158" customFormat="1" ht="14.4"/>
    <row r="1301" s="158" customFormat="1" ht="14.4"/>
    <row r="1302" s="158" customFormat="1" ht="14.4"/>
    <row r="1303" s="158" customFormat="1" ht="14.4"/>
    <row r="1304" s="158" customFormat="1" ht="14.4"/>
    <row r="1305" s="158" customFormat="1" ht="14.4"/>
    <row r="1306" s="158" customFormat="1" ht="14.4"/>
    <row r="1307" s="158" customFormat="1" ht="14.4"/>
    <row r="1308" s="158" customFormat="1" ht="14.4"/>
    <row r="1309" s="158" customFormat="1" ht="14.4"/>
    <row r="1310" s="158" customFormat="1" ht="14.4"/>
    <row r="1311" s="158" customFormat="1" ht="14.4"/>
    <row r="1312" s="158" customFormat="1" ht="14.4"/>
    <row r="1313" s="158" customFormat="1" ht="14.4"/>
    <row r="1314" s="158" customFormat="1" ht="14.4"/>
    <row r="1315" s="158" customFormat="1" ht="14.4"/>
    <row r="1316" s="158" customFormat="1" ht="14.4"/>
    <row r="1317" s="158" customFormat="1" ht="14.4"/>
    <row r="1318" s="158" customFormat="1" ht="14.4"/>
    <row r="1319" s="158" customFormat="1" ht="14.4"/>
    <row r="1320" s="158" customFormat="1" ht="14.4"/>
    <row r="1321" s="158" customFormat="1" ht="14.4"/>
    <row r="1322" s="158" customFormat="1" ht="14.4"/>
    <row r="1323" s="158" customFormat="1" ht="14.4"/>
    <row r="1324" s="158" customFormat="1" ht="14.4"/>
    <row r="1325" s="158" customFormat="1" ht="14.4"/>
    <row r="1326" s="158" customFormat="1" ht="14.4"/>
    <row r="1327" s="158" customFormat="1" ht="14.4"/>
    <row r="1328" s="158" customFormat="1" ht="14.4"/>
    <row r="1329" s="158" customFormat="1" ht="14.4"/>
    <row r="1330" s="158" customFormat="1" ht="14.4"/>
    <row r="1331" s="158" customFormat="1" ht="14.4"/>
    <row r="1332" s="158" customFormat="1" ht="14.4"/>
    <row r="1333" s="158" customFormat="1" ht="14.4"/>
    <row r="1334" s="158" customFormat="1" ht="14.4"/>
    <row r="1335" s="158" customFormat="1" ht="14.4"/>
    <row r="1336" s="158" customFormat="1" ht="14.4"/>
    <row r="1337" s="158" customFormat="1" ht="14.4"/>
    <row r="1338" s="158" customFormat="1" ht="14.4"/>
    <row r="1339" s="158" customFormat="1" ht="14.4"/>
    <row r="1340" s="158" customFormat="1" ht="14.4"/>
    <row r="1341" s="158" customFormat="1" ht="14.4"/>
    <row r="1342" s="158" customFormat="1" ht="14.4"/>
    <row r="1343" s="158" customFormat="1" ht="14.4"/>
    <row r="1344" s="158" customFormat="1" ht="14.4"/>
    <row r="1345" s="158" customFormat="1" ht="14.4"/>
    <row r="1346" s="158" customFormat="1" ht="14.4"/>
    <row r="1347" s="158" customFormat="1" ht="14.4"/>
    <row r="1348" s="158" customFormat="1" ht="14.4"/>
    <row r="1349" s="158" customFormat="1" ht="14.4"/>
    <row r="1350" s="158" customFormat="1" ht="14.4"/>
    <row r="1351" s="158" customFormat="1" ht="14.4"/>
    <row r="1352" s="158" customFormat="1" ht="14.4"/>
    <row r="1353" s="158" customFormat="1" ht="14.4"/>
    <row r="1354" s="158" customFormat="1" ht="14.4"/>
    <row r="1355" s="158" customFormat="1" ht="14.4"/>
    <row r="1356" s="158" customFormat="1" ht="14.4"/>
    <row r="1357" s="158" customFormat="1" ht="14.4"/>
    <row r="1358" s="158" customFormat="1" ht="14.4"/>
    <row r="1359" s="158" customFormat="1" ht="14.4"/>
    <row r="1360" s="158" customFormat="1" ht="14.4"/>
    <row r="1361" s="158" customFormat="1" ht="14.4"/>
    <row r="1362" s="158" customFormat="1" ht="14.4"/>
    <row r="1363" s="158" customFormat="1" ht="14.4"/>
    <row r="1364" s="158" customFormat="1" ht="14.4"/>
    <row r="1365" s="158" customFormat="1" ht="14.4"/>
    <row r="1366" s="158" customFormat="1" ht="14.4"/>
    <row r="1367" s="158" customFormat="1" ht="14.4"/>
    <row r="1368" s="158" customFormat="1" ht="14.4"/>
    <row r="1369" s="158" customFormat="1" ht="14.4"/>
    <row r="1370" s="158" customFormat="1" ht="14.4"/>
    <row r="1371" s="158" customFormat="1" ht="14.4"/>
    <row r="1372" s="158" customFormat="1" ht="14.4"/>
    <row r="1373" s="158" customFormat="1" ht="14.4"/>
    <row r="1374" s="158" customFormat="1" ht="14.4"/>
    <row r="1375" s="158" customFormat="1" ht="14.4"/>
    <row r="1376" s="158" customFormat="1" ht="14.4"/>
    <row r="1377" s="158" customFormat="1" ht="14.4"/>
    <row r="1378" s="158" customFormat="1" ht="14.4"/>
    <row r="1379" s="158" customFormat="1" ht="14.4"/>
    <row r="1380" s="158" customFormat="1" ht="14.4"/>
    <row r="1381" s="158" customFormat="1" ht="14.4"/>
    <row r="1382" s="158" customFormat="1" ht="14.4"/>
    <row r="1383" s="158" customFormat="1" ht="14.4"/>
    <row r="1384" s="158" customFormat="1" ht="14.4"/>
    <row r="1385" s="158" customFormat="1" ht="14.4"/>
    <row r="1386" s="158" customFormat="1" ht="14.4"/>
    <row r="1387" s="158" customFormat="1" ht="14.4"/>
    <row r="1388" s="158" customFormat="1" ht="14.4"/>
    <row r="1389" s="158" customFormat="1" ht="14.4"/>
    <row r="1390" s="158" customFormat="1" ht="14.4"/>
    <row r="1391" s="158" customFormat="1" ht="14.4"/>
    <row r="1392" s="158" customFormat="1" ht="14.4"/>
    <row r="1393" s="158" customFormat="1" ht="14.4"/>
    <row r="1394" s="158" customFormat="1" ht="14.4"/>
    <row r="1395" s="158" customFormat="1" ht="14.4"/>
    <row r="1396" s="158" customFormat="1" ht="14.4"/>
    <row r="1397" s="158" customFormat="1" ht="14.4"/>
    <row r="1398" s="158" customFormat="1" ht="14.4"/>
    <row r="1399" s="158" customFormat="1" ht="14.4"/>
    <row r="1400" s="158" customFormat="1" ht="14.4"/>
    <row r="1401" s="158" customFormat="1" ht="14.4"/>
    <row r="1402" s="158" customFormat="1" ht="14.4"/>
    <row r="1403" s="158" customFormat="1" ht="14.4"/>
    <row r="1404" s="158" customFormat="1" ht="14.4"/>
    <row r="1405" s="158" customFormat="1" ht="14.4"/>
    <row r="1406" s="158" customFormat="1" ht="14.4"/>
    <row r="1407" s="158" customFormat="1" ht="14.4"/>
    <row r="1408" s="158" customFormat="1" ht="14.4"/>
    <row r="1409" s="158" customFormat="1" ht="14.4"/>
    <row r="1410" s="158" customFormat="1" ht="14.4"/>
    <row r="1411" s="158" customFormat="1" ht="14.4"/>
    <row r="1412" s="158" customFormat="1" ht="14.4"/>
    <row r="1413" s="158" customFormat="1" ht="14.4"/>
    <row r="1414" s="158" customFormat="1" ht="14.4"/>
    <row r="1415" s="158" customFormat="1" ht="14.4"/>
    <row r="1416" s="158" customFormat="1" ht="14.4"/>
    <row r="1417" s="158" customFormat="1" ht="14.4"/>
    <row r="1418" s="158" customFormat="1" ht="14.4"/>
    <row r="1419" s="158" customFormat="1" ht="14.4"/>
    <row r="1420" s="158" customFormat="1" ht="14.4"/>
    <row r="1421" s="158" customFormat="1" ht="14.4"/>
    <row r="1422" s="158" customFormat="1" ht="14.4"/>
    <row r="1423" s="158" customFormat="1" ht="14.4"/>
    <row r="1424" s="158" customFormat="1" ht="14.4"/>
    <row r="1425" s="158" customFormat="1" ht="14.4"/>
    <row r="1426" s="158" customFormat="1" ht="14.4"/>
    <row r="1427" s="158" customFormat="1" ht="14.4"/>
    <row r="1428" s="158" customFormat="1" ht="14.4"/>
    <row r="1429" s="158" customFormat="1" ht="14.4"/>
    <row r="1430" s="158" customFormat="1" ht="14.4"/>
    <row r="1431" s="158" customFormat="1" ht="14.4"/>
    <row r="1432" s="158" customFormat="1" ht="14.4"/>
    <row r="1433" s="158" customFormat="1" ht="14.4"/>
    <row r="1434" s="158" customFormat="1" ht="14.4"/>
    <row r="1435" s="158" customFormat="1" ht="14.4"/>
    <row r="1436" s="158" customFormat="1" ht="14.4"/>
    <row r="1437" s="158" customFormat="1" ht="14.4"/>
    <row r="1438" s="158" customFormat="1" ht="14.4"/>
    <row r="1439" s="158" customFormat="1" ht="14.4"/>
    <row r="1440" s="158" customFormat="1" ht="14.4"/>
    <row r="1441" s="158" customFormat="1" ht="14.4"/>
    <row r="1442" s="158" customFormat="1" ht="14.4"/>
    <row r="1443" s="158" customFormat="1" ht="14.4"/>
    <row r="1444" s="158" customFormat="1" ht="14.4"/>
    <row r="1445" s="158" customFormat="1" ht="14.4"/>
    <row r="1446" s="158" customFormat="1" ht="14.4"/>
    <row r="1447" s="158" customFormat="1" ht="14.4"/>
    <row r="1448" s="158" customFormat="1" ht="14.4"/>
    <row r="1449" s="158" customFormat="1" ht="14.4"/>
    <row r="1450" s="158" customFormat="1" ht="14.4"/>
    <row r="1451" s="158" customFormat="1" ht="14.4"/>
    <row r="1452" s="158" customFormat="1" ht="14.4"/>
    <row r="1453" s="158" customFormat="1" ht="14.4"/>
    <row r="1454" s="158" customFormat="1" ht="14.4"/>
    <row r="1455" s="158" customFormat="1" ht="14.4"/>
    <row r="1456" s="158" customFormat="1" ht="14.4"/>
    <row r="1457" s="158" customFormat="1" ht="14.4"/>
    <row r="1458" s="158" customFormat="1" ht="14.4"/>
    <row r="1459" s="158" customFormat="1" ht="14.4"/>
    <row r="1460" s="158" customFormat="1" ht="14.4"/>
    <row r="1461" s="158" customFormat="1" ht="14.4"/>
    <row r="1462" s="158" customFormat="1" ht="14.4"/>
    <row r="1463" s="158" customFormat="1" ht="14.4"/>
    <row r="1464" s="158" customFormat="1" ht="14.4"/>
    <row r="1465" s="158" customFormat="1" ht="14.4"/>
    <row r="1466" s="158" customFormat="1" ht="14.4"/>
    <row r="1467" s="158" customFormat="1" ht="14.4"/>
    <row r="1468" s="158" customFormat="1" ht="14.4"/>
    <row r="1469" s="158" customFormat="1" ht="14.4"/>
    <row r="1470" s="158" customFormat="1" ht="14.4"/>
    <row r="1471" s="158" customFormat="1" ht="14.4"/>
    <row r="1472" s="158" customFormat="1" ht="14.4"/>
    <row r="1473" s="158" customFormat="1" ht="14.4"/>
    <row r="1474" s="158" customFormat="1" ht="14.4"/>
    <row r="1475" s="158" customFormat="1" ht="14.4"/>
    <row r="1476" s="158" customFormat="1" ht="14.4"/>
    <row r="1477" s="158" customFormat="1" ht="14.4"/>
    <row r="1478" s="158" customFormat="1" ht="14.4"/>
    <row r="1479" s="158" customFormat="1" ht="14.4"/>
    <row r="1480" s="158" customFormat="1" ht="14.4"/>
    <row r="1481" s="158" customFormat="1" ht="14.4"/>
    <row r="1482" s="158" customFormat="1" ht="14.4"/>
    <row r="1483" s="158" customFormat="1" ht="14.4"/>
    <row r="1484" s="158" customFormat="1" ht="14.4"/>
    <row r="1485" s="158" customFormat="1" ht="14.4"/>
    <row r="1486" s="158" customFormat="1" ht="14.4"/>
    <row r="1487" s="158" customFormat="1" ht="14.4"/>
    <row r="1488" s="158" customFormat="1" ht="14.4"/>
    <row r="1489" s="158" customFormat="1" ht="14.4"/>
    <row r="1490" s="158" customFormat="1" ht="14.4"/>
    <row r="1491" s="158" customFormat="1" ht="14.4"/>
    <row r="1492" s="158" customFormat="1" ht="14.4"/>
    <row r="1493" s="158" customFormat="1" ht="14.4"/>
    <row r="1494" s="158" customFormat="1" ht="14.4"/>
    <row r="1495" s="158" customFormat="1" ht="14.4"/>
    <row r="1496" s="158" customFormat="1" ht="14.4"/>
    <row r="1497" s="158" customFormat="1" ht="14.4"/>
    <row r="1498" s="158" customFormat="1" ht="14.4"/>
    <row r="1499" s="158" customFormat="1" ht="14.4"/>
    <row r="1500" s="158" customFormat="1" ht="14.4"/>
    <row r="1501" s="158" customFormat="1" ht="14.4"/>
    <row r="1502" s="158" customFormat="1" ht="14.4"/>
    <row r="1503" s="158" customFormat="1" ht="14.4"/>
    <row r="1504" s="158" customFormat="1" ht="14.4"/>
    <row r="1505" s="158" customFormat="1" ht="14.4"/>
    <row r="1506" s="158" customFormat="1" ht="14.4"/>
    <row r="1507" s="158" customFormat="1" ht="14.4"/>
    <row r="1508" s="158" customFormat="1" ht="14.4"/>
    <row r="1509" s="158" customFormat="1" ht="14.4"/>
    <row r="1510" s="158" customFormat="1" ht="14.4"/>
    <row r="1511" s="158" customFormat="1" ht="14.4"/>
    <row r="1512" s="158" customFormat="1" ht="14.4"/>
    <row r="1513" s="158" customFormat="1" ht="14.4"/>
    <row r="1514" s="158" customFormat="1" ht="14.4"/>
    <row r="1515" s="158" customFormat="1" ht="14.4"/>
    <row r="1516" s="158" customFormat="1" ht="14.4"/>
    <row r="1517" s="158" customFormat="1" ht="14.4"/>
    <row r="1518" s="158" customFormat="1" ht="14.4"/>
    <row r="1519" s="158" customFormat="1" ht="14.4"/>
    <row r="1520" s="158" customFormat="1" ht="14.4"/>
    <row r="1521" s="158" customFormat="1" ht="14.4"/>
    <row r="1522" s="158" customFormat="1" ht="14.4"/>
    <row r="1523" s="158" customFormat="1" ht="14.4"/>
    <row r="1524" s="158" customFormat="1" ht="14.4"/>
    <row r="1525" s="158" customFormat="1" ht="14.4"/>
    <row r="1526" s="158" customFormat="1" ht="14.4"/>
    <row r="1527" s="158" customFormat="1" ht="14.4"/>
    <row r="1528" s="158" customFormat="1" ht="14.4"/>
    <row r="1529" s="158" customFormat="1" ht="14.4"/>
    <row r="1530" s="158" customFormat="1" ht="14.4"/>
    <row r="1531" s="158" customFormat="1" ht="14.4"/>
    <row r="1532" s="158" customFormat="1" ht="14.4"/>
    <row r="1533" s="158" customFormat="1" ht="14.4"/>
    <row r="1534" s="158" customFormat="1" ht="14.4"/>
    <row r="1535" s="158" customFormat="1" ht="14.4"/>
    <row r="1536" s="158" customFormat="1" ht="14.4"/>
    <row r="1537" s="158" customFormat="1" ht="14.4"/>
    <row r="1538" s="158" customFormat="1" ht="14.4"/>
    <row r="1539" s="158" customFormat="1" ht="14.4"/>
    <row r="1540" s="158" customFormat="1" ht="14.4"/>
    <row r="1541" s="158" customFormat="1" ht="14.4"/>
    <row r="1542" s="158" customFormat="1" ht="14.4"/>
    <row r="1543" s="158" customFormat="1" ht="14.4"/>
    <row r="1544" s="158" customFormat="1" ht="14.4"/>
    <row r="1545" s="158" customFormat="1" ht="14.4"/>
    <row r="1546" s="158" customFormat="1" ht="14.4"/>
    <row r="1547" s="158" customFormat="1" ht="14.4"/>
    <row r="1548" s="158" customFormat="1" ht="14.4"/>
    <row r="1549" s="158" customFormat="1" ht="14.4"/>
    <row r="1550" s="158" customFormat="1" ht="14.4"/>
    <row r="1551" s="158" customFormat="1" ht="14.4"/>
    <row r="1552" s="158" customFormat="1" ht="14.4"/>
    <row r="1553" s="158" customFormat="1" ht="14.4"/>
    <row r="1554" s="158" customFormat="1" ht="14.4"/>
    <row r="1555" s="158" customFormat="1" ht="14.4"/>
    <row r="1556" s="158" customFormat="1" ht="14.4"/>
    <row r="1557" s="158" customFormat="1" ht="14.4"/>
    <row r="1558" s="158" customFormat="1" ht="14.4"/>
    <row r="1559" s="158" customFormat="1" ht="14.4"/>
    <row r="1560" s="158" customFormat="1" ht="14.4"/>
    <row r="1561" s="158" customFormat="1" ht="14.4"/>
    <row r="1562" s="158" customFormat="1" ht="14.4"/>
    <row r="1563" s="158" customFormat="1" ht="14.4"/>
    <row r="1564" s="158" customFormat="1" ht="14.4"/>
    <row r="1565" s="158" customFormat="1" ht="14.4"/>
    <row r="1566" s="158" customFormat="1" ht="14.4"/>
    <row r="1567" s="158" customFormat="1" ht="14.4"/>
    <row r="1568" s="158" customFormat="1" ht="14.4"/>
    <row r="1569" s="158" customFormat="1" ht="14.4"/>
    <row r="1570" s="158" customFormat="1" ht="14.4"/>
    <row r="1571" s="158" customFormat="1" ht="14.4"/>
    <row r="1572" s="158" customFormat="1" ht="14.4"/>
    <row r="1573" s="158" customFormat="1" ht="14.4"/>
    <row r="1574" s="158" customFormat="1" ht="14.4"/>
    <row r="1575" s="158" customFormat="1" ht="14.4"/>
    <row r="1576" s="158" customFormat="1" ht="14.4"/>
    <row r="1577" s="158" customFormat="1" ht="14.4"/>
    <row r="1578" s="158" customFormat="1" ht="14.4"/>
    <row r="1579" s="158" customFormat="1" ht="14.4"/>
    <row r="1580" s="158" customFormat="1" ht="14.4"/>
    <row r="1581" s="158" customFormat="1" ht="14.4"/>
    <row r="1582" s="158" customFormat="1" ht="14.4"/>
    <row r="1583" s="158" customFormat="1" ht="14.4"/>
    <row r="1584" s="158" customFormat="1" ht="14.4"/>
    <row r="1585" s="158" customFormat="1" ht="14.4"/>
    <row r="1586" s="158" customFormat="1" ht="14.4"/>
    <row r="1587" s="158" customFormat="1" ht="14.4"/>
    <row r="1588" s="158" customFormat="1" ht="14.4"/>
    <row r="1589" s="158" customFormat="1" ht="14.4"/>
    <row r="1590" s="158" customFormat="1" ht="14.4"/>
    <row r="1591" s="158" customFormat="1" ht="14.4"/>
    <row r="1592" s="158" customFormat="1" ht="14.4"/>
    <row r="1593" s="158" customFormat="1" ht="14.4"/>
    <row r="1594" s="158" customFormat="1" ht="14.4"/>
    <row r="1595" s="158" customFormat="1" ht="14.4"/>
    <row r="1596" s="158" customFormat="1" ht="14.4"/>
    <row r="1597" s="158" customFormat="1" ht="14.4"/>
    <row r="1598" s="158" customFormat="1" ht="14.4"/>
    <row r="1599" s="158" customFormat="1" ht="14.4"/>
    <row r="1600" s="158" customFormat="1" ht="14.4"/>
    <row r="1601" s="158" customFormat="1" ht="14.4"/>
    <row r="1602" s="158" customFormat="1" ht="14.4"/>
    <row r="1603" s="158" customFormat="1" ht="14.4"/>
    <row r="1604" s="158" customFormat="1" ht="14.4"/>
    <row r="1605" s="158" customFormat="1" ht="14.4"/>
    <row r="1606" s="158" customFormat="1" ht="14.4"/>
    <row r="1607" s="158" customFormat="1" ht="14.4"/>
    <row r="1608" s="158" customFormat="1" ht="14.4"/>
    <row r="1609" s="158" customFormat="1" ht="14.4"/>
    <row r="1610" s="158" customFormat="1" ht="14.4"/>
    <row r="1611" s="158" customFormat="1" ht="14.4"/>
    <row r="1612" s="158" customFormat="1" ht="14.4"/>
    <row r="1613" s="158" customFormat="1" ht="14.4"/>
    <row r="1614" s="158" customFormat="1" ht="14.4"/>
    <row r="1615" s="158" customFormat="1" ht="14.4"/>
    <row r="1616" s="158" customFormat="1" ht="14.4"/>
    <row r="1617" s="158" customFormat="1" ht="14.4"/>
    <row r="1618" s="158" customFormat="1" ht="14.4"/>
    <row r="1619" s="158" customFormat="1" ht="14.4"/>
    <row r="1620" s="158" customFormat="1" ht="14.4"/>
    <row r="1621" s="158" customFormat="1" ht="14.4"/>
    <row r="1622" s="158" customFormat="1" ht="14.4"/>
    <row r="1623" s="158" customFormat="1" ht="14.4"/>
    <row r="1624" s="158" customFormat="1" ht="14.4"/>
    <row r="1625" s="158" customFormat="1" ht="14.4"/>
    <row r="1626" s="158" customFormat="1" ht="14.4"/>
    <row r="1627" s="158" customFormat="1" ht="14.4"/>
    <row r="1628" s="158" customFormat="1" ht="14.4"/>
    <row r="1629" s="158" customFormat="1" ht="14.4"/>
    <row r="1630" s="158" customFormat="1" ht="14.4"/>
    <row r="1631" s="158" customFormat="1" ht="14.4"/>
    <row r="1632" s="158" customFormat="1" ht="14.4"/>
    <row r="1633" s="158" customFormat="1" ht="14.4"/>
    <row r="1634" s="158" customFormat="1" ht="14.4"/>
    <row r="1635" s="158" customFormat="1" ht="14.4"/>
    <row r="1636" s="158" customFormat="1" ht="14.4"/>
    <row r="1637" s="158" customFormat="1" ht="14.4"/>
    <row r="1638" s="158" customFormat="1" ht="14.4"/>
    <row r="1639" s="158" customFormat="1" ht="14.4"/>
    <row r="1640" s="158" customFormat="1" ht="14.4"/>
    <row r="1641" s="158" customFormat="1" ht="14.4"/>
    <row r="1642" s="158" customFormat="1" ht="14.4"/>
    <row r="1643" s="158" customFormat="1" ht="14.4"/>
    <row r="1644" s="158" customFormat="1" ht="14.4"/>
    <row r="1645" s="158" customFormat="1" ht="14.4"/>
    <row r="1646" s="158" customFormat="1" ht="14.4"/>
    <row r="1647" s="158" customFormat="1" ht="14.4"/>
    <row r="1648" s="158" customFormat="1" ht="14.4"/>
    <row r="1649" s="158" customFormat="1" ht="14.4"/>
    <row r="1650" s="158" customFormat="1" ht="14.4"/>
    <row r="1651" s="158" customFormat="1" ht="14.4"/>
    <row r="1652" s="158" customFormat="1" ht="14.4"/>
    <row r="1653" s="158" customFormat="1" ht="14.4"/>
    <row r="1654" s="158" customFormat="1" ht="14.4"/>
    <row r="1655" s="158" customFormat="1" ht="14.4"/>
    <row r="1656" s="158" customFormat="1" ht="14.4"/>
    <row r="1657" s="158" customFormat="1" ht="14.4"/>
    <row r="1658" s="158" customFormat="1" ht="14.4"/>
    <row r="1659" s="158" customFormat="1" ht="14.4"/>
    <row r="1660" s="158" customFormat="1" ht="14.4"/>
    <row r="1661" s="158" customFormat="1" ht="14.4"/>
    <row r="1662" s="158" customFormat="1" ht="14.4"/>
    <row r="1663" s="158" customFormat="1" ht="14.4"/>
    <row r="1664" s="158" customFormat="1" ht="14.4"/>
    <row r="1665" s="158" customFormat="1" ht="14.4"/>
    <row r="1666" s="158" customFormat="1" ht="14.4"/>
    <row r="1667" s="158" customFormat="1" ht="14.4"/>
    <row r="1668" s="158" customFormat="1" ht="14.4"/>
    <row r="1669" s="158" customFormat="1" ht="14.4"/>
    <row r="1670" s="158" customFormat="1" ht="14.4"/>
    <row r="1671" s="158" customFormat="1" ht="14.4"/>
    <row r="1672" s="158" customFormat="1" ht="14.4"/>
    <row r="1673" s="158" customFormat="1" ht="14.4"/>
    <row r="1674" s="158" customFormat="1" ht="14.4"/>
    <row r="1675" s="158" customFormat="1" ht="14.4"/>
    <row r="1676" s="158" customFormat="1" ht="14.4"/>
    <row r="1677" s="158" customFormat="1" ht="14.4"/>
    <row r="1678" s="158" customFormat="1" ht="14.4"/>
    <row r="1679" s="158" customFormat="1" ht="14.4"/>
    <row r="1680" s="158" customFormat="1" ht="14.4"/>
    <row r="1681" s="158" customFormat="1" ht="14.4"/>
    <row r="1682" s="158" customFormat="1" ht="14.4"/>
    <row r="1683" s="158" customFormat="1" ht="14.4"/>
    <row r="1684" s="158" customFormat="1" ht="14.4"/>
    <row r="1685" s="158" customFormat="1" ht="14.4"/>
    <row r="1686" s="158" customFormat="1" ht="14.4"/>
    <row r="1687" s="158" customFormat="1" ht="14.4"/>
    <row r="1688" s="158" customFormat="1" ht="14.4"/>
    <row r="1689" s="158" customFormat="1" ht="14.4"/>
    <row r="1690" s="158" customFormat="1" ht="14.4"/>
    <row r="1691" s="158" customFormat="1" ht="14.4"/>
    <row r="1692" s="158" customFormat="1" ht="14.4"/>
    <row r="1693" s="158" customFormat="1" ht="14.4"/>
    <row r="1694" s="158" customFormat="1" ht="14.4"/>
    <row r="1695" s="158" customFormat="1" ht="14.4"/>
    <row r="1696" s="158" customFormat="1" ht="14.4"/>
    <row r="1697" s="158" customFormat="1" ht="14.4"/>
    <row r="1698" s="158" customFormat="1" ht="14.4"/>
    <row r="1699" s="158" customFormat="1" ht="14.4"/>
    <row r="1700" s="158" customFormat="1" ht="14.4"/>
    <row r="1701" s="158" customFormat="1" ht="14.4"/>
    <row r="1702" s="158" customFormat="1" ht="14.4"/>
    <row r="1703" s="158" customFormat="1" ht="14.4"/>
    <row r="1704" s="158" customFormat="1" ht="14.4"/>
    <row r="1705" s="158" customFormat="1" ht="14.4"/>
    <row r="1706" s="158" customFormat="1" ht="14.4"/>
    <row r="1707" s="158" customFormat="1" ht="14.4"/>
    <row r="1708" s="158" customFormat="1" ht="14.4"/>
    <row r="1709" s="158" customFormat="1" ht="14.4"/>
    <row r="1710" s="158" customFormat="1" ht="14.4"/>
    <row r="1711" s="158" customFormat="1" ht="14.4"/>
    <row r="1712" s="158" customFormat="1" ht="14.4"/>
    <row r="1713" s="158" customFormat="1" ht="14.4"/>
    <row r="1714" s="158" customFormat="1" ht="14.4"/>
    <row r="1715" s="158" customFormat="1" ht="14.4"/>
    <row r="1716" s="158" customFormat="1" ht="14.4"/>
    <row r="1717" s="158" customFormat="1" ht="14.4"/>
    <row r="1718" s="158" customFormat="1" ht="14.4"/>
    <row r="1719" s="158" customFormat="1" ht="14.4"/>
    <row r="1720" s="158" customFormat="1" ht="14.4"/>
    <row r="1721" s="158" customFormat="1" ht="14.4"/>
    <row r="1722" s="158" customFormat="1" ht="14.4"/>
    <row r="1723" s="158" customFormat="1" ht="14.4"/>
    <row r="1724" s="158" customFormat="1" ht="14.4"/>
    <row r="1725" s="158" customFormat="1" ht="14.4"/>
    <row r="1726" s="158" customFormat="1" ht="14.4"/>
    <row r="1727" s="158" customFormat="1" ht="14.4"/>
    <row r="1728" s="158" customFormat="1" ht="14.4"/>
    <row r="1729" s="158" customFormat="1" ht="14.4"/>
    <row r="1730" s="158" customFormat="1" ht="14.4"/>
    <row r="1731" s="158" customFormat="1" ht="14.4"/>
    <row r="1732" s="158" customFormat="1" ht="14.4"/>
    <row r="1733" s="158" customFormat="1" ht="14.4"/>
    <row r="1734" s="158" customFormat="1" ht="14.4"/>
    <row r="1735" s="158" customFormat="1" ht="14.4"/>
    <row r="1736" s="158" customFormat="1" ht="14.4"/>
    <row r="1737" s="158" customFormat="1" ht="14.4"/>
    <row r="1738" s="158" customFormat="1" ht="14.4"/>
    <row r="1739" s="158" customFormat="1" ht="14.4"/>
    <row r="1740" s="158" customFormat="1" ht="14.4"/>
    <row r="1741" s="158" customFormat="1" ht="14.4"/>
    <row r="1742" s="158" customFormat="1" ht="14.4"/>
    <row r="1743" s="158" customFormat="1" ht="14.4"/>
    <row r="1744" s="158" customFormat="1" ht="14.4"/>
    <row r="1745" s="158" customFormat="1" ht="14.4"/>
    <row r="1746" s="158" customFormat="1" ht="14.4"/>
    <row r="1747" s="158" customFormat="1" ht="14.4"/>
    <row r="1748" s="158" customFormat="1" ht="14.4"/>
    <row r="1749" s="158" customFormat="1" ht="14.4"/>
    <row r="1750" s="158" customFormat="1" ht="14.4"/>
    <row r="1751" s="158" customFormat="1" ht="14.4"/>
    <row r="1752" s="158" customFormat="1" ht="14.4"/>
    <row r="1753" s="158" customFormat="1" ht="14.4"/>
    <row r="1754" s="158" customFormat="1" ht="14.4"/>
    <row r="1755" s="158" customFormat="1" ht="14.4"/>
    <row r="1756" s="158" customFormat="1" ht="14.4"/>
    <row r="1757" s="158" customFormat="1" ht="14.4"/>
    <row r="1758" s="158" customFormat="1" ht="14.4"/>
    <row r="1759" s="158" customFormat="1" ht="14.4"/>
    <row r="1760" s="158" customFormat="1" ht="14.4"/>
    <row r="1761" s="158" customFormat="1" ht="14.4"/>
    <row r="1762" s="158" customFormat="1" ht="14.4"/>
    <row r="1763" s="158" customFormat="1" ht="14.4"/>
    <row r="1764" s="158" customFormat="1" ht="14.4"/>
    <row r="1765" s="158" customFormat="1" ht="14.4"/>
    <row r="1766" s="158" customFormat="1" ht="14.4"/>
    <row r="1767" s="158" customFormat="1" ht="14.4"/>
    <row r="1768" s="158" customFormat="1" ht="14.4"/>
    <row r="1769" s="158" customFormat="1" ht="14.4"/>
    <row r="1770" s="158" customFormat="1" ht="14.4"/>
    <row r="1771" s="158" customFormat="1" ht="14.4"/>
    <row r="1772" s="158" customFormat="1" ht="14.4"/>
    <row r="1773" s="158" customFormat="1" ht="14.4"/>
    <row r="1774" s="158" customFormat="1" ht="14.4"/>
    <row r="1775" s="158" customFormat="1" ht="14.4"/>
    <row r="1776" s="158" customFormat="1" ht="14.4"/>
    <row r="1777" s="158" customFormat="1" ht="14.4"/>
    <row r="1778" s="158" customFormat="1" ht="14.4"/>
    <row r="1779" s="158" customFormat="1" ht="14.4"/>
    <row r="1780" s="158" customFormat="1" ht="14.4"/>
    <row r="1781" s="158" customFormat="1" ht="14.4"/>
    <row r="1782" s="158" customFormat="1" ht="14.4"/>
    <row r="1783" s="158" customFormat="1" ht="14.4"/>
    <row r="1784" s="158" customFormat="1" ht="14.4"/>
    <row r="1785" s="158" customFormat="1" ht="14.4"/>
    <row r="1786" s="158" customFormat="1" ht="14.4"/>
    <row r="1787" s="158" customFormat="1" ht="14.4"/>
    <row r="1788" s="158" customFormat="1" ht="14.4"/>
    <row r="1789" s="158" customFormat="1" ht="14.4"/>
    <row r="1790" s="158" customFormat="1" ht="14.4"/>
    <row r="1791" s="158" customFormat="1" ht="14.4"/>
    <row r="1792" s="158" customFormat="1" ht="14.4"/>
    <row r="1793" s="158" customFormat="1" ht="14.4"/>
    <row r="1794" s="158" customFormat="1" ht="14.4"/>
    <row r="1795" s="158" customFormat="1" ht="14.4"/>
    <row r="1796" s="158" customFormat="1" ht="14.4"/>
    <row r="1797" s="158" customFormat="1" ht="14.4"/>
    <row r="1798" s="158" customFormat="1" ht="14.4"/>
    <row r="1799" s="158" customFormat="1" ht="14.4"/>
    <row r="1800" s="158" customFormat="1" ht="14.4"/>
    <row r="1801" s="158" customFormat="1" ht="14.4"/>
    <row r="1802" s="158" customFormat="1" ht="14.4"/>
    <row r="1803" s="158" customFormat="1" ht="14.4"/>
    <row r="1804" s="158" customFormat="1" ht="14.4"/>
    <row r="1805" s="158" customFormat="1" ht="14.4"/>
    <row r="1806" s="158" customFormat="1" ht="14.4"/>
    <row r="1807" s="158" customFormat="1" ht="14.4"/>
    <row r="1808" s="158" customFormat="1" ht="14.4"/>
    <row r="1809" s="158" customFormat="1" ht="14.4"/>
    <row r="1810" s="158" customFormat="1" ht="14.4"/>
    <row r="1811" s="158" customFormat="1" ht="14.4"/>
    <row r="1812" s="158" customFormat="1" ht="14.4"/>
    <row r="1813" s="158" customFormat="1" ht="14.4"/>
    <row r="1814" s="158" customFormat="1" ht="14.4"/>
    <row r="1815" s="158" customFormat="1" ht="14.4"/>
    <row r="1816" s="158" customFormat="1" ht="14.4"/>
    <row r="1817" s="158" customFormat="1" ht="14.4"/>
    <row r="1818" s="158" customFormat="1" ht="14.4"/>
    <row r="1819" s="158" customFormat="1" ht="14.4"/>
    <row r="1820" s="158" customFormat="1" ht="14.4"/>
    <row r="1821" s="158" customFormat="1" ht="14.4"/>
    <row r="1822" s="158" customFormat="1" ht="14.4"/>
    <row r="1823" s="158" customFormat="1" ht="14.4"/>
    <row r="1824" s="158" customFormat="1" ht="14.4"/>
    <row r="1825" s="158" customFormat="1" ht="14.4"/>
    <row r="1826" s="158" customFormat="1" ht="14.4"/>
    <row r="1827" s="158" customFormat="1" ht="14.4"/>
    <row r="1828" s="158" customFormat="1" ht="14.4"/>
    <row r="1829" s="158" customFormat="1" ht="14.4"/>
    <row r="1830" s="158" customFormat="1" ht="14.4"/>
    <row r="1831" s="158" customFormat="1" ht="14.4"/>
    <row r="1832" s="158" customFormat="1" ht="14.4"/>
    <row r="1833" s="158" customFormat="1" ht="14.4"/>
    <row r="1834" s="158" customFormat="1" ht="14.4"/>
    <row r="1835" s="158" customFormat="1" ht="14.4"/>
    <row r="1836" s="158" customFormat="1" ht="14.4"/>
    <row r="1837" s="158" customFormat="1" ht="14.4"/>
    <row r="1838" s="158" customFormat="1" ht="14.4"/>
    <row r="1839" s="158" customFormat="1" ht="14.4"/>
    <row r="1840" s="158" customFormat="1" ht="14.4"/>
    <row r="1841" s="158" customFormat="1" ht="14.4"/>
    <row r="1842" s="158" customFormat="1" ht="14.4"/>
    <row r="1843" s="158" customFormat="1" ht="14.4"/>
    <row r="1844" s="158" customFormat="1" ht="14.4"/>
    <row r="1845" s="158" customFormat="1" ht="14.4"/>
    <row r="1846" s="158" customFormat="1" ht="14.4"/>
    <row r="1847" s="158" customFormat="1" ht="14.4"/>
    <row r="1848" s="158" customFormat="1" ht="14.4"/>
    <row r="1849" s="158" customFormat="1" ht="14.4"/>
    <row r="1850" s="158" customFormat="1" ht="14.4"/>
    <row r="1851" s="158" customFormat="1" ht="14.4"/>
    <row r="1852" s="158" customFormat="1" ht="14.4"/>
    <row r="1853" s="158" customFormat="1" ht="14.4"/>
    <row r="1854" s="158" customFormat="1" ht="14.4"/>
    <row r="1855" s="158" customFormat="1" ht="14.4"/>
    <row r="1856" s="158" customFormat="1" ht="14.4"/>
    <row r="1857" s="158" customFormat="1" ht="14.4"/>
    <row r="1858" s="158" customFormat="1" ht="14.4"/>
    <row r="1859" s="158" customFormat="1" ht="14.4"/>
    <row r="1860" s="158" customFormat="1" ht="14.4"/>
    <row r="1861" s="158" customFormat="1" ht="14.4"/>
    <row r="1862" s="158" customFormat="1" ht="14.4"/>
    <row r="1863" s="158" customFormat="1" ht="14.4"/>
    <row r="1864" s="158" customFormat="1" ht="14.4"/>
    <row r="1865" s="158" customFormat="1" ht="14.4"/>
    <row r="1866" s="158" customFormat="1" ht="14.4"/>
    <row r="1867" s="158" customFormat="1" ht="14.4"/>
    <row r="1868" s="158" customFormat="1" ht="14.4"/>
    <row r="1869" s="158" customFormat="1" ht="14.4"/>
    <row r="1870" s="158" customFormat="1" ht="14.4"/>
    <row r="1871" s="158" customFormat="1" ht="14.4"/>
    <row r="1872" s="158" customFormat="1" ht="14.4"/>
    <row r="1873" s="158" customFormat="1" ht="14.4"/>
    <row r="1874" s="158" customFormat="1" ht="14.4"/>
    <row r="1875" s="158" customFormat="1" ht="14.4"/>
    <row r="1876" s="158" customFormat="1" ht="14.4"/>
    <row r="1877" s="158" customFormat="1" ht="14.4"/>
    <row r="1878" s="158" customFormat="1" ht="14.4"/>
    <row r="1879" s="158" customFormat="1" ht="14.4"/>
    <row r="1880" s="158" customFormat="1" ht="14.4"/>
    <row r="1881" s="158" customFormat="1" ht="14.4"/>
    <row r="1882" s="158" customFormat="1" ht="14.4"/>
    <row r="1883" s="158" customFormat="1" ht="14.4"/>
    <row r="1884" s="158" customFormat="1" ht="14.4"/>
    <row r="1885" s="158" customFormat="1" ht="14.4"/>
    <row r="1886" s="158" customFormat="1" ht="14.4"/>
    <row r="1887" s="158" customFormat="1" ht="14.4"/>
    <row r="1888" s="158" customFormat="1" ht="14.4"/>
    <row r="1889" s="158" customFormat="1" ht="14.4"/>
    <row r="1890" s="158" customFormat="1" ht="14.4"/>
    <row r="1891" s="158" customFormat="1" ht="14.4"/>
    <row r="1892" s="158" customFormat="1" ht="14.4"/>
    <row r="1893" s="158" customFormat="1" ht="14.4"/>
    <row r="1894" s="158" customFormat="1" ht="14.4"/>
    <row r="1895" s="158" customFormat="1" ht="14.4"/>
    <row r="1896" s="158" customFormat="1" ht="14.4"/>
    <row r="1897" s="158" customFormat="1" ht="14.4"/>
    <row r="1898" s="158" customFormat="1" ht="14.4"/>
    <row r="1899" s="158" customFormat="1" ht="14.4"/>
    <row r="1900" s="158" customFormat="1" ht="14.4"/>
    <row r="1901" s="158" customFormat="1" ht="14.4"/>
    <row r="1902" s="158" customFormat="1" ht="14.4"/>
    <row r="1903" s="158" customFormat="1" ht="14.4"/>
    <row r="1904" s="158" customFormat="1" ht="14.4"/>
    <row r="1905" s="158" customFormat="1" ht="14.4"/>
    <row r="1906" s="158" customFormat="1" ht="14.4"/>
    <row r="1907" s="158" customFormat="1" ht="14.4"/>
    <row r="1908" s="158" customFormat="1" ht="14.4"/>
    <row r="1909" s="158" customFormat="1" ht="14.4"/>
    <row r="1910" s="158" customFormat="1" ht="14.4"/>
    <row r="1911" s="158" customFormat="1" ht="14.4"/>
    <row r="1912" s="158" customFormat="1" ht="14.4"/>
    <row r="1913" s="158" customFormat="1" ht="14.4"/>
    <row r="1914" s="158" customFormat="1" ht="14.4"/>
    <row r="1915" s="158" customFormat="1" ht="14.4"/>
    <row r="1916" s="158" customFormat="1" ht="14.4"/>
    <row r="1917" s="158" customFormat="1" ht="14.4"/>
    <row r="1918" s="158" customFormat="1" ht="14.4"/>
    <row r="1919" s="158" customFormat="1" ht="14.4"/>
    <row r="1920" s="158" customFormat="1" ht="14.4"/>
    <row r="1921" s="158" customFormat="1" ht="14.4"/>
    <row r="1922" s="158" customFormat="1" ht="14.4"/>
    <row r="1923" s="158" customFormat="1" ht="14.4"/>
    <row r="1924" s="158" customFormat="1" ht="14.4"/>
    <row r="1925" s="158" customFormat="1" ht="14.4"/>
    <row r="1926" s="158" customFormat="1" ht="14.4"/>
    <row r="1927" s="158" customFormat="1" ht="14.4"/>
    <row r="1928" s="158" customFormat="1" ht="14.4"/>
    <row r="1929" s="158" customFormat="1" ht="14.4"/>
    <row r="1930" s="158" customFormat="1" ht="14.4"/>
    <row r="1931" s="158" customFormat="1" ht="14.4"/>
    <row r="1932" s="158" customFormat="1" ht="14.4"/>
    <row r="1933" s="158" customFormat="1" ht="14.4"/>
    <row r="1934" s="158" customFormat="1" ht="14.4"/>
    <row r="1935" s="158" customFormat="1" ht="14.4"/>
    <row r="1936" s="158" customFormat="1" ht="14.4"/>
    <row r="1937" s="158" customFormat="1" ht="14.4"/>
    <row r="1938" s="158" customFormat="1" ht="14.4"/>
    <row r="1939" s="158" customFormat="1" ht="14.4"/>
    <row r="1940" s="158" customFormat="1" ht="14.4"/>
    <row r="1941" s="158" customFormat="1" ht="14.4"/>
    <row r="1942" s="158" customFormat="1" ht="14.4"/>
    <row r="1943" s="158" customFormat="1" ht="14.4"/>
    <row r="1944" s="158" customFormat="1" ht="14.4"/>
    <row r="1945" s="158" customFormat="1" ht="14.4"/>
    <row r="1946" s="158" customFormat="1" ht="14.4"/>
    <row r="1947" s="158" customFormat="1" ht="14.4"/>
    <row r="1948" s="158" customFormat="1" ht="14.4"/>
    <row r="1949" s="158" customFormat="1" ht="14.4"/>
    <row r="1950" s="158" customFormat="1" ht="14.4"/>
    <row r="1951" s="158" customFormat="1" ht="14.4"/>
    <row r="1952" s="158" customFormat="1" ht="14.4"/>
    <row r="1953" s="158" customFormat="1" ht="14.4"/>
    <row r="1954" s="158" customFormat="1" ht="14.4"/>
    <row r="1955" s="158" customFormat="1" ht="14.4"/>
    <row r="1956" s="158" customFormat="1" ht="14.4"/>
    <row r="1957" s="158" customFormat="1" ht="14.4"/>
    <row r="1958" s="158" customFormat="1" ht="14.4"/>
    <row r="1959" s="158" customFormat="1" ht="14.4"/>
    <row r="1960" s="158" customFormat="1" ht="14.4"/>
    <row r="1961" s="158" customFormat="1" ht="14.4"/>
    <row r="1962" s="158" customFormat="1" ht="14.4"/>
    <row r="1963" s="158" customFormat="1" ht="14.4"/>
    <row r="1964" s="158" customFormat="1" ht="14.4"/>
    <row r="1965" s="158" customFormat="1" ht="14.4"/>
    <row r="1966" s="158" customFormat="1" ht="14.4"/>
    <row r="1967" s="158" customFormat="1" ht="14.4"/>
    <row r="1968" s="158" customFormat="1" ht="14.4"/>
    <row r="1969" s="158" customFormat="1" ht="14.4"/>
    <row r="1970" s="158" customFormat="1" ht="14.4"/>
    <row r="1971" s="158" customFormat="1" ht="14.4"/>
    <row r="1972" s="158" customFormat="1" ht="14.4"/>
    <row r="1973" s="158" customFormat="1" ht="14.4"/>
    <row r="1974" s="158" customFormat="1" ht="14.4"/>
    <row r="1975" s="158" customFormat="1" ht="14.4"/>
    <row r="1976" s="158" customFormat="1" ht="14.4"/>
    <row r="1977" s="158" customFormat="1" ht="14.4"/>
    <row r="1978" s="158" customFormat="1" ht="14.4"/>
    <row r="1979" s="158" customFormat="1" ht="14.4"/>
    <row r="1980" s="158" customFormat="1" ht="14.4"/>
    <row r="1981" s="158" customFormat="1" ht="14.4"/>
    <row r="1982" s="158" customFormat="1" ht="14.4"/>
    <row r="1983" s="158" customFormat="1" ht="14.4"/>
    <row r="1984" s="158" customFormat="1" ht="14.4"/>
    <row r="1985" s="158" customFormat="1" ht="14.4"/>
    <row r="1986" s="158" customFormat="1" ht="14.4"/>
    <row r="1987" s="158" customFormat="1" ht="14.4"/>
    <row r="1988" s="158" customFormat="1" ht="14.4"/>
    <row r="1989" s="158" customFormat="1" ht="14.4"/>
    <row r="1990" s="158" customFormat="1" ht="14.4"/>
    <row r="1991" s="158" customFormat="1" ht="14.4"/>
    <row r="1992" s="158" customFormat="1" ht="14.4"/>
    <row r="1993" s="158" customFormat="1" ht="14.4"/>
    <row r="1994" s="158" customFormat="1" ht="14.4"/>
    <row r="1995" s="158" customFormat="1" ht="14.4"/>
    <row r="1996" s="158" customFormat="1" ht="14.4"/>
    <row r="1997" s="158" customFormat="1" ht="14.4"/>
    <row r="1998" s="158" customFormat="1" ht="14.4"/>
    <row r="1999" s="158" customFormat="1" ht="14.4"/>
    <row r="2000" s="158" customFormat="1" ht="14.4"/>
    <row r="2001" s="158" customFormat="1" ht="14.4"/>
    <row r="2002" s="158" customFormat="1" ht="14.4"/>
    <row r="2003" s="158" customFormat="1" ht="14.4"/>
    <row r="2004" s="158" customFormat="1" ht="14.4"/>
    <row r="2005" s="158" customFormat="1" ht="14.4"/>
    <row r="2006" s="158" customFormat="1" ht="14.4"/>
    <row r="2007" s="158" customFormat="1" ht="14.4"/>
    <row r="2008" s="158" customFormat="1" ht="14.4"/>
    <row r="2009" s="158" customFormat="1" ht="14.4"/>
    <row r="2010" s="158" customFormat="1" ht="14.4"/>
    <row r="2011" s="158" customFormat="1" ht="14.4"/>
    <row r="2012" s="158" customFormat="1" ht="14.4"/>
    <row r="2013" s="158" customFormat="1" ht="14.4"/>
    <row r="2014" s="158" customFormat="1" ht="14.4"/>
    <row r="2015" s="158" customFormat="1" ht="14.4"/>
    <row r="2016" s="158" customFormat="1" ht="14.4"/>
    <row r="2017" s="158" customFormat="1" ht="14.4"/>
    <row r="2018" s="158" customFormat="1" ht="14.4"/>
    <row r="2019" s="158" customFormat="1" ht="14.4"/>
    <row r="2020" s="158" customFormat="1" ht="14.4"/>
    <row r="2021" s="158" customFormat="1" ht="14.4"/>
    <row r="2022" s="158" customFormat="1" ht="14.4"/>
    <row r="2023" s="158" customFormat="1" ht="14.4"/>
    <row r="2024" s="158" customFormat="1" ht="14.4"/>
    <row r="2025" s="158" customFormat="1" ht="14.4"/>
    <row r="2026" s="158" customFormat="1" ht="14.4"/>
    <row r="2027" s="158" customFormat="1" ht="14.4"/>
    <row r="2028" s="158" customFormat="1" ht="14.4"/>
    <row r="2029" s="158" customFormat="1" ht="14.4"/>
    <row r="2030" s="158" customFormat="1" ht="14.4"/>
    <row r="2031" s="158" customFormat="1" ht="14.4"/>
    <row r="2032" s="158" customFormat="1" ht="14.4"/>
    <row r="2033" s="158" customFormat="1" ht="14.4"/>
    <row r="2034" s="158" customFormat="1" ht="14.4"/>
    <row r="2035" s="158" customFormat="1" ht="14.4"/>
    <row r="2036" s="158" customFormat="1" ht="14.4"/>
    <row r="2037" s="158" customFormat="1" ht="14.4"/>
    <row r="2038" s="158" customFormat="1" ht="14.4"/>
    <row r="2039" s="158" customFormat="1" ht="14.4"/>
    <row r="2040" s="158" customFormat="1" ht="14.4"/>
    <row r="2041" s="158" customFormat="1" ht="14.4"/>
    <row r="2042" s="158" customFormat="1" ht="14.4"/>
    <row r="2043" s="158" customFormat="1" ht="14.4"/>
    <row r="2044" s="158" customFormat="1" ht="14.4"/>
    <row r="2045" s="158" customFormat="1" ht="14.4"/>
    <row r="2046" s="158" customFormat="1" ht="14.4"/>
    <row r="2047" s="158" customFormat="1" ht="14.4"/>
    <row r="2048" s="158" customFormat="1" ht="14.4"/>
    <row r="2049" s="158" customFormat="1" ht="14.4"/>
    <row r="2050" s="158" customFormat="1" ht="14.4"/>
    <row r="2051" s="158" customFormat="1" ht="14.4"/>
    <row r="2052" s="158" customFormat="1" ht="14.4"/>
    <row r="2053" s="158" customFormat="1" ht="14.4"/>
    <row r="2054" s="158" customFormat="1" ht="14.4"/>
    <row r="2055" s="158" customFormat="1" ht="14.4"/>
    <row r="2056" s="158" customFormat="1" ht="14.4"/>
    <row r="2057" s="158" customFormat="1" ht="14.4"/>
    <row r="2058" s="158" customFormat="1" ht="14.4"/>
    <row r="2059" s="158" customFormat="1" ht="14.4"/>
    <row r="2060" s="158" customFormat="1" ht="14.4"/>
    <row r="2061" s="158" customFormat="1" ht="14.4"/>
    <row r="2062" s="158" customFormat="1" ht="14.4"/>
    <row r="2063" s="158" customFormat="1" ht="14.4"/>
    <row r="2064" s="158" customFormat="1" ht="14.4"/>
    <row r="2065" s="158" customFormat="1" ht="14.4"/>
    <row r="2066" s="158" customFormat="1" ht="14.4"/>
    <row r="2067" s="158" customFormat="1" ht="14.4"/>
    <row r="2068" s="158" customFormat="1" ht="14.4"/>
    <row r="2069" s="158" customFormat="1" ht="14.4"/>
    <row r="2070" s="158" customFormat="1" ht="14.4"/>
    <row r="2071" s="158" customFormat="1" ht="14.4"/>
    <row r="2072" s="158" customFormat="1" ht="14.4"/>
    <row r="2073" s="158" customFormat="1" ht="14.4"/>
    <row r="2074" s="158" customFormat="1" ht="14.4"/>
    <row r="2075" s="158" customFormat="1" ht="14.4"/>
    <row r="2076" s="158" customFormat="1" ht="14.4"/>
    <row r="2077" s="158" customFormat="1" ht="14.4"/>
    <row r="2078" s="158" customFormat="1" ht="14.4"/>
    <row r="2079" s="158" customFormat="1" ht="14.4"/>
    <row r="2080" s="158" customFormat="1" ht="14.4"/>
    <row r="2081" s="158" customFormat="1" ht="14.4"/>
    <row r="2082" s="158" customFormat="1" ht="14.4"/>
    <row r="2083" s="158" customFormat="1" ht="14.4"/>
    <row r="2084" s="158" customFormat="1" ht="14.4"/>
    <row r="2085" s="158" customFormat="1" ht="14.4"/>
    <row r="2086" s="158" customFormat="1" ht="14.4"/>
    <row r="2087" s="158" customFormat="1" ht="14.4"/>
    <row r="2088" s="158" customFormat="1" ht="14.4"/>
    <row r="2089" s="158" customFormat="1" ht="14.4"/>
    <row r="2090" s="158" customFormat="1" ht="14.4"/>
    <row r="2091" s="158" customFormat="1" ht="14.4"/>
    <row r="2092" s="158" customFormat="1" ht="14.4"/>
    <row r="2093" s="158" customFormat="1" ht="14.4"/>
    <row r="2094" s="158" customFormat="1" ht="14.4"/>
    <row r="2095" s="158" customFormat="1" ht="14.4"/>
    <row r="2096" s="158" customFormat="1" ht="14.4"/>
    <row r="2097" s="158" customFormat="1" ht="14.4"/>
    <row r="2098" s="158" customFormat="1" ht="14.4"/>
    <row r="2099" s="158" customFormat="1" ht="14.4"/>
    <row r="2100" s="158" customFormat="1" ht="14.4"/>
    <row r="2101" s="158" customFormat="1" ht="14.4"/>
    <row r="2102" s="158" customFormat="1" ht="14.4"/>
    <row r="2103" s="158" customFormat="1" ht="14.4"/>
    <row r="2104" s="158" customFormat="1" ht="14.4"/>
    <row r="2105" s="158" customFormat="1" ht="14.4"/>
    <row r="2106" s="158" customFormat="1" ht="14.4"/>
    <row r="2107" s="158" customFormat="1" ht="14.4"/>
    <row r="2108" s="158" customFormat="1" ht="14.4"/>
    <row r="2109" s="158" customFormat="1" ht="14.4"/>
    <row r="2110" s="158" customFormat="1" ht="14.4"/>
    <row r="2111" s="158" customFormat="1" ht="14.4"/>
    <row r="2112" s="158" customFormat="1" ht="14.4"/>
    <row r="2113" s="158" customFormat="1" ht="14.4"/>
    <row r="2114" s="158" customFormat="1" ht="14.4"/>
    <row r="2115" s="158" customFormat="1" ht="14.4"/>
    <row r="2116" s="158" customFormat="1" ht="14.4"/>
    <row r="2117" s="158" customFormat="1" ht="14.4"/>
    <row r="2118" s="158" customFormat="1" ht="14.4"/>
    <row r="2119" s="158" customFormat="1" ht="14.4"/>
    <row r="2120" s="158" customFormat="1" ht="14.4"/>
    <row r="2121" s="158" customFormat="1" ht="14.4"/>
    <row r="2122" s="158" customFormat="1" ht="14.4"/>
    <row r="2123" s="158" customFormat="1" ht="14.4"/>
    <row r="2124" s="158" customFormat="1" ht="14.4"/>
    <row r="2125" s="158" customFormat="1" ht="14.4"/>
    <row r="2126" s="158" customFormat="1" ht="14.4"/>
    <row r="2127" s="158" customFormat="1" ht="14.4"/>
    <row r="2128" s="158" customFormat="1" ht="14.4"/>
    <row r="2129" s="158" customFormat="1" ht="14.4"/>
    <row r="2130" s="158" customFormat="1" ht="14.4"/>
    <row r="2131" s="158" customFormat="1" ht="14.4"/>
    <row r="2132" s="158" customFormat="1" ht="14.4"/>
    <row r="2133" s="158" customFormat="1" ht="14.4"/>
    <row r="2134" s="158" customFormat="1" ht="14.4"/>
    <row r="2135" s="158" customFormat="1" ht="14.4"/>
    <row r="2136" s="158" customFormat="1" ht="14.4"/>
    <row r="2137" s="158" customFormat="1" ht="14.4"/>
    <row r="2138" s="158" customFormat="1" ht="14.4"/>
    <row r="2139" s="158" customFormat="1" ht="14.4"/>
    <row r="2140" s="158" customFormat="1" ht="14.4"/>
    <row r="2141" s="158" customFormat="1" ht="14.4"/>
    <row r="2142" s="158" customFormat="1" ht="14.4"/>
    <row r="2143" s="158" customFormat="1" ht="14.4"/>
    <row r="2144" s="158" customFormat="1" ht="14.4"/>
    <row r="2145" s="158" customFormat="1" ht="14.4"/>
    <row r="2146" s="158" customFormat="1" ht="14.4"/>
    <row r="2147" s="158" customFormat="1" ht="14.4"/>
    <row r="2148" s="158" customFormat="1" ht="14.4"/>
    <row r="2149" s="158" customFormat="1" ht="14.4"/>
    <row r="2150" s="158" customFormat="1" ht="14.4"/>
    <row r="2151" s="158" customFormat="1" ht="14.4"/>
    <row r="2152" s="158" customFormat="1" ht="14.4"/>
    <row r="2153" s="158" customFormat="1" ht="14.4"/>
    <row r="2154" s="158" customFormat="1" ht="14.4"/>
    <row r="2155" s="158" customFormat="1" ht="14.4"/>
    <row r="2156" s="158" customFormat="1" ht="14.4"/>
    <row r="2157" s="158" customFormat="1" ht="14.4"/>
    <row r="2158" s="158" customFormat="1" ht="14.4"/>
    <row r="2159" s="158" customFormat="1" ht="14.4"/>
    <row r="2160" s="158" customFormat="1" ht="14.4"/>
    <row r="2161" s="158" customFormat="1" ht="14.4"/>
    <row r="2162" s="158" customFormat="1" ht="14.4"/>
    <row r="2163" s="158" customFormat="1" ht="14.4"/>
    <row r="2164" s="158" customFormat="1" ht="14.4"/>
    <row r="2165" s="158" customFormat="1" ht="14.4"/>
    <row r="2166" s="158" customFormat="1" ht="14.4"/>
    <row r="2167" s="158" customFormat="1" ht="14.4"/>
    <row r="2168" s="158" customFormat="1" ht="14.4"/>
    <row r="2169" s="158" customFormat="1" ht="14.4"/>
    <row r="2170" s="158" customFormat="1" ht="14.4"/>
    <row r="2171" s="158" customFormat="1" ht="14.4"/>
    <row r="2172" s="158" customFormat="1" ht="14.4"/>
    <row r="2173" s="158" customFormat="1" ht="14.4"/>
    <row r="2174" s="158" customFormat="1" ht="14.4"/>
    <row r="2175" s="158" customFormat="1" ht="14.4"/>
    <row r="2176" s="158" customFormat="1" ht="14.4"/>
    <row r="2177" s="158" customFormat="1" ht="14.4"/>
    <row r="2178" s="158" customFormat="1" ht="14.4"/>
    <row r="2179" s="158" customFormat="1" ht="14.4"/>
    <row r="2180" s="158" customFormat="1" ht="14.4"/>
    <row r="2181" s="158" customFormat="1" ht="14.4"/>
    <row r="2182" s="158" customFormat="1" ht="14.4"/>
    <row r="2183" s="158" customFormat="1" ht="14.4"/>
    <row r="2184" s="158" customFormat="1" ht="14.4"/>
    <row r="2185" s="158" customFormat="1" ht="14.4"/>
    <row r="2186" s="158" customFormat="1" ht="14.4"/>
    <row r="2187" s="158" customFormat="1" ht="14.4"/>
    <row r="2188" s="158" customFormat="1" ht="14.4"/>
    <row r="2189" s="158" customFormat="1" ht="14.4"/>
    <row r="2190" s="158" customFormat="1" ht="14.4"/>
    <row r="2191" s="158" customFormat="1" ht="14.4"/>
    <row r="2192" s="158" customFormat="1" ht="14.4"/>
    <row r="2193" s="158" customFormat="1" ht="14.4"/>
    <row r="2194" s="158" customFormat="1" ht="14.4"/>
    <row r="2195" s="158" customFormat="1" ht="14.4"/>
    <row r="2196" s="158" customFormat="1" ht="14.4"/>
    <row r="2197" s="158" customFormat="1" ht="14.4"/>
    <row r="2198" s="158" customFormat="1" ht="14.4"/>
    <row r="2199" s="158" customFormat="1" ht="14.4"/>
    <row r="2200" s="158" customFormat="1" ht="14.4"/>
    <row r="2201" s="158" customFormat="1" ht="14.4"/>
    <row r="2202" s="158" customFormat="1" ht="14.4"/>
    <row r="2203" s="158" customFormat="1" ht="14.4"/>
    <row r="2204" s="158" customFormat="1" ht="14.4"/>
    <row r="2205" s="158" customFormat="1" ht="14.4"/>
    <row r="2206" s="158" customFormat="1" ht="14.4"/>
    <row r="2207" s="158" customFormat="1" ht="14.4"/>
    <row r="2208" s="158" customFormat="1" ht="14.4"/>
    <row r="2209" s="158" customFormat="1" ht="14.4"/>
    <row r="2210" s="158" customFormat="1" ht="14.4"/>
    <row r="2211" s="158" customFormat="1" ht="14.4"/>
    <row r="2212" s="158" customFormat="1" ht="14.4"/>
    <row r="2213" s="158" customFormat="1" ht="14.4"/>
    <row r="2214" s="158" customFormat="1" ht="14.4"/>
    <row r="2215" s="158" customFormat="1" ht="14.4"/>
    <row r="2216" s="158" customFormat="1" ht="14.4"/>
    <row r="2217" s="158" customFormat="1" ht="14.4"/>
    <row r="2218" s="158" customFormat="1" ht="14.4"/>
    <row r="2219" s="158" customFormat="1" ht="14.4"/>
    <row r="2220" s="158" customFormat="1" ht="14.4"/>
    <row r="2221" s="158" customFormat="1" ht="14.4"/>
    <row r="2222" s="158" customFormat="1" ht="14.4"/>
    <row r="2223" s="158" customFormat="1" ht="14.4"/>
    <row r="2224" s="158" customFormat="1" ht="14.4"/>
    <row r="2225" s="158" customFormat="1" ht="14.4"/>
    <row r="2226" s="158" customFormat="1" ht="14.4"/>
    <row r="2227" s="158" customFormat="1" ht="14.4"/>
    <row r="2228" s="158" customFormat="1" ht="14.4"/>
    <row r="2229" s="158" customFormat="1" ht="14.4"/>
    <row r="2230" s="158" customFormat="1" ht="14.4"/>
    <row r="2231" s="158" customFormat="1" ht="14.4"/>
    <row r="2232" s="158" customFormat="1" ht="14.4"/>
    <row r="2233" s="158" customFormat="1" ht="14.4"/>
    <row r="2234" s="158" customFormat="1" ht="14.4"/>
    <row r="2235" s="158" customFormat="1" ht="14.4"/>
    <row r="2236" s="158" customFormat="1" ht="14.4"/>
    <row r="2237" s="158" customFormat="1" ht="14.4"/>
    <row r="2238" s="158" customFormat="1" ht="14.4"/>
    <row r="2239" s="158" customFormat="1" ht="14.4"/>
    <row r="2240" s="158" customFormat="1" ht="14.4"/>
    <row r="2241" s="158" customFormat="1" ht="14.4"/>
    <row r="2242" s="158" customFormat="1" ht="14.4"/>
    <row r="2243" s="158" customFormat="1" ht="14.4"/>
    <row r="2244" s="158" customFormat="1" ht="14.4"/>
    <row r="2245" s="158" customFormat="1" ht="14.4"/>
    <row r="2246" s="158" customFormat="1" ht="14.4"/>
    <row r="2247" s="158" customFormat="1" ht="14.4"/>
    <row r="2248" s="158" customFormat="1" ht="14.4"/>
    <row r="2249" s="158" customFormat="1" ht="14.4"/>
    <row r="2250" s="158" customFormat="1" ht="14.4"/>
    <row r="2251" s="158" customFormat="1" ht="14.4"/>
    <row r="2252" s="158" customFormat="1" ht="14.4"/>
    <row r="2253" s="158" customFormat="1" ht="14.4"/>
    <row r="2254" s="158" customFormat="1" ht="14.4"/>
    <row r="2255" s="158" customFormat="1" ht="14.4"/>
    <row r="2256" s="158" customFormat="1" ht="14.4"/>
    <row r="2257" s="158" customFormat="1" ht="14.4"/>
    <row r="2258" s="158" customFormat="1" ht="14.4"/>
    <row r="2259" s="158" customFormat="1" ht="14.4"/>
    <row r="2260" s="158" customFormat="1" ht="14.4"/>
    <row r="2261" s="158" customFormat="1" ht="14.4"/>
    <row r="2262" s="158" customFormat="1" ht="14.4"/>
    <row r="2263" s="158" customFormat="1" ht="14.4"/>
    <row r="2264" s="158" customFormat="1" ht="14.4"/>
    <row r="2265" s="158" customFormat="1" ht="14.4"/>
    <row r="2266" s="158" customFormat="1" ht="14.4"/>
    <row r="2267" s="158" customFormat="1" ht="14.4"/>
    <row r="2268" s="158" customFormat="1" ht="14.4"/>
    <row r="2269" s="158" customFormat="1" ht="14.4"/>
    <row r="2270" s="158" customFormat="1" ht="14.4"/>
    <row r="2271" s="158" customFormat="1" ht="14.4"/>
    <row r="2272" s="158" customFormat="1" ht="14.4"/>
    <row r="2273" s="158" customFormat="1" ht="14.4"/>
    <row r="2274" s="158" customFormat="1" ht="14.4"/>
    <row r="2275" s="158" customFormat="1" ht="14.4"/>
    <row r="2276" s="158" customFormat="1" ht="14.4"/>
    <row r="2277" s="158" customFormat="1" ht="14.4"/>
    <row r="2278" s="158" customFormat="1" ht="14.4"/>
    <row r="2279" s="158" customFormat="1" ht="14.4"/>
    <row r="2280" s="158" customFormat="1" ht="14.4"/>
    <row r="2281" s="158" customFormat="1" ht="14.4"/>
    <row r="2282" s="158" customFormat="1" ht="14.4"/>
    <row r="2283" s="158" customFormat="1" ht="14.4"/>
    <row r="2284" s="158" customFormat="1" ht="14.4"/>
    <row r="2285" s="158" customFormat="1" ht="14.4"/>
    <row r="2286" s="158" customFormat="1" ht="14.4"/>
    <row r="2287" s="158" customFormat="1" ht="14.4"/>
    <row r="2288" s="158" customFormat="1" ht="14.4"/>
    <row r="2289" s="158" customFormat="1" ht="14.4"/>
    <row r="2290" s="158" customFormat="1" ht="14.4"/>
    <row r="2291" s="158" customFormat="1" ht="14.4"/>
    <row r="2292" s="158" customFormat="1" ht="14.4"/>
    <row r="2293" s="158" customFormat="1" ht="14.4"/>
    <row r="2294" s="158" customFormat="1" ht="14.4"/>
    <row r="2295" s="158" customFormat="1" ht="14.4"/>
    <row r="2296" s="158" customFormat="1" ht="14.4"/>
    <row r="2297" s="158" customFormat="1" ht="14.4"/>
    <row r="2298" s="158" customFormat="1" ht="14.4"/>
    <row r="2299" s="158" customFormat="1" ht="14.4"/>
    <row r="2300" s="158" customFormat="1" ht="14.4"/>
    <row r="2301" s="158" customFormat="1" ht="14.4"/>
    <row r="2302" s="158" customFormat="1" ht="14.4"/>
    <row r="2303" s="158" customFormat="1" ht="14.4"/>
    <row r="2304" s="158" customFormat="1" ht="14.4"/>
    <row r="2305" s="158" customFormat="1" ht="14.4"/>
    <row r="2306" s="158" customFormat="1" ht="14.4"/>
    <row r="2307" s="158" customFormat="1" ht="14.4"/>
    <row r="2308" s="158" customFormat="1" ht="14.4"/>
    <row r="2309" s="158" customFormat="1" ht="14.4"/>
    <row r="2310" s="158" customFormat="1" ht="14.4"/>
    <row r="2311" s="158" customFormat="1" ht="14.4"/>
    <row r="2312" s="158" customFormat="1" ht="14.4"/>
    <row r="2313" s="158" customFormat="1" ht="14.4"/>
    <row r="2314" s="158" customFormat="1" ht="14.4"/>
    <row r="2315" s="158" customFormat="1" ht="14.4"/>
    <row r="2316" s="158" customFormat="1" ht="14.4"/>
    <row r="2317" s="158" customFormat="1" ht="14.4"/>
    <row r="2318" s="158" customFormat="1" ht="14.4"/>
    <row r="2319" s="158" customFormat="1" ht="14.4"/>
    <row r="2320" s="158" customFormat="1" ht="14.4"/>
    <row r="2321" s="158" customFormat="1" ht="14.4"/>
    <row r="2322" s="158" customFormat="1" ht="14.4"/>
    <row r="2323" s="158" customFormat="1" ht="14.4"/>
    <row r="2324" s="158" customFormat="1" ht="14.4"/>
    <row r="2325" s="158" customFormat="1" ht="14.4"/>
    <row r="2326" s="158" customFormat="1" ht="14.4"/>
    <row r="2327" s="158" customFormat="1" ht="14.4"/>
    <row r="2328" s="158" customFormat="1" ht="14.4"/>
    <row r="2329" s="158" customFormat="1" ht="14.4"/>
    <row r="2330" s="158" customFormat="1" ht="14.4"/>
    <row r="2331" s="158" customFormat="1" ht="14.4"/>
    <row r="2332" s="158" customFormat="1" ht="14.4"/>
    <row r="2333" s="158" customFormat="1" ht="14.4"/>
    <row r="2334" s="158" customFormat="1" ht="14.4"/>
    <row r="2335" s="158" customFormat="1" ht="14.4"/>
    <row r="2336" s="158" customFormat="1" ht="14.4"/>
    <row r="2337" s="158" customFormat="1" ht="14.4"/>
    <row r="2338" s="158" customFormat="1" ht="14.4"/>
    <row r="2339" s="158" customFormat="1" ht="14.4"/>
    <row r="2340" s="158" customFormat="1" ht="14.4"/>
    <row r="2341" s="158" customFormat="1" ht="14.4"/>
    <row r="2342" s="158" customFormat="1" ht="14.4"/>
    <row r="2343" s="158" customFormat="1" ht="14.4"/>
    <row r="2344" s="158" customFormat="1" ht="14.4"/>
    <row r="2345" s="158" customFormat="1" ht="14.4"/>
    <row r="2346" s="158" customFormat="1" ht="14.4"/>
    <row r="2347" s="158" customFormat="1" ht="14.4"/>
    <row r="2348" s="158" customFormat="1" ht="14.4"/>
    <row r="2349" s="158" customFormat="1" ht="14.4"/>
    <row r="2350" s="158" customFormat="1" ht="14.4"/>
    <row r="2351" s="158" customFormat="1" ht="14.4"/>
    <row r="2352" s="158" customFormat="1" ht="14.4"/>
    <row r="2353" s="158" customFormat="1" ht="14.4"/>
    <row r="2354" s="158" customFormat="1" ht="14.4"/>
    <row r="2355" s="158" customFormat="1" ht="14.4"/>
    <row r="2356" s="158" customFormat="1" ht="14.4"/>
    <row r="2357" s="158" customFormat="1" ht="14.4"/>
    <row r="2358" s="158" customFormat="1" ht="14.4"/>
    <row r="2359" s="158" customFormat="1" ht="14.4"/>
    <row r="2360" s="158" customFormat="1" ht="14.4"/>
    <row r="2361" s="158" customFormat="1" ht="14.4"/>
    <row r="2362" s="158" customFormat="1" ht="14.4"/>
    <row r="2363" s="158" customFormat="1" ht="14.4"/>
    <row r="2364" s="158" customFormat="1" ht="14.4"/>
    <row r="2365" s="158" customFormat="1" ht="14.4"/>
    <row r="2366" s="158" customFormat="1" ht="14.4"/>
    <row r="2367" s="158" customFormat="1" ht="14.4"/>
    <row r="2368" s="158" customFormat="1" ht="14.4"/>
    <row r="2369" s="158" customFormat="1" ht="14.4"/>
    <row r="2370" s="158" customFormat="1" ht="14.4"/>
    <row r="2371" s="158" customFormat="1" ht="14.4"/>
    <row r="2372" s="158" customFormat="1" ht="14.4"/>
    <row r="2373" s="158" customFormat="1" ht="14.4"/>
    <row r="2374" s="158" customFormat="1" ht="14.4"/>
    <row r="2375" s="158" customFormat="1" ht="14.4"/>
    <row r="2376" s="158" customFormat="1" ht="14.4"/>
    <row r="2377" s="158" customFormat="1" ht="14.4"/>
    <row r="2378" s="158" customFormat="1" ht="14.4"/>
    <row r="2379" s="158" customFormat="1" ht="14.4"/>
    <row r="2380" s="158" customFormat="1" ht="14.4"/>
    <row r="2381" s="158" customFormat="1" ht="14.4"/>
    <row r="2382" s="158" customFormat="1" ht="14.4"/>
    <row r="2383" s="158" customFormat="1" ht="14.4"/>
    <row r="2384" s="158" customFormat="1" ht="14.4"/>
    <row r="2385" s="158" customFormat="1" ht="14.4"/>
    <row r="2386" s="158" customFormat="1" ht="14.4"/>
    <row r="2387" s="158" customFormat="1" ht="14.4"/>
    <row r="2388" s="158" customFormat="1" ht="14.4"/>
    <row r="2389" s="158" customFormat="1" ht="14.4"/>
    <row r="2390" s="158" customFormat="1" ht="14.4"/>
    <row r="2391" s="158" customFormat="1" ht="14.4"/>
    <row r="2392" s="158" customFormat="1" ht="14.4"/>
    <row r="2393" s="158" customFormat="1" ht="14.4"/>
    <row r="2394" s="158" customFormat="1" ht="14.4"/>
    <row r="2395" s="158" customFormat="1" ht="14.4"/>
    <row r="2396" s="158" customFormat="1" ht="14.4"/>
    <row r="2397" s="158" customFormat="1" ht="14.4"/>
    <row r="2398" s="158" customFormat="1" ht="14.4"/>
    <row r="2399" s="158" customFormat="1" ht="14.4"/>
    <row r="2400" s="158" customFormat="1" ht="14.4"/>
    <row r="2401" s="158" customFormat="1" ht="14.4"/>
    <row r="2402" s="158" customFormat="1" ht="14.4"/>
    <row r="2403" s="158" customFormat="1" ht="14.4"/>
    <row r="2404" s="158" customFormat="1" ht="14.4"/>
    <row r="2405" s="158" customFormat="1" ht="14.4"/>
    <row r="2406" s="158" customFormat="1" ht="14.4"/>
    <row r="2407" s="158" customFormat="1" ht="14.4"/>
    <row r="2408" s="158" customFormat="1" ht="14.4"/>
    <row r="2409" s="158" customFormat="1" ht="14.4"/>
    <row r="2410" s="158" customFormat="1" ht="14.4"/>
    <row r="2411" s="158" customFormat="1" ht="14.4"/>
    <row r="2412" s="158" customFormat="1" ht="14.4"/>
    <row r="2413" s="158" customFormat="1" ht="14.4"/>
    <row r="2414" s="158" customFormat="1" ht="14.4"/>
    <row r="2415" s="158" customFormat="1" ht="14.4"/>
    <row r="2416" s="158" customFormat="1" ht="14.4"/>
    <row r="2417" s="158" customFormat="1" ht="14.4"/>
    <row r="2418" s="158" customFormat="1" ht="14.4"/>
    <row r="2419" s="158" customFormat="1" ht="14.4"/>
    <row r="2420" s="158" customFormat="1" ht="14.4"/>
    <row r="2421" s="158" customFormat="1" ht="14.4"/>
    <row r="2422" s="158" customFormat="1" ht="14.4"/>
    <row r="2423" s="158" customFormat="1" ht="14.4"/>
    <row r="2424" s="158" customFormat="1" ht="14.4"/>
    <row r="2425" s="158" customFormat="1" ht="14.4"/>
    <row r="2426" s="158" customFormat="1" ht="14.4"/>
    <row r="2427" s="158" customFormat="1" ht="14.4"/>
    <row r="2428" s="158" customFormat="1" ht="14.4"/>
    <row r="2429" s="158" customFormat="1" ht="14.4"/>
    <row r="2430" s="158" customFormat="1" ht="14.4"/>
    <row r="2431" s="158" customFormat="1" ht="14.4"/>
    <row r="2432" s="158" customFormat="1" ht="14.4"/>
    <row r="2433" s="158" customFormat="1" ht="14.4"/>
    <row r="2434" s="158" customFormat="1" ht="14.4"/>
    <row r="2435" s="158" customFormat="1" ht="14.4"/>
    <row r="2436" s="158" customFormat="1" ht="14.4"/>
    <row r="2437" s="158" customFormat="1" ht="14.4"/>
    <row r="2438" s="158" customFormat="1" ht="14.4"/>
    <row r="2439" s="158" customFormat="1" ht="14.4"/>
    <row r="2440" s="158" customFormat="1" ht="14.4"/>
    <row r="2441" s="158" customFormat="1" ht="14.4"/>
    <row r="2442" s="158" customFormat="1" ht="14.4"/>
    <row r="2443" s="158" customFormat="1" ht="14.4"/>
    <row r="2444" s="158" customFormat="1" ht="14.4"/>
    <row r="2445" s="158" customFormat="1" ht="14.4"/>
    <row r="2446" s="158" customFormat="1" ht="14.4"/>
    <row r="2447" s="158" customFormat="1" ht="14.4"/>
    <row r="2448" s="158" customFormat="1" ht="14.4"/>
    <row r="2449" s="158" customFormat="1" ht="14.4"/>
    <row r="2450" s="158" customFormat="1" ht="14.4"/>
    <row r="2451" s="158" customFormat="1" ht="14.4"/>
    <row r="2452" s="158" customFormat="1" ht="14.4"/>
    <row r="2453" s="158" customFormat="1" ht="14.4"/>
    <row r="2454" s="158" customFormat="1" ht="14.4"/>
    <row r="2455" s="158" customFormat="1" ht="14.4"/>
    <row r="2456" s="158" customFormat="1" ht="14.4"/>
    <row r="2457" s="158" customFormat="1" ht="14.4"/>
    <row r="2458" s="158" customFormat="1" ht="14.4"/>
    <row r="2459" s="158" customFormat="1" ht="14.4"/>
    <row r="2460" s="158" customFormat="1" ht="14.4"/>
    <row r="2461" s="158" customFormat="1" ht="14.4"/>
    <row r="2462" s="158" customFormat="1" ht="14.4"/>
    <row r="2463" s="158" customFormat="1" ht="14.4"/>
    <row r="2464" s="158" customFormat="1" ht="14.4"/>
    <row r="2465" s="158" customFormat="1" ht="14.4"/>
    <row r="2466" s="158" customFormat="1" ht="14.4"/>
    <row r="2467" s="158" customFormat="1" ht="14.4"/>
    <row r="2468" s="158" customFormat="1" ht="14.4"/>
    <row r="2469" s="158" customFormat="1" ht="14.4"/>
    <row r="2470" s="158" customFormat="1" ht="14.4"/>
    <row r="2471" s="158" customFormat="1" ht="14.4"/>
    <row r="2472" s="158" customFormat="1" ht="14.4"/>
    <row r="2473" s="158" customFormat="1" ht="14.4"/>
    <row r="2474" s="158" customFormat="1" ht="14.4"/>
    <row r="2475" s="158" customFormat="1" ht="14.4"/>
    <row r="2476" s="158" customFormat="1" ht="14.4"/>
    <row r="2477" s="158" customFormat="1" ht="14.4"/>
    <row r="2478" s="158" customFormat="1" ht="14.4"/>
    <row r="2479" s="158" customFormat="1" ht="14.4"/>
    <row r="2480" s="158" customFormat="1" ht="14.4"/>
    <row r="2481" s="158" customFormat="1" ht="14.4"/>
    <row r="2482" s="158" customFormat="1" ht="14.4"/>
    <row r="2483" s="158" customFormat="1" ht="14.4"/>
    <row r="2484" s="158" customFormat="1" ht="14.4"/>
    <row r="2485" s="158" customFormat="1" ht="14.4"/>
    <row r="2486" s="158" customFormat="1" ht="14.4"/>
    <row r="2487" s="158" customFormat="1" ht="14.4"/>
    <row r="2488" s="158" customFormat="1" ht="14.4"/>
    <row r="2489" s="158" customFormat="1" ht="14.4"/>
    <row r="2490" s="158" customFormat="1" ht="14.4"/>
    <row r="2491" s="158" customFormat="1" ht="14.4"/>
    <row r="2492" s="158" customFormat="1" ht="14.4"/>
    <row r="2493" s="158" customFormat="1" ht="14.4"/>
    <row r="2494" s="158" customFormat="1" ht="14.4"/>
    <row r="2495" s="158" customFormat="1" ht="14.4"/>
    <row r="2496" s="158" customFormat="1" ht="14.4"/>
    <row r="2497" s="158" customFormat="1" ht="14.4"/>
    <row r="2498" s="158" customFormat="1" ht="14.4"/>
    <row r="2499" s="158" customFormat="1" ht="14.4"/>
    <row r="2500" s="158" customFormat="1" ht="14.4"/>
    <row r="2501" s="158" customFormat="1" ht="14.4"/>
    <row r="2502" s="158" customFormat="1" ht="14.4"/>
    <row r="2503" s="158" customFormat="1" ht="14.4"/>
    <row r="2504" s="158" customFormat="1" ht="14.4"/>
    <row r="2505" s="158" customFormat="1" ht="14.4"/>
    <row r="2506" s="158" customFormat="1" ht="14.4"/>
    <row r="2507" s="158" customFormat="1" ht="14.4"/>
    <row r="2508" s="158" customFormat="1" ht="14.4"/>
    <row r="2509" s="158" customFormat="1" ht="14.4"/>
    <row r="2510" s="158" customFormat="1" ht="14.4"/>
    <row r="2511" s="158" customFormat="1" ht="14.4"/>
    <row r="2512" s="158" customFormat="1" ht="14.4"/>
    <row r="2513" s="158" customFormat="1" ht="14.4"/>
    <row r="2514" s="158" customFormat="1" ht="14.4"/>
    <row r="2515" s="158" customFormat="1" ht="14.4"/>
    <row r="2516" s="158" customFormat="1" ht="14.4"/>
    <row r="2517" s="158" customFormat="1" ht="14.4"/>
    <row r="2518" s="158" customFormat="1" ht="14.4"/>
    <row r="2519" s="158" customFormat="1" ht="14.4"/>
    <row r="2520" s="158" customFormat="1" ht="14.4"/>
    <row r="2521" s="158" customFormat="1" ht="14.4"/>
    <row r="2522" s="158" customFormat="1" ht="14.4"/>
    <row r="2523" s="158" customFormat="1" ht="14.4"/>
    <row r="2524" s="158" customFormat="1" ht="14.4"/>
    <row r="2525" s="158" customFormat="1" ht="14.4"/>
    <row r="2526" s="158" customFormat="1" ht="14.4"/>
    <row r="2527" s="158" customFormat="1" ht="14.4"/>
    <row r="2528" s="158" customFormat="1" ht="14.4"/>
    <row r="2529" s="158" customFormat="1" ht="14.4"/>
    <row r="2530" s="158" customFormat="1" ht="14.4"/>
    <row r="2531" s="158" customFormat="1" ht="14.4"/>
    <row r="2532" s="158" customFormat="1" ht="14.4"/>
    <row r="2533" s="158" customFormat="1" ht="14.4"/>
    <row r="2534" s="158" customFormat="1" ht="14.4"/>
    <row r="2535" s="158" customFormat="1" ht="14.4"/>
    <row r="2536" s="158" customFormat="1" ht="14.4"/>
    <row r="2537" s="158" customFormat="1" ht="14.4"/>
    <row r="2538" s="158" customFormat="1" ht="14.4"/>
    <row r="2539" s="158" customFormat="1" ht="14.4"/>
    <row r="2540" s="158" customFormat="1" ht="14.4"/>
    <row r="2541" s="158" customFormat="1" ht="14.4"/>
    <row r="2542" s="158" customFormat="1" ht="14.4"/>
    <row r="2543" s="158" customFormat="1" ht="14.4"/>
    <row r="2544" s="158" customFormat="1" ht="14.4"/>
    <row r="2545" s="158" customFormat="1" ht="14.4"/>
    <row r="2546" s="158" customFormat="1" ht="14.4"/>
    <row r="2547" s="158" customFormat="1" ht="14.4"/>
    <row r="2548" s="158" customFormat="1" ht="14.4"/>
    <row r="2549" s="158" customFormat="1" ht="14.4"/>
    <row r="2550" s="158" customFormat="1" ht="14.4"/>
    <row r="2551" s="158" customFormat="1" ht="14.4"/>
    <row r="2552" s="158" customFormat="1" ht="14.4"/>
    <row r="2553" s="158" customFormat="1" ht="14.4"/>
    <row r="2554" s="158" customFormat="1" ht="14.4"/>
    <row r="2555" s="158" customFormat="1" ht="14.4"/>
    <row r="2556" s="158" customFormat="1" ht="14.4"/>
    <row r="2557" s="158" customFormat="1" ht="14.4"/>
    <row r="2558" s="158" customFormat="1" ht="14.4"/>
    <row r="2559" s="158" customFormat="1" ht="14.4"/>
    <row r="2560" s="158" customFormat="1" ht="14.4"/>
    <row r="2561" s="158" customFormat="1" ht="14.4"/>
    <row r="2562" s="158" customFormat="1" ht="14.4"/>
    <row r="2563" s="158" customFormat="1" ht="14.4"/>
    <row r="2564" s="158" customFormat="1" ht="14.4"/>
    <row r="2565" s="158" customFormat="1" ht="14.4"/>
    <row r="2566" s="158" customFormat="1" ht="14.4"/>
    <row r="2567" s="158" customFormat="1" ht="14.4"/>
    <row r="2568" s="158" customFormat="1" ht="14.4"/>
    <row r="2569" s="158" customFormat="1" ht="14.4"/>
    <row r="2570" s="158" customFormat="1" ht="14.4"/>
    <row r="2571" s="158" customFormat="1" ht="14.4"/>
    <row r="2572" s="158" customFormat="1" ht="14.4"/>
    <row r="2573" s="158" customFormat="1" ht="14.4"/>
    <row r="2574" s="158" customFormat="1" ht="14.4"/>
    <row r="2575" s="158" customFormat="1" ht="14.4"/>
    <row r="2576" s="158" customFormat="1" ht="14.4"/>
    <row r="2577" s="158" customFormat="1" ht="14.4"/>
    <row r="2578" s="158" customFormat="1" ht="14.4"/>
    <row r="2579" s="158" customFormat="1" ht="14.4"/>
    <row r="2580" s="158" customFormat="1" ht="14.4"/>
    <row r="2581" s="158" customFormat="1" ht="14.4"/>
    <row r="2582" s="158" customFormat="1" ht="14.4"/>
    <row r="2583" s="158" customFormat="1" ht="14.4"/>
    <row r="2584" s="158" customFormat="1" ht="14.4"/>
    <row r="2585" s="158" customFormat="1" ht="14.4"/>
    <row r="2586" s="158" customFormat="1" ht="14.4"/>
    <row r="2587" s="158" customFormat="1" ht="14.4"/>
    <row r="2588" s="158" customFormat="1" ht="14.4"/>
    <row r="2589" s="158" customFormat="1" ht="14.4"/>
    <row r="2590" s="158" customFormat="1" ht="14.4"/>
    <row r="2591" s="158" customFormat="1" ht="14.4"/>
    <row r="2592" s="158" customFormat="1" ht="14.4"/>
    <row r="2593" s="158" customFormat="1" ht="14.4"/>
    <row r="2594" s="158" customFormat="1" ht="14.4"/>
    <row r="2595" s="158" customFormat="1" ht="14.4"/>
    <row r="2596" s="158" customFormat="1" ht="14.4"/>
    <row r="2597" s="158" customFormat="1" ht="14.4"/>
    <row r="2598" s="158" customFormat="1" ht="14.4"/>
    <row r="2599" s="158" customFormat="1" ht="14.4"/>
    <row r="2600" s="158" customFormat="1" ht="14.4"/>
    <row r="2601" s="158" customFormat="1" ht="14.4"/>
    <row r="2602" s="158" customFormat="1" ht="14.4"/>
    <row r="2603" s="158" customFormat="1" ht="14.4"/>
    <row r="2604" s="158" customFormat="1" ht="14.4"/>
    <row r="2605" s="158" customFormat="1" ht="14.4"/>
    <row r="2606" s="158" customFormat="1" ht="14.4"/>
    <row r="2607" s="158" customFormat="1" ht="14.4"/>
    <row r="2608" s="158" customFormat="1" ht="14.4"/>
    <row r="2609" s="158" customFormat="1" ht="14.4"/>
    <row r="2610" s="158" customFormat="1" ht="14.4"/>
    <row r="2611" s="158" customFormat="1" ht="14.4"/>
    <row r="2612" s="158" customFormat="1" ht="14.4"/>
    <row r="2613" s="158" customFormat="1" ht="14.4"/>
    <row r="2614" s="158" customFormat="1" ht="14.4"/>
    <row r="2615" s="158" customFormat="1" ht="14.4"/>
    <row r="2616" s="158" customFormat="1" ht="14.4"/>
    <row r="2617" s="158" customFormat="1" ht="14.4"/>
    <row r="2618" s="158" customFormat="1" ht="14.4"/>
    <row r="2619" s="158" customFormat="1" ht="14.4"/>
    <row r="2620" s="158" customFormat="1" ht="14.4"/>
    <row r="2621" s="158" customFormat="1" ht="14.4"/>
    <row r="2622" s="158" customFormat="1" ht="14.4"/>
    <row r="2623" s="158" customFormat="1" ht="14.4"/>
    <row r="2624" s="158" customFormat="1" ht="14.4"/>
    <row r="2625" s="158" customFormat="1" ht="14.4"/>
    <row r="2626" s="158" customFormat="1" ht="14.4"/>
    <row r="2627" s="158" customFormat="1" ht="14.4"/>
    <row r="2628" s="158" customFormat="1" ht="14.4"/>
    <row r="2629" s="158" customFormat="1" ht="14.4"/>
    <row r="2630" s="158" customFormat="1" ht="14.4"/>
    <row r="2631" s="158" customFormat="1" ht="14.4"/>
    <row r="2632" s="158" customFormat="1" ht="14.4"/>
    <row r="2633" s="158" customFormat="1" ht="14.4"/>
    <row r="2634" s="158" customFormat="1" ht="14.4"/>
    <row r="2635" s="158" customFormat="1" ht="14.4"/>
    <row r="2636" s="158" customFormat="1" ht="14.4"/>
    <row r="2637" s="158" customFormat="1" ht="14.4"/>
    <row r="2638" s="158" customFormat="1" ht="14.4"/>
    <row r="2639" s="158" customFormat="1" ht="14.4"/>
    <row r="2640" s="158" customFormat="1" ht="14.4"/>
    <row r="2641" s="158" customFormat="1" ht="14.4"/>
    <row r="2642" s="158" customFormat="1" ht="14.4"/>
    <row r="2643" s="158" customFormat="1" ht="14.4"/>
    <row r="2644" s="158" customFormat="1" ht="14.4"/>
    <row r="2645" s="158" customFormat="1" ht="14.4"/>
    <row r="2646" s="158" customFormat="1" ht="14.4"/>
    <row r="2647" s="158" customFormat="1" ht="14.4"/>
    <row r="2648" s="158" customFormat="1" ht="14.4"/>
    <row r="2649" s="158" customFormat="1" ht="14.4"/>
    <row r="2650" s="158" customFormat="1" ht="14.4"/>
    <row r="2651" s="158" customFormat="1" ht="14.4"/>
    <row r="2652" s="158" customFormat="1" ht="14.4"/>
    <row r="2653" s="158" customFormat="1" ht="14.4"/>
    <row r="2654" s="158" customFormat="1" ht="14.4"/>
    <row r="2655" s="158" customFormat="1" ht="14.4"/>
    <row r="2656" s="158" customFormat="1" ht="14.4"/>
    <row r="2657" s="158" customFormat="1" ht="14.4"/>
    <row r="2658" s="158" customFormat="1" ht="14.4"/>
    <row r="2659" s="158" customFormat="1" ht="14.4"/>
    <row r="2660" s="158" customFormat="1" ht="14.4"/>
    <row r="2661" s="158" customFormat="1" ht="14.4"/>
    <row r="2662" s="158" customFormat="1" ht="14.4"/>
    <row r="2663" s="158" customFormat="1" ht="14.4"/>
    <row r="2664" s="158" customFormat="1" ht="14.4"/>
    <row r="2665" s="158" customFormat="1" ht="14.4"/>
    <row r="2666" s="158" customFormat="1" ht="14.4"/>
    <row r="2667" s="158" customFormat="1" ht="14.4"/>
    <row r="2668" s="158" customFormat="1" ht="14.4"/>
    <row r="2669" s="158" customFormat="1" ht="14.4"/>
    <row r="2670" s="158" customFormat="1" ht="14.4"/>
    <row r="2671" s="158" customFormat="1" ht="14.4"/>
    <row r="2672" s="158" customFormat="1" ht="14.4"/>
    <row r="2673" s="158" customFormat="1" ht="14.4"/>
    <row r="2674" s="158" customFormat="1" ht="14.4"/>
    <row r="2675" s="158" customFormat="1" ht="14.4"/>
    <row r="2676" s="158" customFormat="1" ht="14.4"/>
    <row r="2677" s="158" customFormat="1" ht="14.4"/>
    <row r="2678" s="158" customFormat="1" ht="14.4"/>
    <row r="2679" s="158" customFormat="1" ht="14.4"/>
    <row r="2680" s="158" customFormat="1" ht="14.4"/>
    <row r="2681" s="158" customFormat="1" ht="14.4"/>
    <row r="2682" s="158" customFormat="1" ht="14.4"/>
    <row r="2683" s="158" customFormat="1" ht="14.4"/>
    <row r="2684" s="158" customFormat="1" ht="14.4"/>
    <row r="2685" s="158" customFormat="1" ht="14.4"/>
    <row r="2686" s="158" customFormat="1" ht="14.4"/>
    <row r="2687" s="158" customFormat="1" ht="14.4"/>
    <row r="2688" s="158" customFormat="1" ht="14.4"/>
    <row r="2689" s="158" customFormat="1" ht="14.4"/>
    <row r="2690" s="158" customFormat="1" ht="14.4"/>
    <row r="2691" s="158" customFormat="1" ht="14.4"/>
    <row r="2692" s="158" customFormat="1" ht="14.4"/>
    <row r="2693" s="158" customFormat="1" ht="14.4"/>
    <row r="2694" s="158" customFormat="1" ht="14.4"/>
    <row r="2695" s="158" customFormat="1" ht="14.4"/>
    <row r="2696" s="158" customFormat="1" ht="14.4"/>
    <row r="2697" s="158" customFormat="1" ht="14.4"/>
    <row r="2698" s="158" customFormat="1" ht="14.4"/>
    <row r="2699" s="158" customFormat="1" ht="14.4"/>
    <row r="2700" s="158" customFormat="1" ht="14.4"/>
    <row r="2701" s="158" customFormat="1" ht="14.4"/>
    <row r="2702" s="158" customFormat="1" ht="14.4"/>
    <row r="2703" s="158" customFormat="1" ht="14.4"/>
    <row r="2704" s="158" customFormat="1" ht="14.4"/>
    <row r="2705" s="158" customFormat="1" ht="14.4"/>
    <row r="2706" s="158" customFormat="1" ht="14.4"/>
    <row r="2707" s="158" customFormat="1" ht="14.4"/>
    <row r="2708" s="158" customFormat="1" ht="14.4"/>
    <row r="2709" s="158" customFormat="1" ht="14.4"/>
    <row r="2710" s="158" customFormat="1" ht="14.4"/>
    <row r="2711" s="158" customFormat="1" ht="14.4"/>
    <row r="2712" s="158" customFormat="1" ht="14.4"/>
    <row r="2713" s="158" customFormat="1" ht="14.4"/>
    <row r="2714" s="158" customFormat="1" ht="14.4"/>
    <row r="2715" s="158" customFormat="1" ht="14.4"/>
    <row r="2716" s="158" customFormat="1" ht="14.4"/>
    <row r="2717" s="158" customFormat="1" ht="14.4"/>
    <row r="2718" s="158" customFormat="1" ht="14.4"/>
    <row r="2719" s="158" customFormat="1" ht="14.4"/>
    <row r="2720" s="158" customFormat="1" ht="14.4"/>
    <row r="2721" s="158" customFormat="1" ht="14.4"/>
    <row r="2722" s="158" customFormat="1" ht="14.4"/>
    <row r="2723" s="158" customFormat="1" ht="14.4"/>
    <row r="2724" s="158" customFormat="1" ht="14.4"/>
    <row r="2725" s="158" customFormat="1" ht="14.4"/>
    <row r="2726" s="158" customFormat="1" ht="14.4"/>
    <row r="2727" s="158" customFormat="1" ht="14.4"/>
    <row r="2728" s="158" customFormat="1" ht="14.4"/>
    <row r="2729" s="158" customFormat="1" ht="14.4"/>
    <row r="2730" s="158" customFormat="1" ht="14.4"/>
    <row r="2731" s="158" customFormat="1" ht="14.4"/>
    <row r="2732" s="158" customFormat="1" ht="14.4"/>
    <row r="2733" s="158" customFormat="1" ht="14.4"/>
    <row r="2734" s="158" customFormat="1" ht="14.4"/>
    <row r="2735" s="158" customFormat="1" ht="14.4"/>
    <row r="2736" s="158" customFormat="1" ht="14.4"/>
    <row r="2737" s="158" customFormat="1" ht="14.4"/>
    <row r="2738" s="158" customFormat="1" ht="14.4"/>
    <row r="2739" s="158" customFormat="1" ht="14.4"/>
    <row r="2740" s="158" customFormat="1" ht="14.4"/>
    <row r="2741" s="158" customFormat="1" ht="14.4"/>
    <row r="2742" s="158" customFormat="1" ht="14.4"/>
    <row r="2743" s="158" customFormat="1" ht="14.4"/>
    <row r="2744" s="158" customFormat="1" ht="14.4"/>
    <row r="2745" s="158" customFormat="1" ht="14.4"/>
    <row r="2746" s="158" customFormat="1" ht="14.4"/>
    <row r="2747" s="158" customFormat="1" ht="14.4"/>
    <row r="2748" s="158" customFormat="1" ht="14.4"/>
    <row r="2749" s="158" customFormat="1" ht="14.4"/>
    <row r="2750" s="158" customFormat="1" ht="14.4"/>
    <row r="2751" s="158" customFormat="1" ht="14.4"/>
    <row r="2752" s="158" customFormat="1" ht="14.4"/>
    <row r="2753" s="158" customFormat="1" ht="14.4"/>
    <row r="2754" s="158" customFormat="1" ht="14.4"/>
    <row r="2755" s="158" customFormat="1" ht="14.4"/>
    <row r="2756" s="158" customFormat="1" ht="14.4"/>
    <row r="2757" s="158" customFormat="1" ht="14.4"/>
    <row r="2758" s="158" customFormat="1" ht="14.4"/>
    <row r="2759" s="158" customFormat="1" ht="14.4"/>
    <row r="2760" s="158" customFormat="1" ht="14.4"/>
    <row r="2761" s="158" customFormat="1" ht="14.4"/>
    <row r="2762" s="158" customFormat="1" ht="14.4"/>
    <row r="2763" s="158" customFormat="1" ht="14.4"/>
    <row r="2764" s="158" customFormat="1" ht="14.4"/>
    <row r="2765" s="158" customFormat="1" ht="14.4"/>
    <row r="2766" s="158" customFormat="1" ht="14.4"/>
    <row r="2767" s="158" customFormat="1" ht="14.4"/>
    <row r="2768" s="158" customFormat="1" ht="14.4"/>
    <row r="2769" s="158" customFormat="1" ht="14.4"/>
    <row r="2770" s="158" customFormat="1" ht="14.4"/>
    <row r="2771" s="158" customFormat="1" ht="14.4"/>
    <row r="2772" s="158" customFormat="1" ht="14.4"/>
    <row r="2773" s="158" customFormat="1" ht="14.4"/>
    <row r="2774" s="158" customFormat="1" ht="14.4"/>
    <row r="2775" s="158" customFormat="1" ht="14.4"/>
    <row r="2776" s="158" customFormat="1" ht="14.4"/>
    <row r="2777" s="158" customFormat="1" ht="14.4"/>
    <row r="2778" s="158" customFormat="1" ht="14.4"/>
    <row r="2779" s="158" customFormat="1" ht="14.4"/>
    <row r="2780" s="158" customFormat="1" ht="14.4"/>
    <row r="2781" s="158" customFormat="1" ht="14.4"/>
    <row r="2782" s="158" customFormat="1" ht="14.4"/>
    <row r="2783" s="158" customFormat="1" ht="14.4"/>
    <row r="2784" s="158" customFormat="1" ht="14.4"/>
    <row r="2785" s="158" customFormat="1" ht="14.4"/>
    <row r="2786" s="158" customFormat="1" ht="14.4"/>
    <row r="2787" s="158" customFormat="1" ht="14.4"/>
    <row r="2788" s="158" customFormat="1" ht="14.4"/>
    <row r="2789" s="158" customFormat="1" ht="14.4"/>
    <row r="2790" s="158" customFormat="1" ht="14.4"/>
    <row r="2791" s="158" customFormat="1" ht="14.4"/>
    <row r="2792" s="158" customFormat="1" ht="14.4"/>
    <row r="2793" s="158" customFormat="1" ht="14.4"/>
    <row r="2794" s="158" customFormat="1" ht="14.4"/>
    <row r="2795" s="158" customFormat="1" ht="14.4"/>
    <row r="2796" s="158" customFormat="1" ht="14.4"/>
    <row r="2797" s="158" customFormat="1" ht="14.4"/>
    <row r="2798" s="158" customFormat="1" ht="14.4"/>
    <row r="2799" s="158" customFormat="1" ht="14.4"/>
    <row r="2800" s="158" customFormat="1" ht="14.4"/>
    <row r="2801" s="158" customFormat="1" ht="14.4"/>
    <row r="2802" s="158" customFormat="1" ht="14.4"/>
    <row r="2803" s="158" customFormat="1" ht="14.4"/>
    <row r="2804" s="158" customFormat="1" ht="14.4"/>
    <row r="2805" s="158" customFormat="1" ht="14.4"/>
    <row r="2806" s="158" customFormat="1" ht="14.4"/>
    <row r="2807" s="158" customFormat="1" ht="14.4"/>
    <row r="2808" s="158" customFormat="1" ht="14.4"/>
    <row r="2809" s="158" customFormat="1" ht="14.4"/>
    <row r="2810" s="158" customFormat="1" ht="14.4"/>
    <row r="2811" s="158" customFormat="1" ht="14.4"/>
    <row r="2812" s="158" customFormat="1" ht="14.4"/>
    <row r="2813" s="158" customFormat="1" ht="14.4"/>
    <row r="2814" s="158" customFormat="1" ht="14.4"/>
    <row r="2815" s="158" customFormat="1" ht="14.4"/>
    <row r="2816" s="158" customFormat="1" ht="14.4"/>
    <row r="2817" s="158" customFormat="1" ht="14.4"/>
    <row r="2818" s="158" customFormat="1" ht="14.4"/>
    <row r="2819" s="158" customFormat="1" ht="14.4"/>
    <row r="2820" s="158" customFormat="1" ht="14.4"/>
    <row r="2821" s="158" customFormat="1" ht="14.4"/>
    <row r="2822" s="158" customFormat="1" ht="14.4"/>
    <row r="2823" s="158" customFormat="1" ht="14.4"/>
    <row r="2824" s="158" customFormat="1" ht="14.4"/>
    <row r="2825" s="158" customFormat="1" ht="14.4"/>
    <row r="2826" s="158" customFormat="1" ht="14.4"/>
    <row r="2827" s="158" customFormat="1" ht="14.4"/>
    <row r="2828" s="158" customFormat="1" ht="14.4"/>
    <row r="2829" s="158" customFormat="1" ht="14.4"/>
    <row r="2830" s="158" customFormat="1" ht="14.4"/>
    <row r="2831" s="158" customFormat="1" ht="14.4"/>
    <row r="2832" s="158" customFormat="1" ht="14.4"/>
    <row r="2833" s="158" customFormat="1" ht="14.4"/>
    <row r="2834" s="158" customFormat="1" ht="14.4"/>
    <row r="2835" s="158" customFormat="1" ht="14.4"/>
    <row r="2836" s="158" customFormat="1" ht="14.4"/>
    <row r="2837" s="158" customFormat="1" ht="14.4"/>
    <row r="2838" s="158" customFormat="1" ht="14.4"/>
    <row r="2839" s="158" customFormat="1" ht="14.4"/>
    <row r="2840" s="158" customFormat="1" ht="14.4"/>
    <row r="2841" s="158" customFormat="1" ht="14.4"/>
    <row r="2842" s="158" customFormat="1" ht="14.4"/>
    <row r="2843" s="158" customFormat="1" ht="14.4"/>
    <row r="2844" s="158" customFormat="1" ht="14.4"/>
    <row r="2845" s="158" customFormat="1" ht="14.4"/>
    <row r="2846" s="158" customFormat="1" ht="14.4"/>
    <row r="2847" s="158" customFormat="1" ht="14.4"/>
    <row r="2848" s="158" customFormat="1" ht="14.4"/>
    <row r="2849" s="158" customFormat="1" ht="14.4"/>
    <row r="2850" s="158" customFormat="1" ht="14.4"/>
    <row r="2851" s="158" customFormat="1" ht="14.4"/>
    <row r="2852" s="158" customFormat="1" ht="14.4"/>
    <row r="2853" s="158" customFormat="1" ht="14.4"/>
    <row r="2854" s="158" customFormat="1" ht="14.4"/>
    <row r="2855" s="158" customFormat="1" ht="14.4"/>
    <row r="2856" s="158" customFormat="1" ht="14.4"/>
    <row r="2857" s="158" customFormat="1" ht="14.4"/>
    <row r="2858" s="158" customFormat="1" ht="14.4"/>
    <row r="2859" s="158" customFormat="1" ht="14.4"/>
    <row r="2860" s="158" customFormat="1" ht="14.4"/>
    <row r="2861" s="158" customFormat="1" ht="14.4"/>
    <row r="2862" s="158" customFormat="1" ht="14.4"/>
    <row r="2863" s="158" customFormat="1" ht="14.4"/>
    <row r="2864" s="158" customFormat="1" ht="14.4"/>
    <row r="2865" s="158" customFormat="1" ht="14.4"/>
    <row r="2866" s="158" customFormat="1" ht="14.4"/>
    <row r="2867" s="158" customFormat="1" ht="14.4"/>
    <row r="2868" s="158" customFormat="1" ht="14.4"/>
    <row r="2869" s="158" customFormat="1" ht="14.4"/>
    <row r="2870" s="158" customFormat="1" ht="14.4"/>
    <row r="2871" s="158" customFormat="1" ht="14.4"/>
    <row r="2872" s="158" customFormat="1" ht="14.4"/>
    <row r="2873" s="158" customFormat="1" ht="14.4"/>
    <row r="2874" s="158" customFormat="1" ht="14.4"/>
    <row r="2875" s="158" customFormat="1" ht="14.4"/>
    <row r="2876" s="158" customFormat="1" ht="14.4"/>
    <row r="2877" s="158" customFormat="1" ht="14.4"/>
    <row r="2878" s="158" customFormat="1" ht="14.4"/>
    <row r="2879" s="158" customFormat="1" ht="14.4"/>
    <row r="2880" s="158" customFormat="1" ht="14.4"/>
    <row r="2881" s="158" customFormat="1" ht="14.4"/>
    <row r="2882" s="158" customFormat="1" ht="14.4"/>
    <row r="2883" s="158" customFormat="1" ht="14.4"/>
    <row r="2884" s="158" customFormat="1" ht="14.4"/>
    <row r="2885" s="158" customFormat="1" ht="14.4"/>
    <row r="2886" s="158" customFormat="1" ht="14.4"/>
    <row r="2887" s="158" customFormat="1" ht="14.4"/>
    <row r="2888" s="158" customFormat="1" ht="14.4"/>
    <row r="2889" s="158" customFormat="1" ht="14.4"/>
    <row r="2890" s="158" customFormat="1" ht="14.4"/>
    <row r="2891" s="158" customFormat="1" ht="14.4"/>
    <row r="2892" s="158" customFormat="1" ht="14.4"/>
    <row r="2893" s="158" customFormat="1" ht="14.4"/>
    <row r="2894" s="158" customFormat="1" ht="14.4"/>
    <row r="2895" s="158" customFormat="1" ht="14.4"/>
    <row r="2896" s="158" customFormat="1" ht="14.4"/>
    <row r="2897" s="158" customFormat="1" ht="14.4"/>
    <row r="2898" s="158" customFormat="1" ht="14.4"/>
    <row r="2899" s="158" customFormat="1" ht="14.4"/>
    <row r="2900" s="158" customFormat="1" ht="14.4"/>
    <row r="2901" s="158" customFormat="1" ht="14.4"/>
    <row r="2902" s="158" customFormat="1" ht="14.4"/>
    <row r="2903" s="158" customFormat="1" ht="14.4"/>
    <row r="2904" s="158" customFormat="1" ht="14.4"/>
    <row r="2905" s="158" customFormat="1" ht="14.4"/>
    <row r="2906" s="158" customFormat="1" ht="14.4"/>
    <row r="2907" s="158" customFormat="1" ht="14.4"/>
    <row r="2908" s="158" customFormat="1" ht="14.4"/>
    <row r="2909" s="158" customFormat="1" ht="14.4"/>
    <row r="2910" s="158" customFormat="1" ht="14.4"/>
    <row r="2911" s="158" customFormat="1" ht="14.4"/>
    <row r="2912" s="158" customFormat="1" ht="14.4"/>
    <row r="2913" s="158" customFormat="1" ht="14.4"/>
    <row r="2914" s="158" customFormat="1" ht="14.4"/>
    <row r="2915" s="158" customFormat="1" ht="14.4"/>
    <row r="2916" s="158" customFormat="1" ht="14.4"/>
    <row r="2917" s="158" customFormat="1" ht="14.4"/>
    <row r="2918" s="158" customFormat="1" ht="14.4"/>
    <row r="2919" s="158" customFormat="1" ht="14.4"/>
    <row r="2920" s="158" customFormat="1" ht="14.4"/>
    <row r="2921" s="158" customFormat="1" ht="14.4"/>
    <row r="2922" s="158" customFormat="1" ht="14.4"/>
    <row r="2923" s="158" customFormat="1" ht="14.4"/>
    <row r="2924" s="158" customFormat="1" ht="14.4"/>
    <row r="2925" s="158" customFormat="1" ht="14.4"/>
    <row r="2926" s="158" customFormat="1" ht="14.4"/>
    <row r="2927" s="158" customFormat="1" ht="14.4"/>
    <row r="2928" s="158" customFormat="1" ht="14.4"/>
    <row r="2929" s="158" customFormat="1" ht="14.4"/>
    <row r="2930" s="158" customFormat="1" ht="14.4"/>
    <row r="2931" s="158" customFormat="1" ht="14.4"/>
    <row r="2932" s="158" customFormat="1" ht="14.4"/>
    <row r="2933" s="158" customFormat="1" ht="14.4"/>
    <row r="2934" s="158" customFormat="1" ht="14.4"/>
    <row r="2935" s="158" customFormat="1" ht="14.4"/>
    <row r="2936" s="158" customFormat="1" ht="14.4"/>
    <row r="2937" s="158" customFormat="1" ht="14.4"/>
    <row r="2938" s="158" customFormat="1" ht="14.4"/>
    <row r="2939" s="158" customFormat="1" ht="14.4"/>
    <row r="2940" s="158" customFormat="1" ht="14.4"/>
    <row r="2941" s="158" customFormat="1" ht="14.4"/>
    <row r="2942" s="158" customFormat="1" ht="14.4"/>
    <row r="2943" s="158" customFormat="1" ht="14.4"/>
    <row r="2944" s="158" customFormat="1" ht="14.4"/>
    <row r="2945" s="158" customFormat="1" ht="14.4"/>
    <row r="2946" s="158" customFormat="1" ht="14.4"/>
    <row r="2947" s="158" customFormat="1" ht="14.4"/>
    <row r="2948" s="158" customFormat="1" ht="14.4"/>
    <row r="2949" s="158" customFormat="1" ht="14.4"/>
    <row r="2950" s="158" customFormat="1" ht="14.4"/>
    <row r="2951" s="158" customFormat="1" ht="14.4"/>
    <row r="2952" s="158" customFormat="1" ht="14.4"/>
    <row r="2953" s="158" customFormat="1" ht="14.4"/>
    <row r="2954" s="158" customFormat="1" ht="14.4"/>
    <row r="2955" s="158" customFormat="1" ht="14.4"/>
    <row r="2956" s="158" customFormat="1" ht="14.4"/>
    <row r="2957" s="158" customFormat="1" ht="14.4"/>
    <row r="2958" s="158" customFormat="1" ht="14.4"/>
    <row r="2959" s="158" customFormat="1" ht="14.4"/>
    <row r="2960" s="158" customFormat="1" ht="14.4"/>
    <row r="2961" s="158" customFormat="1" ht="14.4"/>
    <row r="2962" s="158" customFormat="1" ht="14.4"/>
    <row r="2963" s="158" customFormat="1" ht="14.4"/>
    <row r="2964" s="158" customFormat="1" ht="14.4"/>
    <row r="2965" s="158" customFormat="1" ht="14.4"/>
    <row r="2966" s="158" customFormat="1" ht="14.4"/>
    <row r="2967" s="158" customFormat="1" ht="14.4"/>
    <row r="2968" s="158" customFormat="1" ht="14.4"/>
    <row r="2969" s="158" customFormat="1" ht="14.4"/>
    <row r="2970" s="158" customFormat="1" ht="14.4"/>
    <row r="2971" s="158" customFormat="1" ht="14.4"/>
    <row r="2972" s="158" customFormat="1" ht="14.4"/>
    <row r="2973" s="158" customFormat="1" ht="14.4"/>
    <row r="2974" s="158" customFormat="1" ht="14.4"/>
    <row r="2975" s="158" customFormat="1" ht="14.4"/>
    <row r="2976" s="158" customFormat="1" ht="14.4"/>
    <row r="2977" s="158" customFormat="1" ht="14.4"/>
    <row r="2978" s="158" customFormat="1" ht="14.4"/>
    <row r="2979" s="158" customFormat="1" ht="14.4"/>
    <row r="2980" s="158" customFormat="1" ht="14.4"/>
    <row r="2981" s="158" customFormat="1" ht="14.4"/>
    <row r="2982" s="158" customFormat="1" ht="14.4"/>
    <row r="2983" s="158" customFormat="1" ht="14.4"/>
    <row r="2984" s="158" customFormat="1" ht="14.4"/>
    <row r="2985" s="158" customFormat="1" ht="14.4"/>
    <row r="2986" s="158" customFormat="1" ht="14.4"/>
    <row r="2987" s="158" customFormat="1" ht="14.4"/>
    <row r="2988" s="158" customFormat="1" ht="14.4"/>
    <row r="2989" s="158" customFormat="1" ht="14.4"/>
    <row r="2990" s="158" customFormat="1" ht="14.4"/>
    <row r="2991" s="158" customFormat="1" ht="14.4"/>
    <row r="2992" s="158" customFormat="1" ht="14.4"/>
    <row r="2993" s="158" customFormat="1" ht="14.4"/>
    <row r="2994" s="158" customFormat="1" ht="14.4"/>
    <row r="2995" s="158" customFormat="1" ht="14.4"/>
    <row r="2996" s="158" customFormat="1" ht="14.4"/>
    <row r="2997" s="158" customFormat="1" ht="14.4"/>
    <row r="2998" s="158" customFormat="1" ht="14.4"/>
    <row r="2999" s="158" customFormat="1" ht="14.4"/>
    <row r="3000" s="158" customFormat="1" ht="14.4"/>
    <row r="3001" s="158" customFormat="1" ht="14.4"/>
    <row r="3002" s="158" customFormat="1" ht="14.4"/>
    <row r="3003" s="158" customFormat="1" ht="14.4"/>
    <row r="3004" s="158" customFormat="1" ht="14.4"/>
    <row r="3005" s="158" customFormat="1" ht="14.4"/>
    <row r="3006" s="158" customFormat="1" ht="14.4"/>
    <row r="3007" s="158" customFormat="1" ht="14.4"/>
    <row r="3008" s="158" customFormat="1" ht="14.4"/>
    <row r="3009" s="158" customFormat="1" ht="14.4"/>
    <row r="3010" s="158" customFormat="1" ht="14.4"/>
    <row r="3011" s="158" customFormat="1" ht="14.4"/>
    <row r="3012" s="158" customFormat="1" ht="14.4"/>
    <row r="3013" s="158" customFormat="1" ht="14.4"/>
    <row r="3014" s="158" customFormat="1" ht="14.4"/>
    <row r="3015" s="158" customFormat="1" ht="14.4"/>
    <row r="3016" s="158" customFormat="1" ht="14.4"/>
    <row r="3017" s="158" customFormat="1" ht="14.4"/>
    <row r="3018" s="158" customFormat="1" ht="14.4"/>
    <row r="3019" s="158" customFormat="1" ht="14.4"/>
    <row r="3020" s="158" customFormat="1" ht="14.4"/>
    <row r="3021" s="158" customFormat="1" ht="14.4"/>
    <row r="3022" s="158" customFormat="1" ht="14.4"/>
    <row r="3023" s="158" customFormat="1" ht="14.4"/>
    <row r="3024" s="158" customFormat="1" ht="14.4"/>
    <row r="3025" s="158" customFormat="1" ht="14.4"/>
    <row r="3026" s="158" customFormat="1" ht="14.4"/>
    <row r="3027" s="158" customFormat="1" ht="14.4"/>
    <row r="3028" s="158" customFormat="1" ht="14.4"/>
    <row r="3029" s="158" customFormat="1" ht="14.4"/>
    <row r="3030" s="158" customFormat="1" ht="14.4"/>
    <row r="3031" s="158" customFormat="1" ht="14.4"/>
    <row r="3032" s="158" customFormat="1" ht="14.4"/>
    <row r="3033" s="158" customFormat="1" ht="14.4"/>
    <row r="3034" s="158" customFormat="1" ht="14.4"/>
    <row r="3035" s="158" customFormat="1" ht="14.4"/>
    <row r="3036" s="158" customFormat="1" ht="14.4"/>
    <row r="3037" s="158" customFormat="1" ht="14.4"/>
    <row r="3038" s="158" customFormat="1" ht="14.4"/>
    <row r="3039" s="158" customFormat="1" ht="14.4"/>
    <row r="3040" s="158" customFormat="1" ht="14.4"/>
    <row r="3041" s="158" customFormat="1" ht="14.4"/>
    <row r="3042" s="158" customFormat="1" ht="14.4"/>
    <row r="3043" s="158" customFormat="1" ht="14.4"/>
    <row r="3044" s="158" customFormat="1" ht="14.4"/>
    <row r="3045" s="158" customFormat="1" ht="14.4"/>
    <row r="3046" s="158" customFormat="1" ht="14.4"/>
    <row r="3047" s="158" customFormat="1" ht="14.4"/>
    <row r="3048" s="158" customFormat="1" ht="14.4"/>
    <row r="3049" s="158" customFormat="1" ht="14.4"/>
    <row r="3050" s="158" customFormat="1" ht="14.4"/>
    <row r="3051" s="158" customFormat="1" ht="14.4"/>
    <row r="3052" s="158" customFormat="1" ht="14.4"/>
    <row r="3053" s="158" customFormat="1" ht="14.4"/>
    <row r="3054" s="158" customFormat="1" ht="14.4"/>
    <row r="3055" s="158" customFormat="1" ht="14.4"/>
    <row r="3056" s="158" customFormat="1" ht="14.4"/>
    <row r="3057" s="158" customFormat="1" ht="14.4"/>
    <row r="3058" s="158" customFormat="1" ht="14.4"/>
    <row r="3059" s="158" customFormat="1" ht="14.4"/>
    <row r="3060" s="158" customFormat="1" ht="14.4"/>
    <row r="3061" s="158" customFormat="1" ht="14.4"/>
    <row r="3062" s="158" customFormat="1" ht="14.4"/>
    <row r="3063" s="158" customFormat="1" ht="14.4"/>
    <row r="3064" s="158" customFormat="1" ht="14.4"/>
    <row r="3065" s="158" customFormat="1" ht="14.4"/>
    <row r="3066" s="158" customFormat="1" ht="14.4"/>
    <row r="3067" s="158" customFormat="1" ht="14.4"/>
    <row r="3068" s="158" customFormat="1" ht="14.4"/>
    <row r="3069" s="158" customFormat="1" ht="14.4"/>
    <row r="3070" s="158" customFormat="1" ht="14.4"/>
    <row r="3071" s="158" customFormat="1" ht="14.4"/>
    <row r="3072" s="158" customFormat="1" ht="14.4"/>
    <row r="3073" s="158" customFormat="1" ht="14.4"/>
    <row r="3074" s="158" customFormat="1" ht="14.4"/>
    <row r="3075" s="158" customFormat="1" ht="14.4"/>
    <row r="3076" s="158" customFormat="1" ht="14.4"/>
    <row r="3077" s="158" customFormat="1" ht="14.4"/>
    <row r="3078" s="158" customFormat="1" ht="14.4"/>
    <row r="3079" s="158" customFormat="1" ht="14.4"/>
    <row r="3080" s="158" customFormat="1" ht="14.4"/>
    <row r="3081" s="158" customFormat="1" ht="14.4"/>
    <row r="3082" s="158" customFormat="1" ht="14.4"/>
    <row r="3083" s="158" customFormat="1" ht="14.4"/>
    <row r="3084" s="158" customFormat="1" ht="14.4"/>
    <row r="3085" s="158" customFormat="1" ht="14.4"/>
    <row r="3086" s="158" customFormat="1" ht="14.4"/>
    <row r="3087" s="158" customFormat="1" ht="14.4"/>
    <row r="3088" s="158" customFormat="1" ht="14.4"/>
    <row r="3089" s="158" customFormat="1" ht="14.4"/>
    <row r="3090" s="158" customFormat="1" ht="14.4"/>
    <row r="3091" s="158" customFormat="1" ht="14.4"/>
    <row r="3092" s="158" customFormat="1" ht="14.4"/>
    <row r="3093" s="158" customFormat="1" ht="14.4"/>
    <row r="3094" s="158" customFormat="1" ht="14.4"/>
    <row r="3095" s="158" customFormat="1" ht="14.4"/>
    <row r="3096" s="158" customFormat="1" ht="14.4"/>
    <row r="3097" s="158" customFormat="1" ht="14.4"/>
    <row r="3098" s="158" customFormat="1" ht="14.4"/>
    <row r="3099" s="158" customFormat="1" ht="14.4"/>
    <row r="3100" s="158" customFormat="1" ht="14.4"/>
    <row r="3101" s="158" customFormat="1" ht="14.4"/>
    <row r="3102" s="158" customFormat="1" ht="14.4"/>
    <row r="3103" s="158" customFormat="1" ht="14.4"/>
    <row r="3104" s="158" customFormat="1" ht="14.4"/>
    <row r="3105" s="158" customFormat="1" ht="14.4"/>
    <row r="3106" s="158" customFormat="1" ht="14.4"/>
    <row r="3107" s="158" customFormat="1" ht="14.4"/>
    <row r="3108" s="158" customFormat="1" ht="14.4"/>
    <row r="3109" s="158" customFormat="1" ht="14.4"/>
    <row r="3110" s="158" customFormat="1" ht="14.4"/>
    <row r="3111" s="158" customFormat="1" ht="14.4"/>
    <row r="3112" s="158" customFormat="1" ht="14.4"/>
    <row r="3113" s="158" customFormat="1" ht="14.4"/>
    <row r="3114" s="158" customFormat="1" ht="14.4"/>
    <row r="3115" s="158" customFormat="1" ht="14.4"/>
    <row r="3116" s="158" customFormat="1" ht="14.4"/>
    <row r="3117" s="158" customFormat="1" ht="14.4"/>
    <row r="3118" s="158" customFormat="1" ht="14.4"/>
    <row r="3119" s="158" customFormat="1" ht="14.4"/>
    <row r="3120" s="158" customFormat="1" ht="14.4"/>
    <row r="3121" s="158" customFormat="1" ht="14.4"/>
    <row r="3122" s="158" customFormat="1" ht="14.4"/>
    <row r="3123" s="158" customFormat="1" ht="14.4"/>
    <row r="3124" s="158" customFormat="1" ht="14.4"/>
    <row r="3125" s="158" customFormat="1" ht="14.4"/>
    <row r="3126" s="158" customFormat="1" ht="14.4"/>
    <row r="3127" s="158" customFormat="1" ht="14.4"/>
    <row r="3128" s="158" customFormat="1" ht="14.4"/>
    <row r="3129" s="158" customFormat="1" ht="14.4"/>
    <row r="3130" s="158" customFormat="1" ht="14.4"/>
    <row r="3131" s="158" customFormat="1" ht="14.4"/>
    <row r="3132" s="158" customFormat="1" ht="14.4"/>
    <row r="3133" s="158" customFormat="1" ht="14.4"/>
    <row r="3134" s="158" customFormat="1" ht="14.4"/>
    <row r="3135" s="158" customFormat="1" ht="14.4"/>
    <row r="3136" s="158" customFormat="1" ht="14.4"/>
    <row r="3137" s="158" customFormat="1" ht="14.4"/>
    <row r="3138" s="158" customFormat="1" ht="14.4"/>
    <row r="3139" s="158" customFormat="1" ht="14.4"/>
    <row r="3140" s="158" customFormat="1" ht="14.4"/>
    <row r="3141" s="158" customFormat="1" ht="14.4"/>
    <row r="3142" s="158" customFormat="1" ht="14.4"/>
    <row r="3143" s="158" customFormat="1" ht="14.4"/>
    <row r="3144" s="158" customFormat="1" ht="14.4"/>
    <row r="3145" s="158" customFormat="1" ht="14.4"/>
    <row r="3146" s="158" customFormat="1" ht="14.4"/>
    <row r="3147" s="158" customFormat="1" ht="14.4"/>
    <row r="3148" s="158" customFormat="1" ht="14.4"/>
    <row r="3149" s="158" customFormat="1" ht="14.4"/>
    <row r="3150" s="158" customFormat="1" ht="14.4"/>
    <row r="3151" s="158" customFormat="1" ht="14.4"/>
    <row r="3152" s="158" customFormat="1" ht="14.4"/>
    <row r="3153" s="158" customFormat="1" ht="14.4"/>
    <row r="3154" s="158" customFormat="1" ht="14.4"/>
    <row r="3155" s="158" customFormat="1" ht="14.4"/>
    <row r="3156" s="158" customFormat="1" ht="14.4"/>
    <row r="3157" s="158" customFormat="1" ht="14.4"/>
    <row r="3158" s="158" customFormat="1" ht="14.4"/>
    <row r="3159" s="158" customFormat="1" ht="14.4"/>
    <row r="3160" s="158" customFormat="1" ht="14.4"/>
    <row r="3161" s="158" customFormat="1" ht="14.4"/>
    <row r="3162" s="158" customFormat="1" ht="14.4"/>
    <row r="3163" s="158" customFormat="1" ht="14.4"/>
    <row r="3164" s="158" customFormat="1" ht="14.4"/>
    <row r="3165" s="158" customFormat="1" ht="14.4"/>
    <row r="3166" s="158" customFormat="1" ht="14.4"/>
    <row r="3167" s="158" customFormat="1" ht="14.4"/>
    <row r="3168" s="158" customFormat="1" ht="14.4"/>
    <row r="3169" s="158" customFormat="1" ht="14.4"/>
    <row r="3170" s="158" customFormat="1" ht="14.4"/>
    <row r="3171" s="158" customFormat="1" ht="14.4"/>
    <row r="3172" s="158" customFormat="1" ht="14.4"/>
    <row r="3173" s="158" customFormat="1" ht="14.4"/>
    <row r="3174" s="158" customFormat="1" ht="14.4"/>
    <row r="3175" s="158" customFormat="1" ht="14.4"/>
    <row r="3176" s="158" customFormat="1" ht="14.4"/>
    <row r="3177" s="158" customFormat="1" ht="14.4"/>
    <row r="3178" s="158" customFormat="1" ht="14.4"/>
    <row r="3179" s="158" customFormat="1" ht="14.4"/>
    <row r="3180" s="158" customFormat="1" ht="14.4"/>
    <row r="3181" s="158" customFormat="1" ht="14.4"/>
    <row r="3182" s="158" customFormat="1" ht="14.4"/>
    <row r="3183" s="158" customFormat="1" ht="14.4"/>
    <row r="3184" s="158" customFormat="1" ht="14.4"/>
    <row r="3185" s="158" customFormat="1" ht="14.4"/>
    <row r="3186" s="158" customFormat="1" ht="14.4"/>
    <row r="3187" s="158" customFormat="1" ht="14.4"/>
    <row r="3188" s="158" customFormat="1" ht="14.4"/>
    <row r="3189" s="158" customFormat="1" ht="14.4"/>
    <row r="3190" s="158" customFormat="1" ht="14.4"/>
    <row r="3191" s="158" customFormat="1" ht="14.4"/>
    <row r="3192" s="158" customFormat="1" ht="14.4"/>
    <row r="3193" s="158" customFormat="1" ht="14.4"/>
    <row r="3194" s="158" customFormat="1" ht="14.4"/>
    <row r="3195" s="158" customFormat="1" ht="14.4"/>
    <row r="3196" s="158" customFormat="1" ht="14.4"/>
    <row r="3197" s="158" customFormat="1" ht="14.4"/>
    <row r="3198" s="158" customFormat="1" ht="14.4"/>
    <row r="3199" s="158" customFormat="1" ht="14.4"/>
    <row r="3200" s="158" customFormat="1" ht="14.4"/>
    <row r="3201" s="158" customFormat="1" ht="14.4"/>
    <row r="3202" s="158" customFormat="1" ht="14.4"/>
    <row r="3203" s="158" customFormat="1" ht="14.4"/>
    <row r="3204" s="158" customFormat="1" ht="14.4"/>
    <row r="3205" s="158" customFormat="1" ht="14.4"/>
    <row r="3206" s="158" customFormat="1" ht="14.4"/>
    <row r="3207" s="158" customFormat="1" ht="14.4"/>
    <row r="3208" s="158" customFormat="1" ht="14.4"/>
    <row r="3209" s="158" customFormat="1" ht="14.4"/>
    <row r="3210" s="158" customFormat="1" ht="14.4"/>
    <row r="3211" s="158" customFormat="1" ht="14.4"/>
    <row r="3212" s="158" customFormat="1" ht="14.4"/>
    <row r="3213" s="158" customFormat="1" ht="14.4"/>
    <row r="3214" s="158" customFormat="1" ht="14.4"/>
    <row r="3215" s="158" customFormat="1" ht="14.4"/>
    <row r="3216" s="158" customFormat="1" ht="14.4"/>
    <row r="3217" s="158" customFormat="1" ht="14.4"/>
    <row r="3218" s="158" customFormat="1" ht="14.4"/>
    <row r="3219" s="158" customFormat="1" ht="14.4"/>
    <row r="3220" s="158" customFormat="1" ht="14.4"/>
    <row r="3221" s="158" customFormat="1" ht="14.4"/>
    <row r="3222" s="158" customFormat="1" ht="14.4"/>
    <row r="3223" s="158" customFormat="1" ht="14.4"/>
    <row r="3224" s="158" customFormat="1" ht="14.4"/>
    <row r="3225" s="158" customFormat="1" ht="14.4"/>
    <row r="3226" s="158" customFormat="1" ht="14.4"/>
    <row r="3227" s="158" customFormat="1" ht="14.4"/>
    <row r="3228" s="158" customFormat="1" ht="14.4"/>
    <row r="3229" s="158" customFormat="1" ht="14.4"/>
    <row r="3230" s="158" customFormat="1" ht="14.4"/>
    <row r="3231" s="158" customFormat="1" ht="14.4"/>
    <row r="3232" s="158" customFormat="1" ht="14.4"/>
    <row r="3233" s="158" customFormat="1" ht="14.4"/>
    <row r="3234" s="158" customFormat="1" ht="14.4"/>
    <row r="3235" s="158" customFormat="1" ht="14.4"/>
    <row r="3236" s="158" customFormat="1" ht="14.4"/>
    <row r="3237" s="158" customFormat="1" ht="14.4"/>
    <row r="3238" s="158" customFormat="1" ht="14.4"/>
    <row r="3239" s="158" customFormat="1" ht="14.4"/>
    <row r="3240" s="158" customFormat="1" ht="14.4"/>
    <row r="3241" s="158" customFormat="1" ht="14.4"/>
    <row r="3242" s="158" customFormat="1" ht="14.4"/>
    <row r="3243" s="158" customFormat="1" ht="14.4"/>
    <row r="3244" s="158" customFormat="1" ht="14.4"/>
    <row r="3245" s="158" customFormat="1" ht="14.4"/>
    <row r="3246" s="158" customFormat="1" ht="14.4"/>
    <row r="3247" s="158" customFormat="1" ht="14.4"/>
    <row r="3248" s="158" customFormat="1" ht="14.4"/>
    <row r="3249" s="158" customFormat="1" ht="14.4"/>
    <row r="3250" s="158" customFormat="1" ht="14.4"/>
    <row r="3251" s="158" customFormat="1" ht="14.4"/>
    <row r="3252" s="158" customFormat="1" ht="14.4"/>
    <row r="3253" s="158" customFormat="1" ht="14.4"/>
    <row r="3254" s="158" customFormat="1" ht="14.4"/>
    <row r="3255" s="158" customFormat="1" ht="14.4"/>
    <row r="3256" s="158" customFormat="1" ht="14.4"/>
    <row r="3257" s="158" customFormat="1" ht="14.4"/>
    <row r="3258" s="158" customFormat="1" ht="14.4"/>
    <row r="3259" s="158" customFormat="1" ht="14.4"/>
    <row r="3260" s="158" customFormat="1" ht="14.4"/>
    <row r="3261" s="158" customFormat="1" ht="14.4"/>
    <row r="3262" s="158" customFormat="1" ht="14.4"/>
    <row r="3263" s="158" customFormat="1" ht="14.4"/>
    <row r="3264" s="158" customFormat="1" ht="14.4"/>
    <row r="3265" s="158" customFormat="1" ht="14.4"/>
    <row r="3266" s="158" customFormat="1" ht="14.4"/>
    <row r="3267" s="158" customFormat="1" ht="14.4"/>
    <row r="3268" s="158" customFormat="1" ht="14.4"/>
    <row r="3269" s="158" customFormat="1" ht="14.4"/>
    <row r="3270" s="158" customFormat="1" ht="14.4"/>
    <row r="3271" s="158" customFormat="1" ht="14.4"/>
    <row r="3272" s="158" customFormat="1" ht="14.4"/>
    <row r="3273" s="158" customFormat="1" ht="14.4"/>
    <row r="3274" s="158" customFormat="1" ht="14.4"/>
    <row r="3275" s="158" customFormat="1" ht="14.4"/>
    <row r="3276" s="158" customFormat="1" ht="14.4"/>
    <row r="3277" s="158" customFormat="1" ht="14.4"/>
    <row r="3278" s="158" customFormat="1" ht="14.4"/>
    <row r="3279" s="158" customFormat="1" ht="14.4"/>
    <row r="3280" s="158" customFormat="1" ht="14.4"/>
    <row r="3281" s="158" customFormat="1" ht="14.4"/>
    <row r="3282" s="158" customFormat="1" ht="14.4"/>
    <row r="3283" s="158" customFormat="1" ht="14.4"/>
    <row r="3284" s="158" customFormat="1" ht="14.4"/>
    <row r="3285" s="158" customFormat="1" ht="14.4"/>
    <row r="3286" s="158" customFormat="1" ht="14.4"/>
    <row r="3287" s="158" customFormat="1" ht="14.4"/>
    <row r="3288" s="158" customFormat="1" ht="14.4"/>
    <row r="3289" s="158" customFormat="1" ht="14.4"/>
    <row r="3290" s="158" customFormat="1" ht="14.4"/>
    <row r="3291" s="158" customFormat="1" ht="14.4"/>
    <row r="3292" s="158" customFormat="1" ht="14.4"/>
    <row r="3293" s="158" customFormat="1" ht="14.4"/>
    <row r="3294" s="158" customFormat="1" ht="14.4"/>
    <row r="3295" s="158" customFormat="1" ht="14.4"/>
    <row r="3296" s="158" customFormat="1" ht="14.4"/>
    <row r="3297" s="158" customFormat="1" ht="14.4"/>
    <row r="3298" s="158" customFormat="1" ht="14.4"/>
    <row r="3299" s="158" customFormat="1" ht="14.4"/>
    <row r="3300" s="158" customFormat="1" ht="14.4"/>
    <row r="3301" s="158" customFormat="1" ht="14.4"/>
    <row r="3302" s="158" customFormat="1" ht="14.4"/>
    <row r="3303" s="158" customFormat="1" ht="14.4"/>
    <row r="3304" s="158" customFormat="1" ht="14.4"/>
    <row r="3305" s="158" customFormat="1" ht="14.4"/>
    <row r="3306" s="158" customFormat="1" ht="14.4"/>
    <row r="3307" s="158" customFormat="1" ht="14.4"/>
    <row r="3308" s="158" customFormat="1" ht="14.4"/>
    <row r="3309" s="158" customFormat="1" ht="14.4"/>
    <row r="3310" s="158" customFormat="1" ht="14.4"/>
    <row r="3311" s="158" customFormat="1" ht="14.4"/>
    <row r="3312" s="158" customFormat="1" ht="14.4"/>
    <row r="3313" s="158" customFormat="1" ht="14.4"/>
    <row r="3314" s="158" customFormat="1" ht="14.4"/>
    <row r="3315" s="158" customFormat="1" ht="14.4"/>
    <row r="3316" s="158" customFormat="1" ht="14.4"/>
    <row r="3317" s="158" customFormat="1" ht="14.4"/>
    <row r="3318" s="158" customFormat="1" ht="14.4"/>
    <row r="3319" s="158" customFormat="1" ht="14.4"/>
    <row r="3320" s="158" customFormat="1" ht="14.4"/>
    <row r="3321" s="158" customFormat="1" ht="14.4"/>
    <row r="3322" s="158" customFormat="1" ht="14.4"/>
    <row r="3323" s="158" customFormat="1" ht="14.4"/>
    <row r="3324" s="158" customFormat="1" ht="14.4"/>
    <row r="3325" s="158" customFormat="1" ht="14.4"/>
    <row r="3326" s="158" customFormat="1" ht="14.4"/>
    <row r="3327" s="158" customFormat="1" ht="14.4"/>
    <row r="3328" s="158" customFormat="1" ht="14.4"/>
    <row r="3329" s="158" customFormat="1" ht="14.4"/>
    <row r="3330" s="158" customFormat="1" ht="14.4"/>
    <row r="3331" s="158" customFormat="1" ht="14.4"/>
    <row r="3332" s="158" customFormat="1" ht="14.4"/>
    <row r="3333" s="158" customFormat="1" ht="14.4"/>
    <row r="3334" s="158" customFormat="1" ht="14.4"/>
    <row r="3335" s="158" customFormat="1" ht="14.4"/>
    <row r="3336" s="158" customFormat="1" ht="14.4"/>
    <row r="3337" s="158" customFormat="1" ht="14.4"/>
    <row r="3338" s="158" customFormat="1" ht="14.4"/>
    <row r="3339" s="158" customFormat="1" ht="14.4"/>
    <row r="3340" s="158" customFormat="1" ht="14.4"/>
    <row r="3341" s="158" customFormat="1" ht="14.4"/>
    <row r="3342" s="158" customFormat="1" ht="14.4"/>
    <row r="3343" s="158" customFormat="1" ht="14.4"/>
    <row r="3344" s="158" customFormat="1" ht="14.4"/>
    <row r="3345" s="158" customFormat="1" ht="14.4"/>
    <row r="3346" s="158" customFormat="1" ht="14.4"/>
    <row r="3347" s="158" customFormat="1" ht="14.4"/>
    <row r="3348" s="158" customFormat="1" ht="14.4"/>
    <row r="3349" s="158" customFormat="1" ht="14.4"/>
    <row r="3350" s="158" customFormat="1" ht="14.4"/>
    <row r="3351" s="158" customFormat="1" ht="14.4"/>
    <row r="3352" s="158" customFormat="1" ht="14.4"/>
    <row r="3353" s="158" customFormat="1" ht="14.4"/>
    <row r="3354" s="158" customFormat="1" ht="14.4"/>
    <row r="3355" s="158" customFormat="1" ht="14.4"/>
    <row r="3356" s="158" customFormat="1" ht="14.4"/>
    <row r="3357" s="158" customFormat="1" ht="14.4"/>
    <row r="3358" s="158" customFormat="1" ht="14.4"/>
    <row r="3359" s="158" customFormat="1" ht="14.4"/>
    <row r="3360" s="158" customFormat="1" ht="14.4"/>
    <row r="3361" s="158" customFormat="1" ht="14.4"/>
    <row r="3362" s="158" customFormat="1" ht="14.4"/>
    <row r="3363" s="158" customFormat="1" ht="14.4"/>
    <row r="3364" s="158" customFormat="1" ht="14.4"/>
    <row r="3365" s="158" customFormat="1" ht="14.4"/>
    <row r="3366" s="158" customFormat="1" ht="14.4"/>
    <row r="3367" s="158" customFormat="1" ht="14.4"/>
    <row r="3368" s="158" customFormat="1" ht="14.4"/>
    <row r="3369" s="158" customFormat="1" ht="14.4"/>
    <row r="3370" s="158" customFormat="1" ht="14.4"/>
    <row r="3371" s="158" customFormat="1" ht="14.4"/>
    <row r="3372" s="158" customFormat="1" ht="14.4"/>
    <row r="3373" s="158" customFormat="1" ht="14.4"/>
    <row r="3374" s="158" customFormat="1" ht="14.4"/>
    <row r="3375" s="158" customFormat="1" ht="14.4"/>
    <row r="3376" s="158" customFormat="1" ht="14.4"/>
    <row r="3377" s="158" customFormat="1" ht="14.4"/>
    <row r="3378" s="158" customFormat="1" ht="14.4"/>
    <row r="3379" s="158" customFormat="1" ht="14.4"/>
    <row r="3380" s="158" customFormat="1" ht="14.4"/>
    <row r="3381" s="158" customFormat="1" ht="14.4"/>
    <row r="3382" s="158" customFormat="1" ht="14.4"/>
    <row r="3383" s="158" customFormat="1" ht="14.4"/>
    <row r="3384" s="158" customFormat="1" ht="14.4"/>
    <row r="3385" s="158" customFormat="1" ht="14.4"/>
    <row r="3386" s="158" customFormat="1" ht="14.4"/>
    <row r="3387" s="158" customFormat="1" ht="14.4"/>
    <row r="3388" s="158" customFormat="1" ht="14.4"/>
    <row r="3389" s="158" customFormat="1" ht="14.4"/>
    <row r="3390" s="158" customFormat="1" ht="14.4"/>
    <row r="3391" s="158" customFormat="1" ht="14.4"/>
    <row r="3392" s="158" customFormat="1" ht="14.4"/>
    <row r="3393" s="158" customFormat="1" ht="14.4"/>
    <row r="3394" s="158" customFormat="1" ht="14.4"/>
    <row r="3395" s="158" customFormat="1" ht="14.4"/>
    <row r="3396" s="158" customFormat="1" ht="14.4"/>
    <row r="3397" s="158" customFormat="1" ht="14.4"/>
    <row r="3398" s="158" customFormat="1" ht="14.4"/>
    <row r="3399" s="158" customFormat="1" ht="14.4"/>
    <row r="3400" s="158" customFormat="1" ht="14.4"/>
    <row r="3401" s="158" customFormat="1" ht="14.4"/>
    <row r="3402" s="158" customFormat="1" ht="14.4"/>
    <row r="3403" s="158" customFormat="1" ht="14.4"/>
    <row r="3404" s="158" customFormat="1" ht="14.4"/>
    <row r="3405" s="158" customFormat="1" ht="14.4"/>
    <row r="3406" s="158" customFormat="1" ht="14.4"/>
    <row r="3407" s="158" customFormat="1" ht="14.4"/>
    <row r="3408" s="158" customFormat="1" ht="14.4"/>
    <row r="3409" s="158" customFormat="1" ht="14.4"/>
    <row r="3410" s="158" customFormat="1" ht="14.4"/>
    <row r="3411" s="158" customFormat="1" ht="14.4"/>
    <row r="3412" s="158" customFormat="1" ht="14.4"/>
    <row r="3413" s="158" customFormat="1" ht="14.4"/>
    <row r="3414" s="158" customFormat="1" ht="14.4"/>
    <row r="3415" s="158" customFormat="1" ht="14.4"/>
    <row r="3416" s="158" customFormat="1" ht="14.4"/>
    <row r="3417" s="158" customFormat="1" ht="14.4"/>
    <row r="3418" s="158" customFormat="1" ht="14.4"/>
    <row r="3419" s="158" customFormat="1" ht="14.4"/>
    <row r="3420" s="158" customFormat="1" ht="14.4"/>
    <row r="3421" s="158" customFormat="1" ht="14.4"/>
    <row r="3422" s="158" customFormat="1" ht="14.4"/>
    <row r="3423" s="158" customFormat="1" ht="14.4"/>
    <row r="3424" s="158" customFormat="1" ht="14.4"/>
    <row r="3425" s="158" customFormat="1" ht="14.4"/>
    <row r="3426" s="158" customFormat="1" ht="14.4"/>
    <row r="3427" s="158" customFormat="1" ht="14.4"/>
    <row r="3428" s="158" customFormat="1" ht="14.4"/>
    <row r="3429" s="158" customFormat="1" ht="14.4"/>
    <row r="3430" s="158" customFormat="1" ht="14.4"/>
    <row r="3431" s="158" customFormat="1" ht="14.4"/>
    <row r="3432" s="158" customFormat="1" ht="14.4"/>
    <row r="3433" s="158" customFormat="1" ht="14.4"/>
    <row r="3434" s="158" customFormat="1" ht="14.4"/>
    <row r="3435" s="158" customFormat="1" ht="14.4"/>
    <row r="3436" s="158" customFormat="1" ht="14.4"/>
    <row r="3437" s="158" customFormat="1" ht="14.4"/>
    <row r="3438" s="158" customFormat="1" ht="14.4"/>
    <row r="3439" s="158" customFormat="1" ht="14.4"/>
    <row r="3440" s="158" customFormat="1" ht="14.4"/>
    <row r="3441" s="158" customFormat="1" ht="14.4"/>
    <row r="3442" s="158" customFormat="1" ht="14.4"/>
    <row r="3443" s="158" customFormat="1" ht="14.4"/>
    <row r="3444" s="158" customFormat="1" ht="14.4"/>
    <row r="3445" s="158" customFormat="1" ht="14.4"/>
    <row r="3446" s="158" customFormat="1" ht="14.4"/>
    <row r="3447" s="158" customFormat="1" ht="14.4"/>
    <row r="3448" s="158" customFormat="1" ht="14.4"/>
    <row r="3449" s="158" customFormat="1" ht="14.4"/>
    <row r="3450" s="158" customFormat="1" ht="14.4"/>
    <row r="3451" s="158" customFormat="1" ht="14.4"/>
    <row r="3452" s="158" customFormat="1" ht="14.4"/>
    <row r="3453" s="158" customFormat="1" ht="14.4"/>
    <row r="3454" s="158" customFormat="1" ht="14.4"/>
    <row r="3455" s="158" customFormat="1" ht="14.4"/>
    <row r="3456" s="158" customFormat="1" ht="14.4"/>
    <row r="3457" s="158" customFormat="1" ht="14.4"/>
    <row r="3458" s="158" customFormat="1" ht="14.4"/>
    <row r="3459" s="158" customFormat="1" ht="14.4"/>
    <row r="3460" s="158" customFormat="1" ht="14.4"/>
    <row r="3461" s="158" customFormat="1" ht="14.4"/>
    <row r="3462" s="158" customFormat="1" ht="14.4"/>
    <row r="3463" s="158" customFormat="1" ht="14.4"/>
    <row r="3464" s="158" customFormat="1" ht="14.4"/>
    <row r="3465" s="158" customFormat="1" ht="14.4"/>
    <row r="3466" s="158" customFormat="1" ht="14.4"/>
    <row r="3467" s="158" customFormat="1" ht="14.4"/>
    <row r="3468" s="158" customFormat="1" ht="14.4"/>
    <row r="3469" s="158" customFormat="1" ht="14.4"/>
    <row r="3470" s="158" customFormat="1" ht="14.4"/>
    <row r="3471" s="158" customFormat="1" ht="14.4"/>
    <row r="3472" s="158" customFormat="1" ht="14.4"/>
    <row r="3473" s="158" customFormat="1" ht="14.4"/>
    <row r="3474" s="158" customFormat="1" ht="14.4"/>
    <row r="3475" s="158" customFormat="1" ht="14.4"/>
    <row r="3476" s="158" customFormat="1" ht="14.4"/>
    <row r="3477" s="158" customFormat="1" ht="14.4"/>
    <row r="3478" s="158" customFormat="1" ht="14.4"/>
    <row r="3479" s="158" customFormat="1" ht="14.4"/>
    <row r="3480" s="158" customFormat="1" ht="14.4"/>
    <row r="3481" s="158" customFormat="1" ht="14.4"/>
    <row r="3482" s="158" customFormat="1" ht="14.4"/>
    <row r="3483" s="158" customFormat="1" ht="14.4"/>
    <row r="3484" s="158" customFormat="1" ht="14.4"/>
    <row r="3485" s="158" customFormat="1" ht="14.4"/>
    <row r="3486" s="158" customFormat="1" ht="14.4"/>
    <row r="3487" s="158" customFormat="1" ht="14.4"/>
    <row r="3488" s="158" customFormat="1" ht="14.4"/>
    <row r="3489" s="158" customFormat="1" ht="14.4"/>
    <row r="3490" s="158" customFormat="1" ht="14.4"/>
    <row r="3491" s="158" customFormat="1" ht="14.4"/>
    <row r="3492" s="158" customFormat="1" ht="14.4"/>
    <row r="3493" s="158" customFormat="1" ht="14.4"/>
    <row r="3494" s="158" customFormat="1" ht="14.4"/>
    <row r="3495" s="158" customFormat="1" ht="14.4"/>
    <row r="3496" s="158" customFormat="1" ht="14.4"/>
    <row r="3497" s="158" customFormat="1" ht="14.4"/>
    <row r="3498" s="158" customFormat="1" ht="14.4"/>
    <row r="3499" s="158" customFormat="1" ht="14.4"/>
    <row r="3500" s="158" customFormat="1" ht="14.4"/>
    <row r="3501" s="158" customFormat="1" ht="14.4"/>
    <row r="3502" s="158" customFormat="1" ht="14.4"/>
    <row r="3503" s="158" customFormat="1" ht="14.4"/>
    <row r="3504" s="158" customFormat="1" ht="14.4"/>
    <row r="3505" s="158" customFormat="1" ht="14.4"/>
    <row r="3506" s="158" customFormat="1" ht="14.4"/>
    <row r="3507" s="158" customFormat="1" ht="14.4"/>
    <row r="3508" s="158" customFormat="1" ht="14.4"/>
    <row r="3509" s="158" customFormat="1" ht="14.4"/>
    <row r="3510" s="158" customFormat="1" ht="14.4"/>
    <row r="3511" s="158" customFormat="1" ht="14.4"/>
    <row r="3512" s="158" customFormat="1" ht="14.4"/>
    <row r="3513" s="158" customFormat="1" ht="14.4"/>
    <row r="3514" s="158" customFormat="1" ht="14.4"/>
    <row r="3515" s="158" customFormat="1" ht="14.4"/>
    <row r="3516" s="158" customFormat="1" ht="14.4"/>
    <row r="3517" s="158" customFormat="1" ht="14.4"/>
    <row r="3518" s="158" customFormat="1" ht="14.4"/>
    <row r="3519" s="158" customFormat="1" ht="14.4"/>
    <row r="3520" s="158" customFormat="1" ht="14.4"/>
    <row r="3521" s="158" customFormat="1" ht="14.4"/>
    <row r="3522" s="158" customFormat="1" ht="14.4"/>
    <row r="3523" s="158" customFormat="1" ht="14.4"/>
    <row r="3524" s="158" customFormat="1" ht="14.4"/>
    <row r="3525" s="158" customFormat="1" ht="14.4"/>
    <row r="3526" s="158" customFormat="1" ht="14.4"/>
    <row r="3527" s="158" customFormat="1" ht="14.4"/>
    <row r="3528" s="158" customFormat="1" ht="14.4"/>
    <row r="3529" s="158" customFormat="1" ht="14.4"/>
    <row r="3530" s="158" customFormat="1" ht="14.4"/>
    <row r="3531" s="158" customFormat="1" ht="14.4"/>
    <row r="3532" s="158" customFormat="1" ht="14.4"/>
    <row r="3533" s="158" customFormat="1" ht="14.4"/>
    <row r="3534" s="158" customFormat="1" ht="14.4"/>
    <row r="3535" s="158" customFormat="1" ht="14.4"/>
    <row r="3536" s="158" customFormat="1" ht="14.4"/>
    <row r="3537" s="158" customFormat="1" ht="14.4"/>
    <row r="3538" s="158" customFormat="1" ht="14.4"/>
    <row r="3539" s="158" customFormat="1" ht="14.4"/>
    <row r="3540" s="158" customFormat="1" ht="14.4"/>
    <row r="3541" s="158" customFormat="1" ht="14.4"/>
    <row r="3542" s="158" customFormat="1" ht="14.4"/>
    <row r="3543" s="158" customFormat="1" ht="14.4"/>
    <row r="3544" s="158" customFormat="1" ht="14.4"/>
    <row r="3545" s="158" customFormat="1" ht="14.4"/>
    <row r="3546" s="158" customFormat="1" ht="14.4"/>
    <row r="3547" s="158" customFormat="1" ht="14.4"/>
    <row r="3548" s="158" customFormat="1" ht="14.4"/>
    <row r="3549" s="158" customFormat="1" ht="14.4"/>
    <row r="3550" s="158" customFormat="1" ht="14.4"/>
    <row r="3551" s="158" customFormat="1" ht="14.4"/>
    <row r="3552" s="158" customFormat="1" ht="14.4"/>
    <row r="3553" s="158" customFormat="1" ht="14.4"/>
    <row r="3554" s="158" customFormat="1" ht="14.4"/>
    <row r="3555" s="158" customFormat="1" ht="14.4"/>
    <row r="3556" s="158" customFormat="1" ht="14.4"/>
    <row r="3557" s="158" customFormat="1" ht="14.4"/>
    <row r="3558" s="158" customFormat="1" ht="14.4"/>
    <row r="3559" s="158" customFormat="1" ht="14.4"/>
    <row r="3560" s="158" customFormat="1" ht="14.4"/>
    <row r="3561" s="158" customFormat="1" ht="14.4"/>
    <row r="3562" s="158" customFormat="1" ht="14.4"/>
    <row r="3563" s="158" customFormat="1" ht="14.4"/>
    <row r="3564" s="158" customFormat="1" ht="14.4"/>
    <row r="3565" s="158" customFormat="1" ht="14.4"/>
    <row r="3566" s="158" customFormat="1" ht="14.4"/>
    <row r="3567" s="158" customFormat="1" ht="14.4"/>
    <row r="3568" s="158" customFormat="1" ht="14.4"/>
    <row r="3569" s="158" customFormat="1" ht="14.4"/>
    <row r="3570" s="158" customFormat="1" ht="14.4"/>
    <row r="3571" s="158" customFormat="1" ht="14.4"/>
    <row r="3572" s="158" customFormat="1" ht="14.4"/>
    <row r="3573" s="158" customFormat="1" ht="14.4"/>
    <row r="3574" s="158" customFormat="1" ht="14.4"/>
    <row r="3575" s="158" customFormat="1" ht="14.4"/>
    <row r="3576" s="158" customFormat="1" ht="14.4"/>
    <row r="3577" s="158" customFormat="1" ht="14.4"/>
    <row r="3578" s="158" customFormat="1" ht="14.4"/>
    <row r="3579" s="158" customFormat="1" ht="14.4"/>
    <row r="3580" s="158" customFormat="1" ht="14.4"/>
    <row r="3581" s="158" customFormat="1" ht="14.4"/>
    <row r="3582" s="158" customFormat="1" ht="14.4"/>
    <row r="3583" s="158" customFormat="1" ht="14.4"/>
    <row r="3584" s="158" customFormat="1" ht="14.4"/>
    <row r="3585" s="158" customFormat="1" ht="14.4"/>
    <row r="3586" s="158" customFormat="1" ht="14.4"/>
    <row r="3587" s="158" customFormat="1" ht="14.4"/>
    <row r="3588" s="158" customFormat="1" ht="14.4"/>
    <row r="3589" s="158" customFormat="1" ht="14.4"/>
    <row r="3590" s="158" customFormat="1" ht="14.4"/>
    <row r="3591" s="158" customFormat="1" ht="14.4"/>
    <row r="3592" s="158" customFormat="1" ht="14.4"/>
    <row r="3593" s="158" customFormat="1" ht="14.4"/>
    <row r="3594" s="158" customFormat="1" ht="14.4"/>
    <row r="3595" s="158" customFormat="1" ht="14.4"/>
    <row r="3596" s="158" customFormat="1" ht="14.4"/>
    <row r="3597" s="158" customFormat="1" ht="14.4"/>
    <row r="3598" s="158" customFormat="1" ht="14.4"/>
    <row r="3599" s="158" customFormat="1" ht="14.4"/>
    <row r="3600" s="158" customFormat="1" ht="14.4"/>
    <row r="3601" s="158" customFormat="1" ht="14.4"/>
    <row r="3602" s="158" customFormat="1" ht="14.4"/>
    <row r="3603" s="158" customFormat="1" ht="14.4"/>
    <row r="3604" s="158" customFormat="1" ht="14.4"/>
    <row r="3605" s="158" customFormat="1" ht="14.4"/>
    <row r="3606" s="158" customFormat="1" ht="14.4"/>
    <row r="3607" s="158" customFormat="1" ht="14.4"/>
    <row r="3608" s="158" customFormat="1" ht="14.4"/>
    <row r="3609" s="158" customFormat="1" ht="14.4"/>
    <row r="3610" s="158" customFormat="1" ht="14.4"/>
    <row r="3611" s="158" customFormat="1" ht="14.4"/>
    <row r="3612" s="158" customFormat="1" ht="14.4"/>
    <row r="3613" s="158" customFormat="1" ht="14.4"/>
    <row r="3614" s="158" customFormat="1" ht="14.4"/>
    <row r="3615" s="158" customFormat="1" ht="14.4"/>
    <row r="3616" s="158" customFormat="1" ht="14.4"/>
    <row r="3617" s="158" customFormat="1" ht="14.4"/>
    <row r="3618" s="158" customFormat="1" ht="14.4"/>
    <row r="3619" s="158" customFormat="1" ht="14.4"/>
    <row r="3620" s="158" customFormat="1" ht="14.4"/>
    <row r="3621" s="158" customFormat="1" ht="14.4"/>
    <row r="3622" s="158" customFormat="1" ht="14.4"/>
    <row r="3623" s="158" customFormat="1" ht="14.4"/>
    <row r="3624" s="158" customFormat="1" ht="14.4"/>
    <row r="3625" s="158" customFormat="1" ht="14.4"/>
    <row r="3626" s="158" customFormat="1" ht="14.4"/>
    <row r="3627" s="158" customFormat="1" ht="14.4"/>
    <row r="3628" s="158" customFormat="1" ht="14.4"/>
    <row r="3629" s="158" customFormat="1" ht="14.4"/>
    <row r="3630" s="158" customFormat="1" ht="14.4"/>
    <row r="3631" s="158" customFormat="1" ht="14.4"/>
    <row r="3632" s="158" customFormat="1" ht="14.4"/>
    <row r="3633" s="158" customFormat="1" ht="14.4"/>
    <row r="3634" s="158" customFormat="1" ht="14.4"/>
    <row r="3635" s="158" customFormat="1" ht="14.4"/>
    <row r="3636" s="158" customFormat="1" ht="14.4"/>
    <row r="3637" s="158" customFormat="1" ht="14.4"/>
    <row r="3638" s="158" customFormat="1" ht="14.4"/>
    <row r="3639" s="158" customFormat="1" ht="14.4"/>
    <row r="3640" s="158" customFormat="1" ht="14.4"/>
    <row r="3641" s="158" customFormat="1" ht="14.4"/>
    <row r="3642" s="158" customFormat="1" ht="14.4"/>
    <row r="3643" s="158" customFormat="1" ht="14.4"/>
    <row r="3644" s="158" customFormat="1" ht="14.4"/>
    <row r="3645" s="158" customFormat="1" ht="14.4"/>
    <row r="3646" s="158" customFormat="1" ht="14.4"/>
    <row r="3647" s="158" customFormat="1" ht="14.4"/>
    <row r="3648" s="158" customFormat="1" ht="14.4"/>
    <row r="3649" s="158" customFormat="1" ht="14.4"/>
    <row r="3650" s="158" customFormat="1" ht="14.4"/>
    <row r="3651" s="158" customFormat="1" ht="14.4"/>
    <row r="3652" s="158" customFormat="1" ht="14.4"/>
    <row r="3653" s="158" customFormat="1" ht="14.4"/>
    <row r="3654" s="158" customFormat="1" ht="14.4"/>
    <row r="3655" s="158" customFormat="1" ht="14.4"/>
    <row r="3656" s="158" customFormat="1" ht="14.4"/>
    <row r="3657" s="158" customFormat="1" ht="14.4"/>
    <row r="3658" s="158" customFormat="1" ht="14.4"/>
    <row r="3659" s="158" customFormat="1" ht="14.4"/>
    <row r="3660" s="158" customFormat="1" ht="14.4"/>
    <row r="3661" s="158" customFormat="1" ht="14.4"/>
    <row r="3662" s="158" customFormat="1" ht="14.4"/>
    <row r="3663" s="158" customFormat="1" ht="14.4"/>
    <row r="3664" s="158" customFormat="1" ht="14.4"/>
    <row r="3665" s="158" customFormat="1" ht="14.4"/>
    <row r="3666" s="158" customFormat="1" ht="14.4"/>
    <row r="3667" s="158" customFormat="1" ht="14.4"/>
    <row r="3668" s="158" customFormat="1" ht="14.4"/>
    <row r="3669" s="158" customFormat="1" ht="14.4"/>
    <row r="3670" s="158" customFormat="1" ht="14.4"/>
    <row r="3671" s="158" customFormat="1" ht="14.4"/>
    <row r="3672" s="158" customFormat="1" ht="14.4"/>
    <row r="3673" s="158" customFormat="1" ht="14.4"/>
    <row r="3674" s="158" customFormat="1" ht="14.4"/>
    <row r="3675" s="158" customFormat="1" ht="14.4"/>
    <row r="3676" s="158" customFormat="1" ht="14.4"/>
    <row r="3677" s="158" customFormat="1" ht="14.4"/>
    <row r="3678" s="158" customFormat="1" ht="14.4"/>
    <row r="3679" s="158" customFormat="1" ht="14.4"/>
    <row r="3680" s="158" customFormat="1" ht="14.4"/>
    <row r="3681" s="158" customFormat="1" ht="14.4"/>
    <row r="3682" s="158" customFormat="1" ht="14.4"/>
    <row r="3683" s="158" customFormat="1" ht="14.4"/>
    <row r="3684" s="158" customFormat="1" ht="14.4"/>
    <row r="3685" s="158" customFormat="1" ht="14.4"/>
    <row r="3686" s="158" customFormat="1" ht="14.4"/>
    <row r="3687" s="158" customFormat="1" ht="14.4"/>
    <row r="3688" s="158" customFormat="1" ht="14.4"/>
    <row r="3689" s="158" customFormat="1" ht="14.4"/>
    <row r="3690" s="158" customFormat="1" ht="14.4"/>
    <row r="3691" s="158" customFormat="1" ht="14.4"/>
    <row r="3692" s="158" customFormat="1" ht="14.4"/>
    <row r="3693" s="158" customFormat="1" ht="14.4"/>
    <row r="3694" s="158" customFormat="1" ht="14.4"/>
    <row r="3695" s="158" customFormat="1" ht="14.4"/>
    <row r="3696" s="158" customFormat="1" ht="14.4"/>
    <row r="3697" s="158" customFormat="1" ht="14.4"/>
    <row r="3698" s="158" customFormat="1" ht="14.4"/>
    <row r="3699" s="158" customFormat="1" ht="14.4"/>
    <row r="3700" s="158" customFormat="1" ht="14.4"/>
    <row r="3701" s="158" customFormat="1" ht="14.4"/>
    <row r="3702" s="158" customFormat="1" ht="14.4"/>
    <row r="3703" s="158" customFormat="1" ht="14.4"/>
    <row r="3704" s="158" customFormat="1" ht="14.4"/>
    <row r="3705" s="158" customFormat="1" ht="14.4"/>
    <row r="3706" s="158" customFormat="1" ht="14.4"/>
    <row r="3707" s="158" customFormat="1" ht="14.4"/>
    <row r="3708" s="158" customFormat="1" ht="14.4"/>
    <row r="3709" s="158" customFormat="1" ht="14.4"/>
    <row r="3710" s="158" customFormat="1" ht="14.4"/>
    <row r="3711" s="158" customFormat="1" ht="14.4"/>
    <row r="3712" s="158" customFormat="1" ht="14.4"/>
    <row r="3713" s="158" customFormat="1" ht="14.4"/>
    <row r="3714" s="158" customFormat="1" ht="14.4"/>
    <row r="3715" s="158" customFormat="1" ht="14.4"/>
    <row r="3716" s="158" customFormat="1" ht="14.4"/>
    <row r="3717" s="158" customFormat="1" ht="14.4"/>
    <row r="3718" s="158" customFormat="1" ht="14.4"/>
    <row r="3719" s="158" customFormat="1" ht="14.4"/>
    <row r="3720" s="158" customFormat="1" ht="14.4"/>
    <row r="3721" s="158" customFormat="1" ht="14.4"/>
    <row r="3722" s="158" customFormat="1" ht="14.4"/>
    <row r="3723" s="158" customFormat="1" ht="14.4"/>
    <row r="3724" s="158" customFormat="1" ht="14.4"/>
    <row r="3725" s="158" customFormat="1" ht="14.4"/>
    <row r="3726" s="158" customFormat="1" ht="14.4"/>
    <row r="3727" s="158" customFormat="1" ht="14.4"/>
    <row r="3728" s="158" customFormat="1" ht="14.4"/>
    <row r="3729" s="158" customFormat="1" ht="14.4"/>
    <row r="3730" s="158" customFormat="1" ht="14.4"/>
    <row r="3731" s="158" customFormat="1" ht="14.4"/>
    <row r="3732" s="158" customFormat="1" ht="14.4"/>
    <row r="3733" s="158" customFormat="1" ht="14.4"/>
    <row r="3734" s="158" customFormat="1" ht="14.4"/>
    <row r="3735" s="158" customFormat="1" ht="14.4"/>
    <row r="3736" s="158" customFormat="1" ht="14.4"/>
    <row r="3737" s="158" customFormat="1" ht="14.4"/>
    <row r="3738" s="158" customFormat="1" ht="14.4"/>
    <row r="3739" s="158" customFormat="1" ht="14.4"/>
    <row r="3740" s="158" customFormat="1" ht="14.4"/>
    <row r="3741" s="158" customFormat="1" ht="14.4"/>
    <row r="3742" s="158" customFormat="1" ht="14.4"/>
    <row r="3743" s="158" customFormat="1" ht="14.4"/>
    <row r="3744" s="158" customFormat="1" ht="14.4"/>
    <row r="3745" s="158" customFormat="1" ht="14.4"/>
    <row r="3746" s="158" customFormat="1" ht="14.4"/>
    <row r="3747" s="158" customFormat="1" ht="14.4"/>
    <row r="3748" s="158" customFormat="1" ht="14.4"/>
    <row r="3749" s="158" customFormat="1" ht="14.4"/>
    <row r="3750" s="158" customFormat="1" ht="14.4"/>
    <row r="3751" s="158" customFormat="1" ht="14.4"/>
    <row r="3752" s="158" customFormat="1" ht="14.4"/>
    <row r="3753" s="158" customFormat="1" ht="14.4"/>
    <row r="3754" s="158" customFormat="1" ht="14.4"/>
    <row r="3755" s="158" customFormat="1" ht="14.4"/>
    <row r="3756" s="158" customFormat="1" ht="14.4"/>
    <row r="3757" s="158" customFormat="1" ht="14.4"/>
    <row r="3758" s="158" customFormat="1" ht="14.4"/>
    <row r="3759" s="158" customFormat="1" ht="14.4"/>
    <row r="3760" s="158" customFormat="1" ht="14.4"/>
    <row r="3761" s="158" customFormat="1" ht="14.4"/>
    <row r="3762" s="158" customFormat="1" ht="14.4"/>
    <row r="3763" s="158" customFormat="1" ht="14.4"/>
    <row r="3764" s="158" customFormat="1" ht="14.4"/>
    <row r="3765" s="158" customFormat="1" ht="14.4"/>
    <row r="3766" s="158" customFormat="1" ht="14.4"/>
    <row r="3767" s="158" customFormat="1" ht="14.4"/>
    <row r="3768" s="158" customFormat="1" ht="14.4"/>
    <row r="3769" s="158" customFormat="1" ht="14.4"/>
    <row r="3770" s="158" customFormat="1" ht="14.4"/>
    <row r="3771" s="158" customFormat="1" ht="14.4"/>
    <row r="3772" s="158" customFormat="1" ht="14.4"/>
    <row r="3773" s="158" customFormat="1" ht="14.4"/>
    <row r="3774" s="158" customFormat="1" ht="14.4"/>
    <row r="3775" s="158" customFormat="1" ht="14.4"/>
    <row r="3776" s="158" customFormat="1" ht="14.4"/>
    <row r="3777" s="158" customFormat="1" ht="14.4"/>
    <row r="3778" s="158" customFormat="1" ht="14.4"/>
    <row r="3779" s="158" customFormat="1" ht="14.4"/>
    <row r="3780" s="158" customFormat="1" ht="14.4"/>
    <row r="3781" s="158" customFormat="1" ht="14.4"/>
    <row r="3782" s="158" customFormat="1" ht="14.4"/>
    <row r="3783" s="158" customFormat="1" ht="14.4"/>
    <row r="3784" s="158" customFormat="1" ht="14.4"/>
    <row r="3785" s="158" customFormat="1" ht="14.4"/>
    <row r="3786" s="158" customFormat="1" ht="14.4"/>
    <row r="3787" s="158" customFormat="1" ht="14.4"/>
    <row r="3788" s="158" customFormat="1" ht="14.4"/>
    <row r="3789" s="158" customFormat="1" ht="14.4"/>
    <row r="3790" s="158" customFormat="1" ht="14.4"/>
    <row r="3791" s="158" customFormat="1" ht="14.4"/>
    <row r="3792" s="158" customFormat="1" ht="14.4"/>
    <row r="3793" s="158" customFormat="1" ht="14.4"/>
    <row r="3794" s="158" customFormat="1" ht="14.4"/>
    <row r="3795" s="158" customFormat="1" ht="14.4"/>
    <row r="3796" s="158" customFormat="1" ht="14.4"/>
    <row r="3797" s="158" customFormat="1" ht="14.4"/>
    <row r="3798" s="158" customFormat="1" ht="14.4"/>
    <row r="3799" s="158" customFormat="1" ht="14.4"/>
    <row r="3800" s="158" customFormat="1" ht="14.4"/>
    <row r="3801" s="158" customFormat="1" ht="14.4"/>
    <row r="3802" s="158" customFormat="1" ht="14.4"/>
    <row r="3803" s="158" customFormat="1" ht="14.4"/>
    <row r="3804" s="158" customFormat="1" ht="14.4"/>
    <row r="3805" s="158" customFormat="1" ht="14.4"/>
    <row r="3806" s="158" customFormat="1" ht="14.4"/>
    <row r="3807" s="158" customFormat="1" ht="14.4"/>
    <row r="3808" s="158" customFormat="1" ht="14.4"/>
    <row r="3809" s="158" customFormat="1" ht="14.4"/>
    <row r="3810" s="158" customFormat="1" ht="14.4"/>
    <row r="3811" s="158" customFormat="1" ht="14.4"/>
    <row r="3812" s="158" customFormat="1" ht="14.4"/>
    <row r="3813" s="158" customFormat="1" ht="14.4"/>
    <row r="3814" s="158" customFormat="1" ht="14.4"/>
    <row r="3815" s="158" customFormat="1" ht="14.4"/>
    <row r="3816" s="158" customFormat="1" ht="14.4"/>
    <row r="3817" s="158" customFormat="1" ht="14.4"/>
    <row r="3818" s="158" customFormat="1" ht="14.4"/>
    <row r="3819" s="158" customFormat="1" ht="14.4"/>
    <row r="3820" s="158" customFormat="1" ht="14.4"/>
    <row r="3821" s="158" customFormat="1" ht="14.4"/>
    <row r="3822" s="158" customFormat="1" ht="14.4"/>
    <row r="3823" s="158" customFormat="1" ht="14.4"/>
    <row r="3824" s="158" customFormat="1" ht="14.4"/>
    <row r="3825" s="158" customFormat="1" ht="14.4"/>
    <row r="3826" s="158" customFormat="1" ht="14.4"/>
    <row r="3827" s="158" customFormat="1" ht="14.4"/>
    <row r="3828" s="158" customFormat="1" ht="14.4"/>
    <row r="3829" s="158" customFormat="1" ht="14.4"/>
    <row r="3830" s="158" customFormat="1" ht="14.4"/>
    <row r="3831" s="158" customFormat="1" ht="14.4"/>
    <row r="3832" s="158" customFormat="1" ht="14.4"/>
    <row r="3833" s="158" customFormat="1" ht="14.4"/>
    <row r="3834" s="158" customFormat="1" ht="14.4"/>
    <row r="3835" s="158" customFormat="1" ht="14.4"/>
    <row r="3836" s="158" customFormat="1" ht="14.4"/>
    <row r="3837" s="158" customFormat="1" ht="14.4"/>
    <row r="3838" s="158" customFormat="1" ht="14.4"/>
    <row r="3839" s="158" customFormat="1" ht="14.4"/>
    <row r="3840" s="158" customFormat="1" ht="14.4"/>
    <row r="3841" s="158" customFormat="1" ht="14.4"/>
    <row r="3842" s="158" customFormat="1" ht="14.4"/>
    <row r="3843" s="158" customFormat="1" ht="14.4"/>
    <row r="3844" s="158" customFormat="1" ht="14.4"/>
    <row r="3845" s="158" customFormat="1" ht="14.4"/>
    <row r="3846" s="158" customFormat="1" ht="14.4"/>
    <row r="3847" s="158" customFormat="1" ht="14.4"/>
    <row r="3848" s="158" customFormat="1" ht="14.4"/>
    <row r="3849" s="158" customFormat="1" ht="14.4"/>
    <row r="3850" s="158" customFormat="1" ht="14.4"/>
    <row r="3851" s="158" customFormat="1" ht="14.4"/>
    <row r="3852" s="158" customFormat="1" ht="14.4"/>
    <row r="3853" s="158" customFormat="1" ht="14.4"/>
    <row r="3854" s="158" customFormat="1" ht="14.4"/>
    <row r="3855" s="158" customFormat="1" ht="14.4"/>
    <row r="3856" s="158" customFormat="1" ht="14.4"/>
    <row r="3857" s="158" customFormat="1" ht="14.4"/>
    <row r="3858" s="158" customFormat="1" ht="14.4"/>
    <row r="3859" s="158" customFormat="1" ht="14.4"/>
    <row r="3860" s="158" customFormat="1" ht="14.4"/>
    <row r="3861" s="158" customFormat="1" ht="14.4"/>
    <row r="3862" s="158" customFormat="1" ht="14.4"/>
    <row r="3863" s="158" customFormat="1" ht="14.4"/>
    <row r="3864" s="158" customFormat="1" ht="14.4"/>
    <row r="3865" s="158" customFormat="1" ht="14.4"/>
    <row r="3866" s="158" customFormat="1" ht="14.4"/>
    <row r="3867" s="158" customFormat="1" ht="14.4"/>
    <row r="3868" s="158" customFormat="1" ht="14.4"/>
    <row r="3869" s="158" customFormat="1" ht="14.4"/>
    <row r="3870" s="158" customFormat="1" ht="14.4"/>
    <row r="3871" s="158" customFormat="1" ht="14.4"/>
    <row r="3872" s="158" customFormat="1" ht="14.4"/>
    <row r="3873" s="158" customFormat="1" ht="14.4"/>
    <row r="3874" s="158" customFormat="1" ht="14.4"/>
    <row r="3875" s="158" customFormat="1" ht="14.4"/>
    <row r="3876" s="158" customFormat="1" ht="14.4"/>
    <row r="3877" s="158" customFormat="1" ht="14.4"/>
    <row r="3878" s="158" customFormat="1" ht="14.4"/>
    <row r="3879" s="158" customFormat="1" ht="14.4"/>
    <row r="3880" s="158" customFormat="1" ht="14.4"/>
    <row r="3881" s="158" customFormat="1" ht="14.4"/>
    <row r="3882" s="158" customFormat="1" ht="14.4"/>
    <row r="3883" s="158" customFormat="1" ht="14.4"/>
    <row r="3884" s="158" customFormat="1" ht="14.4"/>
    <row r="3885" s="158" customFormat="1" ht="14.4"/>
    <row r="3886" s="158" customFormat="1" ht="14.4"/>
    <row r="3887" s="158" customFormat="1" ht="14.4"/>
    <row r="3888" s="158" customFormat="1" ht="14.4"/>
    <row r="3889" s="158" customFormat="1" ht="14.4"/>
    <row r="3890" s="158" customFormat="1" ht="14.4"/>
    <row r="3891" s="158" customFormat="1" ht="14.4"/>
    <row r="3892" s="158" customFormat="1" ht="14.4"/>
    <row r="3893" s="158" customFormat="1" ht="14.4"/>
    <row r="3894" s="158" customFormat="1" ht="14.4"/>
    <row r="3895" s="158" customFormat="1" ht="14.4"/>
    <row r="3896" s="158" customFormat="1" ht="14.4"/>
    <row r="3897" s="158" customFormat="1" ht="14.4"/>
    <row r="3898" s="158" customFormat="1" ht="14.4"/>
    <row r="3899" s="158" customFormat="1" ht="14.4"/>
    <row r="3900" s="158" customFormat="1" ht="14.4"/>
    <row r="3901" s="158" customFormat="1" ht="14.4"/>
    <row r="3902" s="158" customFormat="1" ht="14.4"/>
    <row r="3903" s="158" customFormat="1" ht="14.4"/>
    <row r="3904" s="158" customFormat="1" ht="14.4"/>
    <row r="3905" s="158" customFormat="1" ht="14.4"/>
    <row r="3906" s="158" customFormat="1" ht="14.4"/>
    <row r="3907" s="158" customFormat="1" ht="14.4"/>
    <row r="3908" s="158" customFormat="1" ht="14.4"/>
    <row r="3909" s="158" customFormat="1" ht="14.4"/>
    <row r="3910" s="158" customFormat="1" ht="14.4"/>
    <row r="3911" s="158" customFormat="1" ht="14.4"/>
    <row r="3912" s="158" customFormat="1" ht="14.4"/>
    <row r="3913" s="158" customFormat="1" ht="14.4"/>
    <row r="3914" s="158" customFormat="1" ht="14.4"/>
    <row r="3915" s="158" customFormat="1" ht="14.4"/>
    <row r="3916" s="158" customFormat="1" ht="14.4"/>
    <row r="3917" s="158" customFormat="1" ht="14.4"/>
    <row r="3918" s="158" customFormat="1" ht="14.4"/>
    <row r="3919" s="158" customFormat="1" ht="14.4"/>
    <row r="3920" s="158" customFormat="1" ht="14.4"/>
    <row r="3921" s="158" customFormat="1" ht="14.4"/>
    <row r="3922" s="158" customFormat="1" ht="14.4"/>
    <row r="3923" s="158" customFormat="1" ht="14.4"/>
    <row r="3924" s="158" customFormat="1" ht="14.4"/>
    <row r="3925" s="158" customFormat="1" ht="14.4"/>
    <row r="3926" s="158" customFormat="1" ht="14.4"/>
    <row r="3927" s="158" customFormat="1" ht="14.4"/>
    <row r="3928" s="158" customFormat="1" ht="14.4"/>
    <row r="3929" s="158" customFormat="1" ht="14.4"/>
    <row r="3930" s="158" customFormat="1" ht="14.4"/>
    <row r="3931" s="158" customFormat="1" ht="14.4"/>
    <row r="3932" s="158" customFormat="1" ht="14.4"/>
    <row r="3933" s="158" customFormat="1" ht="14.4"/>
    <row r="3934" s="158" customFormat="1" ht="14.4"/>
    <row r="3935" s="158" customFormat="1" ht="14.4"/>
    <row r="3936" s="158" customFormat="1" ht="14.4"/>
    <row r="3937" s="158" customFormat="1" ht="14.4"/>
    <row r="3938" s="158" customFormat="1" ht="14.4"/>
    <row r="3939" s="158" customFormat="1" ht="14.4"/>
    <row r="3940" s="158" customFormat="1" ht="14.4"/>
    <row r="3941" s="158" customFormat="1" ht="14.4"/>
    <row r="3942" s="158" customFormat="1" ht="14.4"/>
    <row r="3943" s="158" customFormat="1" ht="14.4"/>
    <row r="3944" s="158" customFormat="1" ht="14.4"/>
    <row r="3945" s="158" customFormat="1" ht="14.4"/>
    <row r="3946" s="158" customFormat="1" ht="14.4"/>
    <row r="3947" s="158" customFormat="1" ht="14.4"/>
    <row r="3948" s="158" customFormat="1" ht="14.4"/>
    <row r="3949" s="158" customFormat="1" ht="14.4"/>
    <row r="3950" s="158" customFormat="1" ht="14.4"/>
    <row r="3951" s="158" customFormat="1" ht="14.4"/>
    <row r="3952" s="158" customFormat="1" ht="14.4"/>
    <row r="3953" s="158" customFormat="1" ht="14.4"/>
    <row r="3954" s="158" customFormat="1" ht="14.4"/>
    <row r="3955" s="158" customFormat="1" ht="14.4"/>
    <row r="3956" s="158" customFormat="1" ht="14.4"/>
    <row r="3957" s="158" customFormat="1" ht="14.4"/>
    <row r="3958" s="158" customFormat="1" ht="14.4"/>
    <row r="3959" s="158" customFormat="1" ht="14.4"/>
    <row r="3960" s="158" customFormat="1" ht="14.4"/>
    <row r="3961" s="158" customFormat="1" ht="14.4"/>
    <row r="3962" s="158" customFormat="1" ht="14.4"/>
    <row r="3963" s="158" customFormat="1" ht="14.4"/>
    <row r="3964" s="158" customFormat="1" ht="14.4"/>
    <row r="3965" s="158" customFormat="1" ht="14.4"/>
    <row r="3966" s="158" customFormat="1" ht="14.4"/>
    <row r="3967" s="158" customFormat="1" ht="14.4"/>
    <row r="3968" s="158" customFormat="1" ht="14.4"/>
    <row r="3969" s="158" customFormat="1" ht="14.4"/>
    <row r="3970" s="158" customFormat="1" ht="14.4"/>
    <row r="3971" s="158" customFormat="1" ht="14.4"/>
    <row r="3972" s="158" customFormat="1" ht="14.4"/>
    <row r="3973" s="158" customFormat="1" ht="14.4"/>
    <row r="3974" s="158" customFormat="1" ht="14.4"/>
    <row r="3975" s="158" customFormat="1" ht="14.4"/>
    <row r="3976" s="158" customFormat="1" ht="14.4"/>
    <row r="3977" s="158" customFormat="1" ht="14.4"/>
    <row r="3978" s="158" customFormat="1" ht="14.4"/>
    <row r="3979" s="158" customFormat="1" ht="14.4"/>
    <row r="3980" s="158" customFormat="1" ht="14.4"/>
    <row r="3981" s="158" customFormat="1" ht="14.4"/>
    <row r="3982" s="158" customFormat="1" ht="14.4"/>
    <row r="3983" s="158" customFormat="1" ht="14.4"/>
    <row r="3984" s="158" customFormat="1" ht="14.4"/>
    <row r="3985" s="158" customFormat="1" ht="14.4"/>
    <row r="3986" s="158" customFormat="1" ht="14.4"/>
    <row r="3987" s="158" customFormat="1" ht="14.4"/>
    <row r="3988" s="158" customFormat="1" ht="14.4"/>
    <row r="3989" s="158" customFormat="1" ht="14.4"/>
    <row r="3990" s="158" customFormat="1" ht="14.4"/>
    <row r="3991" s="158" customFormat="1" ht="14.4"/>
    <row r="3992" s="158" customFormat="1" ht="14.4"/>
    <row r="3993" s="158" customFormat="1" ht="14.4"/>
    <row r="3994" s="158" customFormat="1" ht="14.4"/>
    <row r="3995" s="158" customFormat="1" ht="14.4"/>
    <row r="3996" s="158" customFormat="1" ht="14.4"/>
    <row r="3997" s="158" customFormat="1" ht="14.4"/>
    <row r="3998" s="158" customFormat="1" ht="14.4"/>
    <row r="3999" s="158" customFormat="1" ht="14.4"/>
    <row r="4000" s="158" customFormat="1" ht="14.4"/>
    <row r="4001" s="158" customFormat="1" ht="14.4"/>
    <row r="4002" s="158" customFormat="1" ht="14.4"/>
    <row r="4003" s="158" customFormat="1" ht="14.4"/>
    <row r="4004" s="158" customFormat="1" ht="14.4"/>
    <row r="4005" s="158" customFormat="1" ht="14.4"/>
    <row r="4006" s="158" customFormat="1" ht="14.4"/>
    <row r="4007" s="158" customFormat="1" ht="14.4"/>
    <row r="4008" s="158" customFormat="1" ht="14.4"/>
    <row r="4009" s="158" customFormat="1" ht="14.4"/>
    <row r="4010" s="158" customFormat="1" ht="14.4"/>
    <row r="4011" s="158" customFormat="1" ht="14.4"/>
    <row r="4012" s="158" customFormat="1" ht="14.4"/>
    <row r="4013" s="158" customFormat="1" ht="14.4"/>
    <row r="4014" s="158" customFormat="1" ht="14.4"/>
    <row r="4015" s="158" customFormat="1" ht="14.4"/>
    <row r="4016" s="158" customFormat="1" ht="14.4"/>
    <row r="4017" s="158" customFormat="1" ht="14.4"/>
    <row r="4018" s="158" customFormat="1" ht="14.4"/>
    <row r="4019" s="158" customFormat="1" ht="14.4"/>
    <row r="4020" s="158" customFormat="1" ht="14.4"/>
    <row r="4021" s="158" customFormat="1" ht="14.4"/>
    <row r="4022" s="158" customFormat="1" ht="14.4"/>
    <row r="4023" s="158" customFormat="1" ht="14.4"/>
    <row r="4024" s="158" customFormat="1" ht="14.4"/>
    <row r="4025" s="158" customFormat="1" ht="14.4"/>
    <row r="4026" s="158" customFormat="1" ht="14.4"/>
    <row r="4027" s="158" customFormat="1" ht="14.4"/>
    <row r="4028" s="158" customFormat="1" ht="14.4"/>
    <row r="4029" s="158" customFormat="1" ht="14.4"/>
    <row r="4030" s="158" customFormat="1" ht="14.4"/>
    <row r="4031" s="158" customFormat="1" ht="14.4"/>
    <row r="4032" s="158" customFormat="1" ht="14.4"/>
    <row r="4033" s="158" customFormat="1" ht="14.4"/>
    <row r="4034" s="158" customFormat="1" ht="14.4"/>
    <row r="4035" s="158" customFormat="1" ht="14.4"/>
    <row r="4036" s="158" customFormat="1" ht="14.4"/>
    <row r="4037" s="158" customFormat="1" ht="14.4"/>
    <row r="4038" s="158" customFormat="1" ht="14.4"/>
    <row r="4039" s="158" customFormat="1" ht="14.4"/>
    <row r="4040" s="158" customFormat="1" ht="14.4"/>
    <row r="4041" s="158" customFormat="1" ht="14.4"/>
    <row r="4042" s="158" customFormat="1" ht="14.4"/>
    <row r="4043" s="158" customFormat="1" ht="14.4"/>
    <row r="4044" s="158" customFormat="1" ht="14.4"/>
    <row r="4045" s="158" customFormat="1" ht="14.4"/>
    <row r="4046" s="158" customFormat="1" ht="14.4"/>
    <row r="4047" s="158" customFormat="1" ht="14.4"/>
    <row r="4048" s="158" customFormat="1" ht="14.4"/>
    <row r="4049" s="158" customFormat="1" ht="14.4"/>
    <row r="4050" s="158" customFormat="1" ht="14.4"/>
    <row r="4051" s="158" customFormat="1" ht="14.4"/>
    <row r="4052" s="158" customFormat="1" ht="14.4"/>
    <row r="4053" s="158" customFormat="1" ht="14.4"/>
    <row r="4054" s="158" customFormat="1" ht="14.4"/>
    <row r="4055" s="158" customFormat="1" ht="14.4"/>
    <row r="4056" s="158" customFormat="1" ht="14.4"/>
    <row r="4057" s="158" customFormat="1" ht="14.4"/>
    <row r="4058" s="158" customFormat="1" ht="14.4"/>
    <row r="4059" s="158" customFormat="1" ht="14.4"/>
    <row r="4060" s="158" customFormat="1" ht="14.4"/>
    <row r="4061" s="158" customFormat="1" ht="14.4"/>
    <row r="4062" s="158" customFormat="1" ht="14.4"/>
    <row r="4063" s="158" customFormat="1" ht="14.4"/>
    <row r="4064" s="158" customFormat="1" ht="14.4"/>
    <row r="4065" s="158" customFormat="1" ht="14.4"/>
    <row r="4066" s="158" customFormat="1" ht="14.4"/>
    <row r="4067" s="158" customFormat="1" ht="14.4"/>
    <row r="4068" s="158" customFormat="1" ht="14.4"/>
    <row r="4069" s="158" customFormat="1" ht="14.4"/>
    <row r="4070" s="158" customFormat="1" ht="14.4"/>
    <row r="4071" s="158" customFormat="1" ht="14.4"/>
    <row r="4072" s="158" customFormat="1" ht="14.4"/>
    <row r="4073" s="158" customFormat="1" ht="14.4"/>
    <row r="4074" s="158" customFormat="1" ht="14.4"/>
    <row r="4075" s="158" customFormat="1" ht="14.4"/>
    <row r="4076" s="158" customFormat="1" ht="14.4"/>
    <row r="4077" s="158" customFormat="1" ht="14.4"/>
    <row r="4078" s="158" customFormat="1" ht="14.4"/>
    <row r="4079" s="158" customFormat="1" ht="14.4"/>
    <row r="4080" s="158" customFormat="1" ht="14.4"/>
    <row r="4081" s="158" customFormat="1" ht="14.4"/>
    <row r="4082" s="158" customFormat="1" ht="14.4"/>
    <row r="4083" s="158" customFormat="1" ht="14.4"/>
    <row r="4084" s="158" customFormat="1" ht="14.4"/>
    <row r="4085" s="158" customFormat="1" ht="14.4"/>
    <row r="4086" s="158" customFormat="1" ht="14.4"/>
    <row r="4087" s="158" customFormat="1" ht="14.4"/>
    <row r="4088" s="158" customFormat="1" ht="14.4"/>
    <row r="4089" s="158" customFormat="1" ht="14.4"/>
    <row r="4090" s="158" customFormat="1" ht="14.4"/>
    <row r="4091" s="158" customFormat="1" ht="14.4"/>
    <row r="4092" s="158" customFormat="1" ht="14.4"/>
    <row r="4093" s="158" customFormat="1" ht="14.4"/>
    <row r="4094" s="158" customFormat="1" ht="14.4"/>
    <row r="4095" s="158" customFormat="1" ht="14.4"/>
    <row r="4096" s="158" customFormat="1" ht="14.4"/>
    <row r="4097" s="158" customFormat="1" ht="14.4"/>
    <row r="4098" s="158" customFormat="1" ht="14.4"/>
    <row r="4099" s="158" customFormat="1" ht="14.4"/>
    <row r="4100" s="158" customFormat="1" ht="14.4"/>
    <row r="4101" s="158" customFormat="1" ht="14.4"/>
    <row r="4102" s="158" customFormat="1" ht="14.4"/>
    <row r="4103" s="158" customFormat="1" ht="14.4"/>
    <row r="4104" s="158" customFormat="1" ht="14.4"/>
    <row r="4105" s="158" customFormat="1" ht="14.4"/>
    <row r="4106" s="158" customFormat="1" ht="14.4"/>
    <row r="4107" s="158" customFormat="1" ht="14.4"/>
    <row r="4108" s="158" customFormat="1" ht="14.4"/>
    <row r="4109" s="158" customFormat="1" ht="14.4"/>
    <row r="4110" s="158" customFormat="1" ht="14.4"/>
    <row r="4111" s="158" customFormat="1" ht="14.4"/>
    <row r="4112" s="158" customFormat="1" ht="14.4"/>
    <row r="4113" s="158" customFormat="1" ht="14.4"/>
    <row r="4114" s="158" customFormat="1" ht="14.4"/>
    <row r="4115" s="158" customFormat="1" ht="14.4"/>
    <row r="4116" s="158" customFormat="1" ht="14.4"/>
    <row r="4117" s="158" customFormat="1" ht="14.4"/>
    <row r="4118" s="158" customFormat="1" ht="14.4"/>
    <row r="4119" s="158" customFormat="1" ht="14.4"/>
    <row r="4120" s="158" customFormat="1" ht="14.4"/>
    <row r="4121" s="158" customFormat="1" ht="14.4"/>
    <row r="4122" s="158" customFormat="1" ht="14.4"/>
    <row r="4123" s="158" customFormat="1" ht="14.4"/>
    <row r="4124" s="158" customFormat="1" ht="14.4"/>
    <row r="4125" s="158" customFormat="1" ht="14.4"/>
    <row r="4126" s="158" customFormat="1" ht="14.4"/>
    <row r="4127" s="158" customFormat="1" ht="14.4"/>
    <row r="4128" s="158" customFormat="1" ht="14.4"/>
    <row r="4129" s="158" customFormat="1" ht="14.4"/>
    <row r="4130" s="158" customFormat="1" ht="14.4"/>
    <row r="4131" s="158" customFormat="1" ht="14.4"/>
    <row r="4132" s="158" customFormat="1" ht="14.4"/>
    <row r="4133" s="158" customFormat="1" ht="14.4"/>
    <row r="4134" s="158" customFormat="1" ht="14.4"/>
    <row r="4135" s="158" customFormat="1" ht="14.4"/>
    <row r="4136" s="158" customFormat="1" ht="14.4"/>
    <row r="4137" s="158" customFormat="1" ht="14.4"/>
    <row r="4138" s="158" customFormat="1" ht="14.4"/>
    <row r="4139" s="158" customFormat="1" ht="14.4"/>
    <row r="4140" s="158" customFormat="1" ht="14.4"/>
    <row r="4141" s="158" customFormat="1" ht="14.4"/>
    <row r="4142" s="158" customFormat="1" ht="14.4"/>
    <row r="4143" s="158" customFormat="1" ht="14.4"/>
    <row r="4144" s="158" customFormat="1" ht="14.4"/>
    <row r="4145" s="158" customFormat="1" ht="14.4"/>
    <row r="4146" s="158" customFormat="1" ht="14.4"/>
    <row r="4147" s="158" customFormat="1" ht="14.4"/>
    <row r="4148" s="158" customFormat="1" ht="14.4"/>
    <row r="4149" s="158" customFormat="1" ht="14.4"/>
    <row r="4150" s="158" customFormat="1" ht="14.4"/>
    <row r="4151" s="158" customFormat="1" ht="14.4"/>
    <row r="4152" s="158" customFormat="1" ht="14.4"/>
    <row r="4153" s="158" customFormat="1" ht="14.4"/>
    <row r="4154" s="158" customFormat="1" ht="14.4"/>
    <row r="4155" s="158" customFormat="1" ht="14.4"/>
    <row r="4156" s="158" customFormat="1" ht="14.4"/>
    <row r="4157" s="158" customFormat="1" ht="14.4"/>
    <row r="4158" s="158" customFormat="1" ht="14.4"/>
    <row r="4159" s="158" customFormat="1" ht="14.4"/>
    <row r="4160" s="158" customFormat="1" ht="14.4"/>
    <row r="4161" s="158" customFormat="1" ht="14.4"/>
    <row r="4162" s="158" customFormat="1" ht="14.4"/>
    <row r="4163" s="158" customFormat="1" ht="14.4"/>
    <row r="4164" s="158" customFormat="1" ht="14.4"/>
    <row r="4165" s="158" customFormat="1" ht="14.4"/>
    <row r="4166" s="158" customFormat="1" ht="14.4"/>
    <row r="4167" s="158" customFormat="1" ht="14.4"/>
    <row r="4168" s="158" customFormat="1" ht="14.4"/>
    <row r="4169" s="158" customFormat="1" ht="14.4"/>
    <row r="4170" s="158" customFormat="1" ht="14.4"/>
    <row r="4171" s="158" customFormat="1" ht="14.4"/>
    <row r="4172" s="158" customFormat="1" ht="14.4"/>
    <row r="4173" s="158" customFormat="1" ht="14.4"/>
    <row r="4174" s="158" customFormat="1" ht="14.4"/>
    <row r="4175" s="158" customFormat="1" ht="14.4"/>
    <row r="4176" s="158" customFormat="1" ht="14.4"/>
    <row r="4177" s="158" customFormat="1" ht="14.4"/>
    <row r="4178" s="158" customFormat="1" ht="14.4"/>
    <row r="4179" s="158" customFormat="1" ht="14.4"/>
    <row r="4180" s="158" customFormat="1" ht="14.4"/>
    <row r="4181" s="158" customFormat="1" ht="14.4"/>
    <row r="4182" s="158" customFormat="1" ht="14.4"/>
    <row r="4183" s="158" customFormat="1" ht="14.4"/>
    <row r="4184" s="158" customFormat="1" ht="14.4"/>
    <row r="4185" s="158" customFormat="1" ht="14.4"/>
    <row r="4186" s="158" customFormat="1" ht="14.4"/>
    <row r="4187" s="158" customFormat="1" ht="14.4"/>
    <row r="4188" s="158" customFormat="1" ht="14.4"/>
    <row r="4189" s="158" customFormat="1" ht="14.4"/>
    <row r="4190" s="158" customFormat="1" ht="14.4"/>
    <row r="4191" s="158" customFormat="1" ht="14.4"/>
    <row r="4192" s="158" customFormat="1" ht="14.4"/>
    <row r="4193" s="158" customFormat="1" ht="14.4"/>
    <row r="4194" s="158" customFormat="1" ht="14.4"/>
    <row r="4195" s="158" customFormat="1" ht="14.4"/>
    <row r="4196" s="158" customFormat="1" ht="14.4"/>
    <row r="4197" s="158" customFormat="1" ht="14.4"/>
    <row r="4198" s="158" customFormat="1" ht="14.4"/>
    <row r="4199" s="158" customFormat="1" ht="14.4"/>
    <row r="4200" s="158" customFormat="1" ht="14.4"/>
    <row r="4201" s="158" customFormat="1" ht="14.4"/>
    <row r="4202" s="158" customFormat="1" ht="14.4"/>
    <row r="4203" s="158" customFormat="1" ht="14.4"/>
    <row r="4204" s="158" customFormat="1" ht="14.4"/>
    <row r="4205" s="158" customFormat="1" ht="14.4"/>
    <row r="4206" s="158" customFormat="1" ht="14.4"/>
    <row r="4207" s="158" customFormat="1" ht="14.4"/>
    <row r="4208" s="158" customFormat="1" ht="14.4"/>
    <row r="4209" s="158" customFormat="1" ht="14.4"/>
    <row r="4210" s="158" customFormat="1" ht="14.4"/>
    <row r="4211" s="158" customFormat="1" ht="14.4"/>
    <row r="4212" s="158" customFormat="1" ht="14.4"/>
    <row r="4213" s="158" customFormat="1" ht="14.4"/>
    <row r="4214" s="158" customFormat="1" ht="14.4"/>
    <row r="4215" s="158" customFormat="1" ht="14.4"/>
    <row r="4216" s="158" customFormat="1" ht="14.4"/>
    <row r="4217" s="158" customFormat="1" ht="14.4"/>
    <row r="4218" s="158" customFormat="1" ht="14.4"/>
    <row r="4219" s="158" customFormat="1" ht="14.4"/>
    <row r="4220" s="158" customFormat="1" ht="14.4"/>
    <row r="4221" s="158" customFormat="1" ht="14.4"/>
    <row r="4222" s="158" customFormat="1" ht="14.4"/>
    <row r="4223" s="158" customFormat="1" ht="14.4"/>
    <row r="4224" s="158" customFormat="1" ht="14.4"/>
    <row r="4225" s="158" customFormat="1" ht="14.4"/>
    <row r="4226" s="158" customFormat="1" ht="14.4"/>
    <row r="4227" s="158" customFormat="1" ht="14.4"/>
    <row r="4228" s="158" customFormat="1" ht="14.4"/>
    <row r="4229" s="158" customFormat="1" ht="14.4"/>
    <row r="4230" s="158" customFormat="1" ht="14.4"/>
    <row r="4231" s="158" customFormat="1" ht="14.4"/>
    <row r="4232" s="158" customFormat="1" ht="14.4"/>
    <row r="4233" s="158" customFormat="1" ht="14.4"/>
    <row r="4234" s="158" customFormat="1" ht="14.4"/>
    <row r="4235" s="158" customFormat="1" ht="14.4"/>
    <row r="4236" s="158" customFormat="1" ht="14.4"/>
    <row r="4237" s="158" customFormat="1" ht="14.4"/>
    <row r="4238" s="158" customFormat="1" ht="14.4"/>
    <row r="4239" s="158" customFormat="1" ht="14.4"/>
    <row r="4240" s="158" customFormat="1" ht="14.4"/>
    <row r="4241" s="158" customFormat="1" ht="14.4"/>
    <row r="4242" s="158" customFormat="1" ht="14.4"/>
    <row r="4243" s="158" customFormat="1" ht="14.4"/>
    <row r="4244" s="158" customFormat="1" ht="14.4"/>
    <row r="4245" s="158" customFormat="1" ht="14.4"/>
    <row r="4246" s="158" customFormat="1" ht="14.4"/>
    <row r="4247" s="158" customFormat="1" ht="14.4"/>
    <row r="4248" s="158" customFormat="1" ht="14.4"/>
    <row r="4249" s="158" customFormat="1" ht="14.4"/>
    <row r="4250" s="158" customFormat="1" ht="14.4"/>
    <row r="4251" s="158" customFormat="1" ht="14.4"/>
    <row r="4252" s="158" customFormat="1" ht="14.4"/>
    <row r="4253" s="158" customFormat="1" ht="14.4"/>
    <row r="4254" s="158" customFormat="1" ht="14.4"/>
    <row r="4255" s="158" customFormat="1" ht="14.4"/>
    <row r="4256" s="158" customFormat="1" ht="14.4"/>
    <row r="4257" s="158" customFormat="1" ht="14.4"/>
    <row r="4258" s="158" customFormat="1" ht="14.4"/>
    <row r="4259" s="158" customFormat="1" ht="14.4"/>
    <row r="4260" s="158" customFormat="1" ht="14.4"/>
    <row r="4261" s="158" customFormat="1" ht="14.4"/>
    <row r="4262" s="158" customFormat="1" ht="14.4"/>
    <row r="4263" s="158" customFormat="1" ht="14.4"/>
    <row r="4264" s="158" customFormat="1" ht="14.4"/>
    <row r="4265" s="158" customFormat="1" ht="14.4"/>
    <row r="4266" s="158" customFormat="1" ht="14.4"/>
    <row r="4267" s="158" customFormat="1" ht="14.4"/>
    <row r="4268" s="158" customFormat="1" ht="14.4"/>
    <row r="4269" s="158" customFormat="1" ht="14.4"/>
    <row r="4270" s="158" customFormat="1" ht="14.4"/>
    <row r="4271" s="158" customFormat="1" ht="14.4"/>
    <row r="4272" s="158" customFormat="1" ht="14.4"/>
    <row r="4273" s="158" customFormat="1" ht="14.4"/>
    <row r="4274" s="158" customFormat="1" ht="14.4"/>
    <row r="4275" s="158" customFormat="1" ht="14.4"/>
    <row r="4276" s="158" customFormat="1" ht="14.4"/>
    <row r="4277" s="158" customFormat="1" ht="14.4"/>
    <row r="4278" s="158" customFormat="1" ht="14.4"/>
    <row r="4279" s="158" customFormat="1" ht="14.4"/>
    <row r="4280" s="158" customFormat="1" ht="14.4"/>
    <row r="4281" s="158" customFormat="1" ht="14.4"/>
    <row r="4282" s="158" customFormat="1" ht="14.4"/>
    <row r="4283" s="158" customFormat="1" ht="14.4"/>
    <row r="4284" s="158" customFormat="1" ht="14.4"/>
    <row r="4285" s="158" customFormat="1" ht="14.4"/>
    <row r="4286" s="158" customFormat="1" ht="14.4"/>
    <row r="4287" s="158" customFormat="1" ht="14.4"/>
    <row r="4288" s="158" customFormat="1" ht="14.4"/>
    <row r="4289" s="158" customFormat="1" ht="14.4"/>
    <row r="4290" s="158" customFormat="1" ht="14.4"/>
    <row r="4291" s="158" customFormat="1" ht="14.4"/>
    <row r="4292" s="158" customFormat="1" ht="14.4"/>
    <row r="4293" s="158" customFormat="1" ht="14.4"/>
    <row r="4294" s="158" customFormat="1" ht="14.4"/>
    <row r="4295" s="158" customFormat="1" ht="14.4"/>
    <row r="4296" s="158" customFormat="1" ht="14.4"/>
    <row r="4297" s="158" customFormat="1" ht="14.4"/>
    <row r="4298" s="158" customFormat="1" ht="14.4"/>
    <row r="4299" s="158" customFormat="1" ht="14.4"/>
    <row r="4300" s="158" customFormat="1" ht="14.4"/>
    <row r="4301" s="158" customFormat="1" ht="14.4"/>
    <row r="4302" s="158" customFormat="1" ht="14.4"/>
    <row r="4303" s="158" customFormat="1" ht="14.4"/>
    <row r="4304" s="158" customFormat="1" ht="14.4"/>
    <row r="4305" s="158" customFormat="1" ht="14.4"/>
    <row r="4306" s="158" customFormat="1" ht="14.4"/>
    <row r="4307" s="158" customFormat="1" ht="14.4"/>
    <row r="4308" s="158" customFormat="1" ht="14.4"/>
    <row r="4309" s="158" customFormat="1" ht="14.4"/>
    <row r="4310" s="158" customFormat="1" ht="14.4"/>
    <row r="4311" s="158" customFormat="1" ht="14.4"/>
    <row r="4312" s="158" customFormat="1" ht="14.4"/>
    <row r="4313" s="158" customFormat="1" ht="14.4"/>
    <row r="4314" s="158" customFormat="1" ht="14.4"/>
    <row r="4315" s="158" customFormat="1" ht="14.4"/>
    <row r="4316" s="158" customFormat="1" ht="14.4"/>
    <row r="4317" s="158" customFormat="1" ht="14.4"/>
    <row r="4318" s="158" customFormat="1" ht="14.4"/>
    <row r="4319" s="158" customFormat="1" ht="14.4"/>
    <row r="4320" s="158" customFormat="1" ht="14.4"/>
    <row r="4321" s="158" customFormat="1" ht="14.4"/>
    <row r="4322" s="158" customFormat="1" ht="14.4"/>
    <row r="4323" s="158" customFormat="1" ht="14.4"/>
    <row r="4324" s="158" customFormat="1" ht="14.4"/>
    <row r="4325" s="158" customFormat="1" ht="14.4"/>
    <row r="4326" s="158" customFormat="1" ht="14.4"/>
    <row r="4327" s="158" customFormat="1" ht="14.4"/>
    <row r="4328" s="158" customFormat="1" ht="14.4"/>
    <row r="4329" s="158" customFormat="1" ht="14.4"/>
    <row r="4330" s="158" customFormat="1" ht="14.4"/>
    <row r="4331" s="158" customFormat="1" ht="14.4"/>
    <row r="4332" s="158" customFormat="1" ht="14.4"/>
    <row r="4333" s="158" customFormat="1" ht="14.4"/>
    <row r="4334" s="158" customFormat="1" ht="14.4"/>
    <row r="4335" s="158" customFormat="1" ht="14.4"/>
    <row r="4336" s="158" customFormat="1" ht="14.4"/>
    <row r="4337" s="158" customFormat="1" ht="14.4"/>
    <row r="4338" s="158" customFormat="1" ht="14.4"/>
    <row r="4339" s="158" customFormat="1" ht="14.4"/>
    <row r="4340" s="158" customFormat="1" ht="14.4"/>
    <row r="4341" s="158" customFormat="1" ht="14.4"/>
    <row r="4342" s="158" customFormat="1" ht="14.4"/>
    <row r="4343" s="158" customFormat="1" ht="14.4"/>
    <row r="4344" s="158" customFormat="1" ht="14.4"/>
    <row r="4345" s="158" customFormat="1" ht="14.4"/>
    <row r="4346" s="158" customFormat="1" ht="14.4"/>
    <row r="4347" s="158" customFormat="1" ht="14.4"/>
    <row r="4348" s="158" customFormat="1" ht="14.4"/>
    <row r="4349" s="158" customFormat="1" ht="14.4"/>
    <row r="4350" s="158" customFormat="1" ht="14.4"/>
    <row r="4351" s="158" customFormat="1" ht="14.4"/>
    <row r="4352" s="158" customFormat="1" ht="14.4"/>
    <row r="4353" s="158" customFormat="1" ht="14.4"/>
    <row r="4354" s="158" customFormat="1" ht="14.4"/>
    <row r="4355" s="158" customFormat="1" ht="14.4"/>
    <row r="4356" s="158" customFormat="1" ht="14.4"/>
    <row r="4357" s="158" customFormat="1" ht="14.4"/>
    <row r="4358" s="158" customFormat="1" ht="14.4"/>
    <row r="4359" s="158" customFormat="1" ht="14.4"/>
    <row r="4360" s="158" customFormat="1" ht="14.4"/>
    <row r="4361" s="158" customFormat="1" ht="14.4"/>
    <row r="4362" s="158" customFormat="1" ht="14.4"/>
    <row r="4363" s="158" customFormat="1" ht="14.4"/>
    <row r="4364" s="158" customFormat="1" ht="14.4"/>
    <row r="4365" s="158" customFormat="1" ht="14.4"/>
    <row r="4366" s="158" customFormat="1" ht="14.4"/>
    <row r="4367" s="158" customFormat="1" ht="14.4"/>
    <row r="4368" s="158" customFormat="1" ht="14.4"/>
    <row r="4369" s="158" customFormat="1" ht="14.4"/>
    <row r="4370" s="158" customFormat="1" ht="14.4"/>
    <row r="4371" s="158" customFormat="1" ht="14.4"/>
    <row r="4372" s="158" customFormat="1" ht="14.4"/>
    <row r="4373" s="158" customFormat="1" ht="14.4"/>
    <row r="4374" s="158" customFormat="1" ht="14.4"/>
    <row r="4375" s="158" customFormat="1" ht="14.4"/>
    <row r="4376" s="158" customFormat="1" ht="14.4"/>
    <row r="4377" s="158" customFormat="1" ht="14.4"/>
    <row r="4378" s="158" customFormat="1" ht="14.4"/>
    <row r="4379" s="158" customFormat="1" ht="14.4"/>
    <row r="4380" s="158" customFormat="1" ht="14.4"/>
    <row r="4381" s="158" customFormat="1" ht="14.4"/>
    <row r="4382" s="158" customFormat="1" ht="14.4"/>
    <row r="4383" s="158" customFormat="1" ht="14.4"/>
    <row r="4384" s="158" customFormat="1" ht="14.4"/>
    <row r="4385" s="158" customFormat="1" ht="14.4"/>
    <row r="4386" s="158" customFormat="1" ht="14.4"/>
    <row r="4387" s="158" customFormat="1" ht="14.4"/>
    <row r="4388" s="158" customFormat="1" ht="14.4"/>
    <row r="4389" s="158" customFormat="1" ht="14.4"/>
    <row r="4390" s="158" customFormat="1" ht="14.4"/>
    <row r="4391" s="158" customFormat="1" ht="14.4"/>
    <row r="4392" s="158" customFormat="1" ht="14.4"/>
    <row r="4393" s="158" customFormat="1" ht="14.4"/>
    <row r="4394" s="158" customFormat="1" ht="14.4"/>
    <row r="4395" s="158" customFormat="1" ht="14.4"/>
    <row r="4396" s="158" customFormat="1" ht="14.4"/>
    <row r="4397" s="158" customFormat="1" ht="14.4"/>
    <row r="4398" s="158" customFormat="1" ht="14.4"/>
    <row r="4399" s="158" customFormat="1" ht="14.4"/>
    <row r="4400" s="158" customFormat="1" ht="14.4"/>
    <row r="4401" s="158" customFormat="1" ht="14.4"/>
    <row r="4402" s="158" customFormat="1" ht="14.4"/>
    <row r="4403" s="158" customFormat="1" ht="14.4"/>
    <row r="4404" s="158" customFormat="1" ht="14.4"/>
    <row r="4405" s="158" customFormat="1" ht="14.4"/>
    <row r="4406" s="158" customFormat="1" ht="14.4"/>
    <row r="4407" s="158" customFormat="1" ht="14.4"/>
    <row r="4408" s="158" customFormat="1" ht="14.4"/>
    <row r="4409" s="158" customFormat="1" ht="14.4"/>
    <row r="4410" s="158" customFormat="1" ht="14.4"/>
    <row r="4411" s="158" customFormat="1" ht="14.4"/>
    <row r="4412" s="158" customFormat="1" ht="14.4"/>
    <row r="4413" s="158" customFormat="1" ht="14.4"/>
    <row r="4414" s="158" customFormat="1" ht="14.4"/>
    <row r="4415" s="158" customFormat="1" ht="14.4"/>
    <row r="4416" s="158" customFormat="1" ht="14.4"/>
    <row r="4417" s="158" customFormat="1" ht="14.4"/>
    <row r="4418" s="158" customFormat="1" ht="14.4"/>
    <row r="4419" s="158" customFormat="1" ht="14.4"/>
    <row r="4420" s="158" customFormat="1" ht="14.4"/>
    <row r="4421" s="158" customFormat="1" ht="14.4"/>
    <row r="4422" s="158" customFormat="1" ht="14.4"/>
    <row r="4423" s="158" customFormat="1" ht="14.4"/>
    <row r="4424" s="158" customFormat="1" ht="14.4"/>
    <row r="4425" s="158" customFormat="1" ht="14.4"/>
    <row r="4426" s="158" customFormat="1" ht="14.4"/>
    <row r="4427" s="158" customFormat="1" ht="14.4"/>
    <row r="4428" s="158" customFormat="1" ht="14.4"/>
    <row r="4429" s="158" customFormat="1" ht="14.4"/>
    <row r="4430" s="158" customFormat="1" ht="14.4"/>
    <row r="4431" s="158" customFormat="1" ht="14.4"/>
    <row r="4432" s="158" customFormat="1" ht="14.4"/>
    <row r="4433" s="158" customFormat="1" ht="14.4"/>
    <row r="4434" s="158" customFormat="1" ht="14.4"/>
    <row r="4435" s="158" customFormat="1" ht="14.4"/>
    <row r="4436" s="158" customFormat="1" ht="14.4"/>
    <row r="4437" s="158" customFormat="1" ht="14.4"/>
    <row r="4438" s="158" customFormat="1" ht="14.4"/>
    <row r="4439" s="158" customFormat="1" ht="14.4"/>
    <row r="4440" s="158" customFormat="1" ht="14.4"/>
    <row r="4441" s="158" customFormat="1" ht="14.4"/>
    <row r="4442" s="158" customFormat="1" ht="14.4"/>
    <row r="4443" s="158" customFormat="1" ht="14.4"/>
    <row r="4444" s="158" customFormat="1" ht="14.4"/>
    <row r="4445" s="158" customFormat="1" ht="14.4"/>
    <row r="4446" s="158" customFormat="1" ht="14.4"/>
    <row r="4447" s="158" customFormat="1" ht="14.4"/>
    <row r="4448" s="158" customFormat="1" ht="14.4"/>
    <row r="4449" s="158" customFormat="1" ht="14.4"/>
    <row r="4450" s="158" customFormat="1" ht="14.4"/>
    <row r="4451" s="158" customFormat="1" ht="14.4"/>
    <row r="4452" s="158" customFormat="1" ht="14.4"/>
    <row r="4453" s="158" customFormat="1" ht="14.4"/>
    <row r="4454" s="158" customFormat="1" ht="14.4"/>
    <row r="4455" s="158" customFormat="1" ht="14.4"/>
    <row r="4456" s="158" customFormat="1" ht="14.4"/>
    <row r="4457" s="158" customFormat="1" ht="14.4"/>
    <row r="4458" s="158" customFormat="1" ht="14.4"/>
    <row r="4459" s="158" customFormat="1" ht="14.4"/>
    <row r="4460" s="158" customFormat="1" ht="14.4"/>
    <row r="4461" s="158" customFormat="1" ht="14.4"/>
    <row r="4462" s="158" customFormat="1" ht="14.4"/>
    <row r="4463" s="158" customFormat="1" ht="14.4"/>
    <row r="4464" s="158" customFormat="1" ht="14.4"/>
    <row r="4465" s="158" customFormat="1" ht="14.4"/>
    <row r="4466" s="158" customFormat="1" ht="14.4"/>
    <row r="4467" s="158" customFormat="1" ht="14.4"/>
    <row r="4468" s="158" customFormat="1" ht="14.4"/>
    <row r="4469" s="158" customFormat="1" ht="14.4"/>
    <row r="4470" s="158" customFormat="1" ht="14.4"/>
    <row r="4471" s="158" customFormat="1" ht="14.4"/>
    <row r="4472" s="158" customFormat="1" ht="14.4"/>
    <row r="4473" s="158" customFormat="1" ht="14.4"/>
    <row r="4474" s="158" customFormat="1" ht="14.4"/>
    <row r="4475" s="158" customFormat="1" ht="14.4"/>
    <row r="4476" s="158" customFormat="1" ht="14.4"/>
    <row r="4477" s="158" customFormat="1" ht="14.4"/>
    <row r="4478" s="158" customFormat="1" ht="14.4"/>
    <row r="4479" s="158" customFormat="1" ht="14.4"/>
    <row r="4480" s="158" customFormat="1" ht="14.4"/>
    <row r="4481" s="158" customFormat="1" ht="14.4"/>
    <row r="4482" s="158" customFormat="1" ht="14.4"/>
    <row r="4483" s="158" customFormat="1" ht="14.4"/>
    <row r="4484" s="158" customFormat="1" ht="14.4"/>
    <row r="4485" s="158" customFormat="1" ht="14.4"/>
    <row r="4486" s="158" customFormat="1" ht="14.4"/>
    <row r="4487" s="158" customFormat="1" ht="14.4"/>
    <row r="4488" s="158" customFormat="1" ht="14.4"/>
    <row r="4489" s="158" customFormat="1" ht="14.4"/>
    <row r="4490" s="158" customFormat="1" ht="14.4"/>
    <row r="4491" s="158" customFormat="1" ht="14.4"/>
    <row r="4492" s="158" customFormat="1" ht="14.4"/>
    <row r="4493" s="158" customFormat="1" ht="14.4"/>
    <row r="4494" s="158" customFormat="1" ht="14.4"/>
    <row r="4495" s="158" customFormat="1" ht="14.4"/>
    <row r="4496" s="158" customFormat="1" ht="14.4"/>
    <row r="4497" s="158" customFormat="1" ht="14.4"/>
    <row r="4498" s="158" customFormat="1" ht="14.4"/>
    <row r="4499" s="158" customFormat="1" ht="14.4"/>
    <row r="4500" s="158" customFormat="1" ht="14.4"/>
    <row r="4501" s="158" customFormat="1" ht="14.4"/>
    <row r="4502" s="158" customFormat="1" ht="14.4"/>
    <row r="4503" s="158" customFormat="1" ht="14.4"/>
    <row r="4504" s="158" customFormat="1" ht="14.4"/>
    <row r="4505" s="158" customFormat="1" ht="14.4"/>
    <row r="4506" s="158" customFormat="1" ht="14.4"/>
    <row r="4507" s="158" customFormat="1" ht="14.4"/>
    <row r="4508" s="158" customFormat="1" ht="14.4"/>
    <row r="4509" s="158" customFormat="1" ht="14.4"/>
    <row r="4510" s="158" customFormat="1" ht="14.4"/>
    <row r="4511" s="158" customFormat="1" ht="14.4"/>
    <row r="4512" s="158" customFormat="1" ht="14.4"/>
    <row r="4513" s="158" customFormat="1" ht="14.4"/>
    <row r="4514" s="158" customFormat="1" ht="14.4"/>
    <row r="4515" s="158" customFormat="1" ht="14.4"/>
    <row r="4516" s="158" customFormat="1" ht="14.4"/>
    <row r="4517" s="158" customFormat="1" ht="14.4"/>
    <row r="4518" s="158" customFormat="1" ht="14.4"/>
    <row r="4519" s="158" customFormat="1" ht="14.4"/>
    <row r="4520" s="158" customFormat="1" ht="14.4"/>
    <row r="4521" s="158" customFormat="1" ht="14.4"/>
    <row r="4522" s="158" customFormat="1" ht="14.4"/>
    <row r="4523" s="158" customFormat="1" ht="14.4"/>
    <row r="4524" s="158" customFormat="1" ht="14.4"/>
    <row r="4525" s="158" customFormat="1" ht="14.4"/>
    <row r="4526" s="158" customFormat="1" ht="14.4"/>
    <row r="4527" s="158" customFormat="1" ht="14.4"/>
    <row r="4528" s="158" customFormat="1" ht="14.4"/>
    <row r="4529" s="158" customFormat="1" ht="14.4"/>
    <row r="4530" s="158" customFormat="1" ht="14.4"/>
    <row r="4531" s="158" customFormat="1" ht="14.4"/>
    <row r="4532" s="158" customFormat="1" ht="14.4"/>
    <row r="4533" s="158" customFormat="1" ht="14.4"/>
    <row r="4534" s="158" customFormat="1" ht="14.4"/>
    <row r="4535" s="158" customFormat="1" ht="14.4"/>
    <row r="4536" s="158" customFormat="1" ht="14.4"/>
    <row r="4537" s="158" customFormat="1" ht="14.4"/>
    <row r="4538" s="158" customFormat="1" ht="14.4"/>
    <row r="4539" s="158" customFormat="1" ht="14.4"/>
    <row r="4540" s="158" customFormat="1" ht="14.4"/>
    <row r="4541" s="158" customFormat="1" ht="14.4"/>
    <row r="4542" s="158" customFormat="1" ht="14.4"/>
    <row r="4543" s="158" customFormat="1" ht="14.4"/>
    <row r="4544" s="158" customFormat="1" ht="14.4"/>
    <row r="4545" s="158" customFormat="1" ht="14.4"/>
    <row r="4546" s="158" customFormat="1" ht="14.4"/>
    <row r="4547" s="158" customFormat="1" ht="14.4"/>
    <row r="4548" s="158" customFormat="1" ht="14.4"/>
    <row r="4549" s="158" customFormat="1" ht="14.4"/>
    <row r="4550" s="158" customFormat="1" ht="14.4"/>
    <row r="4551" s="158" customFormat="1" ht="14.4"/>
    <row r="4552" s="158" customFormat="1" ht="14.4"/>
    <row r="4553" s="158" customFormat="1" ht="14.4"/>
    <row r="4554" s="158" customFormat="1" ht="14.4"/>
    <row r="4555" s="158" customFormat="1" ht="14.4"/>
    <row r="4556" s="158" customFormat="1" ht="14.4"/>
    <row r="4557" s="158" customFormat="1" ht="14.4"/>
    <row r="4558" s="158" customFormat="1" ht="14.4"/>
    <row r="4559" s="158" customFormat="1" ht="14.4"/>
    <row r="4560" s="158" customFormat="1" ht="14.4"/>
    <row r="4561" s="158" customFormat="1" ht="14.4"/>
    <row r="4562" s="158" customFormat="1" ht="14.4"/>
    <row r="4563" s="158" customFormat="1" ht="14.4"/>
    <row r="4564" s="158" customFormat="1" ht="14.4"/>
    <row r="4565" s="158" customFormat="1" ht="14.4"/>
    <row r="4566" s="158" customFormat="1" ht="14.4"/>
    <row r="4567" s="158" customFormat="1" ht="14.4"/>
    <row r="4568" s="158" customFormat="1" ht="14.4"/>
    <row r="4569" s="158" customFormat="1" ht="14.4"/>
    <row r="4570" s="158" customFormat="1" ht="14.4"/>
    <row r="4571" s="158" customFormat="1" ht="14.4"/>
    <row r="4572" s="158" customFormat="1" ht="14.4"/>
    <row r="4573" s="158" customFormat="1" ht="14.4"/>
    <row r="4574" s="158" customFormat="1" ht="14.4"/>
    <row r="4575" s="158" customFormat="1" ht="14.4"/>
    <row r="4576" s="158" customFormat="1" ht="14.4"/>
    <row r="4577" s="158" customFormat="1" ht="14.4"/>
    <row r="4578" s="158" customFormat="1" ht="14.4"/>
    <row r="4579" s="158" customFormat="1" ht="14.4"/>
    <row r="4580" s="158" customFormat="1" ht="14.4"/>
    <row r="4581" s="158" customFormat="1" ht="14.4"/>
    <row r="4582" s="158" customFormat="1" ht="14.4"/>
    <row r="4583" s="158" customFormat="1" ht="14.4"/>
    <row r="4584" s="158" customFormat="1" ht="14.4"/>
    <row r="4585" s="158" customFormat="1" ht="14.4"/>
    <row r="4586" s="158" customFormat="1" ht="14.4"/>
    <row r="4587" s="158" customFormat="1" ht="14.4"/>
    <row r="4588" s="158" customFormat="1" ht="14.4"/>
    <row r="4589" s="158" customFormat="1" ht="14.4"/>
    <row r="4590" s="158" customFormat="1" ht="14.4"/>
    <row r="4591" s="158" customFormat="1" ht="14.4"/>
    <row r="4592" s="158" customFormat="1" ht="14.4"/>
    <row r="4593" s="158" customFormat="1" ht="14.4"/>
    <row r="4594" s="158" customFormat="1" ht="14.4"/>
    <row r="4595" s="158" customFormat="1" ht="14.4"/>
    <row r="4596" s="158" customFormat="1" ht="14.4"/>
    <row r="4597" s="158" customFormat="1" ht="14.4"/>
    <row r="4598" s="158" customFormat="1" ht="14.4"/>
    <row r="4599" s="158" customFormat="1" ht="14.4"/>
    <row r="4600" s="158" customFormat="1" ht="14.4"/>
    <row r="4601" s="158" customFormat="1" ht="14.4"/>
    <row r="4602" s="158" customFormat="1" ht="14.4"/>
    <row r="4603" s="158" customFormat="1" ht="14.4"/>
    <row r="4604" s="158" customFormat="1" ht="14.4"/>
    <row r="4605" s="158" customFormat="1" ht="14.4"/>
    <row r="4606" s="158" customFormat="1" ht="14.4"/>
    <row r="4607" s="158" customFormat="1" ht="14.4"/>
    <row r="4608" s="158" customFormat="1" ht="14.4"/>
    <row r="4609" s="158" customFormat="1" ht="14.4"/>
    <row r="4610" s="158" customFormat="1" ht="14.4"/>
    <row r="4611" s="158" customFormat="1" ht="14.4"/>
    <row r="4612" s="158" customFormat="1" ht="14.4"/>
    <row r="4613" s="158" customFormat="1" ht="14.4"/>
    <row r="4614" s="158" customFormat="1" ht="14.4"/>
    <row r="4615" s="158" customFormat="1" ht="14.4"/>
    <row r="4616" s="158" customFormat="1" ht="14.4"/>
    <row r="4617" s="158" customFormat="1" ht="14.4"/>
    <row r="4618" s="158" customFormat="1" ht="14.4"/>
    <row r="4619" s="158" customFormat="1" ht="14.4"/>
    <row r="4620" s="158" customFormat="1" ht="14.4"/>
    <row r="4621" s="158" customFormat="1" ht="14.4"/>
    <row r="4622" s="158" customFormat="1" ht="14.4"/>
    <row r="4623" s="158" customFormat="1" ht="14.4"/>
    <row r="4624" s="158" customFormat="1" ht="14.4"/>
    <row r="4625" s="158" customFormat="1" ht="14.4"/>
    <row r="4626" s="158" customFormat="1" ht="14.4"/>
    <row r="4627" s="158" customFormat="1" ht="14.4"/>
    <row r="4628" s="158" customFormat="1" ht="14.4"/>
    <row r="4629" s="158" customFormat="1" ht="14.4"/>
    <row r="4630" s="158" customFormat="1" ht="14.4"/>
    <row r="4631" s="158" customFormat="1" ht="14.4"/>
    <row r="4632" s="158" customFormat="1" ht="14.4"/>
    <row r="4633" s="158" customFormat="1" ht="14.4"/>
    <row r="4634" s="158" customFormat="1" ht="14.4"/>
    <row r="4635" s="158" customFormat="1" ht="14.4"/>
    <row r="4636" s="158" customFormat="1" ht="14.4"/>
    <row r="4637" s="158" customFormat="1" ht="14.4"/>
    <row r="4638" s="158" customFormat="1" ht="14.4"/>
    <row r="4639" s="158" customFormat="1" ht="14.4"/>
    <row r="4640" s="158" customFormat="1" ht="14.4"/>
    <row r="4641" s="158" customFormat="1" ht="14.4"/>
    <row r="4642" s="158" customFormat="1" ht="14.4"/>
    <row r="4643" s="158" customFormat="1" ht="14.4"/>
    <row r="4644" s="158" customFormat="1" ht="14.4"/>
    <row r="4645" s="158" customFormat="1" ht="14.4"/>
    <row r="4646" s="158" customFormat="1" ht="14.4"/>
    <row r="4647" s="158" customFormat="1" ht="14.4"/>
    <row r="4648" s="158" customFormat="1" ht="14.4"/>
    <row r="4649" s="158" customFormat="1" ht="14.4"/>
    <row r="4650" s="158" customFormat="1" ht="14.4"/>
    <row r="4651" s="158" customFormat="1" ht="14.4"/>
    <row r="4652" s="158" customFormat="1" ht="14.4"/>
    <row r="4653" s="158" customFormat="1" ht="14.4"/>
    <row r="4654" s="158" customFormat="1" ht="14.4"/>
    <row r="4655" s="158" customFormat="1" ht="14.4"/>
    <row r="4656" s="158" customFormat="1" ht="14.4"/>
    <row r="4657" s="158" customFormat="1" ht="14.4"/>
    <row r="4658" s="158" customFormat="1" ht="14.4"/>
    <row r="4659" s="158" customFormat="1" ht="14.4"/>
    <row r="4660" s="158" customFormat="1" ht="14.4"/>
    <row r="4661" s="158" customFormat="1" ht="14.4"/>
    <row r="4662" s="158" customFormat="1" ht="14.4"/>
    <row r="4663" s="158" customFormat="1" ht="14.4"/>
    <row r="4664" s="158" customFormat="1" ht="14.4"/>
    <row r="4665" s="158" customFormat="1" ht="14.4"/>
    <row r="4666" s="158" customFormat="1" ht="14.4"/>
    <row r="4667" s="158" customFormat="1" ht="14.4"/>
    <row r="4668" s="158" customFormat="1" ht="14.4"/>
    <row r="4669" s="158" customFormat="1" ht="14.4"/>
    <row r="4670" s="158" customFormat="1" ht="14.4"/>
    <row r="4671" s="158" customFormat="1" ht="14.4"/>
    <row r="4672" s="158" customFormat="1" ht="14.4"/>
    <row r="4673" s="158" customFormat="1" ht="14.4"/>
    <row r="4674" s="158" customFormat="1" ht="14.4"/>
    <row r="4675" s="158" customFormat="1" ht="14.4"/>
    <row r="4676" s="158" customFormat="1" ht="14.4"/>
    <row r="4677" s="158" customFormat="1" ht="14.4"/>
    <row r="4678" s="158" customFormat="1" ht="14.4"/>
    <row r="4679" s="158" customFormat="1" ht="14.4"/>
    <row r="4680" s="158" customFormat="1" ht="14.4"/>
    <row r="4681" s="158" customFormat="1" ht="14.4"/>
    <row r="4682" s="158" customFormat="1" ht="14.4"/>
    <row r="4683" s="158" customFormat="1" ht="14.4"/>
    <row r="4684" s="158" customFormat="1" ht="14.4"/>
    <row r="4685" s="158" customFormat="1" ht="14.4"/>
    <row r="4686" s="158" customFormat="1" ht="14.4"/>
    <row r="4687" s="158" customFormat="1" ht="14.4"/>
    <row r="4688" s="158" customFormat="1" ht="14.4"/>
    <row r="4689" s="158" customFormat="1" ht="14.4"/>
    <row r="4690" s="158" customFormat="1" ht="14.4"/>
    <row r="4691" s="158" customFormat="1" ht="14.4"/>
    <row r="4692" s="158" customFormat="1" ht="14.4"/>
    <row r="4693" s="158" customFormat="1" ht="14.4"/>
    <row r="4694" s="158" customFormat="1" ht="14.4"/>
    <row r="4695" s="158" customFormat="1" ht="14.4"/>
    <row r="4696" s="158" customFormat="1" ht="14.4"/>
    <row r="4697" s="158" customFormat="1" ht="14.4"/>
    <row r="4698" s="158" customFormat="1" ht="14.4"/>
    <row r="4699" s="158" customFormat="1" ht="14.4"/>
    <row r="4700" s="158" customFormat="1" ht="14.4"/>
    <row r="4701" s="158" customFormat="1" ht="14.4"/>
    <row r="4702" s="158" customFormat="1" ht="14.4"/>
    <row r="4703" s="158" customFormat="1" ht="14.4"/>
    <row r="4704" s="158" customFormat="1" ht="14.4"/>
    <row r="4705" s="158" customFormat="1" ht="14.4"/>
    <row r="4706" s="158" customFormat="1" ht="14.4"/>
    <row r="4707" s="158" customFormat="1" ht="14.4"/>
    <row r="4708" s="158" customFormat="1" ht="14.4"/>
    <row r="4709" s="158" customFormat="1" ht="14.4"/>
    <row r="4710" s="158" customFormat="1" ht="14.4"/>
    <row r="4711" s="158" customFormat="1" ht="14.4"/>
    <row r="4712" s="158" customFormat="1" ht="14.4"/>
    <row r="4713" s="158" customFormat="1" ht="14.4"/>
    <row r="4714" s="158" customFormat="1" ht="14.4"/>
    <row r="4715" s="158" customFormat="1" ht="14.4"/>
    <row r="4716" s="158" customFormat="1" ht="14.4"/>
    <row r="4717" s="158" customFormat="1" ht="14.4"/>
    <row r="4718" s="158" customFormat="1" ht="14.4"/>
    <row r="4719" s="158" customFormat="1" ht="14.4"/>
    <row r="4720" s="158" customFormat="1" ht="14.4"/>
    <row r="4721" s="158" customFormat="1" ht="14.4"/>
    <row r="4722" s="158" customFormat="1" ht="14.4"/>
    <row r="4723" s="158" customFormat="1" ht="14.4"/>
    <row r="4724" s="158" customFormat="1" ht="14.4"/>
    <row r="4725" s="158" customFormat="1" ht="14.4"/>
    <row r="4726" s="158" customFormat="1" ht="14.4"/>
    <row r="4727" s="158" customFormat="1" ht="14.4"/>
    <row r="4728" s="158" customFormat="1" ht="14.4"/>
    <row r="4729" s="158" customFormat="1" ht="14.4"/>
    <row r="4730" s="158" customFormat="1" ht="14.4"/>
    <row r="4731" s="158" customFormat="1" ht="14.4"/>
    <row r="4732" s="158" customFormat="1" ht="14.4"/>
    <row r="4733" s="158" customFormat="1" ht="14.4"/>
    <row r="4734" s="158" customFormat="1" ht="14.4"/>
    <row r="4735" s="158" customFormat="1" ht="14.4"/>
    <row r="4736" s="158" customFormat="1" ht="14.4"/>
    <row r="4737" s="158" customFormat="1" ht="14.4"/>
    <row r="4738" s="158" customFormat="1" ht="14.4"/>
    <row r="4739" s="158" customFormat="1" ht="14.4"/>
    <row r="4740" s="158" customFormat="1" ht="14.4"/>
    <row r="4741" s="158" customFormat="1" ht="14.4"/>
    <row r="4742" s="158" customFormat="1" ht="14.4"/>
    <row r="4743" s="158" customFormat="1" ht="14.4"/>
    <row r="4744" s="158" customFormat="1" ht="14.4"/>
    <row r="4745" s="158" customFormat="1" ht="14.4"/>
    <row r="4746" s="158" customFormat="1" ht="14.4"/>
    <row r="4747" s="158" customFormat="1" ht="14.4"/>
    <row r="4748" s="158" customFormat="1" ht="14.4"/>
    <row r="4749" s="158" customFormat="1" ht="14.4"/>
    <row r="4750" s="158" customFormat="1" ht="14.4"/>
    <row r="4751" s="158" customFormat="1" ht="14.4"/>
    <row r="4752" s="158" customFormat="1" ht="14.4"/>
    <row r="4753" s="158" customFormat="1" ht="14.4"/>
    <row r="4754" s="158" customFormat="1" ht="14.4"/>
    <row r="4755" s="158" customFormat="1" ht="14.4"/>
    <row r="4756" s="158" customFormat="1" ht="14.4"/>
    <row r="4757" s="158" customFormat="1" ht="14.4"/>
    <row r="4758" s="158" customFormat="1" ht="14.4"/>
    <row r="4759" s="158" customFormat="1" ht="14.4"/>
    <row r="4760" s="158" customFormat="1" ht="14.4"/>
    <row r="4761" s="158" customFormat="1" ht="14.4"/>
    <row r="4762" s="158" customFormat="1" ht="14.4"/>
    <row r="4763" s="158" customFormat="1" ht="14.4"/>
    <row r="4764" s="158" customFormat="1" ht="14.4"/>
    <row r="4765" s="158" customFormat="1" ht="14.4"/>
    <row r="4766" s="158" customFormat="1" ht="14.4"/>
    <row r="4767" s="158" customFormat="1" ht="14.4"/>
    <row r="4768" s="158" customFormat="1" ht="14.4"/>
    <row r="4769" s="158" customFormat="1" ht="14.4"/>
    <row r="4770" s="158" customFormat="1" ht="14.4"/>
    <row r="4771" s="158" customFormat="1" ht="14.4"/>
    <row r="4772" s="158" customFormat="1" ht="14.4"/>
    <row r="4773" s="158" customFormat="1" ht="14.4"/>
    <row r="4774" s="158" customFormat="1" ht="14.4"/>
    <row r="4775" s="158" customFormat="1" ht="14.4"/>
    <row r="4776" s="158" customFormat="1" ht="14.4"/>
    <row r="4777" s="158" customFormat="1" ht="14.4"/>
    <row r="4778" s="158" customFormat="1" ht="14.4"/>
    <row r="4779" s="158" customFormat="1" ht="14.4"/>
    <row r="4780" s="158" customFormat="1" ht="14.4"/>
    <row r="4781" s="158" customFormat="1" ht="14.4"/>
    <row r="4782" s="158" customFormat="1" ht="14.4"/>
    <row r="4783" s="158" customFormat="1" ht="14.4"/>
    <row r="4784" s="158" customFormat="1" ht="14.4"/>
    <row r="4785" s="158" customFormat="1" ht="14.4"/>
    <row r="4786" s="158" customFormat="1" ht="14.4"/>
    <row r="4787" s="158" customFormat="1" ht="14.4"/>
    <row r="4788" s="158" customFormat="1" ht="14.4"/>
    <row r="4789" s="158" customFormat="1" ht="14.4"/>
    <row r="4790" s="158" customFormat="1" ht="14.4"/>
    <row r="4791" s="158" customFormat="1" ht="14.4"/>
    <row r="4792" s="158" customFormat="1" ht="14.4"/>
    <row r="4793" s="158" customFormat="1" ht="14.4"/>
    <row r="4794" s="158" customFormat="1" ht="14.4"/>
    <row r="4795" s="158" customFormat="1" ht="14.4"/>
    <row r="4796" s="158" customFormat="1" ht="14.4"/>
    <row r="4797" s="158" customFormat="1" ht="14.4"/>
    <row r="4798" s="158" customFormat="1" ht="14.4"/>
    <row r="4799" s="158" customFormat="1" ht="14.4"/>
    <row r="4800" s="158" customFormat="1" ht="14.4"/>
    <row r="4801" s="158" customFormat="1" ht="14.4"/>
    <row r="4802" s="158" customFormat="1" ht="14.4"/>
    <row r="4803" s="158" customFormat="1" ht="14.4"/>
    <row r="4804" s="158" customFormat="1" ht="14.4"/>
    <row r="4805" s="158" customFormat="1" ht="14.4"/>
    <row r="4806" s="158" customFormat="1" ht="14.4"/>
    <row r="4807" s="158" customFormat="1" ht="14.4"/>
    <row r="4808" s="158" customFormat="1" ht="14.4"/>
    <row r="4809" s="158" customFormat="1" ht="14.4"/>
    <row r="4810" s="158" customFormat="1" ht="14.4"/>
    <row r="4811" s="158" customFormat="1" ht="14.4"/>
    <row r="4812" s="158" customFormat="1" ht="14.4"/>
    <row r="4813" s="158" customFormat="1" ht="14.4"/>
    <row r="4814" s="158" customFormat="1" ht="14.4"/>
    <row r="4815" s="158" customFormat="1" ht="14.4"/>
    <row r="4816" s="158" customFormat="1" ht="14.4"/>
    <row r="4817" s="158" customFormat="1" ht="14.4"/>
    <row r="4818" s="158" customFormat="1" ht="14.4"/>
    <row r="4819" s="158" customFormat="1" ht="14.4"/>
    <row r="4820" s="158" customFormat="1" ht="14.4"/>
    <row r="4821" s="158" customFormat="1" ht="14.4"/>
    <row r="4822" s="158" customFormat="1" ht="14.4"/>
    <row r="4823" s="158" customFormat="1" ht="14.4"/>
    <row r="4824" s="158" customFormat="1" ht="14.4"/>
    <row r="4825" s="158" customFormat="1" ht="14.4"/>
    <row r="4826" s="158" customFormat="1" ht="14.4"/>
    <row r="4827" s="158" customFormat="1" ht="14.4"/>
    <row r="4828" s="158" customFormat="1" ht="14.4"/>
    <row r="4829" s="158" customFormat="1" ht="14.4"/>
    <row r="4830" s="158" customFormat="1" ht="14.4"/>
    <row r="4831" s="158" customFormat="1" ht="14.4"/>
    <row r="4832" s="158" customFormat="1" ht="14.4"/>
    <row r="4833" s="158" customFormat="1" ht="14.4"/>
    <row r="4834" s="158" customFormat="1" ht="14.4"/>
    <row r="4835" s="158" customFormat="1" ht="14.4"/>
    <row r="4836" s="158" customFormat="1" ht="14.4"/>
    <row r="4837" s="158" customFormat="1" ht="14.4"/>
    <row r="4838" s="158" customFormat="1" ht="14.4"/>
    <row r="4839" s="158" customFormat="1" ht="14.4"/>
    <row r="4840" s="158" customFormat="1" ht="14.4"/>
    <row r="4841" s="158" customFormat="1" ht="14.4"/>
    <row r="4842" s="158" customFormat="1" ht="14.4"/>
    <row r="4843" s="158" customFormat="1" ht="14.4"/>
    <row r="4844" s="158" customFormat="1" ht="14.4"/>
    <row r="4845" s="158" customFormat="1" ht="14.4"/>
    <row r="4846" s="158" customFormat="1" ht="14.4"/>
    <row r="4847" s="158" customFormat="1" ht="14.4"/>
    <row r="4848" s="158" customFormat="1" ht="14.4"/>
    <row r="4849" s="158" customFormat="1" ht="14.4"/>
    <row r="4850" s="158" customFormat="1" ht="14.4"/>
    <row r="4851" s="158" customFormat="1" ht="14.4"/>
    <row r="4852" s="158" customFormat="1" ht="14.4"/>
    <row r="4853" s="158" customFormat="1" ht="14.4"/>
    <row r="4854" s="158" customFormat="1" ht="14.4"/>
    <row r="4855" s="158" customFormat="1" ht="14.4"/>
    <row r="4856" s="158" customFormat="1" ht="14.4"/>
    <row r="4857" s="158" customFormat="1" ht="14.4"/>
    <row r="4858" s="158" customFormat="1" ht="14.4"/>
    <row r="4859" s="158" customFormat="1" ht="14.4"/>
    <row r="4860" s="158" customFormat="1" ht="14.4"/>
    <row r="4861" s="158" customFormat="1" ht="14.4"/>
    <row r="4862" s="158" customFormat="1" ht="14.4"/>
    <row r="4863" s="158" customFormat="1" ht="14.4"/>
    <row r="4864" s="158" customFormat="1" ht="14.4"/>
    <row r="4865" s="158" customFormat="1" ht="14.4"/>
    <row r="4866" s="158" customFormat="1" ht="14.4"/>
    <row r="4867" s="158" customFormat="1" ht="14.4"/>
    <row r="4868" s="158" customFormat="1" ht="14.4"/>
    <row r="4869" s="158" customFormat="1" ht="14.4"/>
    <row r="4870" s="158" customFormat="1" ht="14.4"/>
    <row r="4871" s="158" customFormat="1" ht="14.4"/>
    <row r="4872" s="158" customFormat="1" ht="14.4"/>
    <row r="4873" s="158" customFormat="1" ht="14.4"/>
    <row r="4874" s="158" customFormat="1" ht="14.4"/>
    <row r="4875" s="158" customFormat="1" ht="14.4"/>
    <row r="4876" s="158" customFormat="1" ht="14.4"/>
    <row r="4877" s="158" customFormat="1" ht="14.4"/>
    <row r="4878" s="158" customFormat="1" ht="14.4"/>
    <row r="4879" s="158" customFormat="1" ht="14.4"/>
    <row r="4880" s="158" customFormat="1" ht="14.4"/>
    <row r="4881" s="158" customFormat="1" ht="14.4"/>
    <row r="4882" s="158" customFormat="1" ht="14.4"/>
    <row r="4883" s="158" customFormat="1" ht="14.4"/>
    <row r="4884" s="158" customFormat="1" ht="14.4"/>
    <row r="4885" s="158" customFormat="1" ht="14.4"/>
    <row r="4886" s="158" customFormat="1" ht="14.4"/>
    <row r="4887" s="158" customFormat="1" ht="14.4"/>
    <row r="4888" s="158" customFormat="1" ht="14.4"/>
    <row r="4889" s="158" customFormat="1" ht="14.4"/>
    <row r="4890" s="158" customFormat="1" ht="14.4"/>
    <row r="4891" s="158" customFormat="1" ht="14.4"/>
    <row r="4892" s="158" customFormat="1" ht="14.4"/>
    <row r="4893" s="158" customFormat="1" ht="14.4"/>
    <row r="4894" s="158" customFormat="1" ht="14.4"/>
    <row r="4895" s="158" customFormat="1" ht="14.4"/>
    <row r="4896" s="158" customFormat="1" ht="14.4"/>
    <row r="4897" s="158" customFormat="1" ht="14.4"/>
    <row r="4898" s="158" customFormat="1" ht="14.4"/>
    <row r="4899" s="158" customFormat="1" ht="14.4"/>
    <row r="4900" s="158" customFormat="1" ht="14.4"/>
    <row r="4901" s="158" customFormat="1" ht="14.4"/>
    <row r="4902" s="158" customFormat="1" ht="14.4"/>
    <row r="4903" s="158" customFormat="1" ht="14.4"/>
    <row r="4904" s="158" customFormat="1" ht="14.4"/>
    <row r="4905" s="158" customFormat="1" ht="14.4"/>
    <row r="4906" s="158" customFormat="1" ht="14.4"/>
    <row r="4907" s="158" customFormat="1" ht="14.4"/>
    <row r="4908" s="158" customFormat="1" ht="14.4"/>
    <row r="4909" s="158" customFormat="1" ht="14.4"/>
    <row r="4910" s="158" customFormat="1" ht="14.4"/>
    <row r="4911" s="158" customFormat="1" ht="14.4"/>
    <row r="4912" s="158" customFormat="1" ht="14.4"/>
    <row r="4913" s="158" customFormat="1" ht="14.4"/>
    <row r="4914" s="158" customFormat="1" ht="14.4"/>
    <row r="4915" s="158" customFormat="1" ht="14.4"/>
    <row r="4916" s="158" customFormat="1" ht="14.4"/>
    <row r="4917" s="158" customFormat="1" ht="14.4"/>
    <row r="4918" s="158" customFormat="1" ht="14.4"/>
    <row r="4919" s="158" customFormat="1" ht="14.4"/>
    <row r="4920" s="158" customFormat="1" ht="14.4"/>
    <row r="4921" s="158" customFormat="1" ht="14.4"/>
    <row r="4922" s="158" customFormat="1" ht="14.4"/>
    <row r="4923" s="158" customFormat="1" ht="14.4"/>
    <row r="4924" s="158" customFormat="1" ht="14.4"/>
    <row r="4925" s="158" customFormat="1" ht="14.4"/>
    <row r="4926" s="158" customFormat="1" ht="14.4"/>
    <row r="4927" s="158" customFormat="1" ht="14.4"/>
    <row r="4928" s="158" customFormat="1" ht="14.4"/>
    <row r="4929" s="158" customFormat="1" ht="14.4"/>
    <row r="4930" s="158" customFormat="1" ht="14.4"/>
    <row r="4931" s="158" customFormat="1" ht="14.4"/>
    <row r="4932" s="158" customFormat="1" ht="14.4"/>
    <row r="4933" s="158" customFormat="1" ht="14.4"/>
    <row r="4934" s="158" customFormat="1" ht="14.4"/>
    <row r="4935" s="158" customFormat="1" ht="14.4"/>
    <row r="4936" s="158" customFormat="1" ht="14.4"/>
    <row r="4937" s="158" customFormat="1" ht="14.4"/>
    <row r="4938" s="158" customFormat="1" ht="14.4"/>
    <row r="4939" s="158" customFormat="1" ht="14.4"/>
    <row r="4940" s="158" customFormat="1" ht="14.4"/>
    <row r="4941" s="158" customFormat="1" ht="14.4"/>
    <row r="4942" s="158" customFormat="1" ht="14.4"/>
    <row r="4943" s="158" customFormat="1" ht="14.4"/>
    <row r="4944" s="158" customFormat="1" ht="14.4"/>
    <row r="4945" s="158" customFormat="1" ht="14.4"/>
    <row r="4946" s="158" customFormat="1" ht="14.4"/>
    <row r="4947" s="158" customFormat="1" ht="14.4"/>
    <row r="4948" s="158" customFormat="1" ht="14.4"/>
    <row r="4949" s="158" customFormat="1" ht="14.4"/>
    <row r="4950" s="158" customFormat="1" ht="14.4"/>
    <row r="4951" s="158" customFormat="1" ht="14.4"/>
    <row r="4952" s="158" customFormat="1" ht="14.4"/>
    <row r="4953" s="158" customFormat="1" ht="14.4"/>
    <row r="4954" s="158" customFormat="1" ht="14.4"/>
    <row r="4955" s="158" customFormat="1" ht="14.4"/>
    <row r="4956" s="158" customFormat="1" ht="14.4"/>
    <row r="4957" s="158" customFormat="1" ht="14.4"/>
    <row r="4958" s="158" customFormat="1" ht="14.4"/>
    <row r="4959" s="158" customFormat="1" ht="14.4"/>
    <row r="4960" s="158" customFormat="1" ht="14.4"/>
    <row r="4961" s="158" customFormat="1" ht="14.4"/>
    <row r="4962" s="158" customFormat="1" ht="14.4"/>
    <row r="4963" s="158" customFormat="1" ht="14.4"/>
    <row r="4964" s="158" customFormat="1" ht="14.4"/>
    <row r="4965" s="158" customFormat="1" ht="14.4"/>
    <row r="4966" s="158" customFormat="1" ht="14.4"/>
    <row r="4967" s="158" customFormat="1" ht="14.4"/>
    <row r="4968" s="158" customFormat="1" ht="14.4"/>
    <row r="4969" s="158" customFormat="1" ht="14.4"/>
    <row r="4970" s="158" customFormat="1" ht="14.4"/>
    <row r="4971" s="158" customFormat="1" ht="14.4"/>
    <row r="4972" s="158" customFormat="1" ht="14.4"/>
    <row r="4973" s="158" customFormat="1" ht="14.4"/>
    <row r="4974" s="158" customFormat="1" ht="14.4"/>
    <row r="4975" s="158" customFormat="1" ht="14.4"/>
    <row r="4976" s="158" customFormat="1" ht="14.4"/>
    <row r="4977" s="158" customFormat="1" ht="14.4"/>
    <row r="4978" s="158" customFormat="1" ht="14.4"/>
    <row r="4979" s="158" customFormat="1" ht="14.4"/>
    <row r="4980" s="158" customFormat="1" ht="14.4"/>
    <row r="4981" s="158" customFormat="1" ht="14.4"/>
    <row r="4982" s="158" customFormat="1" ht="14.4"/>
    <row r="4983" s="158" customFormat="1" ht="14.4"/>
    <row r="4984" s="158" customFormat="1" ht="14.4"/>
    <row r="4985" s="158" customFormat="1" ht="14.4"/>
    <row r="4986" s="158" customFormat="1" ht="14.4"/>
    <row r="4987" s="158" customFormat="1" ht="14.4"/>
    <row r="4988" s="158" customFormat="1" ht="14.4"/>
    <row r="4989" s="158" customFormat="1" ht="14.4"/>
    <row r="4990" s="158" customFormat="1" ht="14.4"/>
    <row r="4991" s="158" customFormat="1" ht="14.4"/>
    <row r="4992" s="158" customFormat="1" ht="14.4"/>
    <row r="4993" s="158" customFormat="1" ht="14.4"/>
    <row r="4994" s="158" customFormat="1" ht="14.4"/>
    <row r="4995" s="158" customFormat="1" ht="14.4"/>
    <row r="4996" s="158" customFormat="1" ht="14.4"/>
    <row r="4997" s="158" customFormat="1" ht="14.4"/>
    <row r="4998" s="158" customFormat="1" ht="14.4"/>
    <row r="4999" s="158" customFormat="1" ht="14.4"/>
    <row r="5000" s="158" customFormat="1" ht="14.4"/>
    <row r="5001" s="158" customFormat="1" ht="14.4"/>
    <row r="5002" s="158" customFormat="1" ht="14.4"/>
    <row r="5003" s="158" customFormat="1" ht="14.4"/>
    <row r="5004" s="158" customFormat="1" ht="14.4"/>
    <row r="5005" s="158" customFormat="1" ht="14.4"/>
    <row r="5006" s="158" customFormat="1" ht="14.4"/>
    <row r="5007" s="158" customFormat="1" ht="14.4"/>
    <row r="5008" s="158" customFormat="1" ht="14.4"/>
    <row r="5009" s="158" customFormat="1" ht="14.4"/>
    <row r="5010" s="158" customFormat="1" ht="14.4"/>
    <row r="5011" s="158" customFormat="1" ht="14.4"/>
    <row r="5012" s="158" customFormat="1" ht="14.4"/>
    <row r="5013" s="158" customFormat="1" ht="14.4"/>
    <row r="5014" s="158" customFormat="1" ht="14.4"/>
    <row r="5015" s="158" customFormat="1" ht="14.4"/>
    <row r="5016" s="158" customFormat="1" ht="14.4"/>
    <row r="5017" s="158" customFormat="1" ht="14.4"/>
    <row r="5018" s="158" customFormat="1" ht="14.4"/>
    <row r="5019" s="158" customFormat="1" ht="14.4"/>
    <row r="5020" s="158" customFormat="1" ht="14.4"/>
    <row r="5021" s="158" customFormat="1" ht="14.4"/>
    <row r="5022" s="158" customFormat="1" ht="14.4"/>
    <row r="5023" s="158" customFormat="1" ht="14.4"/>
    <row r="5024" s="158" customFormat="1" ht="14.4"/>
    <row r="5025" s="158" customFormat="1" ht="14.4"/>
    <row r="5026" s="158" customFormat="1" ht="14.4"/>
    <row r="5027" s="158" customFormat="1" ht="14.4"/>
    <row r="5028" s="158" customFormat="1" ht="14.4"/>
    <row r="5029" s="158" customFormat="1" ht="14.4"/>
    <row r="5030" s="158" customFormat="1" ht="14.4"/>
    <row r="5031" s="158" customFormat="1" ht="14.4"/>
    <row r="5032" s="158" customFormat="1" ht="14.4"/>
    <row r="5033" s="158" customFormat="1" ht="14.4"/>
    <row r="5034" s="158" customFormat="1" ht="14.4"/>
    <row r="5035" s="158" customFormat="1" ht="14.4"/>
    <row r="5036" s="158" customFormat="1" ht="14.4"/>
    <row r="5037" s="158" customFormat="1" ht="14.4"/>
    <row r="5038" s="158" customFormat="1" ht="14.4"/>
    <row r="5039" s="158" customFormat="1" ht="14.4"/>
    <row r="5040" s="158" customFormat="1" ht="14.4"/>
    <row r="5041" s="158" customFormat="1" ht="14.4"/>
    <row r="5042" s="158" customFormat="1" ht="14.4"/>
    <row r="5043" s="158" customFormat="1" ht="14.4"/>
    <row r="5044" s="158" customFormat="1" ht="14.4"/>
    <row r="5045" s="158" customFormat="1" ht="14.4"/>
    <row r="5046" s="158" customFormat="1" ht="14.4"/>
    <row r="5047" s="158" customFormat="1" ht="14.4"/>
    <row r="5048" s="158" customFormat="1" ht="14.4"/>
    <row r="5049" s="158" customFormat="1" ht="14.4"/>
    <row r="5050" s="158" customFormat="1" ht="14.4"/>
    <row r="5051" s="158" customFormat="1" ht="14.4"/>
    <row r="5052" s="158" customFormat="1" ht="14.4"/>
    <row r="5053" s="158" customFormat="1" ht="14.4"/>
    <row r="5054" s="158" customFormat="1" ht="14.4"/>
    <row r="5055" s="158" customFormat="1" ht="14.4"/>
    <row r="5056" s="158" customFormat="1" ht="14.4"/>
    <row r="5057" s="158" customFormat="1" ht="14.4"/>
    <row r="5058" s="158" customFormat="1" ht="14.4"/>
    <row r="5059" s="158" customFormat="1" ht="14.4"/>
    <row r="5060" s="158" customFormat="1" ht="14.4"/>
    <row r="5061" s="158" customFormat="1" ht="14.4"/>
    <row r="5062" s="158" customFormat="1" ht="14.4"/>
    <row r="5063" s="158" customFormat="1" ht="14.4"/>
    <row r="5064" s="158" customFormat="1" ht="14.4"/>
    <row r="5065" s="158" customFormat="1" ht="14.4"/>
    <row r="5066" s="158" customFormat="1" ht="14.4"/>
    <row r="5067" s="158" customFormat="1" ht="14.4"/>
    <row r="5068" s="158" customFormat="1" ht="14.4"/>
    <row r="5069" s="158" customFormat="1" ht="14.4"/>
    <row r="5070" s="158" customFormat="1" ht="14.4"/>
    <row r="5071" s="158" customFormat="1" ht="14.4"/>
    <row r="5072" s="158" customFormat="1" ht="14.4"/>
    <row r="5073" s="158" customFormat="1" ht="14.4"/>
    <row r="5074" s="158" customFormat="1" ht="14.4"/>
    <row r="5075" s="158" customFormat="1" ht="14.4"/>
    <row r="5076" s="158" customFormat="1" ht="14.4"/>
    <row r="5077" s="158" customFormat="1" ht="14.4"/>
    <row r="5078" s="158" customFormat="1" ht="14.4"/>
    <row r="5079" s="158" customFormat="1" ht="14.4"/>
    <row r="5080" s="158" customFormat="1" ht="14.4"/>
    <row r="5081" s="158" customFormat="1" ht="14.4"/>
    <row r="5082" s="158" customFormat="1" ht="14.4"/>
    <row r="5083" s="158" customFormat="1" ht="14.4"/>
    <row r="5084" s="158" customFormat="1" ht="14.4"/>
    <row r="5085" s="158" customFormat="1" ht="14.4"/>
    <row r="5086" s="158" customFormat="1" ht="14.4"/>
    <row r="5087" s="158" customFormat="1" ht="14.4"/>
    <row r="5088" s="158" customFormat="1" ht="14.4"/>
    <row r="5089" s="158" customFormat="1" ht="14.4"/>
    <row r="5090" s="158" customFormat="1" ht="14.4"/>
    <row r="5091" s="158" customFormat="1" ht="14.4"/>
    <row r="5092" s="158" customFormat="1" ht="14.4"/>
    <row r="5093" s="158" customFormat="1" ht="14.4"/>
    <row r="5094" s="158" customFormat="1" ht="14.4"/>
    <row r="5095" s="158" customFormat="1" ht="14.4"/>
    <row r="5096" s="158" customFormat="1" ht="14.4"/>
    <row r="5097" s="158" customFormat="1" ht="14.4"/>
    <row r="5098" s="158" customFormat="1" ht="14.4"/>
    <row r="5099" s="158" customFormat="1" ht="14.4"/>
    <row r="5100" s="158" customFormat="1" ht="14.4"/>
    <row r="5101" s="158" customFormat="1" ht="14.4"/>
    <row r="5102" s="158" customFormat="1" ht="14.4"/>
    <row r="5103" s="158" customFormat="1" ht="14.4"/>
    <row r="5104" s="158" customFormat="1" ht="14.4"/>
    <row r="5105" s="158" customFormat="1" ht="14.4"/>
    <row r="5106" s="158" customFormat="1" ht="14.4"/>
    <row r="5107" s="158" customFormat="1" ht="14.4"/>
    <row r="5108" s="158" customFormat="1" ht="14.4"/>
    <row r="5109" s="158" customFormat="1" ht="14.4"/>
    <row r="5110" s="158" customFormat="1" ht="14.4"/>
    <row r="5111" s="158" customFormat="1" ht="14.4"/>
    <row r="5112" s="158" customFormat="1" ht="14.4"/>
    <row r="5113" s="158" customFormat="1" ht="14.4"/>
    <row r="5114" s="158" customFormat="1" ht="14.4"/>
    <row r="5115" s="158" customFormat="1" ht="14.4"/>
    <row r="5116" s="158" customFormat="1" ht="14.4"/>
    <row r="5117" s="158" customFormat="1" ht="14.4"/>
    <row r="5118" s="158" customFormat="1" ht="14.4"/>
    <row r="5119" s="158" customFormat="1" ht="14.4"/>
    <row r="5120" s="158" customFormat="1" ht="14.4"/>
    <row r="5121" s="158" customFormat="1" ht="14.4"/>
    <row r="5122" s="158" customFormat="1" ht="14.4"/>
    <row r="5123" s="158" customFormat="1" ht="14.4"/>
    <row r="5124" s="158" customFormat="1" ht="14.4"/>
    <row r="5125" s="158" customFormat="1" ht="14.4"/>
    <row r="5126" s="158" customFormat="1" ht="14.4"/>
    <row r="5127" s="158" customFormat="1" ht="14.4"/>
    <row r="5128" s="158" customFormat="1" ht="14.4"/>
    <row r="5129" s="158" customFormat="1" ht="14.4"/>
    <row r="5130" s="158" customFormat="1" ht="14.4"/>
    <row r="5131" s="158" customFormat="1" ht="14.4"/>
    <row r="5132" s="158" customFormat="1" ht="14.4"/>
    <row r="5133" s="158" customFormat="1" ht="14.4"/>
    <row r="5134" s="158" customFormat="1" ht="14.4"/>
    <row r="5135" s="158" customFormat="1" ht="14.4"/>
    <row r="5136" s="158" customFormat="1" ht="14.4"/>
    <row r="5137" s="158" customFormat="1" ht="14.4"/>
    <row r="5138" s="158" customFormat="1" ht="14.4"/>
    <row r="5139" s="158" customFormat="1" ht="14.4"/>
    <row r="5140" s="158" customFormat="1" ht="14.4"/>
    <row r="5141" s="158" customFormat="1" ht="14.4"/>
    <row r="5142" s="158" customFormat="1" ht="14.4"/>
    <row r="5143" s="158" customFormat="1" ht="14.4"/>
    <row r="5144" s="158" customFormat="1" ht="14.4"/>
    <row r="5145" s="158" customFormat="1" ht="14.4"/>
    <row r="5146" s="158" customFormat="1" ht="14.4"/>
    <row r="5147" s="158" customFormat="1" ht="14.4"/>
    <row r="5148" s="158" customFormat="1" ht="14.4"/>
    <row r="5149" s="158" customFormat="1" ht="14.4"/>
    <row r="5150" s="158" customFormat="1" ht="14.4"/>
    <row r="5151" s="158" customFormat="1" ht="14.4"/>
    <row r="5152" s="158" customFormat="1" ht="14.4"/>
    <row r="5153" s="158" customFormat="1" ht="14.4"/>
    <row r="5154" s="158" customFormat="1" ht="14.4"/>
    <row r="5155" s="158" customFormat="1" ht="14.4"/>
    <row r="5156" s="158" customFormat="1" ht="14.4"/>
    <row r="5157" s="158" customFormat="1" ht="14.4"/>
    <row r="5158" s="158" customFormat="1" ht="14.4"/>
    <row r="5159" s="158" customFormat="1" ht="14.4"/>
    <row r="5160" s="158" customFormat="1" ht="14.4"/>
    <row r="5161" s="158" customFormat="1" ht="14.4"/>
    <row r="5162" s="158" customFormat="1" ht="14.4"/>
    <row r="5163" s="158" customFormat="1" ht="14.4"/>
    <row r="5164" s="158" customFormat="1" ht="14.4"/>
    <row r="5165" s="158" customFormat="1" ht="14.4"/>
    <row r="5166" s="158" customFormat="1" ht="14.4"/>
    <row r="5167" s="158" customFormat="1" ht="14.4"/>
    <row r="5168" s="158" customFormat="1" ht="14.4"/>
    <row r="5169" s="158" customFormat="1" ht="14.4"/>
    <row r="5170" s="158" customFormat="1" ht="14.4"/>
    <row r="5171" s="158" customFormat="1" ht="14.4"/>
    <row r="5172" s="158" customFormat="1" ht="14.4"/>
    <row r="5173" s="158" customFormat="1" ht="14.4"/>
    <row r="5174" s="158" customFormat="1" ht="14.4"/>
    <row r="5175" s="158" customFormat="1" ht="14.4"/>
    <row r="5176" s="158" customFormat="1" ht="14.4"/>
    <row r="5177" s="158" customFormat="1" ht="14.4"/>
    <row r="5178" s="158" customFormat="1" ht="14.4"/>
    <row r="5179" s="158" customFormat="1" ht="14.4"/>
    <row r="5180" s="158" customFormat="1" ht="14.4"/>
    <row r="5181" s="158" customFormat="1" ht="14.4"/>
    <row r="5182" s="158" customFormat="1" ht="14.4"/>
    <row r="5183" s="158" customFormat="1" ht="14.4"/>
    <row r="5184" s="158" customFormat="1" ht="14.4"/>
    <row r="5185" s="158" customFormat="1" ht="14.4"/>
    <row r="5186" s="158" customFormat="1" ht="14.4"/>
    <row r="5187" s="158" customFormat="1" ht="14.4"/>
    <row r="5188" s="158" customFormat="1" ht="14.4"/>
    <row r="5189" s="158" customFormat="1" ht="14.4"/>
    <row r="5190" s="158" customFormat="1" ht="14.4"/>
    <row r="5191" s="158" customFormat="1" ht="14.4"/>
    <row r="5192" s="158" customFormat="1" ht="14.4"/>
    <row r="5193" s="158" customFormat="1" ht="14.4"/>
    <row r="5194" s="158" customFormat="1" ht="14.4"/>
    <row r="5195" s="158" customFormat="1" ht="14.4"/>
    <row r="5196" s="158" customFormat="1" ht="14.4"/>
    <row r="5197" s="158" customFormat="1" ht="14.4"/>
    <row r="5198" s="158" customFormat="1" ht="14.4"/>
    <row r="5199" s="158" customFormat="1" ht="14.4"/>
    <row r="5200" s="158" customFormat="1" ht="14.4"/>
    <row r="5201" s="158" customFormat="1" ht="14.4"/>
    <row r="5202" s="158" customFormat="1" ht="14.4"/>
    <row r="5203" s="158" customFormat="1" ht="14.4"/>
    <row r="5204" s="158" customFormat="1" ht="14.4"/>
    <row r="5205" s="158" customFormat="1" ht="14.4"/>
    <row r="5206" s="158" customFormat="1" ht="14.4"/>
    <row r="5207" s="158" customFormat="1" ht="14.4"/>
    <row r="5208" s="158" customFormat="1" ht="14.4"/>
    <row r="5209" s="158" customFormat="1" ht="14.4"/>
    <row r="5210" s="158" customFormat="1" ht="14.4"/>
    <row r="5211" s="158" customFormat="1" ht="14.4"/>
    <row r="5212" s="158" customFormat="1" ht="14.4"/>
    <row r="5213" s="158" customFormat="1" ht="14.4"/>
    <row r="5214" s="158" customFormat="1" ht="14.4"/>
    <row r="5215" s="158" customFormat="1" ht="14.4"/>
    <row r="5216" s="158" customFormat="1" ht="14.4"/>
    <row r="5217" s="158" customFormat="1" ht="14.4"/>
    <row r="5218" s="158" customFormat="1" ht="14.4"/>
    <row r="5219" s="158" customFormat="1" ht="14.4"/>
    <row r="5220" s="158" customFormat="1" ht="14.4"/>
    <row r="5221" s="158" customFormat="1" ht="14.4"/>
    <row r="5222" s="158" customFormat="1" ht="14.4"/>
    <row r="5223" s="158" customFormat="1" ht="14.4"/>
    <row r="5224" s="158" customFormat="1" ht="14.4"/>
    <row r="5225" s="158" customFormat="1" ht="14.4"/>
    <row r="5226" s="158" customFormat="1" ht="14.4"/>
    <row r="5227" s="158" customFormat="1" ht="14.4"/>
    <row r="5228" s="158" customFormat="1" ht="14.4"/>
    <row r="5229" s="158" customFormat="1" ht="14.4"/>
    <row r="5230" s="158" customFormat="1" ht="14.4"/>
    <row r="5231" s="158" customFormat="1" ht="14.4"/>
    <row r="5232" s="158" customFormat="1" ht="14.4"/>
    <row r="5233" s="158" customFormat="1" ht="14.4"/>
    <row r="5234" s="158" customFormat="1" ht="14.4"/>
    <row r="5235" s="158" customFormat="1" ht="14.4"/>
    <row r="5236" s="158" customFormat="1" ht="14.4"/>
    <row r="5237" s="158" customFormat="1" ht="14.4"/>
    <row r="5238" s="158" customFormat="1" ht="14.4"/>
    <row r="5239" s="158" customFormat="1" ht="14.4"/>
    <row r="5240" s="158" customFormat="1" ht="14.4"/>
    <row r="5241" s="158" customFormat="1" ht="14.4"/>
    <row r="5242" s="158" customFormat="1" ht="14.4"/>
    <row r="5243" s="158" customFormat="1" ht="14.4"/>
    <row r="5244" s="158" customFormat="1" ht="14.4"/>
    <row r="5245" s="158" customFormat="1" ht="14.4"/>
    <row r="5246" s="158" customFormat="1" ht="14.4"/>
    <row r="5247" s="158" customFormat="1" ht="14.4"/>
    <row r="5248" s="158" customFormat="1" ht="14.4"/>
    <row r="5249" s="158" customFormat="1" ht="14.4"/>
    <row r="5250" s="158" customFormat="1" ht="14.4"/>
    <row r="5251" s="158" customFormat="1" ht="14.4"/>
    <row r="5252" s="158" customFormat="1" ht="14.4"/>
    <row r="5253" s="158" customFormat="1" ht="14.4"/>
    <row r="5254" s="158" customFormat="1" ht="14.4"/>
    <row r="5255" s="158" customFormat="1" ht="14.4"/>
    <row r="5256" s="158" customFormat="1" ht="14.4"/>
    <row r="5257" s="158" customFormat="1" ht="14.4"/>
    <row r="5258" s="158" customFormat="1" ht="14.4"/>
    <row r="5259" s="158" customFormat="1" ht="14.4"/>
    <row r="5260" s="158" customFormat="1" ht="14.4"/>
    <row r="5261" s="158" customFormat="1" ht="14.4"/>
    <row r="5262" s="158" customFormat="1" ht="14.4"/>
    <row r="5263" s="158" customFormat="1" ht="14.4"/>
    <row r="5264" s="158" customFormat="1" ht="14.4"/>
    <row r="5265" s="158" customFormat="1" ht="14.4"/>
    <row r="5266" s="158" customFormat="1" ht="14.4"/>
    <row r="5267" s="158" customFormat="1" ht="14.4"/>
    <row r="5268" s="158" customFormat="1" ht="14.4"/>
    <row r="5269" s="158" customFormat="1" ht="14.4"/>
    <row r="5270" s="158" customFormat="1" ht="14.4"/>
    <row r="5271" s="158" customFormat="1" ht="14.4"/>
    <row r="5272" s="158" customFormat="1" ht="14.4"/>
    <row r="5273" s="158" customFormat="1" ht="14.4"/>
    <row r="5274" s="158" customFormat="1" ht="14.4"/>
    <row r="5275" s="158" customFormat="1" ht="14.4"/>
    <row r="5276" s="158" customFormat="1" ht="14.4"/>
    <row r="5277" s="158" customFormat="1" ht="14.4"/>
    <row r="5278" s="158" customFormat="1" ht="14.4"/>
    <row r="5279" s="158" customFormat="1" ht="14.4"/>
    <row r="5280" s="158" customFormat="1" ht="14.4"/>
    <row r="5281" s="158" customFormat="1" ht="14.4"/>
    <row r="5282" s="158" customFormat="1" ht="14.4"/>
    <row r="5283" s="158" customFormat="1" ht="14.4"/>
    <row r="5284" s="158" customFormat="1" ht="14.4"/>
    <row r="5285" s="158" customFormat="1" ht="14.4"/>
    <row r="5286" s="158" customFormat="1" ht="14.4"/>
    <row r="5287" s="158" customFormat="1" ht="14.4"/>
    <row r="5288" s="158" customFormat="1" ht="14.4"/>
    <row r="5289" s="158" customFormat="1" ht="14.4"/>
    <row r="5290" s="158" customFormat="1" ht="14.4"/>
    <row r="5291" s="158" customFormat="1" ht="14.4"/>
    <row r="5292" s="158" customFormat="1" ht="14.4"/>
    <row r="5293" s="158" customFormat="1" ht="14.4"/>
    <row r="5294" s="158" customFormat="1" ht="14.4"/>
    <row r="5295" s="158" customFormat="1" ht="14.4"/>
    <row r="5296" s="158" customFormat="1" ht="14.4"/>
    <row r="5297" s="158" customFormat="1" ht="14.4"/>
    <row r="5298" s="158" customFormat="1" ht="14.4"/>
    <row r="5299" s="158" customFormat="1" ht="14.4"/>
    <row r="5300" s="158" customFormat="1" ht="14.4"/>
    <row r="5301" s="158" customFormat="1" ht="14.4"/>
    <row r="5302" s="158" customFormat="1" ht="14.4"/>
    <row r="5303" s="158" customFormat="1" ht="14.4"/>
    <row r="5304" s="158" customFormat="1" ht="14.4"/>
    <row r="5305" s="158" customFormat="1" ht="14.4"/>
    <row r="5306" s="158" customFormat="1" ht="14.4"/>
    <row r="5307" s="158" customFormat="1" ht="14.4"/>
    <row r="5308" s="158" customFormat="1" ht="14.4"/>
    <row r="5309" s="158" customFormat="1" ht="14.4"/>
    <row r="5310" s="158" customFormat="1" ht="14.4"/>
    <row r="5311" s="158" customFormat="1" ht="14.4"/>
    <row r="5312" s="158" customFormat="1" ht="14.4"/>
    <row r="5313" s="158" customFormat="1" ht="14.4"/>
    <row r="5314" s="158" customFormat="1" ht="14.4"/>
    <row r="5315" s="158" customFormat="1" ht="14.4"/>
    <row r="5316" s="158" customFormat="1" ht="14.4"/>
    <row r="5317" s="158" customFormat="1" ht="14.4"/>
    <row r="5318" s="158" customFormat="1" ht="14.4"/>
    <row r="5319" s="158" customFormat="1" ht="14.4"/>
    <row r="5320" s="158" customFormat="1" ht="14.4"/>
    <row r="5321" s="158" customFormat="1" ht="14.4"/>
    <row r="5322" s="158" customFormat="1" ht="14.4"/>
    <row r="5323" s="158" customFormat="1" ht="14.4"/>
    <row r="5324" s="158" customFormat="1" ht="14.4"/>
    <row r="5325" s="158" customFormat="1" ht="14.4"/>
    <row r="5326" s="158" customFormat="1" ht="14.4"/>
    <row r="5327" s="158" customFormat="1" ht="14.4"/>
    <row r="5328" s="158" customFormat="1" ht="14.4"/>
    <row r="5329" s="158" customFormat="1" ht="14.4"/>
    <row r="5330" s="158" customFormat="1" ht="14.4"/>
    <row r="5331" s="158" customFormat="1" ht="14.4"/>
    <row r="5332" s="158" customFormat="1" ht="14.4"/>
    <row r="5333" s="158" customFormat="1" ht="14.4"/>
    <row r="5334" s="158" customFormat="1" ht="14.4"/>
    <row r="5335" s="158" customFormat="1" ht="14.4"/>
    <row r="5336" s="158" customFormat="1" ht="14.4"/>
    <row r="5337" s="158" customFormat="1" ht="14.4"/>
    <row r="5338" s="158" customFormat="1" ht="14.4"/>
    <row r="5339" s="158" customFormat="1" ht="14.4"/>
    <row r="5340" s="158" customFormat="1" ht="14.4"/>
    <row r="5341" s="158" customFormat="1" ht="14.4"/>
    <row r="5342" s="158" customFormat="1" ht="14.4"/>
    <row r="5343" s="158" customFormat="1" ht="14.4"/>
    <row r="5344" s="158" customFormat="1" ht="14.4"/>
    <row r="5345" s="158" customFormat="1" ht="14.4"/>
    <row r="5346" s="158" customFormat="1" ht="14.4"/>
    <row r="5347" s="158" customFormat="1" ht="14.4"/>
    <row r="5348" s="158" customFormat="1" ht="14.4"/>
    <row r="5349" s="158" customFormat="1" ht="14.4"/>
    <row r="5350" s="158" customFormat="1" ht="14.4"/>
    <row r="5351" s="158" customFormat="1" ht="14.4"/>
    <row r="5352" s="158" customFormat="1" ht="14.4"/>
    <row r="5353" s="158" customFormat="1" ht="14.4"/>
    <row r="5354" s="158" customFormat="1" ht="14.4"/>
    <row r="5355" s="158" customFormat="1" ht="14.4"/>
    <row r="5356" s="158" customFormat="1" ht="14.4"/>
    <row r="5357" s="158" customFormat="1" ht="14.4"/>
    <row r="5358" s="158" customFormat="1" ht="14.4"/>
    <row r="5359" s="158" customFormat="1" ht="14.4"/>
    <row r="5360" s="158" customFormat="1" ht="14.4"/>
    <row r="5361" s="158" customFormat="1" ht="14.4"/>
    <row r="5362" s="158" customFormat="1" ht="14.4"/>
    <row r="5363" s="158" customFormat="1" ht="14.4"/>
    <row r="5364" s="158" customFormat="1" ht="14.4"/>
    <row r="5365" s="158" customFormat="1" ht="14.4"/>
    <row r="5366" s="158" customFormat="1" ht="14.4"/>
    <row r="5367" s="158" customFormat="1" ht="14.4"/>
    <row r="5368" s="158" customFormat="1" ht="14.4"/>
    <row r="5369" s="158" customFormat="1" ht="14.4"/>
    <row r="5370" s="158" customFormat="1" ht="14.4"/>
    <row r="5371" s="158" customFormat="1" ht="14.4"/>
    <row r="5372" s="158" customFormat="1" ht="14.4"/>
    <row r="5373" s="158" customFormat="1" ht="14.4"/>
    <row r="5374" s="158" customFormat="1" ht="14.4"/>
    <row r="5375" s="158" customFormat="1" ht="14.4"/>
    <row r="5376" s="158" customFormat="1" ht="14.4"/>
    <row r="5377" s="158" customFormat="1" ht="14.4"/>
    <row r="5378" s="158" customFormat="1" ht="14.4"/>
    <row r="5379" s="158" customFormat="1" ht="14.4"/>
    <row r="5380" s="158" customFormat="1" ht="14.4"/>
    <row r="5381" s="158" customFormat="1" ht="14.4"/>
    <row r="5382" s="158" customFormat="1" ht="14.4"/>
    <row r="5383" s="158" customFormat="1" ht="14.4"/>
    <row r="5384" s="158" customFormat="1" ht="14.4"/>
    <row r="5385" s="158" customFormat="1" ht="14.4"/>
    <row r="5386" s="158" customFormat="1" ht="14.4"/>
    <row r="5387" s="158" customFormat="1" ht="14.4"/>
    <row r="5388" s="158" customFormat="1" ht="14.4"/>
    <row r="5389" s="158" customFormat="1" ht="14.4"/>
    <row r="5390" s="158" customFormat="1" ht="14.4"/>
    <row r="5391" s="158" customFormat="1" ht="14.4"/>
    <row r="5392" s="158" customFormat="1" ht="14.4"/>
    <row r="5393" s="158" customFormat="1" ht="14.4"/>
    <row r="5394" s="158" customFormat="1" ht="14.4"/>
    <row r="5395" s="158" customFormat="1" ht="14.4"/>
    <row r="5396" s="158" customFormat="1" ht="14.4"/>
    <row r="5397" s="158" customFormat="1" ht="14.4"/>
    <row r="5398" s="158" customFormat="1" ht="14.4"/>
    <row r="5399" s="158" customFormat="1" ht="14.4"/>
    <row r="5400" s="158" customFormat="1" ht="14.4"/>
    <row r="5401" s="158" customFormat="1" ht="14.4"/>
    <row r="5402" s="158" customFormat="1" ht="14.4"/>
    <row r="5403" s="158" customFormat="1" ht="14.4"/>
    <row r="5404" s="158" customFormat="1" ht="14.4"/>
    <row r="5405" s="158" customFormat="1" ht="14.4"/>
    <row r="5406" s="158" customFormat="1" ht="14.4"/>
    <row r="5407" s="158" customFormat="1" ht="14.4"/>
    <row r="5408" s="158" customFormat="1" ht="14.4"/>
    <row r="5409" s="158" customFormat="1" ht="14.4"/>
    <row r="5410" s="158" customFormat="1" ht="14.4"/>
    <row r="5411" s="158" customFormat="1" ht="14.4"/>
    <row r="5412" s="158" customFormat="1" ht="14.4"/>
    <row r="5413" s="158" customFormat="1" ht="14.4"/>
    <row r="5414" s="158" customFormat="1" ht="14.4"/>
    <row r="5415" s="158" customFormat="1" ht="14.4"/>
    <row r="5416" s="158" customFormat="1" ht="14.4"/>
    <row r="5417" s="158" customFormat="1" ht="14.4"/>
    <row r="5418" s="158" customFormat="1" ht="14.4"/>
    <row r="5419" s="158" customFormat="1" ht="14.4"/>
    <row r="5420" s="158" customFormat="1" ht="14.4"/>
    <row r="5421" s="158" customFormat="1" ht="14.4"/>
    <row r="5422" s="158" customFormat="1" ht="14.4"/>
    <row r="5423" s="158" customFormat="1" ht="14.4"/>
    <row r="5424" s="158" customFormat="1" ht="14.4"/>
    <row r="5425" s="158" customFormat="1" ht="14.4"/>
    <row r="5426" s="158" customFormat="1" ht="14.4"/>
    <row r="5427" s="158" customFormat="1" ht="14.4"/>
    <row r="5428" s="158" customFormat="1" ht="14.4"/>
    <row r="5429" s="158" customFormat="1" ht="14.4"/>
    <row r="5430" s="158" customFormat="1" ht="14.4"/>
    <row r="5431" s="158" customFormat="1" ht="14.4"/>
    <row r="5432" s="158" customFormat="1" ht="14.4"/>
    <row r="5433" s="158" customFormat="1" ht="14.4"/>
    <row r="5434" s="158" customFormat="1" ht="14.4"/>
    <row r="5435" s="158" customFormat="1" ht="14.4"/>
    <row r="5436" s="158" customFormat="1" ht="14.4"/>
    <row r="5437" s="158" customFormat="1" ht="14.4"/>
    <row r="5438" s="158" customFormat="1" ht="14.4"/>
    <row r="5439" s="158" customFormat="1" ht="14.4"/>
    <row r="5440" s="158" customFormat="1" ht="14.4"/>
    <row r="5441" s="158" customFormat="1" ht="14.4"/>
    <row r="5442" s="158" customFormat="1" ht="14.4"/>
    <row r="5443" s="158" customFormat="1" ht="14.4"/>
    <row r="5444" s="158" customFormat="1" ht="14.4"/>
    <row r="5445" s="158" customFormat="1" ht="14.4"/>
    <row r="5446" s="158" customFormat="1" ht="14.4"/>
    <row r="5447" s="158" customFormat="1" ht="14.4"/>
    <row r="5448" s="158" customFormat="1" ht="14.4"/>
    <row r="5449" s="158" customFormat="1" ht="14.4"/>
    <row r="5450" s="158" customFormat="1" ht="14.4"/>
    <row r="5451" s="158" customFormat="1" ht="14.4"/>
    <row r="5452" s="158" customFormat="1" ht="14.4"/>
    <row r="5453" s="158" customFormat="1" ht="14.4"/>
    <row r="5454" s="158" customFormat="1" ht="14.4"/>
    <row r="5455" s="158" customFormat="1" ht="14.4"/>
    <row r="5456" s="158" customFormat="1" ht="14.4"/>
    <row r="5457" s="158" customFormat="1" ht="14.4"/>
    <row r="5458" s="158" customFormat="1" ht="14.4"/>
    <row r="5459" s="158" customFormat="1" ht="14.4"/>
    <row r="5460" s="158" customFormat="1" ht="14.4"/>
    <row r="5461" s="158" customFormat="1" ht="14.4"/>
    <row r="5462" s="158" customFormat="1" ht="14.4"/>
    <row r="5463" s="158" customFormat="1" ht="14.4"/>
    <row r="5464" s="158" customFormat="1" ht="14.4"/>
    <row r="5465" s="158" customFormat="1" ht="14.4"/>
    <row r="5466" s="158" customFormat="1" ht="14.4"/>
    <row r="5467" s="158" customFormat="1" ht="14.4"/>
    <row r="5468" s="158" customFormat="1" ht="14.4"/>
    <row r="5469" s="158" customFormat="1" ht="14.4"/>
    <row r="5470" s="158" customFormat="1" ht="14.4"/>
    <row r="5471" s="158" customFormat="1" ht="14.4"/>
    <row r="5472" s="158" customFormat="1" ht="14.4"/>
    <row r="5473" s="158" customFormat="1" ht="14.4"/>
    <row r="5474" s="158" customFormat="1" ht="14.4"/>
    <row r="5475" s="158" customFormat="1" ht="14.4"/>
    <row r="5476" s="158" customFormat="1" ht="14.4"/>
    <row r="5477" s="158" customFormat="1" ht="14.4"/>
    <row r="5478" s="158" customFormat="1" ht="14.4"/>
    <row r="5479" s="158" customFormat="1" ht="14.4"/>
    <row r="5480" s="158" customFormat="1" ht="14.4"/>
    <row r="5481" s="158" customFormat="1" ht="14.4"/>
    <row r="5482" s="158" customFormat="1" ht="14.4"/>
    <row r="5483" s="158" customFormat="1" ht="14.4"/>
    <row r="5484" s="158" customFormat="1" ht="14.4"/>
    <row r="5485" s="158" customFormat="1" ht="14.4"/>
    <row r="5486" s="158" customFormat="1" ht="14.4"/>
    <row r="5487" s="158" customFormat="1" ht="14.4"/>
    <row r="5488" s="158" customFormat="1" ht="14.4"/>
    <row r="5489" s="158" customFormat="1" ht="14.4"/>
    <row r="5490" s="158" customFormat="1" ht="14.4"/>
    <row r="5491" s="158" customFormat="1" ht="14.4"/>
    <row r="5492" s="158" customFormat="1" ht="14.4"/>
    <row r="5493" s="158" customFormat="1" ht="14.4"/>
    <row r="5494" s="158" customFormat="1" ht="14.4"/>
    <row r="5495" s="158" customFormat="1" ht="14.4"/>
    <row r="5496" s="158" customFormat="1" ht="14.4"/>
    <row r="5497" s="158" customFormat="1" ht="14.4"/>
    <row r="5498" s="158" customFormat="1" ht="14.4"/>
    <row r="5499" s="158" customFormat="1" ht="14.4"/>
    <row r="5500" s="158" customFormat="1" ht="14.4"/>
    <row r="5501" s="158" customFormat="1" ht="14.4"/>
    <row r="5502" s="158" customFormat="1" ht="14.4"/>
    <row r="5503" s="158" customFormat="1" ht="14.4"/>
    <row r="5504" s="158" customFormat="1" ht="14.4"/>
    <row r="5505" s="158" customFormat="1" ht="14.4"/>
    <row r="5506" s="158" customFormat="1" ht="14.4"/>
    <row r="5507" s="158" customFormat="1" ht="14.4"/>
    <row r="5508" s="158" customFormat="1" ht="14.4"/>
    <row r="5509" s="158" customFormat="1" ht="14.4"/>
    <row r="5510" s="158" customFormat="1" ht="14.4"/>
    <row r="5511" s="158" customFormat="1" ht="14.4"/>
    <row r="5512" s="158" customFormat="1" ht="14.4"/>
    <row r="5513" s="158" customFormat="1" ht="14.4"/>
    <row r="5514" s="158" customFormat="1" ht="14.4"/>
    <row r="5515" s="158" customFormat="1" ht="14.4"/>
    <row r="5516" s="158" customFormat="1" ht="14.4"/>
    <row r="5517" s="158" customFormat="1" ht="14.4"/>
    <row r="5518" s="158" customFormat="1" ht="14.4"/>
    <row r="5519" s="158" customFormat="1" ht="14.4"/>
    <row r="5520" s="158" customFormat="1" ht="14.4"/>
    <row r="5521" s="158" customFormat="1" ht="14.4"/>
    <row r="5522" s="158" customFormat="1" ht="14.4"/>
    <row r="5523" s="158" customFormat="1" ht="14.4"/>
    <row r="5524" s="158" customFormat="1" ht="14.4"/>
    <row r="5525" s="158" customFormat="1" ht="14.4"/>
    <row r="5526" s="158" customFormat="1" ht="14.4"/>
    <row r="5527" s="158" customFormat="1" ht="14.4"/>
    <row r="5528" s="158" customFormat="1" ht="14.4"/>
    <row r="5529" s="158" customFormat="1" ht="14.4"/>
    <row r="5530" s="158" customFormat="1" ht="14.4"/>
    <row r="5531" s="158" customFormat="1" ht="14.4"/>
    <row r="5532" s="158" customFormat="1" ht="14.4"/>
    <row r="5533" s="158" customFormat="1" ht="14.4"/>
    <row r="5534" s="158" customFormat="1" ht="14.4"/>
    <row r="5535" s="158" customFormat="1" ht="14.4"/>
    <row r="5536" s="158" customFormat="1" ht="14.4"/>
    <row r="5537" s="158" customFormat="1" ht="14.4"/>
    <row r="5538" s="158" customFormat="1" ht="14.4"/>
    <row r="5539" s="158" customFormat="1" ht="14.4"/>
    <row r="5540" s="158" customFormat="1" ht="14.4"/>
    <row r="5541" s="158" customFormat="1" ht="14.4"/>
    <row r="5542" s="158" customFormat="1" ht="14.4"/>
    <row r="5543" s="158" customFormat="1" ht="14.4"/>
    <row r="5544" s="158" customFormat="1" ht="14.4"/>
    <row r="5545" s="158" customFormat="1" ht="14.4"/>
    <row r="5546" s="158" customFormat="1" ht="14.4"/>
    <row r="5547" s="158" customFormat="1" ht="14.4"/>
    <row r="5548" s="158" customFormat="1" ht="14.4"/>
    <row r="5549" s="158" customFormat="1" ht="14.4"/>
    <row r="5550" s="158" customFormat="1" ht="14.4"/>
    <row r="5551" s="158" customFormat="1" ht="14.4"/>
    <row r="5552" s="158" customFormat="1" ht="14.4"/>
    <row r="5553" s="158" customFormat="1" ht="14.4"/>
    <row r="5554" s="158" customFormat="1" ht="14.4"/>
    <row r="5555" s="158" customFormat="1" ht="14.4"/>
    <row r="5556" s="158" customFormat="1" ht="14.4"/>
    <row r="5557" s="158" customFormat="1" ht="14.4"/>
    <row r="5558" s="158" customFormat="1" ht="14.4"/>
    <row r="5559" s="158" customFormat="1" ht="14.4"/>
    <row r="5560" s="158" customFormat="1" ht="14.4"/>
    <row r="5561" s="158" customFormat="1" ht="14.4"/>
    <row r="5562" s="158" customFormat="1" ht="14.4"/>
    <row r="5563" s="158" customFormat="1" ht="14.4"/>
    <row r="5564" s="158" customFormat="1" ht="14.4"/>
    <row r="5565" s="158" customFormat="1" ht="14.4"/>
    <row r="5566" s="158" customFormat="1" ht="14.4"/>
    <row r="5567" s="158" customFormat="1" ht="14.4"/>
    <row r="5568" s="158" customFormat="1" ht="14.4"/>
    <row r="5569" s="158" customFormat="1" ht="14.4"/>
    <row r="5570" s="158" customFormat="1" ht="14.4"/>
    <row r="5571" s="158" customFormat="1" ht="14.4"/>
    <row r="5572" s="158" customFormat="1" ht="14.4"/>
    <row r="5573" s="158" customFormat="1" ht="14.4"/>
    <row r="5574" s="158" customFormat="1" ht="14.4"/>
    <row r="5575" s="158" customFormat="1" ht="14.4"/>
    <row r="5576" s="158" customFormat="1" ht="14.4"/>
    <row r="5577" s="158" customFormat="1" ht="14.4"/>
    <row r="5578" s="158" customFormat="1" ht="14.4"/>
    <row r="5579" s="158" customFormat="1" ht="14.4"/>
    <row r="5580" s="158" customFormat="1" ht="14.4"/>
    <row r="5581" s="158" customFormat="1" ht="14.4"/>
    <row r="5582" s="158" customFormat="1" ht="14.4"/>
    <row r="5583" s="158" customFormat="1" ht="14.4"/>
    <row r="5584" s="158" customFormat="1" ht="14.4"/>
    <row r="5585" s="158" customFormat="1" ht="14.4"/>
    <row r="5586" s="158" customFormat="1" ht="14.4"/>
    <row r="5587" s="158" customFormat="1" ht="14.4"/>
    <row r="5588" s="158" customFormat="1" ht="14.4"/>
    <row r="5589" s="158" customFormat="1" ht="14.4"/>
    <row r="5590" s="158" customFormat="1" ht="14.4"/>
    <row r="5591" s="158" customFormat="1" ht="14.4"/>
    <row r="5592" s="158" customFormat="1" ht="14.4"/>
    <row r="5593" s="158" customFormat="1" ht="14.4"/>
    <row r="5594" s="158" customFormat="1" ht="14.4"/>
    <row r="5595" s="158" customFormat="1" ht="14.4"/>
    <row r="5596" s="158" customFormat="1" ht="14.4"/>
    <row r="5597" s="158" customFormat="1" ht="14.4"/>
    <row r="5598" s="158" customFormat="1" ht="14.4"/>
    <row r="5599" s="158" customFormat="1" ht="14.4"/>
    <row r="5600" s="158" customFormat="1" ht="14.4"/>
    <row r="5601" s="158" customFormat="1" ht="14.4"/>
    <row r="5602" s="158" customFormat="1" ht="14.4"/>
    <row r="5603" s="158" customFormat="1" ht="14.4"/>
    <row r="5604" s="158" customFormat="1" ht="14.4"/>
    <row r="5605" s="158" customFormat="1" ht="14.4"/>
    <row r="5606" s="158" customFormat="1" ht="14.4"/>
    <row r="5607" s="158" customFormat="1" ht="14.4"/>
    <row r="5608" s="158" customFormat="1" ht="14.4"/>
    <row r="5609" s="158" customFormat="1" ht="14.4"/>
    <row r="5610" s="158" customFormat="1" ht="14.4"/>
    <row r="5611" s="158" customFormat="1" ht="14.4"/>
    <row r="5612" s="158" customFormat="1" ht="14.4"/>
    <row r="5613" s="158" customFormat="1" ht="14.4"/>
    <row r="5614" s="158" customFormat="1" ht="14.4"/>
    <row r="5615" s="158" customFormat="1" ht="14.4"/>
    <row r="5616" s="158" customFormat="1" ht="14.4"/>
    <row r="5617" s="158" customFormat="1" ht="14.4"/>
    <row r="5618" s="158" customFormat="1" ht="14.4"/>
    <row r="5619" s="158" customFormat="1" ht="14.4"/>
    <row r="5620" s="158" customFormat="1" ht="14.4"/>
    <row r="5621" s="158" customFormat="1" ht="14.4"/>
    <row r="5622" s="158" customFormat="1" ht="14.4"/>
    <row r="5623" s="158" customFormat="1" ht="14.4"/>
    <row r="5624" s="158" customFormat="1" ht="14.4"/>
    <row r="5625" s="158" customFormat="1" ht="14.4"/>
    <row r="5626" s="158" customFormat="1" ht="14.4"/>
    <row r="5627" s="158" customFormat="1" ht="14.4"/>
    <row r="5628" s="158" customFormat="1" ht="14.4"/>
    <row r="5629" s="158" customFormat="1" ht="14.4"/>
    <row r="5630" s="158" customFormat="1" ht="14.4"/>
    <row r="5631" s="158" customFormat="1" ht="14.4"/>
    <row r="5632" s="158" customFormat="1" ht="14.4"/>
    <row r="5633" s="158" customFormat="1" ht="14.4"/>
    <row r="5634" s="158" customFormat="1" ht="14.4"/>
    <row r="5635" s="158" customFormat="1" ht="14.4"/>
    <row r="5636" s="158" customFormat="1" ht="14.4"/>
    <row r="5637" s="158" customFormat="1" ht="14.4"/>
    <row r="5638" s="158" customFormat="1" ht="14.4"/>
    <row r="5639" s="158" customFormat="1" ht="14.4"/>
    <row r="5640" s="158" customFormat="1" ht="14.4"/>
    <row r="5641" s="158" customFormat="1" ht="14.4"/>
    <row r="5642" s="158" customFormat="1" ht="14.4"/>
    <row r="5643" s="158" customFormat="1" ht="14.4"/>
    <row r="5644" s="158" customFormat="1" ht="14.4"/>
    <row r="5645" s="158" customFormat="1" ht="14.4"/>
    <row r="5646" s="158" customFormat="1" ht="14.4"/>
    <row r="5647" s="158" customFormat="1" ht="14.4"/>
    <row r="5648" s="158" customFormat="1" ht="14.4"/>
    <row r="5649" s="158" customFormat="1" ht="14.4"/>
    <row r="5650" s="158" customFormat="1" ht="14.4"/>
    <row r="5651" s="158" customFormat="1" ht="14.4"/>
    <row r="5652" s="158" customFormat="1" ht="14.4"/>
    <row r="5653" s="158" customFormat="1" ht="14.4"/>
    <row r="5654" s="158" customFormat="1" ht="14.4"/>
    <row r="5655" s="158" customFormat="1" ht="14.4"/>
    <row r="5656" s="158" customFormat="1" ht="14.4"/>
    <row r="5657" s="158" customFormat="1" ht="14.4"/>
    <row r="5658" s="158" customFormat="1" ht="14.4"/>
    <row r="5659" s="158" customFormat="1" ht="14.4"/>
    <row r="5660" s="158" customFormat="1" ht="14.4"/>
    <row r="5661" s="158" customFormat="1" ht="14.4"/>
    <row r="5662" s="158" customFormat="1" ht="14.4"/>
    <row r="5663" s="158" customFormat="1" ht="14.4"/>
    <row r="5664" s="158" customFormat="1" ht="14.4"/>
    <row r="5665" s="158" customFormat="1" ht="14.4"/>
    <row r="5666" s="158" customFormat="1" ht="14.4"/>
    <row r="5667" s="158" customFormat="1" ht="14.4"/>
    <row r="5668" s="158" customFormat="1" ht="14.4"/>
    <row r="5669" s="158" customFormat="1" ht="14.4"/>
    <row r="5670" s="158" customFormat="1" ht="14.4"/>
    <row r="5671" s="158" customFormat="1" ht="14.4"/>
    <row r="5672" s="158" customFormat="1" ht="14.4"/>
    <row r="5673" s="158" customFormat="1" ht="14.4"/>
    <row r="5674" s="158" customFormat="1" ht="14.4"/>
    <row r="5675" s="158" customFormat="1" ht="14.4"/>
    <row r="5676" s="158" customFormat="1" ht="14.4"/>
    <row r="5677" s="158" customFormat="1" ht="14.4"/>
    <row r="5678" s="158" customFormat="1" ht="14.4"/>
    <row r="5679" s="158" customFormat="1" ht="14.4"/>
    <row r="5680" s="158" customFormat="1" ht="14.4"/>
    <row r="5681" s="158" customFormat="1" ht="14.4"/>
    <row r="5682" s="158" customFormat="1" ht="14.4"/>
    <row r="5683" s="158" customFormat="1" ht="14.4"/>
    <row r="5684" s="158" customFormat="1" ht="14.4"/>
    <row r="5685" s="158" customFormat="1" ht="14.4"/>
    <row r="5686" s="158" customFormat="1" ht="14.4"/>
    <row r="5687" s="158" customFormat="1" ht="14.4"/>
    <row r="5688" s="158" customFormat="1" ht="14.4"/>
    <row r="5689" s="158" customFormat="1" ht="14.4"/>
    <row r="5690" s="158" customFormat="1" ht="14.4"/>
    <row r="5691" s="158" customFormat="1" ht="14.4"/>
    <row r="5692" s="158" customFormat="1" ht="14.4"/>
    <row r="5693" s="158" customFormat="1" ht="14.4"/>
    <row r="5694" s="158" customFormat="1" ht="14.4"/>
    <row r="5695" s="158" customFormat="1" ht="14.4"/>
    <row r="5696" s="158" customFormat="1" ht="14.4"/>
    <row r="5697" s="158" customFormat="1" ht="14.4"/>
    <row r="5698" s="158" customFormat="1" ht="14.4"/>
    <row r="5699" s="158" customFormat="1" ht="14.4"/>
    <row r="5700" s="158" customFormat="1" ht="14.4"/>
    <row r="5701" s="158" customFormat="1" ht="14.4"/>
    <row r="5702" s="158" customFormat="1" ht="14.4"/>
    <row r="5703" s="158" customFormat="1" ht="14.4"/>
    <row r="5704" s="158" customFormat="1" ht="14.4"/>
    <row r="5705" s="158" customFormat="1" ht="14.4"/>
    <row r="5706" s="158" customFormat="1" ht="14.4"/>
    <row r="5707" s="158" customFormat="1" ht="14.4"/>
    <row r="5708" s="158" customFormat="1" ht="14.4"/>
    <row r="5709" s="158" customFormat="1" ht="14.4"/>
    <row r="5710" s="158" customFormat="1" ht="14.4"/>
    <row r="5711" s="158" customFormat="1" ht="14.4"/>
    <row r="5712" s="158" customFormat="1" ht="14.4"/>
    <row r="5713" s="158" customFormat="1" ht="14.4"/>
    <row r="5714" s="158" customFormat="1" ht="14.4"/>
    <row r="5715" s="158" customFormat="1" ht="14.4"/>
    <row r="5716" s="158" customFormat="1" ht="14.4"/>
    <row r="5717" s="158" customFormat="1" ht="14.4"/>
    <row r="5718" s="158" customFormat="1" ht="14.4"/>
    <row r="5719" s="158" customFormat="1" ht="14.4"/>
    <row r="5720" s="158" customFormat="1" ht="14.4"/>
    <row r="5721" s="158" customFormat="1" ht="14.4"/>
    <row r="5722" s="158" customFormat="1" ht="14.4"/>
    <row r="5723" s="158" customFormat="1" ht="14.4"/>
    <row r="5724" s="158" customFormat="1" ht="14.4"/>
    <row r="5725" s="158" customFormat="1" ht="14.4"/>
    <row r="5726" s="158" customFormat="1" ht="14.4"/>
    <row r="5727" s="158" customFormat="1" ht="14.4"/>
    <row r="5728" s="158" customFormat="1" ht="14.4"/>
    <row r="5729" s="158" customFormat="1" ht="14.4"/>
    <row r="5730" s="158" customFormat="1" ht="14.4"/>
    <row r="5731" s="158" customFormat="1" ht="14.4"/>
    <row r="5732" s="158" customFormat="1" ht="14.4"/>
    <row r="5733" s="158" customFormat="1" ht="14.4"/>
    <row r="5734" s="158" customFormat="1" ht="14.4"/>
    <row r="5735" s="158" customFormat="1" ht="14.4"/>
    <row r="5736" s="158" customFormat="1" ht="14.4"/>
    <row r="5737" s="158" customFormat="1" ht="14.4"/>
    <row r="5738" s="158" customFormat="1" ht="14.4"/>
    <row r="5739" s="158" customFormat="1" ht="14.4"/>
    <row r="5740" s="158" customFormat="1" ht="14.4"/>
    <row r="5741" s="158" customFormat="1" ht="14.4"/>
    <row r="5742" s="158" customFormat="1" ht="14.4"/>
    <row r="5743" s="158" customFormat="1" ht="14.4"/>
    <row r="5744" s="158" customFormat="1" ht="14.4"/>
    <row r="5745" s="158" customFormat="1" ht="14.4"/>
    <row r="5746" s="158" customFormat="1" ht="14.4"/>
    <row r="5747" s="158" customFormat="1" ht="14.4"/>
    <row r="5748" s="158" customFormat="1" ht="14.4"/>
    <row r="5749" s="158" customFormat="1" ht="14.4"/>
    <row r="5750" s="158" customFormat="1" ht="14.4"/>
    <row r="5751" s="158" customFormat="1" ht="14.4"/>
    <row r="5752" s="158" customFormat="1" ht="14.4"/>
    <row r="5753" s="158" customFormat="1" ht="14.4"/>
    <row r="5754" s="158" customFormat="1" ht="14.4"/>
    <row r="5755" s="158" customFormat="1" ht="14.4"/>
    <row r="5756" s="158" customFormat="1" ht="14.4"/>
    <row r="5757" s="158" customFormat="1" ht="14.4"/>
    <row r="5758" s="158" customFormat="1" ht="14.4"/>
    <row r="5759" s="158" customFormat="1" ht="14.4"/>
    <row r="5760" s="158" customFormat="1" ht="14.4"/>
    <row r="5761" s="158" customFormat="1" ht="14.4"/>
    <row r="5762" s="158" customFormat="1" ht="14.4"/>
    <row r="5763" s="158" customFormat="1" ht="14.4"/>
    <row r="5764" s="158" customFormat="1" ht="14.4"/>
    <row r="5765" s="158" customFormat="1" ht="14.4"/>
    <row r="5766" s="158" customFormat="1" ht="14.4"/>
    <row r="5767" s="158" customFormat="1" ht="14.4"/>
    <row r="5768" s="158" customFormat="1" ht="14.4"/>
    <row r="5769" s="158" customFormat="1" ht="14.4"/>
    <row r="5770" s="158" customFormat="1" ht="14.4"/>
    <row r="5771" s="158" customFormat="1" ht="14.4"/>
    <row r="5772" s="158" customFormat="1" ht="14.4"/>
    <row r="5773" s="158" customFormat="1" ht="14.4"/>
    <row r="5774" s="158" customFormat="1" ht="14.4"/>
    <row r="5775" s="158" customFormat="1" ht="14.4"/>
    <row r="5776" s="158" customFormat="1" ht="14.4"/>
    <row r="5777" s="158" customFormat="1" ht="14.4"/>
    <row r="5778" s="158" customFormat="1" ht="14.4"/>
    <row r="5779" s="158" customFormat="1" ht="14.4"/>
    <row r="5780" s="158" customFormat="1" ht="14.4"/>
    <row r="5781" s="158" customFormat="1" ht="14.4"/>
    <row r="5782" s="158" customFormat="1" ht="14.4"/>
    <row r="5783" s="158" customFormat="1" ht="14.4"/>
    <row r="5784" s="158" customFormat="1" ht="14.4"/>
    <row r="5785" s="158" customFormat="1" ht="14.4"/>
    <row r="5786" s="158" customFormat="1" ht="14.4"/>
    <row r="5787" s="158" customFormat="1" ht="14.4"/>
    <row r="5788" s="158" customFormat="1" ht="14.4"/>
    <row r="5789" s="158" customFormat="1" ht="14.4"/>
    <row r="5790" s="158" customFormat="1" ht="14.4"/>
    <row r="5791" s="158" customFormat="1" ht="14.4"/>
    <row r="5792" s="158" customFormat="1" ht="14.4"/>
    <row r="5793" s="158" customFormat="1" ht="14.4"/>
    <row r="5794" s="158" customFormat="1" ht="14.4"/>
    <row r="5795" s="158" customFormat="1" ht="14.4"/>
    <row r="5796" s="158" customFormat="1" ht="14.4"/>
    <row r="5797" s="158" customFormat="1" ht="14.4"/>
    <row r="5798" s="158" customFormat="1" ht="14.4"/>
    <row r="5799" s="158" customFormat="1" ht="14.4"/>
    <row r="5800" s="158" customFormat="1" ht="14.4"/>
    <row r="5801" s="158" customFormat="1" ht="14.4"/>
    <row r="5802" s="158" customFormat="1" ht="14.4"/>
    <row r="5803" s="158" customFormat="1" ht="14.4"/>
    <row r="5804" s="158" customFormat="1" ht="14.4"/>
    <row r="5805" s="158" customFormat="1" ht="14.4"/>
    <row r="5806" s="158" customFormat="1" ht="14.4"/>
    <row r="5807" s="158" customFormat="1" ht="14.4"/>
    <row r="5808" s="158" customFormat="1" ht="14.4"/>
    <row r="5809" s="158" customFormat="1" ht="14.4"/>
    <row r="5810" s="158" customFormat="1" ht="14.4"/>
    <row r="5811" s="158" customFormat="1" ht="14.4"/>
    <row r="5812" s="158" customFormat="1" ht="14.4"/>
    <row r="5813" s="158" customFormat="1" ht="14.4"/>
    <row r="5814" s="158" customFormat="1" ht="14.4"/>
    <row r="5815" s="158" customFormat="1" ht="14.4"/>
    <row r="5816" s="158" customFormat="1" ht="14.4"/>
    <row r="5817" s="158" customFormat="1" ht="14.4"/>
    <row r="5818" s="158" customFormat="1" ht="14.4"/>
    <row r="5819" s="158" customFormat="1" ht="14.4"/>
    <row r="5820" s="158" customFormat="1" ht="14.4"/>
    <row r="5821" s="158" customFormat="1" ht="14.4"/>
    <row r="5822" s="158" customFormat="1" ht="14.4"/>
    <row r="5823" s="158" customFormat="1" ht="14.4"/>
    <row r="5824" s="158" customFormat="1" ht="14.4"/>
    <row r="5825" s="158" customFormat="1" ht="14.4"/>
    <row r="5826" s="158" customFormat="1" ht="14.4"/>
    <row r="5827" s="158" customFormat="1" ht="14.4"/>
    <row r="5828" s="158" customFormat="1" ht="14.4"/>
    <row r="5829" s="158" customFormat="1" ht="14.4"/>
    <row r="5830" s="158" customFormat="1" ht="14.4"/>
    <row r="5831" s="158" customFormat="1" ht="14.4"/>
    <row r="5832" s="158" customFormat="1" ht="14.4"/>
    <row r="5833" s="158" customFormat="1" ht="14.4"/>
    <row r="5834" s="158" customFormat="1" ht="14.4"/>
    <row r="5835" s="158" customFormat="1" ht="14.4"/>
    <row r="5836" s="158" customFormat="1" ht="14.4"/>
    <row r="5837" s="158" customFormat="1" ht="14.4"/>
    <row r="5838" s="158" customFormat="1" ht="14.4"/>
    <row r="5839" s="158" customFormat="1" ht="14.4"/>
    <row r="5840" s="158" customFormat="1" ht="14.4"/>
    <row r="5841" s="158" customFormat="1" ht="14.4"/>
    <row r="5842" s="158" customFormat="1" ht="14.4"/>
    <row r="5843" s="158" customFormat="1" ht="14.4"/>
    <row r="5844" s="158" customFormat="1" ht="14.4"/>
    <row r="5845" s="158" customFormat="1" ht="14.4"/>
    <row r="5846" s="158" customFormat="1" ht="14.4"/>
    <row r="5847" s="158" customFormat="1" ht="14.4"/>
    <row r="5848" s="158" customFormat="1" ht="14.4"/>
    <row r="5849" s="158" customFormat="1" ht="14.4"/>
    <row r="5850" s="158" customFormat="1" ht="14.4"/>
    <row r="5851" s="158" customFormat="1" ht="14.4"/>
    <row r="5852" s="158" customFormat="1" ht="14.4"/>
    <row r="5853" s="158" customFormat="1" ht="14.4"/>
    <row r="5854" s="158" customFormat="1" ht="14.4"/>
    <row r="5855" s="158" customFormat="1" ht="14.4"/>
    <row r="5856" s="158" customFormat="1" ht="14.4"/>
    <row r="5857" s="158" customFormat="1" ht="14.4"/>
    <row r="5858" s="158" customFormat="1" ht="14.4"/>
    <row r="5859" s="158" customFormat="1" ht="14.4"/>
    <row r="5860" s="158" customFormat="1" ht="14.4"/>
    <row r="5861" s="158" customFormat="1" ht="14.4"/>
    <row r="5862" s="158" customFormat="1" ht="14.4"/>
    <row r="5863" s="158" customFormat="1" ht="14.4"/>
    <row r="5864" s="158" customFormat="1" ht="14.4"/>
    <row r="5865" s="158" customFormat="1" ht="14.4"/>
    <row r="5866" s="158" customFormat="1" ht="14.4"/>
    <row r="5867" s="158" customFormat="1" ht="14.4"/>
    <row r="5868" s="158" customFormat="1" ht="14.4"/>
    <row r="5869" s="158" customFormat="1" ht="14.4"/>
    <row r="5870" s="158" customFormat="1" ht="14.4"/>
    <row r="5871" s="158" customFormat="1" ht="14.4"/>
    <row r="5872" s="158" customFormat="1" ht="14.4"/>
    <row r="5873" s="158" customFormat="1" ht="14.4"/>
    <row r="5874" s="158" customFormat="1" ht="14.4"/>
    <row r="5875" s="158" customFormat="1" ht="14.4"/>
    <row r="5876" s="158" customFormat="1" ht="14.4"/>
    <row r="5877" s="158" customFormat="1" ht="14.4"/>
    <row r="5878" s="158" customFormat="1" ht="14.4"/>
    <row r="5879" s="158" customFormat="1" ht="14.4"/>
    <row r="5880" s="158" customFormat="1" ht="14.4"/>
    <row r="5881" s="158" customFormat="1" ht="14.4"/>
    <row r="5882" s="158" customFormat="1" ht="14.4"/>
    <row r="5883" s="158" customFormat="1" ht="14.4"/>
    <row r="5884" s="158" customFormat="1" ht="14.4"/>
    <row r="5885" s="158" customFormat="1" ht="14.4"/>
    <row r="5886" s="158" customFormat="1" ht="14.4"/>
    <row r="5887" s="158" customFormat="1" ht="14.4"/>
    <row r="5888" s="158" customFormat="1" ht="14.4"/>
    <row r="5889" s="158" customFormat="1" ht="14.4"/>
    <row r="5890" s="158" customFormat="1" ht="14.4"/>
    <row r="5891" s="158" customFormat="1" ht="14.4"/>
    <row r="5892" s="158" customFormat="1" ht="14.4"/>
    <row r="5893" s="158" customFormat="1" ht="14.4"/>
    <row r="5894" s="158" customFormat="1" ht="14.4"/>
    <row r="5895" s="158" customFormat="1" ht="14.4"/>
    <row r="5896" s="158" customFormat="1" ht="14.4"/>
    <row r="5897" s="158" customFormat="1" ht="14.4"/>
    <row r="5898" s="158" customFormat="1" ht="14.4"/>
    <row r="5899" s="158" customFormat="1" ht="14.4"/>
    <row r="5900" s="158" customFormat="1" ht="14.4"/>
    <row r="5901" s="158" customFormat="1" ht="14.4"/>
    <row r="5902" s="158" customFormat="1" ht="14.4"/>
    <row r="5903" s="158" customFormat="1" ht="14.4"/>
    <row r="5904" s="158" customFormat="1" ht="14.4"/>
    <row r="5905" s="158" customFormat="1" ht="14.4"/>
    <row r="5906" s="158" customFormat="1" ht="14.4"/>
    <row r="5907" s="158" customFormat="1" ht="14.4"/>
    <row r="5908" s="158" customFormat="1" ht="14.4"/>
    <row r="5909" s="158" customFormat="1" ht="14.4"/>
    <row r="5910" s="158" customFormat="1" ht="14.4"/>
    <row r="5911" s="158" customFormat="1" ht="14.4"/>
    <row r="5912" s="158" customFormat="1" ht="14.4"/>
    <row r="5913" s="158" customFormat="1" ht="14.4"/>
    <row r="5914" s="158" customFormat="1" ht="14.4"/>
    <row r="5915" s="158" customFormat="1" ht="14.4"/>
    <row r="5916" s="158" customFormat="1" ht="14.4"/>
    <row r="5917" s="158" customFormat="1" ht="14.4"/>
    <row r="5918" s="158" customFormat="1" ht="14.4"/>
    <row r="5919" s="158" customFormat="1" ht="14.4"/>
    <row r="5920" s="158" customFormat="1" ht="14.4"/>
    <row r="5921" s="158" customFormat="1" ht="14.4"/>
    <row r="5922" s="158" customFormat="1" ht="14.4"/>
    <row r="5923" s="158" customFormat="1" ht="14.4"/>
    <row r="5924" s="158" customFormat="1" ht="14.4"/>
    <row r="5925" s="158" customFormat="1" ht="14.4"/>
    <row r="5926" s="158" customFormat="1" ht="14.4"/>
    <row r="5927" s="158" customFormat="1" ht="14.4"/>
    <row r="5928" s="158" customFormat="1" ht="14.4"/>
    <row r="5929" s="158" customFormat="1" ht="14.4"/>
    <row r="5930" s="158" customFormat="1" ht="14.4"/>
    <row r="5931" s="158" customFormat="1" ht="14.4"/>
    <row r="5932" s="158" customFormat="1" ht="14.4"/>
    <row r="5933" s="158" customFormat="1" ht="14.4"/>
    <row r="5934" s="158" customFormat="1" ht="14.4"/>
    <row r="5935" s="158" customFormat="1" ht="14.4"/>
    <row r="5936" s="158" customFormat="1" ht="14.4"/>
    <row r="5937" s="158" customFormat="1" ht="14.4"/>
    <row r="5938" s="158" customFormat="1" ht="14.4"/>
    <row r="5939" s="158" customFormat="1" ht="14.4"/>
    <row r="5940" s="158" customFormat="1" ht="14.4"/>
    <row r="5941" s="158" customFormat="1" ht="14.4"/>
    <row r="5942" s="158" customFormat="1" ht="14.4"/>
    <row r="5943" s="158" customFormat="1" ht="14.4"/>
    <row r="5944" s="158" customFormat="1" ht="14.4"/>
    <row r="5945" s="158" customFormat="1" ht="14.4"/>
    <row r="5946" s="158" customFormat="1" ht="14.4"/>
    <row r="5947" s="158" customFormat="1" ht="14.4"/>
    <row r="5948" s="158" customFormat="1" ht="14.4"/>
    <row r="5949" s="158" customFormat="1" ht="14.4"/>
    <row r="5950" s="158" customFormat="1" ht="14.4"/>
    <row r="5951" s="158" customFormat="1" ht="14.4"/>
    <row r="5952" s="158" customFormat="1" ht="14.4"/>
    <row r="5953" s="158" customFormat="1" ht="14.4"/>
    <row r="5954" s="158" customFormat="1" ht="14.4"/>
    <row r="5955" s="158" customFormat="1" ht="14.4"/>
    <row r="5956" s="158" customFormat="1" ht="14.4"/>
    <row r="5957" s="158" customFormat="1" ht="14.4"/>
    <row r="5958" s="158" customFormat="1" ht="14.4"/>
    <row r="5959" s="158" customFormat="1" ht="14.4"/>
    <row r="5960" s="158" customFormat="1" ht="14.4"/>
    <row r="5961" s="158" customFormat="1" ht="14.4"/>
    <row r="5962" s="158" customFormat="1" ht="14.4"/>
    <row r="5963" s="158" customFormat="1" ht="14.4"/>
    <row r="5964" s="158" customFormat="1" ht="14.4"/>
    <row r="5965" s="158" customFormat="1" ht="14.4"/>
    <row r="5966" s="158" customFormat="1" ht="14.4"/>
    <row r="5967" s="158" customFormat="1" ht="14.4"/>
    <row r="5968" s="158" customFormat="1" ht="14.4"/>
    <row r="5969" s="158" customFormat="1" ht="14.4"/>
    <row r="5970" s="158" customFormat="1" ht="14.4"/>
    <row r="5971" s="158" customFormat="1" ht="14.4"/>
    <row r="5972" s="158" customFormat="1" ht="14.4"/>
    <row r="5973" s="158" customFormat="1" ht="14.4"/>
    <row r="5974" s="158" customFormat="1" ht="14.4"/>
    <row r="5975" s="158" customFormat="1" ht="14.4"/>
    <row r="5976" s="158" customFormat="1" ht="14.4"/>
    <row r="5977" s="158" customFormat="1" ht="14.4"/>
    <row r="5978" s="158" customFormat="1" ht="14.4"/>
    <row r="5979" s="158" customFormat="1" ht="14.4"/>
    <row r="5980" s="158" customFormat="1" ht="14.4"/>
    <row r="5981" s="158" customFormat="1" ht="14.4"/>
    <row r="5982" s="158" customFormat="1" ht="14.4"/>
    <row r="5983" s="158" customFormat="1" ht="14.4"/>
    <row r="5984" s="158" customFormat="1" ht="14.4"/>
    <row r="5985" s="158" customFormat="1" ht="14.4"/>
    <row r="5986" s="158" customFormat="1" ht="14.4"/>
    <row r="5987" s="158" customFormat="1" ht="14.4"/>
    <row r="5988" s="158" customFormat="1" ht="14.4"/>
    <row r="5989" s="158" customFormat="1" ht="14.4"/>
    <row r="5990" s="158" customFormat="1" ht="14.4"/>
    <row r="5991" s="158" customFormat="1" ht="14.4"/>
    <row r="5992" s="158" customFormat="1" ht="14.4"/>
    <row r="5993" s="158" customFormat="1" ht="14.4"/>
    <row r="5994" s="158" customFormat="1" ht="14.4"/>
    <row r="5995" s="158" customFormat="1" ht="14.4"/>
    <row r="5996" s="158" customFormat="1" ht="14.4"/>
    <row r="5997" s="158" customFormat="1" ht="14.4"/>
    <row r="5998" s="158" customFormat="1" ht="14.4"/>
    <row r="5999" s="158" customFormat="1" ht="14.4"/>
    <row r="6000" s="158" customFormat="1" ht="14.4"/>
    <row r="6001" s="158" customFormat="1" ht="14.4"/>
    <row r="6002" s="158" customFormat="1" ht="14.4"/>
    <row r="6003" s="158" customFormat="1" ht="14.4"/>
    <row r="6004" s="158" customFormat="1" ht="14.4"/>
    <row r="6005" s="158" customFormat="1" ht="14.4"/>
    <row r="6006" s="158" customFormat="1" ht="14.4"/>
    <row r="6007" s="158" customFormat="1" ht="14.4"/>
    <row r="6008" s="158" customFormat="1" ht="14.4"/>
    <row r="6009" s="158" customFormat="1" ht="14.4"/>
    <row r="6010" s="158" customFormat="1" ht="14.4"/>
    <row r="6011" s="158" customFormat="1" ht="14.4"/>
    <row r="6012" s="158" customFormat="1" ht="14.4"/>
    <row r="6013" s="158" customFormat="1" ht="14.4"/>
    <row r="6014" s="158" customFormat="1" ht="14.4"/>
    <row r="6015" s="158" customFormat="1" ht="14.4"/>
    <row r="6016" s="158" customFormat="1" ht="14.4"/>
    <row r="6017" s="158" customFormat="1" ht="14.4"/>
    <row r="6018" s="158" customFormat="1" ht="14.4"/>
    <row r="6019" s="158" customFormat="1" ht="14.4"/>
    <row r="6020" s="158" customFormat="1" ht="14.4"/>
    <row r="6021" s="158" customFormat="1" ht="14.4"/>
    <row r="6022" s="158" customFormat="1" ht="14.4"/>
    <row r="6023" s="158" customFormat="1" ht="14.4"/>
    <row r="6024" s="158" customFormat="1" ht="14.4"/>
    <row r="6025" s="158" customFormat="1" ht="14.4"/>
    <row r="6026" s="158" customFormat="1" ht="14.4"/>
    <row r="6027" s="158" customFormat="1" ht="14.4"/>
    <row r="6028" s="158" customFormat="1" ht="14.4"/>
    <row r="6029" s="158" customFormat="1" ht="14.4"/>
    <row r="6030" s="158" customFormat="1" ht="14.4"/>
    <row r="6031" s="158" customFormat="1" ht="14.4"/>
    <row r="6032" s="158" customFormat="1" ht="14.4"/>
    <row r="6033" s="158" customFormat="1" ht="14.4"/>
    <row r="6034" s="158" customFormat="1" ht="14.4"/>
    <row r="6035" s="158" customFormat="1" ht="14.4"/>
    <row r="6036" s="158" customFormat="1" ht="14.4"/>
    <row r="6037" s="158" customFormat="1" ht="14.4"/>
    <row r="6038" s="158" customFormat="1" ht="14.4"/>
    <row r="6039" s="158" customFormat="1" ht="14.4"/>
    <row r="6040" s="158" customFormat="1" ht="14.4"/>
    <row r="6041" s="158" customFormat="1" ht="14.4"/>
    <row r="6042" s="158" customFormat="1" ht="14.4"/>
    <row r="6043" s="158" customFormat="1" ht="14.4"/>
    <row r="6044" s="158" customFormat="1" ht="14.4"/>
    <row r="6045" s="158" customFormat="1" ht="14.4"/>
    <row r="6046" s="158" customFormat="1" ht="14.4"/>
    <row r="6047" s="158" customFormat="1" ht="14.4"/>
    <row r="6048" s="158" customFormat="1" ht="14.4"/>
    <row r="6049" s="158" customFormat="1" ht="14.4"/>
    <row r="6050" s="158" customFormat="1" ht="14.4"/>
    <row r="6051" s="158" customFormat="1" ht="14.4"/>
    <row r="6052" s="158" customFormat="1" ht="14.4"/>
    <row r="6053" s="158" customFormat="1" ht="14.4"/>
    <row r="6054" s="158" customFormat="1" ht="14.4"/>
    <row r="6055" s="158" customFormat="1" ht="14.4"/>
    <row r="6056" s="158" customFormat="1" ht="14.4"/>
    <row r="6057" s="158" customFormat="1" ht="14.4"/>
    <row r="6058" s="158" customFormat="1" ht="14.4"/>
    <row r="6059" s="158" customFormat="1" ht="14.4"/>
    <row r="6060" s="158" customFormat="1" ht="14.4"/>
    <row r="6061" s="158" customFormat="1" ht="14.4"/>
    <row r="6062" s="158" customFormat="1" ht="14.4"/>
    <row r="6063" s="158" customFormat="1" ht="14.4"/>
    <row r="6064" s="158" customFormat="1" ht="14.4"/>
    <row r="6065" s="158" customFormat="1" ht="14.4"/>
    <row r="6066" s="158" customFormat="1" ht="14.4"/>
    <row r="6067" s="158" customFormat="1" ht="14.4"/>
    <row r="6068" s="158" customFormat="1" ht="14.4"/>
    <row r="6069" s="158" customFormat="1" ht="14.4"/>
    <row r="6070" s="158" customFormat="1" ht="14.4"/>
    <row r="6071" s="158" customFormat="1" ht="14.4"/>
    <row r="6072" s="158" customFormat="1" ht="14.4"/>
    <row r="6073" s="158" customFormat="1" ht="14.4"/>
    <row r="6074" s="158" customFormat="1" ht="14.4"/>
    <row r="6075" s="158" customFormat="1" ht="14.4"/>
    <row r="6076" s="158" customFormat="1" ht="14.4"/>
    <row r="6077" s="158" customFormat="1" ht="14.4"/>
    <row r="6078" s="158" customFormat="1" ht="14.4"/>
    <row r="6079" s="158" customFormat="1" ht="14.4"/>
    <row r="6080" s="158" customFormat="1" ht="14.4"/>
    <row r="6081" s="158" customFormat="1" ht="14.4"/>
    <row r="6082" s="158" customFormat="1" ht="14.4"/>
    <row r="6083" s="158" customFormat="1" ht="14.4"/>
    <row r="6084" s="158" customFormat="1" ht="14.4"/>
    <row r="6085" s="158" customFormat="1" ht="14.4"/>
    <row r="6086" s="158" customFormat="1" ht="14.4"/>
    <row r="6087" s="158" customFormat="1" ht="14.4"/>
    <row r="6088" s="158" customFormat="1" ht="14.4"/>
    <row r="6089" s="158" customFormat="1" ht="14.4"/>
    <row r="6090" s="158" customFormat="1" ht="14.4"/>
    <row r="6091" s="158" customFormat="1" ht="14.4"/>
    <row r="6092" s="158" customFormat="1" ht="14.4"/>
    <row r="6093" s="158" customFormat="1" ht="14.4"/>
    <row r="6094" s="158" customFormat="1" ht="14.4"/>
    <row r="6095" s="158" customFormat="1" ht="14.4"/>
    <row r="6096" s="158" customFormat="1" ht="14.4"/>
    <row r="6097" s="158" customFormat="1" ht="14.4"/>
    <row r="6098" s="158" customFormat="1" ht="14.4"/>
    <row r="6099" s="158" customFormat="1" ht="14.4"/>
    <row r="6100" s="158" customFormat="1" ht="14.4"/>
    <row r="6101" s="158" customFormat="1" ht="14.4"/>
    <row r="6102" s="158" customFormat="1" ht="14.4"/>
    <row r="6103" s="158" customFormat="1" ht="14.4"/>
    <row r="6104" s="158" customFormat="1" ht="14.4"/>
    <row r="6105" s="158" customFormat="1" ht="14.4"/>
    <row r="6106" s="158" customFormat="1" ht="14.4"/>
    <row r="6107" s="158" customFormat="1" ht="14.4"/>
    <row r="6108" s="158" customFormat="1" ht="14.4"/>
    <row r="6109" s="158" customFormat="1" ht="14.4"/>
    <row r="6110" s="158" customFormat="1" ht="14.4"/>
    <row r="6111" s="158" customFormat="1" ht="14.4"/>
    <row r="6112" s="158" customFormat="1" ht="14.4"/>
    <row r="6113" s="158" customFormat="1" ht="14.4"/>
    <row r="6114" s="158" customFormat="1" ht="14.4"/>
    <row r="6115" s="158" customFormat="1" ht="14.4"/>
    <row r="6116" s="158" customFormat="1" ht="14.4"/>
    <row r="6117" s="158" customFormat="1" ht="14.4"/>
    <row r="6118" s="158" customFormat="1" ht="14.4"/>
    <row r="6119" s="158" customFormat="1" ht="14.4"/>
    <row r="6120" s="158" customFormat="1" ht="14.4"/>
    <row r="6121" s="158" customFormat="1" ht="14.4"/>
    <row r="6122" s="158" customFormat="1" ht="14.4"/>
    <row r="6123" s="158" customFormat="1" ht="14.4"/>
    <row r="6124" s="158" customFormat="1" ht="14.4"/>
    <row r="6125" s="158" customFormat="1" ht="14.4"/>
    <row r="6126" s="158" customFormat="1" ht="14.4"/>
    <row r="6127" s="158" customFormat="1" ht="14.4"/>
    <row r="6128" s="158" customFormat="1" ht="14.4"/>
    <row r="6129" s="158" customFormat="1" ht="14.4"/>
    <row r="6130" s="158" customFormat="1" ht="14.4"/>
    <row r="6131" s="158" customFormat="1" ht="14.4"/>
    <row r="6132" s="158" customFormat="1" ht="14.4"/>
    <row r="6133" s="158" customFormat="1" ht="14.4"/>
    <row r="6134" s="158" customFormat="1" ht="14.4"/>
    <row r="6135" s="158" customFormat="1" ht="14.4"/>
    <row r="6136" s="158" customFormat="1" ht="14.4"/>
    <row r="6137" s="158" customFormat="1" ht="14.4"/>
    <row r="6138" s="158" customFormat="1" ht="14.4"/>
    <row r="6139" s="158" customFormat="1" ht="14.4"/>
    <row r="6140" s="158" customFormat="1" ht="14.4"/>
    <row r="6141" s="158" customFormat="1" ht="14.4"/>
    <row r="6142" s="158" customFormat="1" ht="14.4"/>
    <row r="6143" s="158" customFormat="1" ht="14.4"/>
    <row r="6144" s="158" customFormat="1" ht="14.4"/>
    <row r="6145" s="158" customFormat="1" ht="14.4"/>
    <row r="6146" s="158" customFormat="1" ht="14.4"/>
    <row r="6147" s="158" customFormat="1" ht="14.4"/>
    <row r="6148" s="158" customFormat="1" ht="14.4"/>
    <row r="6149" s="158" customFormat="1" ht="14.4"/>
    <row r="6150" s="158" customFormat="1" ht="14.4"/>
    <row r="6151" s="158" customFormat="1" ht="14.4"/>
    <row r="6152" s="158" customFormat="1" ht="14.4"/>
    <row r="6153" s="158" customFormat="1" ht="14.4"/>
    <row r="6154" s="158" customFormat="1" ht="14.4"/>
    <row r="6155" s="158" customFormat="1" ht="14.4"/>
    <row r="6156" s="158" customFormat="1" ht="14.4"/>
    <row r="6157" s="158" customFormat="1" ht="14.4"/>
    <row r="6158" s="158" customFormat="1" ht="14.4"/>
    <row r="6159" s="158" customFormat="1" ht="14.4"/>
    <row r="6160" s="158" customFormat="1" ht="14.4"/>
    <row r="6161" s="158" customFormat="1" ht="14.4"/>
    <row r="6162" s="158" customFormat="1" ht="14.4"/>
    <row r="6163" s="158" customFormat="1" ht="14.4"/>
    <row r="6164" s="158" customFormat="1" ht="14.4"/>
    <row r="6165" s="158" customFormat="1" ht="14.4"/>
    <row r="6166" s="158" customFormat="1" ht="14.4"/>
    <row r="6167" s="158" customFormat="1" ht="14.4"/>
    <row r="6168" s="158" customFormat="1" ht="14.4"/>
    <row r="6169" s="158" customFormat="1" ht="14.4"/>
    <row r="6170" s="158" customFormat="1" ht="14.4"/>
    <row r="6171" s="158" customFormat="1" ht="14.4"/>
    <row r="6172" s="158" customFormat="1" ht="14.4"/>
    <row r="6173" s="158" customFormat="1" ht="14.4"/>
    <row r="6174" s="158" customFormat="1" ht="14.4"/>
    <row r="6175" s="158" customFormat="1" ht="14.4"/>
    <row r="6176" s="158" customFormat="1" ht="14.4"/>
    <row r="6177" s="158" customFormat="1" ht="14.4"/>
    <row r="6178" s="158" customFormat="1" ht="14.4"/>
    <row r="6179" s="158" customFormat="1" ht="14.4"/>
    <row r="6180" s="158" customFormat="1" ht="14.4"/>
    <row r="6181" s="158" customFormat="1" ht="14.4"/>
    <row r="6182" s="158" customFormat="1" ht="14.4"/>
    <row r="6183" s="158" customFormat="1" ht="14.4"/>
    <row r="6184" s="158" customFormat="1" ht="14.4"/>
    <row r="6185" s="158" customFormat="1" ht="14.4"/>
    <row r="6186" s="158" customFormat="1" ht="14.4"/>
    <row r="6187" s="158" customFormat="1" ht="14.4"/>
    <row r="6188" s="158" customFormat="1" ht="14.4"/>
    <row r="6189" s="158" customFormat="1" ht="14.4"/>
    <row r="6190" s="158" customFormat="1" ht="14.4"/>
    <row r="6191" s="158" customFormat="1" ht="14.4"/>
    <row r="6192" s="158" customFormat="1" ht="14.4"/>
    <row r="6193" s="158" customFormat="1" ht="14.4"/>
    <row r="6194" s="158" customFormat="1" ht="14.4"/>
    <row r="6195" s="158" customFormat="1" ht="14.4"/>
    <row r="6196" s="158" customFormat="1" ht="14.4"/>
    <row r="6197" s="158" customFormat="1" ht="14.4"/>
    <row r="6198" s="158" customFormat="1" ht="14.4"/>
    <row r="6199" s="158" customFormat="1" ht="14.4"/>
    <row r="6200" s="158" customFormat="1" ht="14.4"/>
    <row r="6201" s="158" customFormat="1" ht="14.4"/>
    <row r="6202" s="158" customFormat="1" ht="14.4"/>
    <row r="6203" s="158" customFormat="1" ht="14.4"/>
    <row r="6204" s="158" customFormat="1" ht="14.4"/>
    <row r="6205" s="158" customFormat="1" ht="14.4"/>
    <row r="6206" s="158" customFormat="1" ht="14.4"/>
    <row r="6207" s="158" customFormat="1" ht="14.4"/>
    <row r="6208" s="158" customFormat="1" ht="14.4"/>
    <row r="6209" s="158" customFormat="1" ht="14.4"/>
    <row r="6210" s="158" customFormat="1" ht="14.4"/>
    <row r="6211" s="158" customFormat="1" ht="14.4"/>
    <row r="6212" s="158" customFormat="1" ht="14.4"/>
    <row r="6213" s="158" customFormat="1" ht="14.4"/>
    <row r="6214" s="158" customFormat="1" ht="14.4"/>
    <row r="6215" s="158" customFormat="1" ht="14.4"/>
    <row r="6216" s="158" customFormat="1" ht="14.4"/>
    <row r="6217" s="158" customFormat="1" ht="14.4"/>
    <row r="6218" s="158" customFormat="1" ht="14.4"/>
    <row r="6219" s="158" customFormat="1" ht="14.4"/>
    <row r="6220" s="158" customFormat="1" ht="14.4"/>
    <row r="6221" s="158" customFormat="1" ht="14.4"/>
    <row r="6222" s="158" customFormat="1" ht="14.4"/>
    <row r="6223" s="158" customFormat="1" ht="14.4"/>
    <row r="6224" s="158" customFormat="1" ht="14.4"/>
    <row r="6225" spans="183:184" ht="14.4">
      <c r="GA6225" s="158"/>
      <c r="GB6225" s="158"/>
    </row>
    <row r="6226" spans="183:184" ht="14.4">
      <c r="GA6226" s="158"/>
      <c r="GB6226" s="158"/>
    </row>
    <row r="6227" spans="183:184" ht="14.4">
      <c r="GA6227" s="158"/>
      <c r="GB6227" s="158"/>
    </row>
    <row r="6228" spans="183:184" ht="14.4">
      <c r="GA6228" s="158"/>
      <c r="GB6228" s="158"/>
    </row>
    <row r="6239" spans="183:184" ht="14.4">
      <c r="GA6239" s="158"/>
      <c r="GB6239" s="158"/>
    </row>
    <row r="6240" spans="183:184" ht="14.4">
      <c r="GA6240" s="158"/>
      <c r="GB6240" s="158"/>
    </row>
    <row r="6241" s="158" customFormat="1" ht="14.4"/>
    <row r="6242" s="158" customFormat="1" ht="14.4"/>
    <row r="6243" s="158" customFormat="1" ht="14.4"/>
    <row r="6244" s="158" customFormat="1" ht="14.4"/>
    <row r="6245" s="158" customFormat="1" ht="14.4"/>
    <row r="6246" s="158" customFormat="1" ht="14.4"/>
    <row r="6247" s="158" customFormat="1" ht="14.4"/>
    <row r="6248" s="158" customFormat="1" ht="14.4"/>
    <row r="6249" s="158" customFormat="1" ht="14.4"/>
    <row r="6250" s="158" customFormat="1" ht="14.4"/>
    <row r="6251" s="158" customFormat="1" ht="14.4"/>
    <row r="6252" s="158" customFormat="1" ht="14.4"/>
    <row r="6253" s="158" customFormat="1" ht="14.4"/>
    <row r="6254" s="158" customFormat="1" ht="14.4"/>
    <row r="6255" s="158" customFormat="1" ht="14.4"/>
    <row r="6256" s="158" customFormat="1" ht="14.4"/>
    <row r="6257" s="158" customFormat="1" ht="14.4"/>
    <row r="6258" s="158" customFormat="1" ht="14.4"/>
    <row r="6259" s="158" customFormat="1" ht="14.4"/>
    <row r="6260" s="158" customFormat="1" ht="14.4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B221"/>
  <sheetViews>
    <sheetView topLeftCell="FA217" workbookViewId="0">
      <selection sqref="A1:GH6237"/>
    </sheetView>
  </sheetViews>
  <sheetFormatPr defaultRowHeight="14.4"/>
  <sheetData>
    <row r="1" spans="2:184">
      <c r="B1" t="s">
        <v>774</v>
      </c>
      <c r="C1" t="s">
        <v>775</v>
      </c>
      <c r="D1" t="s">
        <v>745</v>
      </c>
    </row>
    <row r="2" spans="2:184">
      <c r="B2" t="s">
        <v>776</v>
      </c>
      <c r="C2" t="s">
        <v>763</v>
      </c>
      <c r="E2" t="s">
        <v>777</v>
      </c>
    </row>
    <row r="3" spans="2:184">
      <c r="B3" t="s">
        <v>778</v>
      </c>
      <c r="C3" t="s">
        <v>779</v>
      </c>
    </row>
    <row r="4" spans="2:184">
      <c r="B4" t="s">
        <v>780</v>
      </c>
      <c r="C4">
        <v>2007</v>
      </c>
    </row>
    <row r="5" spans="2:184">
      <c r="B5" t="s">
        <v>781</v>
      </c>
      <c r="C5" t="s">
        <v>782</v>
      </c>
    </row>
    <row r="6" spans="2:184">
      <c r="B6" t="s">
        <v>783</v>
      </c>
      <c r="C6" t="s">
        <v>784</v>
      </c>
    </row>
    <row r="7" spans="2:184">
      <c r="B7" t="s">
        <v>785</v>
      </c>
      <c r="C7" t="s">
        <v>786</v>
      </c>
    </row>
    <row r="15" spans="2:184">
      <c r="B15" t="s">
        <v>787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12</v>
      </c>
      <c r="T15">
        <v>13</v>
      </c>
      <c r="U15">
        <v>14</v>
      </c>
      <c r="V15">
        <v>15</v>
      </c>
      <c r="W15">
        <v>16</v>
      </c>
      <c r="X15">
        <v>17</v>
      </c>
      <c r="Y15">
        <v>18</v>
      </c>
      <c r="Z15">
        <v>19</v>
      </c>
      <c r="AA15">
        <v>20</v>
      </c>
      <c r="AB15">
        <v>21</v>
      </c>
      <c r="AC15">
        <v>22</v>
      </c>
      <c r="AD15">
        <v>23</v>
      </c>
      <c r="AE15">
        <v>24</v>
      </c>
      <c r="AF15">
        <v>25</v>
      </c>
      <c r="AG15">
        <v>26</v>
      </c>
      <c r="AH15">
        <v>27</v>
      </c>
      <c r="AI15">
        <v>28</v>
      </c>
      <c r="AJ15">
        <v>29</v>
      </c>
      <c r="AK15">
        <v>30</v>
      </c>
      <c r="AL15">
        <v>31</v>
      </c>
      <c r="AM15">
        <v>32</v>
      </c>
      <c r="AN15">
        <v>33</v>
      </c>
      <c r="AO15">
        <v>34</v>
      </c>
      <c r="AP15">
        <v>35</v>
      </c>
      <c r="AQ15">
        <v>36</v>
      </c>
      <c r="AR15">
        <v>37</v>
      </c>
      <c r="AS15">
        <v>38</v>
      </c>
      <c r="AT15">
        <v>39</v>
      </c>
      <c r="AU15">
        <v>40</v>
      </c>
      <c r="AV15">
        <v>41</v>
      </c>
      <c r="AW15">
        <v>42</v>
      </c>
      <c r="AX15">
        <v>43</v>
      </c>
      <c r="AY15">
        <v>44</v>
      </c>
      <c r="AZ15">
        <v>45</v>
      </c>
      <c r="BA15">
        <v>46</v>
      </c>
      <c r="BB15">
        <v>47</v>
      </c>
      <c r="BC15">
        <v>48</v>
      </c>
      <c r="BD15">
        <v>49</v>
      </c>
      <c r="BE15">
        <v>50</v>
      </c>
      <c r="BF15">
        <v>51</v>
      </c>
      <c r="BG15">
        <v>52</v>
      </c>
      <c r="BH15">
        <v>53</v>
      </c>
      <c r="BI15">
        <v>54</v>
      </c>
      <c r="BJ15">
        <v>55</v>
      </c>
      <c r="BK15">
        <v>56</v>
      </c>
      <c r="BL15">
        <v>57</v>
      </c>
      <c r="BM15">
        <v>58</v>
      </c>
      <c r="BN15">
        <v>59</v>
      </c>
      <c r="BO15">
        <v>60</v>
      </c>
      <c r="BP15">
        <v>61</v>
      </c>
      <c r="BQ15">
        <v>62</v>
      </c>
      <c r="BR15">
        <v>63</v>
      </c>
      <c r="BS15">
        <v>64</v>
      </c>
      <c r="BT15">
        <v>65</v>
      </c>
      <c r="BU15">
        <v>66</v>
      </c>
      <c r="BV15">
        <v>67</v>
      </c>
      <c r="BW15">
        <v>68</v>
      </c>
      <c r="BX15">
        <v>69</v>
      </c>
      <c r="BY15">
        <v>70</v>
      </c>
      <c r="BZ15">
        <v>71</v>
      </c>
      <c r="CA15">
        <v>72</v>
      </c>
      <c r="CB15">
        <v>73</v>
      </c>
      <c r="CC15">
        <v>74</v>
      </c>
      <c r="CD15">
        <v>75</v>
      </c>
      <c r="CE15">
        <v>76</v>
      </c>
      <c r="CF15">
        <v>77</v>
      </c>
      <c r="CG15">
        <v>78</v>
      </c>
      <c r="CH15">
        <v>79</v>
      </c>
      <c r="CI15">
        <v>80</v>
      </c>
      <c r="CJ15">
        <v>81</v>
      </c>
      <c r="CK15">
        <v>82</v>
      </c>
      <c r="CL15">
        <v>83</v>
      </c>
      <c r="CM15">
        <v>84</v>
      </c>
      <c r="CN15">
        <v>85</v>
      </c>
      <c r="CO15">
        <v>86</v>
      </c>
      <c r="CP15">
        <v>87</v>
      </c>
      <c r="CQ15">
        <v>88</v>
      </c>
      <c r="CR15">
        <v>89</v>
      </c>
      <c r="CS15">
        <v>90</v>
      </c>
      <c r="CT15">
        <v>91</v>
      </c>
      <c r="CU15">
        <v>92</v>
      </c>
      <c r="CV15">
        <v>93</v>
      </c>
      <c r="CW15">
        <v>94</v>
      </c>
      <c r="CX15">
        <v>95</v>
      </c>
      <c r="CY15">
        <v>96</v>
      </c>
      <c r="CZ15">
        <v>97</v>
      </c>
      <c r="DA15">
        <v>98</v>
      </c>
      <c r="DB15">
        <v>99</v>
      </c>
      <c r="DC15">
        <v>100</v>
      </c>
      <c r="DD15">
        <v>101</v>
      </c>
      <c r="DE15">
        <v>102</v>
      </c>
      <c r="DF15">
        <v>103</v>
      </c>
      <c r="DG15">
        <v>104</v>
      </c>
      <c r="DH15">
        <v>105</v>
      </c>
      <c r="DI15">
        <v>106</v>
      </c>
      <c r="DJ15">
        <v>107</v>
      </c>
      <c r="DK15">
        <v>108</v>
      </c>
      <c r="DL15">
        <v>109</v>
      </c>
      <c r="DM15">
        <v>110</v>
      </c>
      <c r="DN15">
        <v>111</v>
      </c>
      <c r="DO15">
        <v>112</v>
      </c>
      <c r="DP15">
        <v>113</v>
      </c>
      <c r="DQ15">
        <v>114</v>
      </c>
      <c r="DR15">
        <v>115</v>
      </c>
      <c r="DS15">
        <v>116</v>
      </c>
      <c r="DT15">
        <v>117</v>
      </c>
      <c r="DU15">
        <v>118</v>
      </c>
      <c r="DV15">
        <v>119</v>
      </c>
      <c r="DW15">
        <v>120</v>
      </c>
      <c r="DX15">
        <v>121</v>
      </c>
      <c r="DY15">
        <v>122</v>
      </c>
      <c r="DZ15">
        <v>123</v>
      </c>
      <c r="EA15">
        <v>124</v>
      </c>
      <c r="EB15">
        <v>125</v>
      </c>
      <c r="EC15">
        <v>126</v>
      </c>
      <c r="ED15">
        <v>127</v>
      </c>
      <c r="EE15">
        <v>128</v>
      </c>
      <c r="EF15">
        <v>129</v>
      </c>
      <c r="EG15">
        <v>130</v>
      </c>
      <c r="EH15">
        <v>131</v>
      </c>
      <c r="EI15">
        <v>132</v>
      </c>
      <c r="EJ15">
        <v>133</v>
      </c>
      <c r="EK15">
        <v>134</v>
      </c>
      <c r="EL15">
        <v>135</v>
      </c>
      <c r="EM15">
        <v>136</v>
      </c>
      <c r="EN15">
        <v>137</v>
      </c>
      <c r="EO15">
        <v>138</v>
      </c>
      <c r="EP15">
        <v>139</v>
      </c>
      <c r="EQ15">
        <v>140</v>
      </c>
      <c r="ER15">
        <v>141</v>
      </c>
      <c r="ES15">
        <v>142</v>
      </c>
      <c r="ET15">
        <v>143</v>
      </c>
      <c r="EU15">
        <v>144</v>
      </c>
      <c r="EV15">
        <v>145</v>
      </c>
      <c r="EW15">
        <v>146</v>
      </c>
      <c r="EX15">
        <v>147</v>
      </c>
      <c r="EY15">
        <v>148</v>
      </c>
      <c r="EZ15">
        <v>149</v>
      </c>
      <c r="FA15">
        <v>150</v>
      </c>
      <c r="FB15">
        <v>151</v>
      </c>
      <c r="FC15">
        <v>152</v>
      </c>
      <c r="FD15">
        <v>153</v>
      </c>
      <c r="FE15">
        <v>154</v>
      </c>
      <c r="FF15">
        <v>155</v>
      </c>
      <c r="FG15">
        <v>156</v>
      </c>
      <c r="FH15">
        <v>157</v>
      </c>
      <c r="FI15">
        <v>158</v>
      </c>
      <c r="FJ15">
        <v>159</v>
      </c>
      <c r="FK15">
        <v>160</v>
      </c>
      <c r="FL15">
        <v>161</v>
      </c>
      <c r="FM15">
        <v>162</v>
      </c>
      <c r="FN15">
        <v>163</v>
      </c>
      <c r="FP15">
        <v>164</v>
      </c>
      <c r="FR15">
        <v>165</v>
      </c>
      <c r="FS15">
        <v>166</v>
      </c>
      <c r="FT15">
        <v>167</v>
      </c>
      <c r="FV15">
        <v>168</v>
      </c>
      <c r="FW15">
        <v>169</v>
      </c>
      <c r="FX15">
        <v>170</v>
      </c>
    </row>
    <row r="16" spans="2:184">
      <c r="E16" t="s">
        <v>770</v>
      </c>
      <c r="H16" t="s">
        <v>788</v>
      </c>
      <c r="I16" t="s">
        <v>789</v>
      </c>
      <c r="J16" t="s">
        <v>790</v>
      </c>
      <c r="K16" t="s">
        <v>791</v>
      </c>
      <c r="L16" t="s">
        <v>792</v>
      </c>
      <c r="M16" t="s">
        <v>793</v>
      </c>
      <c r="N16" t="s">
        <v>794</v>
      </c>
      <c r="O16" t="s">
        <v>795</v>
      </c>
      <c r="P16" t="s">
        <v>796</v>
      </c>
      <c r="Q16" t="s">
        <v>797</v>
      </c>
      <c r="R16" t="s">
        <v>798</v>
      </c>
      <c r="S16" t="s">
        <v>15</v>
      </c>
      <c r="T16" t="s">
        <v>16</v>
      </c>
      <c r="U16" t="s">
        <v>17</v>
      </c>
      <c r="V16" t="s">
        <v>18</v>
      </c>
      <c r="W16" t="s">
        <v>799</v>
      </c>
      <c r="X16" t="s">
        <v>800</v>
      </c>
      <c r="Y16" t="s">
        <v>801</v>
      </c>
      <c r="Z16" t="s">
        <v>802</v>
      </c>
      <c r="AA16" t="s">
        <v>803</v>
      </c>
      <c r="AB16" t="s">
        <v>804</v>
      </c>
      <c r="AC16" t="s">
        <v>805</v>
      </c>
      <c r="AD16" t="s">
        <v>806</v>
      </c>
      <c r="AE16" t="s">
        <v>807</v>
      </c>
      <c r="AF16" t="s">
        <v>808</v>
      </c>
      <c r="AG16" t="s">
        <v>809</v>
      </c>
      <c r="AH16" t="s">
        <v>810</v>
      </c>
      <c r="AI16" t="s">
        <v>811</v>
      </c>
      <c r="AJ16" t="s">
        <v>812</v>
      </c>
      <c r="AK16" t="s">
        <v>813</v>
      </c>
      <c r="AL16" t="s">
        <v>814</v>
      </c>
      <c r="AM16" t="s">
        <v>815</v>
      </c>
      <c r="AN16" t="s">
        <v>816</v>
      </c>
      <c r="AO16" t="s">
        <v>817</v>
      </c>
      <c r="AP16" t="s">
        <v>818</v>
      </c>
      <c r="AQ16" t="s">
        <v>819</v>
      </c>
      <c r="AR16" t="s">
        <v>820</v>
      </c>
      <c r="AS16" t="s">
        <v>821</v>
      </c>
      <c r="AT16" t="s">
        <v>822</v>
      </c>
      <c r="AU16" t="s">
        <v>823</v>
      </c>
      <c r="AV16" t="s">
        <v>52</v>
      </c>
      <c r="AW16" t="s">
        <v>824</v>
      </c>
      <c r="AX16" t="s">
        <v>825</v>
      </c>
      <c r="AY16" t="s">
        <v>826</v>
      </c>
      <c r="AZ16" t="s">
        <v>827</v>
      </c>
      <c r="BA16" t="s">
        <v>828</v>
      </c>
      <c r="BB16" t="s">
        <v>829</v>
      </c>
      <c r="BC16" t="s">
        <v>830</v>
      </c>
      <c r="BD16" t="s">
        <v>831</v>
      </c>
      <c r="BE16" t="s">
        <v>832</v>
      </c>
      <c r="BF16" t="s">
        <v>833</v>
      </c>
      <c r="BG16" t="s">
        <v>62</v>
      </c>
      <c r="BH16" t="s">
        <v>834</v>
      </c>
      <c r="BI16" t="s">
        <v>835</v>
      </c>
      <c r="BJ16" t="s">
        <v>836</v>
      </c>
      <c r="BK16" t="s">
        <v>837</v>
      </c>
      <c r="BL16" t="s">
        <v>838</v>
      </c>
      <c r="BM16" t="s">
        <v>839</v>
      </c>
      <c r="BN16" t="s">
        <v>88</v>
      </c>
      <c r="BO16" t="s">
        <v>840</v>
      </c>
      <c r="BP16" t="s">
        <v>90</v>
      </c>
      <c r="BQ16" t="s">
        <v>91</v>
      </c>
      <c r="BR16" t="s">
        <v>92</v>
      </c>
      <c r="BS16" t="s">
        <v>841</v>
      </c>
      <c r="BT16" t="s">
        <v>842</v>
      </c>
      <c r="BU16" t="s">
        <v>843</v>
      </c>
      <c r="BV16" t="s">
        <v>844</v>
      </c>
      <c r="BW16" t="s">
        <v>845</v>
      </c>
      <c r="BX16" t="s">
        <v>846</v>
      </c>
      <c r="BY16" t="s">
        <v>847</v>
      </c>
      <c r="BZ16" t="s">
        <v>848</v>
      </c>
      <c r="CA16" t="s">
        <v>849</v>
      </c>
      <c r="CB16" t="s">
        <v>850</v>
      </c>
      <c r="CC16" t="s">
        <v>851</v>
      </c>
      <c r="CD16" t="s">
        <v>852</v>
      </c>
      <c r="CE16" t="s">
        <v>853</v>
      </c>
      <c r="CF16" t="s">
        <v>854</v>
      </c>
      <c r="CG16" t="s">
        <v>855</v>
      </c>
      <c r="CH16" t="s">
        <v>856</v>
      </c>
      <c r="CI16" t="s">
        <v>857</v>
      </c>
      <c r="CJ16" t="s">
        <v>858</v>
      </c>
      <c r="CK16" t="s">
        <v>859</v>
      </c>
      <c r="CL16" t="s">
        <v>860</v>
      </c>
      <c r="CM16" t="s">
        <v>861</v>
      </c>
      <c r="CN16" t="s">
        <v>862</v>
      </c>
      <c r="CO16" t="s">
        <v>863</v>
      </c>
      <c r="CP16" t="s">
        <v>864</v>
      </c>
      <c r="CQ16" t="s">
        <v>865</v>
      </c>
      <c r="CR16" t="s">
        <v>866</v>
      </c>
      <c r="CS16" t="s">
        <v>867</v>
      </c>
      <c r="CT16" t="s">
        <v>868</v>
      </c>
      <c r="CU16" t="s">
        <v>869</v>
      </c>
      <c r="CV16" t="s">
        <v>870</v>
      </c>
      <c r="CW16" t="s">
        <v>871</v>
      </c>
      <c r="CX16" t="s">
        <v>872</v>
      </c>
      <c r="CY16" t="s">
        <v>873</v>
      </c>
      <c r="CZ16" t="s">
        <v>874</v>
      </c>
      <c r="DA16" t="s">
        <v>875</v>
      </c>
      <c r="DB16" t="s">
        <v>876</v>
      </c>
      <c r="DC16" t="s">
        <v>877</v>
      </c>
      <c r="DD16" t="s">
        <v>878</v>
      </c>
      <c r="DE16" t="s">
        <v>879</v>
      </c>
      <c r="DF16" t="s">
        <v>880</v>
      </c>
      <c r="DG16" t="s">
        <v>881</v>
      </c>
      <c r="DH16" t="s">
        <v>882</v>
      </c>
      <c r="DI16" t="s">
        <v>883</v>
      </c>
      <c r="DJ16" t="s">
        <v>884</v>
      </c>
      <c r="DK16" t="s">
        <v>885</v>
      </c>
      <c r="DL16" t="s">
        <v>886</v>
      </c>
      <c r="DM16" t="s">
        <v>887</v>
      </c>
      <c r="DN16" t="s">
        <v>888</v>
      </c>
      <c r="DO16" t="s">
        <v>889</v>
      </c>
      <c r="DP16" t="s">
        <v>890</v>
      </c>
      <c r="DQ16" t="s">
        <v>891</v>
      </c>
      <c r="DR16" t="s">
        <v>154</v>
      </c>
      <c r="DS16" t="s">
        <v>892</v>
      </c>
      <c r="DT16" t="s">
        <v>893</v>
      </c>
      <c r="DU16" t="s">
        <v>894</v>
      </c>
      <c r="DV16" t="s">
        <v>895</v>
      </c>
      <c r="DW16" t="s">
        <v>896</v>
      </c>
      <c r="DX16" t="s">
        <v>897</v>
      </c>
      <c r="DY16" t="s">
        <v>898</v>
      </c>
      <c r="DZ16" t="s">
        <v>899</v>
      </c>
      <c r="EA16" t="s">
        <v>900</v>
      </c>
      <c r="EB16" t="s">
        <v>901</v>
      </c>
      <c r="EC16" t="s">
        <v>902</v>
      </c>
      <c r="ED16" t="s">
        <v>903</v>
      </c>
      <c r="EE16" t="s">
        <v>904</v>
      </c>
      <c r="EF16" t="s">
        <v>905</v>
      </c>
      <c r="EG16" t="s">
        <v>906</v>
      </c>
      <c r="EH16" t="s">
        <v>907</v>
      </c>
      <c r="EI16" t="s">
        <v>908</v>
      </c>
      <c r="EJ16" t="s">
        <v>909</v>
      </c>
      <c r="EK16" t="s">
        <v>910</v>
      </c>
      <c r="EL16" t="s">
        <v>911</v>
      </c>
      <c r="EM16" t="s">
        <v>912</v>
      </c>
      <c r="EN16" t="s">
        <v>913</v>
      </c>
      <c r="EO16" t="s">
        <v>914</v>
      </c>
      <c r="EP16" t="s">
        <v>915</v>
      </c>
      <c r="EQ16" t="s">
        <v>916</v>
      </c>
      <c r="ER16" t="s">
        <v>917</v>
      </c>
      <c r="ES16" t="s">
        <v>918</v>
      </c>
      <c r="ET16" t="s">
        <v>919</v>
      </c>
      <c r="EU16" t="s">
        <v>920</v>
      </c>
      <c r="EV16" t="s">
        <v>921</v>
      </c>
      <c r="EW16" t="s">
        <v>922</v>
      </c>
      <c r="EX16" t="s">
        <v>923</v>
      </c>
      <c r="EY16" t="s">
        <v>924</v>
      </c>
      <c r="EZ16" t="s">
        <v>925</v>
      </c>
      <c r="FA16" t="s">
        <v>926</v>
      </c>
      <c r="FB16" t="s">
        <v>927</v>
      </c>
      <c r="FC16" t="s">
        <v>928</v>
      </c>
      <c r="FD16" t="s">
        <v>929</v>
      </c>
      <c r="FE16" t="s">
        <v>930</v>
      </c>
      <c r="FF16" t="s">
        <v>931</v>
      </c>
      <c r="FG16" t="s">
        <v>932</v>
      </c>
      <c r="FH16" t="s">
        <v>933</v>
      </c>
      <c r="FI16" t="s">
        <v>934</v>
      </c>
      <c r="FJ16" t="s">
        <v>935</v>
      </c>
      <c r="FK16" t="s">
        <v>936</v>
      </c>
      <c r="FL16" t="s">
        <v>937</v>
      </c>
      <c r="FM16" t="s">
        <v>201</v>
      </c>
      <c r="FN16" t="s">
        <v>202</v>
      </c>
      <c r="FP16" t="s">
        <v>771</v>
      </c>
      <c r="FR16" t="s">
        <v>938</v>
      </c>
      <c r="FS16" t="s">
        <v>939</v>
      </c>
      <c r="FT16" t="s">
        <v>940</v>
      </c>
      <c r="FV16" t="s">
        <v>941</v>
      </c>
      <c r="FW16" t="s">
        <v>942</v>
      </c>
      <c r="FX16" t="s">
        <v>943</v>
      </c>
      <c r="GA16" t="s">
        <v>944</v>
      </c>
      <c r="GB16" t="s">
        <v>945</v>
      </c>
    </row>
    <row r="17" spans="2:184">
      <c r="F17" t="s">
        <v>946</v>
      </c>
      <c r="H17" t="s">
        <v>947</v>
      </c>
      <c r="I17" t="s">
        <v>948</v>
      </c>
      <c r="J17" t="s">
        <v>949</v>
      </c>
      <c r="K17" t="s">
        <v>950</v>
      </c>
      <c r="L17" t="s">
        <v>951</v>
      </c>
      <c r="M17" t="s">
        <v>952</v>
      </c>
      <c r="N17" t="s">
        <v>953</v>
      </c>
      <c r="O17" t="s">
        <v>954</v>
      </c>
      <c r="P17" t="s">
        <v>955</v>
      </c>
      <c r="Q17" t="s">
        <v>956</v>
      </c>
      <c r="R17" t="s">
        <v>957</v>
      </c>
      <c r="S17" t="s">
        <v>958</v>
      </c>
      <c r="T17" t="s">
        <v>959</v>
      </c>
      <c r="U17" t="s">
        <v>960</v>
      </c>
      <c r="V17" t="s">
        <v>961</v>
      </c>
      <c r="W17" t="s">
        <v>962</v>
      </c>
      <c r="X17" t="s">
        <v>963</v>
      </c>
      <c r="Y17" t="s">
        <v>964</v>
      </c>
      <c r="Z17" t="s">
        <v>965</v>
      </c>
      <c r="AA17" t="s">
        <v>966</v>
      </c>
      <c r="AB17" t="s">
        <v>967</v>
      </c>
      <c r="AC17" t="s">
        <v>968</v>
      </c>
      <c r="AD17" t="s">
        <v>969</v>
      </c>
      <c r="AE17" t="s">
        <v>970</v>
      </c>
      <c r="AF17" t="s">
        <v>971</v>
      </c>
      <c r="AG17" t="s">
        <v>972</v>
      </c>
      <c r="AH17" t="s">
        <v>973</v>
      </c>
      <c r="AI17" t="s">
        <v>974</v>
      </c>
      <c r="AJ17" t="s">
        <v>975</v>
      </c>
      <c r="AK17" t="s">
        <v>976</v>
      </c>
      <c r="AL17" t="s">
        <v>977</v>
      </c>
      <c r="AM17" t="s">
        <v>978</v>
      </c>
      <c r="AN17" t="s">
        <v>979</v>
      </c>
      <c r="AO17" t="s">
        <v>980</v>
      </c>
      <c r="AP17" t="s">
        <v>981</v>
      </c>
      <c r="AQ17" t="s">
        <v>982</v>
      </c>
      <c r="AR17" t="s">
        <v>983</v>
      </c>
      <c r="AS17" t="s">
        <v>984</v>
      </c>
      <c r="AT17" t="s">
        <v>985</v>
      </c>
      <c r="AU17" t="s">
        <v>986</v>
      </c>
      <c r="AV17" t="s">
        <v>987</v>
      </c>
      <c r="AW17" t="s">
        <v>988</v>
      </c>
      <c r="AX17" t="s">
        <v>989</v>
      </c>
      <c r="AY17" t="s">
        <v>990</v>
      </c>
      <c r="AZ17" t="s">
        <v>991</v>
      </c>
      <c r="BA17" t="s">
        <v>992</v>
      </c>
      <c r="BB17" t="s">
        <v>993</v>
      </c>
      <c r="BC17" t="s">
        <v>994</v>
      </c>
      <c r="BD17" t="s">
        <v>995</v>
      </c>
      <c r="BE17" t="s">
        <v>996</v>
      </c>
      <c r="BF17" t="s">
        <v>997</v>
      </c>
      <c r="BG17" t="s">
        <v>998</v>
      </c>
      <c r="BH17" t="s">
        <v>999</v>
      </c>
      <c r="BI17" t="s">
        <v>1000</v>
      </c>
      <c r="BJ17" t="s">
        <v>1001</v>
      </c>
      <c r="BK17" t="s">
        <v>1002</v>
      </c>
      <c r="BL17" t="s">
        <v>1003</v>
      </c>
      <c r="BM17" t="s">
        <v>1004</v>
      </c>
      <c r="BN17" t="s">
        <v>1005</v>
      </c>
      <c r="BO17" t="s">
        <v>1006</v>
      </c>
      <c r="BP17" t="s">
        <v>1007</v>
      </c>
      <c r="BQ17" t="s">
        <v>1008</v>
      </c>
      <c r="BR17" t="s">
        <v>1009</v>
      </c>
      <c r="BS17" t="s">
        <v>1010</v>
      </c>
      <c r="BT17" t="s">
        <v>1011</v>
      </c>
      <c r="BU17" t="s">
        <v>1012</v>
      </c>
      <c r="BV17" t="s">
        <v>1013</v>
      </c>
      <c r="BW17" t="s">
        <v>1014</v>
      </c>
      <c r="BX17" t="s">
        <v>1015</v>
      </c>
      <c r="BY17" t="s">
        <v>1016</v>
      </c>
      <c r="BZ17" t="s">
        <v>1017</v>
      </c>
      <c r="CA17" t="s">
        <v>1018</v>
      </c>
      <c r="CB17" t="s">
        <v>1019</v>
      </c>
      <c r="CC17" t="s">
        <v>1020</v>
      </c>
      <c r="CD17" t="s">
        <v>1021</v>
      </c>
      <c r="CE17" t="s">
        <v>1022</v>
      </c>
      <c r="CF17" t="s">
        <v>1023</v>
      </c>
      <c r="CG17" t="s">
        <v>1024</v>
      </c>
      <c r="CH17" t="s">
        <v>1025</v>
      </c>
      <c r="CI17" t="s">
        <v>1026</v>
      </c>
      <c r="CJ17" t="s">
        <v>1027</v>
      </c>
      <c r="CK17" t="s">
        <v>1028</v>
      </c>
      <c r="CL17" t="s">
        <v>1029</v>
      </c>
      <c r="CM17" t="s">
        <v>1030</v>
      </c>
      <c r="CN17" t="s">
        <v>1031</v>
      </c>
      <c r="CO17" t="s">
        <v>1032</v>
      </c>
      <c r="CP17" t="s">
        <v>1033</v>
      </c>
      <c r="CQ17" t="s">
        <v>1034</v>
      </c>
      <c r="CR17" t="s">
        <v>1035</v>
      </c>
      <c r="CS17" t="s">
        <v>1036</v>
      </c>
      <c r="CT17" t="s">
        <v>1037</v>
      </c>
      <c r="CU17" t="s">
        <v>1038</v>
      </c>
      <c r="CV17" t="s">
        <v>1039</v>
      </c>
      <c r="CW17" t="s">
        <v>1040</v>
      </c>
      <c r="CX17" t="s">
        <v>1041</v>
      </c>
      <c r="CY17" t="s">
        <v>1042</v>
      </c>
      <c r="CZ17" t="s">
        <v>1043</v>
      </c>
      <c r="DA17" t="s">
        <v>1044</v>
      </c>
      <c r="DB17" t="s">
        <v>1045</v>
      </c>
      <c r="DC17" t="s">
        <v>1046</v>
      </c>
      <c r="DD17" t="s">
        <v>1047</v>
      </c>
      <c r="DE17" t="s">
        <v>1048</v>
      </c>
      <c r="DF17" t="s">
        <v>1049</v>
      </c>
      <c r="DG17" t="s">
        <v>1050</v>
      </c>
      <c r="DH17" t="s">
        <v>1051</v>
      </c>
      <c r="DI17" t="s">
        <v>1052</v>
      </c>
      <c r="DJ17" t="s">
        <v>1053</v>
      </c>
      <c r="DK17" t="s">
        <v>1054</v>
      </c>
      <c r="DL17" t="s">
        <v>1055</v>
      </c>
      <c r="DM17" t="s">
        <v>1056</v>
      </c>
      <c r="DN17" t="s">
        <v>1057</v>
      </c>
      <c r="DO17" t="s">
        <v>1058</v>
      </c>
      <c r="DP17" t="s">
        <v>1059</v>
      </c>
      <c r="DQ17" t="s">
        <v>1060</v>
      </c>
      <c r="DR17" t="s">
        <v>1061</v>
      </c>
      <c r="DS17" t="s">
        <v>1062</v>
      </c>
      <c r="DT17" t="s">
        <v>1063</v>
      </c>
      <c r="DU17" t="s">
        <v>1064</v>
      </c>
      <c r="DV17" t="s">
        <v>1065</v>
      </c>
      <c r="DW17" t="s">
        <v>1066</v>
      </c>
      <c r="DX17" t="s">
        <v>1067</v>
      </c>
      <c r="DY17" t="s">
        <v>1068</v>
      </c>
      <c r="DZ17" t="s">
        <v>1069</v>
      </c>
      <c r="EA17" t="s">
        <v>1070</v>
      </c>
      <c r="EB17" t="s">
        <v>1071</v>
      </c>
      <c r="EC17" t="s">
        <v>1072</v>
      </c>
      <c r="ED17" t="s">
        <v>1073</v>
      </c>
      <c r="EE17" t="s">
        <v>1074</v>
      </c>
      <c r="EF17" t="s">
        <v>1075</v>
      </c>
      <c r="EG17" t="s">
        <v>1076</v>
      </c>
      <c r="EH17" t="s">
        <v>1077</v>
      </c>
      <c r="EI17" t="s">
        <v>1078</v>
      </c>
      <c r="EJ17" t="s">
        <v>1079</v>
      </c>
      <c r="EK17" t="s">
        <v>1080</v>
      </c>
      <c r="EL17" t="s">
        <v>1081</v>
      </c>
      <c r="EM17" t="s">
        <v>1082</v>
      </c>
      <c r="EN17" t="s">
        <v>1083</v>
      </c>
      <c r="EO17" t="s">
        <v>1084</v>
      </c>
      <c r="EP17" t="s">
        <v>1085</v>
      </c>
      <c r="EQ17" t="s">
        <v>1086</v>
      </c>
      <c r="ER17" t="s">
        <v>1087</v>
      </c>
      <c r="ES17" t="s">
        <v>1088</v>
      </c>
      <c r="ET17" t="s">
        <v>1089</v>
      </c>
      <c r="EU17" t="s">
        <v>1090</v>
      </c>
      <c r="EV17" t="s">
        <v>1091</v>
      </c>
      <c r="EW17" t="s">
        <v>1092</v>
      </c>
      <c r="EX17" t="s">
        <v>1093</v>
      </c>
      <c r="EY17" t="s">
        <v>1094</v>
      </c>
      <c r="EZ17" t="s">
        <v>1095</v>
      </c>
      <c r="FA17" t="s">
        <v>1096</v>
      </c>
      <c r="FB17" t="s">
        <v>1097</v>
      </c>
      <c r="FC17" t="s">
        <v>1098</v>
      </c>
      <c r="FD17" t="s">
        <v>1099</v>
      </c>
      <c r="FE17" t="s">
        <v>1100</v>
      </c>
      <c r="FF17" t="s">
        <v>1101</v>
      </c>
      <c r="FG17" t="s">
        <v>1102</v>
      </c>
      <c r="FH17" t="s">
        <v>1103</v>
      </c>
      <c r="FI17" t="s">
        <v>1104</v>
      </c>
      <c r="FJ17" t="s">
        <v>1105</v>
      </c>
      <c r="FK17" t="s">
        <v>1106</v>
      </c>
      <c r="FL17" t="s">
        <v>1107</v>
      </c>
      <c r="FM17" t="s">
        <v>1108</v>
      </c>
      <c r="FN17" t="s">
        <v>1109</v>
      </c>
      <c r="FP17" t="s">
        <v>772</v>
      </c>
      <c r="FR17" t="s">
        <v>1110</v>
      </c>
      <c r="FS17" t="s">
        <v>1111</v>
      </c>
      <c r="FT17" t="s">
        <v>1112</v>
      </c>
      <c r="FV17" t="s">
        <v>1113</v>
      </c>
      <c r="FW17" t="s">
        <v>1114</v>
      </c>
      <c r="FX17" t="s">
        <v>1115</v>
      </c>
    </row>
    <row r="18" spans="2:184">
      <c r="G18" t="s">
        <v>1116</v>
      </c>
      <c r="H18" t="s">
        <v>1117</v>
      </c>
      <c r="I18" t="s">
        <v>1118</v>
      </c>
      <c r="J18" t="s">
        <v>1119</v>
      </c>
      <c r="K18" t="s">
        <v>1120</v>
      </c>
      <c r="L18" t="s">
        <v>1121</v>
      </c>
      <c r="M18" t="s">
        <v>1122</v>
      </c>
      <c r="N18" t="s">
        <v>1123</v>
      </c>
      <c r="O18" t="s">
        <v>1124</v>
      </c>
      <c r="P18" t="s">
        <v>1125</v>
      </c>
      <c r="Q18" t="s">
        <v>1126</v>
      </c>
      <c r="R18" t="s">
        <v>1127</v>
      </c>
      <c r="S18" t="s">
        <v>1128</v>
      </c>
      <c r="T18" t="s">
        <v>1129</v>
      </c>
      <c r="U18" t="s">
        <v>1130</v>
      </c>
      <c r="V18" t="s">
        <v>1131</v>
      </c>
      <c r="W18" t="s">
        <v>1132</v>
      </c>
      <c r="X18" t="s">
        <v>1133</v>
      </c>
      <c r="Y18" t="s">
        <v>1134</v>
      </c>
      <c r="Z18" t="s">
        <v>1135</v>
      </c>
      <c r="AA18" t="s">
        <v>1136</v>
      </c>
      <c r="AB18" t="s">
        <v>1137</v>
      </c>
      <c r="AC18" t="s">
        <v>1138</v>
      </c>
      <c r="AD18" t="s">
        <v>1139</v>
      </c>
      <c r="AE18" t="s">
        <v>1140</v>
      </c>
      <c r="AF18" t="s">
        <v>1141</v>
      </c>
      <c r="AG18" t="s">
        <v>1142</v>
      </c>
      <c r="AH18" t="s">
        <v>1143</v>
      </c>
      <c r="AI18" t="s">
        <v>1144</v>
      </c>
      <c r="AJ18" t="s">
        <v>1145</v>
      </c>
      <c r="AK18" t="s">
        <v>1146</v>
      </c>
      <c r="AL18" t="s">
        <v>1147</v>
      </c>
      <c r="AM18" t="s">
        <v>1148</v>
      </c>
      <c r="AN18" t="s">
        <v>1149</v>
      </c>
      <c r="AO18" t="s">
        <v>1150</v>
      </c>
      <c r="AP18" t="s">
        <v>1151</v>
      </c>
      <c r="AQ18" t="s">
        <v>1152</v>
      </c>
      <c r="AR18" t="s">
        <v>1153</v>
      </c>
      <c r="AS18" t="s">
        <v>1154</v>
      </c>
      <c r="AT18" t="s">
        <v>1155</v>
      </c>
      <c r="AU18" t="s">
        <v>1156</v>
      </c>
      <c r="AV18" t="s">
        <v>1157</v>
      </c>
      <c r="AW18" t="s">
        <v>1158</v>
      </c>
      <c r="AX18" t="s">
        <v>1159</v>
      </c>
      <c r="AY18" t="s">
        <v>1160</v>
      </c>
      <c r="AZ18" t="s">
        <v>1161</v>
      </c>
      <c r="BA18" t="s">
        <v>1162</v>
      </c>
      <c r="BB18" t="s">
        <v>1163</v>
      </c>
      <c r="BC18" t="s">
        <v>1164</v>
      </c>
      <c r="BD18" t="s">
        <v>1165</v>
      </c>
      <c r="BE18" t="s">
        <v>1166</v>
      </c>
      <c r="BF18" t="s">
        <v>1167</v>
      </c>
      <c r="BG18" t="s">
        <v>1168</v>
      </c>
      <c r="BH18" t="s">
        <v>1169</v>
      </c>
      <c r="BI18" t="s">
        <v>1170</v>
      </c>
      <c r="BJ18" t="s">
        <v>1171</v>
      </c>
      <c r="BK18" t="s">
        <v>1172</v>
      </c>
      <c r="BL18" t="s">
        <v>1173</v>
      </c>
      <c r="BM18" t="s">
        <v>1174</v>
      </c>
      <c r="BN18" t="s">
        <v>1175</v>
      </c>
      <c r="BO18" t="s">
        <v>1176</v>
      </c>
      <c r="BP18" t="s">
        <v>1177</v>
      </c>
      <c r="BQ18" t="s">
        <v>1178</v>
      </c>
      <c r="BR18" t="s">
        <v>1179</v>
      </c>
      <c r="BS18" t="s">
        <v>1180</v>
      </c>
      <c r="BT18" t="s">
        <v>1181</v>
      </c>
      <c r="BU18" t="s">
        <v>1182</v>
      </c>
      <c r="BV18" t="s">
        <v>1183</v>
      </c>
      <c r="BW18" t="s">
        <v>1184</v>
      </c>
      <c r="BX18" t="s">
        <v>1185</v>
      </c>
      <c r="BY18" t="s">
        <v>1186</v>
      </c>
      <c r="BZ18" t="s">
        <v>1187</v>
      </c>
      <c r="CA18" t="s">
        <v>1188</v>
      </c>
      <c r="CB18" t="s">
        <v>1189</v>
      </c>
      <c r="CC18" t="s">
        <v>1190</v>
      </c>
      <c r="CD18" t="s">
        <v>1191</v>
      </c>
      <c r="CE18" t="s">
        <v>1192</v>
      </c>
      <c r="CF18" t="s">
        <v>1193</v>
      </c>
      <c r="CG18" t="s">
        <v>1194</v>
      </c>
      <c r="CH18" t="s">
        <v>1195</v>
      </c>
      <c r="CI18" t="s">
        <v>1196</v>
      </c>
      <c r="CJ18" t="s">
        <v>1197</v>
      </c>
      <c r="CK18" t="s">
        <v>1198</v>
      </c>
      <c r="CL18" t="s">
        <v>1199</v>
      </c>
      <c r="CM18" t="s">
        <v>1200</v>
      </c>
      <c r="CN18" t="s">
        <v>1201</v>
      </c>
      <c r="CO18" t="s">
        <v>1202</v>
      </c>
      <c r="CP18" t="s">
        <v>1203</v>
      </c>
      <c r="CQ18" t="s">
        <v>1204</v>
      </c>
      <c r="CR18" t="s">
        <v>1205</v>
      </c>
      <c r="CS18" t="s">
        <v>1206</v>
      </c>
      <c r="CT18" t="s">
        <v>1207</v>
      </c>
      <c r="CU18" t="s">
        <v>1208</v>
      </c>
      <c r="CV18" t="s">
        <v>1209</v>
      </c>
      <c r="CW18" t="s">
        <v>1210</v>
      </c>
      <c r="CX18" t="s">
        <v>1211</v>
      </c>
      <c r="CY18" t="s">
        <v>1212</v>
      </c>
      <c r="CZ18" t="s">
        <v>1213</v>
      </c>
      <c r="DA18" t="s">
        <v>1214</v>
      </c>
      <c r="DB18" t="s">
        <v>1215</v>
      </c>
      <c r="DC18" t="s">
        <v>1216</v>
      </c>
      <c r="DD18" t="s">
        <v>1217</v>
      </c>
      <c r="DE18" t="s">
        <v>1218</v>
      </c>
      <c r="DF18" t="s">
        <v>1219</v>
      </c>
      <c r="DG18" t="s">
        <v>1220</v>
      </c>
      <c r="DH18" t="s">
        <v>1221</v>
      </c>
      <c r="DI18" t="s">
        <v>1222</v>
      </c>
      <c r="DJ18" t="s">
        <v>1223</v>
      </c>
      <c r="DK18" t="s">
        <v>1224</v>
      </c>
      <c r="DL18" t="s">
        <v>1225</v>
      </c>
      <c r="DM18" t="s">
        <v>1226</v>
      </c>
      <c r="DN18" t="s">
        <v>1227</v>
      </c>
      <c r="DO18" t="s">
        <v>1228</v>
      </c>
      <c r="DP18" t="s">
        <v>1229</v>
      </c>
      <c r="DQ18" t="s">
        <v>1230</v>
      </c>
      <c r="DR18" t="s">
        <v>1231</v>
      </c>
      <c r="DS18" t="s">
        <v>1232</v>
      </c>
      <c r="DT18" t="s">
        <v>1233</v>
      </c>
      <c r="DU18" t="s">
        <v>1234</v>
      </c>
      <c r="DV18" t="s">
        <v>1235</v>
      </c>
      <c r="DW18" t="s">
        <v>1236</v>
      </c>
      <c r="DX18" t="s">
        <v>1237</v>
      </c>
      <c r="DY18" t="s">
        <v>1238</v>
      </c>
      <c r="DZ18" t="s">
        <v>1239</v>
      </c>
      <c r="EA18" t="s">
        <v>1240</v>
      </c>
      <c r="EB18" t="s">
        <v>1241</v>
      </c>
      <c r="EC18" t="s">
        <v>1242</v>
      </c>
      <c r="ED18" t="s">
        <v>1243</v>
      </c>
      <c r="EE18" t="s">
        <v>1244</v>
      </c>
      <c r="EF18" t="s">
        <v>1245</v>
      </c>
      <c r="EG18" t="s">
        <v>1246</v>
      </c>
      <c r="EH18" t="s">
        <v>1247</v>
      </c>
      <c r="EI18" t="s">
        <v>1248</v>
      </c>
      <c r="EJ18" t="s">
        <v>1249</v>
      </c>
      <c r="EK18" t="s">
        <v>1250</v>
      </c>
      <c r="EL18" t="s">
        <v>1251</v>
      </c>
      <c r="EM18" t="s">
        <v>1252</v>
      </c>
      <c r="EN18" t="s">
        <v>1253</v>
      </c>
      <c r="EO18" t="s">
        <v>1254</v>
      </c>
      <c r="EP18" t="s">
        <v>1255</v>
      </c>
      <c r="EQ18" t="s">
        <v>1256</v>
      </c>
      <c r="ER18" t="s">
        <v>1257</v>
      </c>
      <c r="ES18" t="s">
        <v>1258</v>
      </c>
      <c r="ET18" t="s">
        <v>1259</v>
      </c>
      <c r="EU18" t="s">
        <v>1260</v>
      </c>
      <c r="EV18" t="s">
        <v>1261</v>
      </c>
      <c r="EW18" t="s">
        <v>1262</v>
      </c>
      <c r="EX18" t="s">
        <v>1263</v>
      </c>
      <c r="EY18" t="s">
        <v>1264</v>
      </c>
      <c r="EZ18" t="s">
        <v>1265</v>
      </c>
      <c r="FA18" t="s">
        <v>1266</v>
      </c>
      <c r="FB18" t="s">
        <v>1267</v>
      </c>
      <c r="FC18" t="s">
        <v>1268</v>
      </c>
      <c r="FD18" t="s">
        <v>1269</v>
      </c>
      <c r="FE18" t="s">
        <v>1270</v>
      </c>
      <c r="FF18" t="s">
        <v>1271</v>
      </c>
      <c r="FG18" t="s">
        <v>1272</v>
      </c>
      <c r="FH18" t="s">
        <v>1273</v>
      </c>
      <c r="FI18" t="s">
        <v>1274</v>
      </c>
      <c r="FJ18" t="s">
        <v>1275</v>
      </c>
      <c r="FK18" t="s">
        <v>1276</v>
      </c>
      <c r="FL18" t="s">
        <v>1277</v>
      </c>
      <c r="FM18" t="s">
        <v>1278</v>
      </c>
      <c r="FN18" t="s">
        <v>1279</v>
      </c>
      <c r="FP18" t="s">
        <v>773</v>
      </c>
      <c r="FR18" t="s">
        <v>1280</v>
      </c>
      <c r="FS18" t="s">
        <v>1281</v>
      </c>
      <c r="FT18" t="s">
        <v>1282</v>
      </c>
      <c r="FV18" t="s">
        <v>1283</v>
      </c>
      <c r="FW18" t="s">
        <v>1284</v>
      </c>
      <c r="FX18" t="s">
        <v>1285</v>
      </c>
    </row>
    <row r="19" spans="2:184">
      <c r="B19" t="s">
        <v>1286</v>
      </c>
    </row>
    <row r="20" spans="2:184">
      <c r="C20" t="s">
        <v>1287</v>
      </c>
    </row>
    <row r="21" spans="2:184">
      <c r="D21">
        <v>1</v>
      </c>
      <c r="E21" t="s">
        <v>4</v>
      </c>
      <c r="F21" t="s">
        <v>1288</v>
      </c>
      <c r="G21" t="s">
        <v>1289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2:184">
      <c r="D22">
        <v>2</v>
      </c>
      <c r="E22" t="s">
        <v>5</v>
      </c>
      <c r="F22" t="s">
        <v>1290</v>
      </c>
      <c r="G22" t="s">
        <v>1291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2:184">
      <c r="D23">
        <v>3</v>
      </c>
      <c r="E23" t="s">
        <v>6</v>
      </c>
      <c r="F23" t="s">
        <v>1292</v>
      </c>
      <c r="G23" t="s">
        <v>1293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2:184">
      <c r="D24">
        <v>4</v>
      </c>
      <c r="E24" t="s">
        <v>7</v>
      </c>
      <c r="F24" t="s">
        <v>1294</v>
      </c>
      <c r="G24" t="s">
        <v>1295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2:184">
      <c r="D25">
        <v>5</v>
      </c>
      <c r="E25" t="s">
        <v>8</v>
      </c>
      <c r="F25" t="s">
        <v>1296</v>
      </c>
      <c r="G25" t="s">
        <v>1297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2:184">
      <c r="D26">
        <v>6</v>
      </c>
      <c r="E26" t="s">
        <v>9</v>
      </c>
      <c r="F26" t="s">
        <v>1298</v>
      </c>
      <c r="G26" t="s">
        <v>1299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2:184">
      <c r="D27">
        <v>7</v>
      </c>
      <c r="E27" t="s">
        <v>10</v>
      </c>
      <c r="F27" t="s">
        <v>1300</v>
      </c>
      <c r="G27" t="s">
        <v>1301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2:184">
      <c r="D28">
        <v>8</v>
      </c>
      <c r="E28" t="s">
        <v>11</v>
      </c>
      <c r="F28" t="s">
        <v>1302</v>
      </c>
      <c r="G28" t="s">
        <v>1303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27519</v>
      </c>
      <c r="X28">
        <v>54.503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125.75</v>
      </c>
      <c r="AQ28">
        <v>116.24</v>
      </c>
      <c r="AR28">
        <v>14.47</v>
      </c>
      <c r="AS28">
        <v>106.29</v>
      </c>
      <c r="AT28">
        <v>63.533999999999999</v>
      </c>
      <c r="AU28">
        <v>66.557000000000002</v>
      </c>
      <c r="AV28">
        <v>16.646999999999998</v>
      </c>
      <c r="AW28">
        <v>18.806000000000001</v>
      </c>
      <c r="AX28">
        <v>3802.1</v>
      </c>
      <c r="AY28">
        <v>271.69</v>
      </c>
      <c r="AZ28">
        <v>1943.7</v>
      </c>
      <c r="BA28">
        <v>2632.2</v>
      </c>
      <c r="BB28">
        <v>156.96</v>
      </c>
      <c r="BC28">
        <v>30.033999999999999</v>
      </c>
      <c r="BD28">
        <v>3.9239000000000003E-2</v>
      </c>
      <c r="BE28">
        <v>34019</v>
      </c>
      <c r="BF28">
        <v>0</v>
      </c>
      <c r="BG28">
        <v>0</v>
      </c>
      <c r="BH28">
        <v>0.24761</v>
      </c>
      <c r="BI28">
        <v>112.77</v>
      </c>
      <c r="BJ28">
        <v>16.706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5147.5</v>
      </c>
      <c r="BT28">
        <v>13.334</v>
      </c>
      <c r="BU28">
        <v>1.7509999999999999</v>
      </c>
      <c r="BV28">
        <v>11.859</v>
      </c>
      <c r="BW28">
        <v>30.565999999999999</v>
      </c>
      <c r="BX28">
        <v>10.271000000000001</v>
      </c>
      <c r="BY28">
        <v>3.4942000000000002</v>
      </c>
      <c r="BZ28">
        <v>29.484000000000002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1604.1</v>
      </c>
      <c r="CO28">
        <v>662.81</v>
      </c>
      <c r="CP28">
        <v>0.24901999999999999</v>
      </c>
      <c r="CQ28">
        <v>39.685000000000002</v>
      </c>
      <c r="CR28">
        <v>373.19</v>
      </c>
      <c r="CS28">
        <v>118.2</v>
      </c>
      <c r="CT28">
        <v>113.44</v>
      </c>
      <c r="CU28">
        <v>131.51</v>
      </c>
      <c r="CV28">
        <v>14703</v>
      </c>
      <c r="CW28">
        <v>0.36520999999999998</v>
      </c>
      <c r="CX28" s="184">
        <v>4.2599999999999999E-5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s="184">
        <v>162000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 s="184">
        <v>313000</v>
      </c>
      <c r="DO28">
        <v>2.0078</v>
      </c>
      <c r="DP28">
        <v>0</v>
      </c>
      <c r="DQ28">
        <v>0</v>
      </c>
      <c r="DR28">
        <v>6.9257999999999997</v>
      </c>
      <c r="DS28">
        <v>6295.2</v>
      </c>
      <c r="DT28">
        <v>13.834</v>
      </c>
      <c r="DU28">
        <v>4.4785000000000004</v>
      </c>
      <c r="DV28">
        <v>239.44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1.0708</v>
      </c>
      <c r="ED28">
        <v>1.6841999999999999</v>
      </c>
      <c r="EE28">
        <v>9.0864999999999991</v>
      </c>
      <c r="EF28">
        <v>0.27181</v>
      </c>
      <c r="EG28">
        <v>1323.5</v>
      </c>
      <c r="EH28">
        <v>4.2012</v>
      </c>
      <c r="EI28">
        <v>3.2768000000000002</v>
      </c>
      <c r="EJ28">
        <v>3.9478</v>
      </c>
      <c r="EK28">
        <v>8.7111000000000001</v>
      </c>
      <c r="EL28">
        <v>16.690999999999999</v>
      </c>
      <c r="EM28">
        <v>1349.1</v>
      </c>
      <c r="EN28">
        <v>1603</v>
      </c>
      <c r="EO28">
        <v>2838.7</v>
      </c>
      <c r="EP28">
        <v>3.3995000000000002</v>
      </c>
      <c r="EQ28">
        <v>2.8754</v>
      </c>
      <c r="ER28">
        <v>0.55362</v>
      </c>
      <c r="ES28">
        <v>0.52263000000000004</v>
      </c>
      <c r="ET28">
        <v>0.62865000000000004</v>
      </c>
      <c r="EU28">
        <v>0.74256</v>
      </c>
      <c r="EV28">
        <v>1.1992</v>
      </c>
      <c r="EW28">
        <v>0.11808</v>
      </c>
      <c r="EX28">
        <v>1.5251000000000001E-2</v>
      </c>
      <c r="EY28">
        <v>1.6297999999999999</v>
      </c>
      <c r="EZ28">
        <v>0.11483</v>
      </c>
      <c r="FA28" s="184">
        <v>4.0500000000000002E-5</v>
      </c>
      <c r="FB28">
        <v>0.37157000000000001</v>
      </c>
      <c r="FC28">
        <v>0.77368000000000003</v>
      </c>
      <c r="FD28">
        <v>1.8735000000000002E-2</v>
      </c>
      <c r="FE28">
        <v>1.3419E-2</v>
      </c>
      <c r="FF28">
        <v>1.5495999999999999E-3</v>
      </c>
      <c r="FG28">
        <v>1.1346000000000001</v>
      </c>
      <c r="FH28">
        <v>2.843E-3</v>
      </c>
      <c r="FI28">
        <v>3.4085000000000001E-3</v>
      </c>
      <c r="FJ28">
        <v>713.72</v>
      </c>
      <c r="FK28">
        <v>83.765000000000001</v>
      </c>
      <c r="FL28">
        <v>0.86955000000000005</v>
      </c>
      <c r="FM28" s="184">
        <v>4.0500000000000002E-5</v>
      </c>
      <c r="FN28" s="184">
        <v>4.0500000000000002E-5</v>
      </c>
      <c r="FO28">
        <v>0</v>
      </c>
      <c r="FP28" s="184">
        <v>553000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1137050</v>
      </c>
    </row>
    <row r="29" spans="2:184">
      <c r="D29">
        <v>9</v>
      </c>
      <c r="E29" t="s">
        <v>12</v>
      </c>
      <c r="F29" t="s">
        <v>1304</v>
      </c>
      <c r="G29" t="s">
        <v>1305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2:184">
      <c r="D30">
        <v>10</v>
      </c>
      <c r="E30" t="s">
        <v>13</v>
      </c>
      <c r="F30" t="s">
        <v>1306</v>
      </c>
      <c r="G30" t="s">
        <v>1307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2:184">
      <c r="D31">
        <v>11</v>
      </c>
      <c r="E31" t="s">
        <v>14</v>
      </c>
      <c r="F31" t="s">
        <v>1308</v>
      </c>
      <c r="G31" t="s">
        <v>1309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2:184">
      <c r="D32">
        <v>12</v>
      </c>
      <c r="E32" t="s">
        <v>15</v>
      </c>
      <c r="F32" t="s">
        <v>1310</v>
      </c>
      <c r="G32" t="s">
        <v>1311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4:184">
      <c r="D33">
        <v>13</v>
      </c>
      <c r="E33" t="s">
        <v>16</v>
      </c>
      <c r="F33" t="s">
        <v>1312</v>
      </c>
      <c r="G33" t="s">
        <v>1313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4:184">
      <c r="D34">
        <v>14</v>
      </c>
      <c r="E34" t="s">
        <v>17</v>
      </c>
      <c r="F34" t="s">
        <v>1314</v>
      </c>
      <c r="G34" t="s">
        <v>1315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4:184">
      <c r="D35">
        <v>15</v>
      </c>
      <c r="E35" t="s">
        <v>18</v>
      </c>
      <c r="F35" t="s">
        <v>1316</v>
      </c>
      <c r="G35" t="s">
        <v>1317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4:184">
      <c r="D36">
        <v>16</v>
      </c>
      <c r="E36" t="s">
        <v>19</v>
      </c>
      <c r="F36" t="s">
        <v>1318</v>
      </c>
      <c r="G36" t="s">
        <v>1319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4:184">
      <c r="D37">
        <v>17</v>
      </c>
      <c r="E37" t="s">
        <v>20</v>
      </c>
      <c r="F37" t="s">
        <v>1320</v>
      </c>
      <c r="G37" t="s">
        <v>1321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4:184">
      <c r="D38">
        <v>18</v>
      </c>
      <c r="E38" t="s">
        <v>21</v>
      </c>
      <c r="F38" t="s">
        <v>1322</v>
      </c>
      <c r="G38" t="s">
        <v>1323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20303</v>
      </c>
      <c r="X38">
        <v>40.210999999999999</v>
      </c>
      <c r="Y38">
        <v>2946.9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92.772999999999996</v>
      </c>
      <c r="AQ38">
        <v>85.759</v>
      </c>
      <c r="AR38">
        <v>10.675000000000001</v>
      </c>
      <c r="AS38">
        <v>78.415999999999997</v>
      </c>
      <c r="AT38">
        <v>46.875</v>
      </c>
      <c r="AU38">
        <v>49.104999999999997</v>
      </c>
      <c r="AV38">
        <v>12.282</v>
      </c>
      <c r="AW38">
        <v>13.875</v>
      </c>
      <c r="AX38">
        <v>2805.2</v>
      </c>
      <c r="AY38">
        <v>200.45</v>
      </c>
      <c r="AZ38">
        <v>1434.1</v>
      </c>
      <c r="BA38">
        <v>1942</v>
      </c>
      <c r="BB38">
        <v>115.8</v>
      </c>
      <c r="BC38">
        <v>22.158999999999999</v>
      </c>
      <c r="BD38">
        <v>2.895E-2</v>
      </c>
      <c r="BE38">
        <v>25098</v>
      </c>
      <c r="BF38">
        <v>0</v>
      </c>
      <c r="BG38">
        <v>0</v>
      </c>
      <c r="BH38">
        <v>0.18268000000000001</v>
      </c>
      <c r="BI38">
        <v>83.195999999999998</v>
      </c>
      <c r="BJ38">
        <v>12.324999999999999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3797.8</v>
      </c>
      <c r="BT38">
        <v>9.8376000000000001</v>
      </c>
      <c r="BU38">
        <v>1.2919</v>
      </c>
      <c r="BV38">
        <v>8.7491000000000003</v>
      </c>
      <c r="BW38">
        <v>22.550999999999998</v>
      </c>
      <c r="BX38">
        <v>7.5777000000000001</v>
      </c>
      <c r="BY38">
        <v>2.5779000000000001</v>
      </c>
      <c r="BZ38">
        <v>21.753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1183.5</v>
      </c>
      <c r="CO38">
        <v>489.01</v>
      </c>
      <c r="CP38">
        <v>0.18371999999999999</v>
      </c>
      <c r="CQ38">
        <v>29.279</v>
      </c>
      <c r="CR38">
        <v>275.33999999999997</v>
      </c>
      <c r="CS38">
        <v>87.21</v>
      </c>
      <c r="CT38">
        <v>83.697000000000003</v>
      </c>
      <c r="CU38">
        <v>97.028999999999996</v>
      </c>
      <c r="CV38">
        <v>10848</v>
      </c>
      <c r="CW38">
        <v>0.26944000000000001</v>
      </c>
      <c r="CX38" s="184">
        <v>3.1399999999999998E-5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s="184">
        <v>120000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s="184">
        <v>231000</v>
      </c>
      <c r="DO38">
        <v>1.4813000000000001</v>
      </c>
      <c r="DP38">
        <v>0</v>
      </c>
      <c r="DQ38">
        <v>0</v>
      </c>
      <c r="DR38">
        <v>5.1097000000000001</v>
      </c>
      <c r="DS38">
        <v>4644.5</v>
      </c>
      <c r="DT38">
        <v>10.206</v>
      </c>
      <c r="DU38">
        <v>3.3041999999999998</v>
      </c>
      <c r="DV38">
        <v>176.66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0.79</v>
      </c>
      <c r="ED38">
        <v>1.2425999999999999</v>
      </c>
      <c r="EE38">
        <v>6.7039</v>
      </c>
      <c r="EF38">
        <v>0.20053000000000001</v>
      </c>
      <c r="EG38">
        <v>976.48</v>
      </c>
      <c r="EH38">
        <v>3.0996000000000001</v>
      </c>
      <c r="EI38">
        <v>2.4176000000000002</v>
      </c>
      <c r="EJ38">
        <v>2.9125999999999999</v>
      </c>
      <c r="EK38">
        <v>6.4268999999999998</v>
      </c>
      <c r="EL38">
        <v>12.314</v>
      </c>
      <c r="EM38">
        <v>995.31</v>
      </c>
      <c r="EN38">
        <v>1182.5999999999999</v>
      </c>
      <c r="EO38">
        <v>2094.4</v>
      </c>
      <c r="EP38">
        <v>2.5081000000000002</v>
      </c>
      <c r="EQ38">
        <v>2.1214</v>
      </c>
      <c r="ER38">
        <v>0.40844999999999998</v>
      </c>
      <c r="ES38">
        <v>0.38558999999999999</v>
      </c>
      <c r="ET38">
        <v>0.46381</v>
      </c>
      <c r="EU38">
        <v>0.54784999999999995</v>
      </c>
      <c r="EV38">
        <v>0.88478000000000001</v>
      </c>
      <c r="EW38">
        <v>8.7113999999999997E-2</v>
      </c>
      <c r="EX38">
        <v>1.1252E-2</v>
      </c>
      <c r="EY38">
        <v>1.2024999999999999</v>
      </c>
      <c r="EZ38">
        <v>8.4719000000000003E-2</v>
      </c>
      <c r="FA38" s="184">
        <v>2.9899999999999998E-5</v>
      </c>
      <c r="FB38">
        <v>0.27413999999999999</v>
      </c>
      <c r="FC38">
        <v>0.57081000000000004</v>
      </c>
      <c r="FD38">
        <v>1.3821999999999999E-2</v>
      </c>
      <c r="FE38">
        <v>9.9003000000000008E-3</v>
      </c>
      <c r="FF38">
        <v>1.1433000000000001E-3</v>
      </c>
      <c r="FG38">
        <v>0.83708000000000005</v>
      </c>
      <c r="FH38">
        <v>2.0975E-3</v>
      </c>
      <c r="FI38">
        <v>2.5148000000000002E-3</v>
      </c>
      <c r="FJ38">
        <v>526.57000000000005</v>
      </c>
      <c r="FK38">
        <v>61.8</v>
      </c>
      <c r="FL38">
        <v>0.64154</v>
      </c>
      <c r="FM38" s="184">
        <v>2.9899999999999998E-5</v>
      </c>
      <c r="FN38" s="184">
        <v>2.9899999999999998E-5</v>
      </c>
      <c r="FO38">
        <v>0</v>
      </c>
      <c r="FP38" s="184">
        <v>408000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841845</v>
      </c>
    </row>
    <row r="39" spans="4:184">
      <c r="D39">
        <v>19</v>
      </c>
      <c r="E39" t="s">
        <v>22</v>
      </c>
      <c r="F39" t="s">
        <v>1324</v>
      </c>
      <c r="G39" t="s">
        <v>1325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4:184">
      <c r="D40">
        <v>20</v>
      </c>
      <c r="E40" t="s">
        <v>23</v>
      </c>
      <c r="F40" t="s">
        <v>1326</v>
      </c>
      <c r="G40" t="s">
        <v>1327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4:184">
      <c r="D41">
        <v>21</v>
      </c>
      <c r="E41" t="s">
        <v>24</v>
      </c>
      <c r="F41" t="s">
        <v>1328</v>
      </c>
      <c r="G41" t="s">
        <v>1329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4:184">
      <c r="D42">
        <v>22</v>
      </c>
      <c r="E42" t="s">
        <v>25</v>
      </c>
      <c r="F42" t="s">
        <v>1330</v>
      </c>
      <c r="G42" t="s">
        <v>1331</v>
      </c>
      <c r="H42" s="184">
        <v>1.15E-6</v>
      </c>
      <c r="I42">
        <v>216.12</v>
      </c>
      <c r="J42">
        <v>188.39</v>
      </c>
      <c r="K42">
        <v>169.04</v>
      </c>
      <c r="L42">
        <v>38.412999999999997</v>
      </c>
      <c r="M42">
        <v>23.954999999999998</v>
      </c>
      <c r="N42" s="184">
        <v>1.15E-6</v>
      </c>
      <c r="O42" s="184">
        <v>1.15E-6</v>
      </c>
      <c r="P42">
        <v>85.230999999999995</v>
      </c>
      <c r="Q42">
        <v>608.99</v>
      </c>
      <c r="R42">
        <v>49.460999999999999</v>
      </c>
      <c r="S42">
        <v>3.5388000000000002</v>
      </c>
      <c r="T42" s="184">
        <v>1.15E-6</v>
      </c>
      <c r="U42">
        <v>503.24</v>
      </c>
      <c r="V42">
        <v>2.5680000000000001E-2</v>
      </c>
      <c r="W42" s="184">
        <v>1.15E-6</v>
      </c>
      <c r="X42" s="184">
        <v>1.15E-6</v>
      </c>
      <c r="Y42" s="184">
        <v>1.15E-6</v>
      </c>
      <c r="Z42">
        <v>0</v>
      </c>
      <c r="AA42">
        <v>0</v>
      </c>
      <c r="AB42">
        <v>0</v>
      </c>
      <c r="AC42">
        <v>0</v>
      </c>
      <c r="AD42">
        <v>0</v>
      </c>
      <c r="AE42" s="184">
        <v>7.9699999999999999E-6</v>
      </c>
      <c r="AF42" s="184">
        <v>7.9699999999999999E-6</v>
      </c>
      <c r="AG42" s="184">
        <v>7.9699999999999999E-6</v>
      </c>
      <c r="AH42" s="184">
        <v>7.9699999999999999E-6</v>
      </c>
      <c r="AI42" s="184">
        <v>7.9699999999999999E-6</v>
      </c>
      <c r="AJ42" s="184">
        <v>7.9699999999999999E-6</v>
      </c>
      <c r="AK42" s="184">
        <v>7.9699999999999999E-6</v>
      </c>
      <c r="AL42" s="184">
        <v>7.9699999999999999E-6</v>
      </c>
      <c r="AM42">
        <v>3.0851999999999999</v>
      </c>
      <c r="AN42">
        <v>14.032999999999999</v>
      </c>
      <c r="AO42">
        <v>62.39</v>
      </c>
      <c r="AP42">
        <v>25.422999999999998</v>
      </c>
      <c r="AQ42">
        <v>35.052</v>
      </c>
      <c r="AR42">
        <v>3.0249000000000001</v>
      </c>
      <c r="AS42">
        <v>23.2</v>
      </c>
      <c r="AT42">
        <v>13.637</v>
      </c>
      <c r="AU42">
        <v>28.440999999999999</v>
      </c>
      <c r="AV42">
        <v>105.87</v>
      </c>
      <c r="AW42">
        <v>3.7021999999999999</v>
      </c>
      <c r="AX42">
        <v>479.23</v>
      </c>
      <c r="AY42">
        <v>112.73</v>
      </c>
      <c r="AZ42">
        <v>998.19</v>
      </c>
      <c r="BA42" s="184">
        <v>7.0600000000000002E-6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106</v>
      </c>
      <c r="BO42">
        <v>106</v>
      </c>
      <c r="BP42">
        <v>106</v>
      </c>
      <c r="BQ42">
        <v>106</v>
      </c>
      <c r="BR42">
        <v>106</v>
      </c>
      <c r="BS42">
        <v>0</v>
      </c>
      <c r="BT42">
        <v>5.8053999999999997</v>
      </c>
      <c r="BU42">
        <v>0.76237999999999995</v>
      </c>
      <c r="BV42">
        <v>8.3834999999999997</v>
      </c>
      <c r="BW42">
        <v>1116</v>
      </c>
      <c r="BX42">
        <v>2326.6</v>
      </c>
      <c r="BY42">
        <v>791.52</v>
      </c>
      <c r="BZ42">
        <v>1236.3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s="184">
        <v>148000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36234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193974</v>
      </c>
    </row>
    <row r="43" spans="4:184">
      <c r="D43">
        <v>23</v>
      </c>
      <c r="E43" t="s">
        <v>26</v>
      </c>
      <c r="F43" t="s">
        <v>1332</v>
      </c>
      <c r="G43" t="s">
        <v>1333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4:184">
      <c r="D44">
        <v>24</v>
      </c>
      <c r="E44" t="s">
        <v>27</v>
      </c>
      <c r="F44" t="s">
        <v>1334</v>
      </c>
      <c r="G44" t="s">
        <v>1335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4:184">
      <c r="D45">
        <v>25</v>
      </c>
      <c r="E45" t="s">
        <v>28</v>
      </c>
      <c r="F45" t="s">
        <v>1336</v>
      </c>
      <c r="G45" t="s">
        <v>1337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4:184">
      <c r="D46">
        <v>26</v>
      </c>
      <c r="E46" t="s">
        <v>29</v>
      </c>
      <c r="F46" t="s">
        <v>1338</v>
      </c>
      <c r="G46" t="s">
        <v>1339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4:184">
      <c r="D47">
        <v>27</v>
      </c>
      <c r="E47" t="s">
        <v>30</v>
      </c>
      <c r="F47" t="s">
        <v>1340</v>
      </c>
      <c r="G47" t="s">
        <v>1341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4:184">
      <c r="D48">
        <v>28</v>
      </c>
      <c r="E48" t="s">
        <v>31</v>
      </c>
      <c r="F48" t="s">
        <v>1342</v>
      </c>
      <c r="G48" t="s">
        <v>1343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4:184">
      <c r="D49">
        <v>29</v>
      </c>
      <c r="E49" t="s">
        <v>32</v>
      </c>
      <c r="F49" t="s">
        <v>1344</v>
      </c>
      <c r="G49" t="s">
        <v>1345</v>
      </c>
      <c r="H49">
        <v>8.3225999999999996</v>
      </c>
      <c r="I49">
        <v>8.3225999999999996</v>
      </c>
      <c r="J49">
        <v>8.3225999999999996</v>
      </c>
      <c r="K49">
        <v>2137.1</v>
      </c>
      <c r="L49">
        <v>8.3225999999999996</v>
      </c>
      <c r="M49">
        <v>8.3225999999999996</v>
      </c>
      <c r="N49">
        <v>8.3225999999999996</v>
      </c>
      <c r="O49">
        <v>8.3225999999999996</v>
      </c>
      <c r="P49">
        <v>8.3225999999999996</v>
      </c>
      <c r="Q49">
        <v>8.3225999999999996</v>
      </c>
      <c r="R49">
        <v>8.3225999999999996</v>
      </c>
      <c r="S49">
        <v>8.3225999999999996</v>
      </c>
      <c r="T49">
        <v>8.3225999999999996</v>
      </c>
      <c r="U49">
        <v>8.3225999999999996</v>
      </c>
      <c r="V49">
        <v>8.3225999999999996</v>
      </c>
      <c r="W49">
        <v>8.3225999999999996</v>
      </c>
      <c r="X49">
        <v>8.3225999999999996</v>
      </c>
      <c r="Y49">
        <v>8.3225999999999996</v>
      </c>
      <c r="Z49">
        <v>8.3225999999999996</v>
      </c>
      <c r="AA49">
        <v>0</v>
      </c>
      <c r="AB49">
        <v>1254.5</v>
      </c>
      <c r="AC49">
        <v>26981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1.2073E-2</v>
      </c>
      <c r="AM49">
        <v>0</v>
      </c>
      <c r="AN49">
        <v>1321.4</v>
      </c>
      <c r="AO49">
        <v>4.8018000000000001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11311</v>
      </c>
      <c r="AY49">
        <v>0</v>
      </c>
      <c r="AZ49">
        <v>0</v>
      </c>
      <c r="BA49">
        <v>0</v>
      </c>
      <c r="BB49">
        <v>537.99</v>
      </c>
      <c r="BC49">
        <v>57.774000000000001</v>
      </c>
      <c r="BD49">
        <v>16.052</v>
      </c>
      <c r="BE49">
        <v>184.43</v>
      </c>
      <c r="BF49">
        <v>0</v>
      </c>
      <c r="BG49">
        <v>0.48827999999999999</v>
      </c>
      <c r="BH49">
        <v>215.98</v>
      </c>
      <c r="BI49">
        <v>0</v>
      </c>
      <c r="BJ49">
        <v>2507</v>
      </c>
      <c r="BK49">
        <v>0</v>
      </c>
      <c r="BL49">
        <v>0</v>
      </c>
      <c r="BM49">
        <v>0</v>
      </c>
      <c r="BN49">
        <v>2076.3000000000002</v>
      </c>
      <c r="BO49">
        <v>0.32517000000000001</v>
      </c>
      <c r="BP49">
        <v>728.11</v>
      </c>
      <c r="BQ49">
        <v>37.234000000000002</v>
      </c>
      <c r="BR49">
        <v>77.69</v>
      </c>
      <c r="BS49">
        <v>377</v>
      </c>
      <c r="BT49">
        <v>1478.4</v>
      </c>
      <c r="BU49">
        <v>183.33</v>
      </c>
      <c r="BV49">
        <v>52.570999999999998</v>
      </c>
      <c r="BW49">
        <v>742.51</v>
      </c>
      <c r="BX49">
        <v>0</v>
      </c>
      <c r="BY49">
        <v>1682.6</v>
      </c>
      <c r="BZ49">
        <v>617.46</v>
      </c>
      <c r="CA49">
        <v>484.06</v>
      </c>
      <c r="CB49">
        <v>484.06</v>
      </c>
      <c r="CC49" s="184">
        <v>4.5900000000000001E-8</v>
      </c>
      <c r="CD49">
        <v>0</v>
      </c>
      <c r="CE49">
        <v>94.453000000000003</v>
      </c>
      <c r="CF49">
        <v>0</v>
      </c>
      <c r="CG49">
        <v>1.1248E-3</v>
      </c>
      <c r="CH49">
        <v>0</v>
      </c>
      <c r="CI49">
        <v>0</v>
      </c>
      <c r="CJ49">
        <v>0</v>
      </c>
      <c r="CK49" s="184">
        <v>3.8899999999999997E-5</v>
      </c>
      <c r="CL49">
        <v>0</v>
      </c>
      <c r="CM49">
        <v>484.06</v>
      </c>
      <c r="CN49">
        <v>683.04</v>
      </c>
      <c r="CO49">
        <v>1632.1</v>
      </c>
      <c r="CP49">
        <v>0.20186000000000001</v>
      </c>
      <c r="CQ49">
        <v>1058.8</v>
      </c>
      <c r="CR49">
        <v>12.516999999999999</v>
      </c>
      <c r="CS49">
        <v>377</v>
      </c>
      <c r="CT49">
        <v>216.39</v>
      </c>
      <c r="CU49">
        <v>216.39</v>
      </c>
      <c r="CV49">
        <v>377</v>
      </c>
      <c r="CW49">
        <v>377</v>
      </c>
      <c r="CX49">
        <v>377</v>
      </c>
      <c r="CY49">
        <v>0</v>
      </c>
      <c r="CZ49">
        <v>34870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37512</v>
      </c>
      <c r="DO49">
        <v>223.61</v>
      </c>
      <c r="DP49">
        <v>363.5</v>
      </c>
      <c r="DQ49" s="184">
        <v>1.26E-6</v>
      </c>
      <c r="DR49">
        <v>223.61</v>
      </c>
      <c r="DS49">
        <v>223.61</v>
      </c>
      <c r="DT49">
        <v>223.61</v>
      </c>
      <c r="DU49">
        <v>223.61</v>
      </c>
      <c r="DV49">
        <v>223.61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223.61</v>
      </c>
      <c r="ED49">
        <v>223.61</v>
      </c>
      <c r="EE49">
        <v>223.61</v>
      </c>
      <c r="EF49">
        <v>223.61</v>
      </c>
      <c r="EG49">
        <v>223.61</v>
      </c>
      <c r="EH49">
        <v>223.61</v>
      </c>
      <c r="EI49">
        <v>223.61</v>
      </c>
      <c r="EJ49">
        <v>223.61</v>
      </c>
      <c r="EK49">
        <v>223.61</v>
      </c>
      <c r="EL49">
        <v>223.61</v>
      </c>
      <c r="EM49">
        <v>223.61</v>
      </c>
      <c r="EN49">
        <v>223.61</v>
      </c>
      <c r="EO49">
        <v>223.61</v>
      </c>
      <c r="EP49">
        <v>223.61</v>
      </c>
      <c r="EQ49">
        <v>223.61</v>
      </c>
      <c r="ER49">
        <v>223.61</v>
      </c>
      <c r="ES49">
        <v>223.61</v>
      </c>
      <c r="ET49">
        <v>223.61</v>
      </c>
      <c r="EU49">
        <v>223.61</v>
      </c>
      <c r="EV49">
        <v>223.61</v>
      </c>
      <c r="EW49">
        <v>223.61</v>
      </c>
      <c r="EX49">
        <v>223.61</v>
      </c>
      <c r="EY49">
        <v>223.61</v>
      </c>
      <c r="EZ49">
        <v>223.61</v>
      </c>
      <c r="FA49">
        <v>223.61</v>
      </c>
      <c r="FB49">
        <v>223.61</v>
      </c>
      <c r="FC49">
        <v>223.61</v>
      </c>
      <c r="FD49">
        <v>223.61</v>
      </c>
      <c r="FE49">
        <v>223.61</v>
      </c>
      <c r="FF49">
        <v>223.61</v>
      </c>
      <c r="FG49">
        <v>223.61</v>
      </c>
      <c r="FH49">
        <v>223.61</v>
      </c>
      <c r="FI49">
        <v>223.61</v>
      </c>
      <c r="FJ49">
        <v>223.61</v>
      </c>
      <c r="FK49">
        <v>223.61</v>
      </c>
      <c r="FL49">
        <v>223.61</v>
      </c>
      <c r="FM49">
        <v>223.61</v>
      </c>
      <c r="FN49">
        <v>223.61</v>
      </c>
      <c r="FO49">
        <v>0</v>
      </c>
      <c r="FP49">
        <v>26293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170484</v>
      </c>
    </row>
    <row r="50" spans="4:184">
      <c r="D50">
        <v>30</v>
      </c>
      <c r="E50" t="s">
        <v>33</v>
      </c>
      <c r="F50" t="s">
        <v>1346</v>
      </c>
      <c r="G50" t="s">
        <v>1347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4:184">
      <c r="D51">
        <v>31</v>
      </c>
      <c r="E51" t="s">
        <v>34</v>
      </c>
      <c r="F51" t="s">
        <v>1348</v>
      </c>
      <c r="G51" t="s">
        <v>1349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4:184">
      <c r="D52">
        <v>32</v>
      </c>
      <c r="E52" t="s">
        <v>35</v>
      </c>
      <c r="F52" t="s">
        <v>1350</v>
      </c>
      <c r="G52" t="s">
        <v>1351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4:184">
      <c r="D53">
        <v>33</v>
      </c>
      <c r="E53" t="s">
        <v>36</v>
      </c>
      <c r="F53" t="s">
        <v>1352</v>
      </c>
      <c r="G53" t="s">
        <v>1353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4:184">
      <c r="D54">
        <v>34</v>
      </c>
      <c r="E54" t="s">
        <v>37</v>
      </c>
      <c r="F54" t="s">
        <v>1354</v>
      </c>
      <c r="G54" t="s">
        <v>1355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4:184">
      <c r="D55">
        <v>35</v>
      </c>
      <c r="E55" t="s">
        <v>38</v>
      </c>
      <c r="F55" t="s">
        <v>1356</v>
      </c>
      <c r="G55" t="s">
        <v>1357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4:184">
      <c r="D56">
        <v>36</v>
      </c>
      <c r="E56" t="s">
        <v>39</v>
      </c>
      <c r="F56" t="s">
        <v>1358</v>
      </c>
      <c r="G56" t="s">
        <v>1359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4:184">
      <c r="D57">
        <v>37</v>
      </c>
      <c r="E57" t="s">
        <v>40</v>
      </c>
      <c r="F57" t="s">
        <v>1360</v>
      </c>
      <c r="G57" t="s">
        <v>1361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4:184">
      <c r="D58">
        <v>38</v>
      </c>
      <c r="E58" t="s">
        <v>41</v>
      </c>
      <c r="F58" t="s">
        <v>1362</v>
      </c>
      <c r="G58" t="s">
        <v>1363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 spans="4:184">
      <c r="D59">
        <v>39</v>
      </c>
      <c r="E59" t="s">
        <v>42</v>
      </c>
      <c r="F59" t="s">
        <v>1364</v>
      </c>
      <c r="G59" t="s">
        <v>1365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4:184">
      <c r="D60">
        <v>40</v>
      </c>
      <c r="E60" t="s">
        <v>43</v>
      </c>
      <c r="F60" t="s">
        <v>1366</v>
      </c>
      <c r="G60" t="s">
        <v>1367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4:184">
      <c r="D61">
        <v>41</v>
      </c>
      <c r="E61" t="s">
        <v>44</v>
      </c>
      <c r="F61" t="s">
        <v>1368</v>
      </c>
      <c r="G61" t="s">
        <v>1369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4:184">
      <c r="D62">
        <v>42</v>
      </c>
      <c r="E62" t="s">
        <v>45</v>
      </c>
      <c r="F62" t="s">
        <v>1370</v>
      </c>
      <c r="G62" t="s">
        <v>1371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</row>
    <row r="63" spans="4:184">
      <c r="D63">
        <v>43</v>
      </c>
      <c r="E63" t="s">
        <v>46</v>
      </c>
      <c r="F63" t="s">
        <v>1372</v>
      </c>
      <c r="G63" t="s">
        <v>1373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4:184">
      <c r="D64">
        <v>44</v>
      </c>
      <c r="E64" t="s">
        <v>47</v>
      </c>
      <c r="F64" t="s">
        <v>1374</v>
      </c>
      <c r="G64" t="s">
        <v>1375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4:184">
      <c r="D65">
        <v>45</v>
      </c>
      <c r="E65" t="s">
        <v>48</v>
      </c>
      <c r="F65" t="s">
        <v>1376</v>
      </c>
      <c r="G65" t="s">
        <v>1377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4:184">
      <c r="D66">
        <v>46</v>
      </c>
      <c r="E66" t="s">
        <v>49</v>
      </c>
      <c r="F66" t="s">
        <v>1378</v>
      </c>
      <c r="G66" t="s">
        <v>1379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4:184">
      <c r="D67">
        <v>47</v>
      </c>
      <c r="E67" t="s">
        <v>50</v>
      </c>
      <c r="F67" t="s">
        <v>1380</v>
      </c>
      <c r="G67" t="s">
        <v>1381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 spans="4:184">
      <c r="D68">
        <v>48</v>
      </c>
      <c r="E68" t="s">
        <v>51</v>
      </c>
      <c r="F68" t="s">
        <v>1382</v>
      </c>
      <c r="G68" t="s">
        <v>1383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4:184">
      <c r="D69">
        <v>49</v>
      </c>
      <c r="E69" t="s">
        <v>52</v>
      </c>
      <c r="F69" t="s">
        <v>1384</v>
      </c>
      <c r="G69" t="s">
        <v>1385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4:184">
      <c r="D70">
        <v>50</v>
      </c>
      <c r="E70" t="s">
        <v>3</v>
      </c>
      <c r="F70" t="s">
        <v>1386</v>
      </c>
      <c r="G70" t="s">
        <v>1387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4:184">
      <c r="D71">
        <v>51</v>
      </c>
      <c r="E71" t="s">
        <v>53</v>
      </c>
      <c r="F71" t="s">
        <v>1388</v>
      </c>
      <c r="G71" t="s">
        <v>1389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4:184">
      <c r="D72">
        <v>52</v>
      </c>
      <c r="E72" t="s">
        <v>54</v>
      </c>
      <c r="F72" t="s">
        <v>1390</v>
      </c>
      <c r="G72" t="s">
        <v>1391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4:184">
      <c r="D73">
        <v>53</v>
      </c>
      <c r="E73" t="s">
        <v>55</v>
      </c>
      <c r="F73" t="s">
        <v>1392</v>
      </c>
      <c r="G73" t="s">
        <v>1393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 spans="4:184">
      <c r="D74">
        <v>54</v>
      </c>
      <c r="E74" t="s">
        <v>56</v>
      </c>
      <c r="F74" t="s">
        <v>1394</v>
      </c>
      <c r="G74" t="s">
        <v>1395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4:184">
      <c r="D75">
        <v>55</v>
      </c>
      <c r="E75" t="s">
        <v>57</v>
      </c>
      <c r="F75" t="s">
        <v>1396</v>
      </c>
      <c r="G75" t="s">
        <v>1397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 spans="4:184">
      <c r="D76">
        <v>56</v>
      </c>
      <c r="E76" t="s">
        <v>58</v>
      </c>
      <c r="F76" t="s">
        <v>1398</v>
      </c>
      <c r="G76" t="s">
        <v>1399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4:184">
      <c r="D77">
        <v>57</v>
      </c>
      <c r="E77" t="s">
        <v>59</v>
      </c>
      <c r="F77" t="s">
        <v>1400</v>
      </c>
      <c r="G77" t="s">
        <v>1401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4:184">
      <c r="D78">
        <v>58</v>
      </c>
      <c r="E78" t="s">
        <v>60</v>
      </c>
      <c r="F78" t="s">
        <v>1402</v>
      </c>
      <c r="G78" t="s">
        <v>1403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4:184">
      <c r="D79">
        <v>59</v>
      </c>
      <c r="E79" t="s">
        <v>61</v>
      </c>
      <c r="F79" t="s">
        <v>1404</v>
      </c>
      <c r="G79" t="s">
        <v>1405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5270.1</v>
      </c>
      <c r="X79">
        <v>10.438000000000001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24.081</v>
      </c>
      <c r="AQ79">
        <v>22.260999999999999</v>
      </c>
      <c r="AR79">
        <v>2.7711000000000001</v>
      </c>
      <c r="AS79">
        <v>20.355</v>
      </c>
      <c r="AT79">
        <v>12.167</v>
      </c>
      <c r="AU79">
        <v>12.746</v>
      </c>
      <c r="AV79">
        <v>3.1880000000000002</v>
      </c>
      <c r="AW79">
        <v>3.6015000000000001</v>
      </c>
      <c r="AX79">
        <v>728.14</v>
      </c>
      <c r="AY79">
        <v>52.030999999999999</v>
      </c>
      <c r="AZ79">
        <v>372.24</v>
      </c>
      <c r="BA79">
        <v>504.09</v>
      </c>
      <c r="BB79">
        <v>30.06</v>
      </c>
      <c r="BC79">
        <v>5.7518000000000002</v>
      </c>
      <c r="BD79">
        <v>7.5147E-3</v>
      </c>
      <c r="BE79">
        <v>6514.9</v>
      </c>
      <c r="BF79">
        <v>3865.3</v>
      </c>
      <c r="BG79">
        <v>0</v>
      </c>
      <c r="BH79">
        <v>4.7419999999999997E-2</v>
      </c>
      <c r="BI79">
        <v>21.596</v>
      </c>
      <c r="BJ79">
        <v>3.1993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985.8</v>
      </c>
      <c r="BT79">
        <v>2.5535999999999999</v>
      </c>
      <c r="BU79">
        <v>0.33534000000000003</v>
      </c>
      <c r="BV79">
        <v>2.2709999999999999</v>
      </c>
      <c r="BW79">
        <v>5.8536000000000001</v>
      </c>
      <c r="BX79">
        <v>1.9670000000000001</v>
      </c>
      <c r="BY79">
        <v>0.66917000000000004</v>
      </c>
      <c r="BZ79">
        <v>5.6463999999999999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307.2</v>
      </c>
      <c r="CO79">
        <v>126.93</v>
      </c>
      <c r="CP79">
        <v>4.7689000000000002E-2</v>
      </c>
      <c r="CQ79">
        <v>7.6</v>
      </c>
      <c r="CR79">
        <v>71.47</v>
      </c>
      <c r="CS79">
        <v>22.637</v>
      </c>
      <c r="CT79">
        <v>21.725000000000001</v>
      </c>
      <c r="CU79">
        <v>25.186</v>
      </c>
      <c r="CV79">
        <v>2815.8</v>
      </c>
      <c r="CW79">
        <v>6.9940000000000002E-2</v>
      </c>
      <c r="CX79" s="184">
        <v>8.1599999999999998E-6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31039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59935</v>
      </c>
      <c r="DO79">
        <v>0.38451999999999997</v>
      </c>
      <c r="DP79">
        <v>0</v>
      </c>
      <c r="DQ79">
        <v>0</v>
      </c>
      <c r="DR79">
        <v>1.3263</v>
      </c>
      <c r="DS79">
        <v>1205.5999999999999</v>
      </c>
      <c r="DT79">
        <v>2.6493000000000002</v>
      </c>
      <c r="DU79">
        <v>0.85767000000000004</v>
      </c>
      <c r="DV79">
        <v>45.854999999999997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0.20505999999999999</v>
      </c>
      <c r="ED79">
        <v>0.32253999999999999</v>
      </c>
      <c r="EE79">
        <v>1.7401</v>
      </c>
      <c r="EF79">
        <v>5.2053000000000002E-2</v>
      </c>
      <c r="EG79">
        <v>253.47</v>
      </c>
      <c r="EH79">
        <v>0.80457000000000001</v>
      </c>
      <c r="EI79">
        <v>0.62753999999999999</v>
      </c>
      <c r="EJ79">
        <v>0.75604000000000005</v>
      </c>
      <c r="EK79">
        <v>1.6681999999999999</v>
      </c>
      <c r="EL79">
        <v>3.1964000000000001</v>
      </c>
      <c r="EM79">
        <v>258.36</v>
      </c>
      <c r="EN79">
        <v>306.98</v>
      </c>
      <c r="EO79">
        <v>543.64</v>
      </c>
      <c r="EP79">
        <v>0.65103</v>
      </c>
      <c r="EQ79">
        <v>0.55066000000000004</v>
      </c>
      <c r="ER79">
        <v>0.10602</v>
      </c>
      <c r="ES79">
        <v>0.10009</v>
      </c>
      <c r="ET79">
        <v>0.12039</v>
      </c>
      <c r="EU79">
        <v>0.14221</v>
      </c>
      <c r="EV79">
        <v>0.22967000000000001</v>
      </c>
      <c r="EW79">
        <v>2.2612E-2</v>
      </c>
      <c r="EX79">
        <v>2.9207E-3</v>
      </c>
      <c r="EY79">
        <v>0.31212000000000001</v>
      </c>
      <c r="EZ79">
        <v>2.1991E-2</v>
      </c>
      <c r="FA79" s="184">
        <v>7.7600000000000002E-6</v>
      </c>
      <c r="FB79">
        <v>7.1160000000000001E-2</v>
      </c>
      <c r="FC79">
        <v>0.14817</v>
      </c>
      <c r="FD79">
        <v>3.5879000000000002E-3</v>
      </c>
      <c r="FE79">
        <v>2.5699E-3</v>
      </c>
      <c r="FF79">
        <v>2.9677000000000002E-4</v>
      </c>
      <c r="FG79">
        <v>0.21728</v>
      </c>
      <c r="FH79">
        <v>5.4447000000000002E-4</v>
      </c>
      <c r="FI79">
        <v>6.5277E-4</v>
      </c>
      <c r="FJ79">
        <v>136.68</v>
      </c>
      <c r="FK79">
        <v>16.042000000000002</v>
      </c>
      <c r="FL79">
        <v>0.16653000000000001</v>
      </c>
      <c r="FM79" s="184">
        <v>7.7600000000000002E-6</v>
      </c>
      <c r="FN79" s="184">
        <v>7.7600000000000002E-6</v>
      </c>
      <c r="FO79">
        <v>0</v>
      </c>
      <c r="FP79" s="184">
        <v>106000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221621</v>
      </c>
    </row>
    <row r="80" spans="4:184">
      <c r="D80">
        <v>60</v>
      </c>
      <c r="E80" t="s">
        <v>62</v>
      </c>
      <c r="F80" t="s">
        <v>1406</v>
      </c>
      <c r="G80" t="s">
        <v>1407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4196.8</v>
      </c>
      <c r="X80">
        <v>8.3120999999999992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19.177</v>
      </c>
      <c r="AQ80">
        <v>17.727</v>
      </c>
      <c r="AR80">
        <v>2.2067000000000001</v>
      </c>
      <c r="AS80">
        <v>16.209</v>
      </c>
      <c r="AT80">
        <v>9.6893999999999991</v>
      </c>
      <c r="AU80">
        <v>10.15</v>
      </c>
      <c r="AV80">
        <v>2.5387</v>
      </c>
      <c r="AW80">
        <v>2.8681000000000001</v>
      </c>
      <c r="AX80">
        <v>579.85</v>
      </c>
      <c r="AY80">
        <v>41.435000000000002</v>
      </c>
      <c r="AZ80">
        <v>296.43</v>
      </c>
      <c r="BA80">
        <v>401.43</v>
      </c>
      <c r="BB80">
        <v>23.937999999999999</v>
      </c>
      <c r="BC80">
        <v>4.5804</v>
      </c>
      <c r="BD80">
        <v>5.9842999999999997E-3</v>
      </c>
      <c r="BE80">
        <v>5188.1000000000004</v>
      </c>
      <c r="BF80">
        <v>0</v>
      </c>
      <c r="BG80" s="184">
        <v>2.1799999999999999E-7</v>
      </c>
      <c r="BH80">
        <v>3.7761999999999997E-2</v>
      </c>
      <c r="BI80">
        <v>17.196999999999999</v>
      </c>
      <c r="BJ80">
        <v>2.5478000000000001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785.03</v>
      </c>
      <c r="BT80">
        <v>2.0335000000000001</v>
      </c>
      <c r="BU80">
        <v>0.26705000000000001</v>
      </c>
      <c r="BV80">
        <v>1.8085</v>
      </c>
      <c r="BW80">
        <v>4.6615000000000002</v>
      </c>
      <c r="BX80">
        <v>1.5664</v>
      </c>
      <c r="BY80">
        <v>0.53288999999999997</v>
      </c>
      <c r="BZ80">
        <v>4.4965000000000002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244.64</v>
      </c>
      <c r="CO80">
        <v>101.08</v>
      </c>
      <c r="CP80">
        <v>3.7976999999999997E-2</v>
      </c>
      <c r="CQ80">
        <v>6.0522</v>
      </c>
      <c r="CR80">
        <v>56.914999999999999</v>
      </c>
      <c r="CS80">
        <v>18.027000000000001</v>
      </c>
      <c r="CT80">
        <v>17.300999999999998</v>
      </c>
      <c r="CU80">
        <v>20.056999999999999</v>
      </c>
      <c r="CV80">
        <v>2242.4</v>
      </c>
      <c r="CW80">
        <v>5.5696000000000002E-2</v>
      </c>
      <c r="CX80" s="184">
        <v>6.4999999999999996E-6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24718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47729</v>
      </c>
      <c r="DO80">
        <v>0.30620999999999998</v>
      </c>
      <c r="DP80">
        <v>0</v>
      </c>
      <c r="DQ80">
        <v>0</v>
      </c>
      <c r="DR80">
        <v>1.0562</v>
      </c>
      <c r="DS80">
        <v>960.06</v>
      </c>
      <c r="DT80">
        <v>2.1097999999999999</v>
      </c>
      <c r="DU80">
        <v>0.68300000000000005</v>
      </c>
      <c r="DV80">
        <v>36.517000000000003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0.1633</v>
      </c>
      <c r="ED80">
        <v>0.25685000000000002</v>
      </c>
      <c r="EE80">
        <v>1.3857999999999999</v>
      </c>
      <c r="EF80">
        <v>4.1452000000000003E-2</v>
      </c>
      <c r="EG80">
        <v>201.85</v>
      </c>
      <c r="EH80">
        <v>0.64071</v>
      </c>
      <c r="EI80">
        <v>0.49974000000000002</v>
      </c>
      <c r="EJ80">
        <v>0.60206999999999999</v>
      </c>
      <c r="EK80">
        <v>1.3285</v>
      </c>
      <c r="EL80">
        <v>2.5455000000000001</v>
      </c>
      <c r="EM80">
        <v>205.74</v>
      </c>
      <c r="EN80">
        <v>244.46</v>
      </c>
      <c r="EO80">
        <v>432.93</v>
      </c>
      <c r="EP80">
        <v>0.51844000000000001</v>
      </c>
      <c r="EQ80">
        <v>0.43852000000000002</v>
      </c>
      <c r="ER80">
        <v>8.4431000000000006E-2</v>
      </c>
      <c r="ES80">
        <v>7.9704999999999998E-2</v>
      </c>
      <c r="ET80">
        <v>9.5873E-2</v>
      </c>
      <c r="EU80">
        <v>0.11325</v>
      </c>
      <c r="EV80">
        <v>0.18289</v>
      </c>
      <c r="EW80">
        <v>1.8006999999999999E-2</v>
      </c>
      <c r="EX80">
        <v>2.3259000000000001E-3</v>
      </c>
      <c r="EY80">
        <v>0.24856</v>
      </c>
      <c r="EZ80">
        <v>1.7512E-2</v>
      </c>
      <c r="FA80" s="184">
        <v>6.1800000000000001E-6</v>
      </c>
      <c r="FB80">
        <v>5.6668000000000003E-2</v>
      </c>
      <c r="FC80">
        <v>0.11799</v>
      </c>
      <c r="FD80">
        <v>2.8571999999999998E-3</v>
      </c>
      <c r="FE80">
        <v>2.0465000000000001E-3</v>
      </c>
      <c r="FF80">
        <v>2.3633000000000001E-4</v>
      </c>
      <c r="FG80">
        <v>0.17302999999999999</v>
      </c>
      <c r="FH80">
        <v>4.3357999999999998E-4</v>
      </c>
      <c r="FI80">
        <v>5.1982999999999999E-4</v>
      </c>
      <c r="FJ80">
        <v>108.85</v>
      </c>
      <c r="FK80">
        <v>12.775</v>
      </c>
      <c r="FL80">
        <v>0.13261000000000001</v>
      </c>
      <c r="FM80" s="184">
        <v>6.1800000000000001E-6</v>
      </c>
      <c r="FN80" s="184">
        <v>6.1800000000000001E-6</v>
      </c>
      <c r="FO80">
        <v>0</v>
      </c>
      <c r="FP80">
        <v>84396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173408</v>
      </c>
    </row>
    <row r="81" spans="4:184">
      <c r="D81">
        <v>61</v>
      </c>
      <c r="E81" t="s">
        <v>63</v>
      </c>
      <c r="F81" t="s">
        <v>1408</v>
      </c>
      <c r="G81" t="s">
        <v>1409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4:184">
      <c r="D82">
        <v>62</v>
      </c>
      <c r="E82" t="s">
        <v>64</v>
      </c>
      <c r="F82" t="s">
        <v>1410</v>
      </c>
      <c r="G82" t="s">
        <v>1411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4:184">
      <c r="D83">
        <v>63</v>
      </c>
      <c r="E83" t="s">
        <v>65</v>
      </c>
      <c r="F83" t="s">
        <v>1412</v>
      </c>
      <c r="G83" t="s">
        <v>1413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4:184">
      <c r="D84">
        <v>64</v>
      </c>
      <c r="E84" t="s">
        <v>66</v>
      </c>
      <c r="F84" t="s">
        <v>1414</v>
      </c>
      <c r="G84" t="s">
        <v>1415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146.47</v>
      </c>
      <c r="AX84">
        <v>2.3216000000000001E-2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966.9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1113</v>
      </c>
    </row>
    <row r="85" spans="4:184">
      <c r="D85">
        <v>65</v>
      </c>
      <c r="E85" t="s">
        <v>67</v>
      </c>
      <c r="F85" t="s">
        <v>1416</v>
      </c>
      <c r="G85" t="s">
        <v>1417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4:184">
      <c r="D86">
        <v>66</v>
      </c>
      <c r="E86" t="s">
        <v>68</v>
      </c>
      <c r="F86" t="s">
        <v>1418</v>
      </c>
      <c r="G86" t="s">
        <v>1419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4:184">
      <c r="D87">
        <v>67</v>
      </c>
      <c r="E87" t="s">
        <v>69</v>
      </c>
      <c r="F87" t="s">
        <v>1420</v>
      </c>
      <c r="G87" t="s">
        <v>1421</v>
      </c>
      <c r="H87">
        <v>0</v>
      </c>
      <c r="I87">
        <v>85.753</v>
      </c>
      <c r="J87">
        <v>70.227999999999994</v>
      </c>
      <c r="K87">
        <v>37.384999999999998</v>
      </c>
      <c r="L87">
        <v>11.17</v>
      </c>
      <c r="M87">
        <v>42.795000000000002</v>
      </c>
      <c r="N87">
        <v>0</v>
      </c>
      <c r="O87">
        <v>424.33</v>
      </c>
      <c r="P87">
        <v>4.1109</v>
      </c>
      <c r="Q87">
        <v>48.853000000000002</v>
      </c>
      <c r="R87">
        <v>6.3327</v>
      </c>
      <c r="S87">
        <v>0.20465</v>
      </c>
      <c r="T87">
        <v>2.8462999999999999E-2</v>
      </c>
      <c r="U87">
        <v>88.234999999999999</v>
      </c>
      <c r="V87">
        <v>2.9409000000000002E-3</v>
      </c>
      <c r="W87">
        <v>560.69000000000005</v>
      </c>
      <c r="X87">
        <v>0</v>
      </c>
      <c r="Y87">
        <v>353.53</v>
      </c>
      <c r="Z87">
        <v>2.8738999999999999</v>
      </c>
      <c r="AA87">
        <v>0</v>
      </c>
      <c r="AB87">
        <v>152.91999999999999</v>
      </c>
      <c r="AC87">
        <v>169.83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2.5352999999999999</v>
      </c>
      <c r="AN87">
        <v>65.733999999999995</v>
      </c>
      <c r="AO87">
        <v>0.70708000000000004</v>
      </c>
      <c r="AP87">
        <v>125.6</v>
      </c>
      <c r="AQ87">
        <v>173.6</v>
      </c>
      <c r="AR87">
        <v>53.951000000000001</v>
      </c>
      <c r="AS87">
        <v>6.0452000000000004</v>
      </c>
      <c r="AT87">
        <v>147.21</v>
      </c>
      <c r="AU87">
        <v>33.335000000000001</v>
      </c>
      <c r="AV87">
        <v>4.7659000000000002</v>
      </c>
      <c r="AW87">
        <v>113.43</v>
      </c>
      <c r="AX87">
        <v>746.5</v>
      </c>
      <c r="AY87">
        <v>210.78</v>
      </c>
      <c r="AZ87">
        <v>201.9</v>
      </c>
      <c r="BA87">
        <v>94.786000000000001</v>
      </c>
      <c r="BB87">
        <v>144.41</v>
      </c>
      <c r="BC87">
        <v>50.533000000000001</v>
      </c>
      <c r="BD87">
        <v>6.0704000000000002</v>
      </c>
      <c r="BE87">
        <v>233.78</v>
      </c>
      <c r="BF87">
        <v>15.378</v>
      </c>
      <c r="BG87">
        <v>0</v>
      </c>
      <c r="BH87">
        <v>63.49</v>
      </c>
      <c r="BI87">
        <v>52.473999999999997</v>
      </c>
      <c r="BJ87">
        <v>657.94</v>
      </c>
      <c r="BK87">
        <v>0</v>
      </c>
      <c r="BL87">
        <v>509.28</v>
      </c>
      <c r="BM87">
        <v>6.0962000000000002E-2</v>
      </c>
      <c r="BN87">
        <v>840.58</v>
      </c>
      <c r="BO87">
        <v>27.661000000000001</v>
      </c>
      <c r="BP87">
        <v>36.78</v>
      </c>
      <c r="BQ87">
        <v>1705.8</v>
      </c>
      <c r="BR87">
        <v>649.59</v>
      </c>
      <c r="BS87">
        <v>486.05</v>
      </c>
      <c r="BT87">
        <v>41.759</v>
      </c>
      <c r="BU87">
        <v>45.24</v>
      </c>
      <c r="BV87">
        <v>4.6559999999999997</v>
      </c>
      <c r="BW87">
        <v>95.352000000000004</v>
      </c>
      <c r="BX87">
        <v>97.777000000000001</v>
      </c>
      <c r="BY87">
        <v>0</v>
      </c>
      <c r="BZ87">
        <v>114.9</v>
      </c>
      <c r="CA87">
        <v>96.983000000000004</v>
      </c>
      <c r="CB87">
        <v>0</v>
      </c>
      <c r="CC87">
        <v>11.547000000000001</v>
      </c>
      <c r="CD87">
        <v>0</v>
      </c>
      <c r="CE87">
        <v>0</v>
      </c>
      <c r="CF87">
        <v>66.203999999999994</v>
      </c>
      <c r="CG87">
        <v>15.089</v>
      </c>
      <c r="CH87">
        <v>0</v>
      </c>
      <c r="CI87">
        <v>13.407</v>
      </c>
      <c r="CJ87">
        <v>0</v>
      </c>
      <c r="CK87">
        <v>1.3869</v>
      </c>
      <c r="CL87">
        <v>0</v>
      </c>
      <c r="CM87">
        <v>0</v>
      </c>
      <c r="CN87">
        <v>846.66</v>
      </c>
      <c r="CO87">
        <v>1458.1</v>
      </c>
      <c r="CP87">
        <v>57.765999999999998</v>
      </c>
      <c r="CQ87">
        <v>953.25</v>
      </c>
      <c r="CR87">
        <v>164.76</v>
      </c>
      <c r="CS87">
        <v>433.91</v>
      </c>
      <c r="CT87">
        <v>130.07</v>
      </c>
      <c r="CU87">
        <v>186.17</v>
      </c>
      <c r="CV87">
        <v>526.97</v>
      </c>
      <c r="CW87">
        <v>57.587000000000003</v>
      </c>
      <c r="CX87">
        <v>0</v>
      </c>
      <c r="CY87">
        <v>76.176000000000002</v>
      </c>
      <c r="CZ87">
        <v>26.949000000000002</v>
      </c>
      <c r="DA87">
        <v>0</v>
      </c>
      <c r="DB87">
        <v>0.10723000000000001</v>
      </c>
      <c r="DC87">
        <v>27.463000000000001</v>
      </c>
      <c r="DD87">
        <v>4.9325999999999999</v>
      </c>
      <c r="DE87">
        <v>14.932</v>
      </c>
      <c r="DF87">
        <v>7.6594000000000002E-3</v>
      </c>
      <c r="DG87">
        <v>0</v>
      </c>
      <c r="DH87">
        <v>0</v>
      </c>
      <c r="DI87">
        <v>0</v>
      </c>
      <c r="DJ87">
        <v>0</v>
      </c>
      <c r="DK87">
        <v>35.247999999999998</v>
      </c>
      <c r="DL87">
        <v>180.43</v>
      </c>
      <c r="DM87">
        <v>156.52000000000001</v>
      </c>
      <c r="DN87">
        <v>455.75</v>
      </c>
      <c r="DO87">
        <v>72.674000000000007</v>
      </c>
      <c r="DP87">
        <v>4963.2</v>
      </c>
      <c r="DQ87">
        <v>2.7959000000000001</v>
      </c>
      <c r="DR87">
        <v>1266.9000000000001</v>
      </c>
      <c r="DS87">
        <v>11.586</v>
      </c>
      <c r="DT87">
        <v>8651.6</v>
      </c>
      <c r="DU87">
        <v>11403</v>
      </c>
      <c r="DV87">
        <v>1313</v>
      </c>
      <c r="DW87">
        <v>6.7697000000000003</v>
      </c>
      <c r="DX87">
        <v>3566.7</v>
      </c>
      <c r="DY87">
        <v>285.72000000000003</v>
      </c>
      <c r="DZ87">
        <v>532.34</v>
      </c>
      <c r="EA87">
        <v>32.084000000000003</v>
      </c>
      <c r="EB87">
        <v>79.253</v>
      </c>
      <c r="EC87">
        <v>658.41</v>
      </c>
      <c r="ED87">
        <v>1899.7</v>
      </c>
      <c r="EE87">
        <v>683.59</v>
      </c>
      <c r="EF87">
        <v>287.54000000000002</v>
      </c>
      <c r="EG87">
        <v>87.399000000000001</v>
      </c>
      <c r="EH87">
        <v>2909.9</v>
      </c>
      <c r="EI87">
        <v>3436.6</v>
      </c>
      <c r="EJ87">
        <v>1053.0999999999999</v>
      </c>
      <c r="EK87">
        <v>162.59</v>
      </c>
      <c r="EL87">
        <v>17531</v>
      </c>
      <c r="EM87">
        <v>3582.8</v>
      </c>
      <c r="EN87">
        <v>465.61</v>
      </c>
      <c r="EO87">
        <v>5354</v>
      </c>
      <c r="EP87">
        <v>15.051</v>
      </c>
      <c r="EQ87">
        <v>22.138000000000002</v>
      </c>
      <c r="ER87">
        <v>15.051</v>
      </c>
      <c r="ES87">
        <v>226.64</v>
      </c>
      <c r="ET87">
        <v>15.051</v>
      </c>
      <c r="EU87">
        <v>17.809000000000001</v>
      </c>
      <c r="EV87">
        <v>15.051</v>
      </c>
      <c r="EW87">
        <v>17.661000000000001</v>
      </c>
      <c r="EX87">
        <v>25.978000000000002</v>
      </c>
      <c r="EY87">
        <v>0</v>
      </c>
      <c r="EZ87">
        <v>15.051</v>
      </c>
      <c r="FA87">
        <v>15.051</v>
      </c>
      <c r="FB87">
        <v>630.95000000000005</v>
      </c>
      <c r="FC87">
        <v>630.95000000000005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4229.3999999999996</v>
      </c>
      <c r="FK87">
        <v>10192</v>
      </c>
      <c r="FL87">
        <v>1806.3</v>
      </c>
      <c r="FM87">
        <v>198.14</v>
      </c>
      <c r="FN87">
        <v>0</v>
      </c>
      <c r="FO87">
        <v>0</v>
      </c>
      <c r="FP87" s="184">
        <v>638000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741876</v>
      </c>
    </row>
    <row r="88" spans="4:184">
      <c r="D88">
        <v>68</v>
      </c>
      <c r="E88" t="s">
        <v>70</v>
      </c>
      <c r="F88" t="s">
        <v>1422</v>
      </c>
      <c r="G88" t="s">
        <v>1423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45.679000000000002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46</v>
      </c>
    </row>
    <row r="89" spans="4:184">
      <c r="D89">
        <v>69</v>
      </c>
      <c r="E89" t="s">
        <v>71</v>
      </c>
      <c r="F89" t="s">
        <v>1424</v>
      </c>
      <c r="G89" t="s">
        <v>1425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</row>
    <row r="90" spans="4:184">
      <c r="D90">
        <v>70</v>
      </c>
      <c r="E90" t="s">
        <v>72</v>
      </c>
      <c r="F90" t="s">
        <v>1426</v>
      </c>
      <c r="G90" t="s">
        <v>1427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1.5207E-2</v>
      </c>
      <c r="DX90">
        <v>0.61167000000000005</v>
      </c>
      <c r="DY90" s="184">
        <v>1.3E-6</v>
      </c>
      <c r="DZ90">
        <v>0.42360999999999999</v>
      </c>
      <c r="EA90" s="184">
        <v>1.3E-6</v>
      </c>
      <c r="EB90">
        <v>5455.1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5456</v>
      </c>
    </row>
    <row r="91" spans="4:184">
      <c r="D91">
        <v>71</v>
      </c>
      <c r="E91" t="s">
        <v>73</v>
      </c>
      <c r="F91" t="s">
        <v>1428</v>
      </c>
      <c r="G91" t="s">
        <v>1429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117.79</v>
      </c>
      <c r="EA91">
        <v>0</v>
      </c>
      <c r="EB91">
        <v>21.373999999999999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257.99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397</v>
      </c>
    </row>
    <row r="92" spans="4:184">
      <c r="D92">
        <v>72</v>
      </c>
      <c r="E92" t="s">
        <v>74</v>
      </c>
      <c r="F92" t="s">
        <v>1430</v>
      </c>
      <c r="G92" t="s">
        <v>1431</v>
      </c>
      <c r="H92">
        <v>0</v>
      </c>
      <c r="I92">
        <v>20287</v>
      </c>
      <c r="J92">
        <v>15086</v>
      </c>
      <c r="K92">
        <v>3023.3</v>
      </c>
      <c r="L92">
        <v>6820.8</v>
      </c>
      <c r="M92">
        <v>1436.4</v>
      </c>
      <c r="N92">
        <v>0</v>
      </c>
      <c r="O92">
        <v>1378.4</v>
      </c>
      <c r="P92">
        <v>4655.1000000000004</v>
      </c>
      <c r="Q92">
        <v>158.66999999999999</v>
      </c>
      <c r="R92">
        <v>20.571999999999999</v>
      </c>
      <c r="S92">
        <v>944.71</v>
      </c>
      <c r="T92">
        <v>9.2896000000000006E-2</v>
      </c>
      <c r="U92">
        <v>1544.2</v>
      </c>
      <c r="V92">
        <v>0.71894999999999998</v>
      </c>
      <c r="W92">
        <v>1821</v>
      </c>
      <c r="X92">
        <v>0</v>
      </c>
      <c r="Y92">
        <v>798.87</v>
      </c>
      <c r="Z92">
        <v>12938</v>
      </c>
      <c r="AA92">
        <v>0</v>
      </c>
      <c r="AB92">
        <v>757.8</v>
      </c>
      <c r="AC92">
        <v>841.63</v>
      </c>
      <c r="AD92">
        <v>0</v>
      </c>
      <c r="AE92">
        <v>0</v>
      </c>
      <c r="AF92">
        <v>1.9033999999999999E-2</v>
      </c>
      <c r="AG92">
        <v>0</v>
      </c>
      <c r="AH92">
        <v>11.853</v>
      </c>
      <c r="AI92">
        <v>5.0575999999999998E-3</v>
      </c>
      <c r="AJ92">
        <v>0</v>
      </c>
      <c r="AK92">
        <v>0</v>
      </c>
      <c r="AL92">
        <v>5.3664999999999997E-3</v>
      </c>
      <c r="AM92">
        <v>408.7</v>
      </c>
      <c r="AN92">
        <v>7277.3</v>
      </c>
      <c r="AO92">
        <v>197.8</v>
      </c>
      <c r="AP92">
        <v>588.52</v>
      </c>
      <c r="AQ92">
        <v>7140</v>
      </c>
      <c r="AR92">
        <v>660.4</v>
      </c>
      <c r="AS92">
        <v>19.087</v>
      </c>
      <c r="AT92">
        <v>276.49</v>
      </c>
      <c r="AU92">
        <v>62.502000000000002</v>
      </c>
      <c r="AV92">
        <v>8.9359000000000002</v>
      </c>
      <c r="AW92">
        <v>212.67</v>
      </c>
      <c r="AX92">
        <v>1443.3</v>
      </c>
      <c r="AY92">
        <v>395.2</v>
      </c>
      <c r="AZ92">
        <v>378.55</v>
      </c>
      <c r="BA92">
        <v>181.24</v>
      </c>
      <c r="BB92">
        <v>586.54</v>
      </c>
      <c r="BC92">
        <v>129.96</v>
      </c>
      <c r="BD92">
        <v>20.829000000000001</v>
      </c>
      <c r="BE92">
        <v>1165.5</v>
      </c>
      <c r="BF92">
        <v>30.15</v>
      </c>
      <c r="BG92">
        <v>0</v>
      </c>
      <c r="BH92">
        <v>121.27</v>
      </c>
      <c r="BI92">
        <v>100.23</v>
      </c>
      <c r="BJ92">
        <v>2140.9</v>
      </c>
      <c r="BK92">
        <v>0</v>
      </c>
      <c r="BL92">
        <v>1024.3</v>
      </c>
      <c r="BM92">
        <v>0.12261</v>
      </c>
      <c r="BN92">
        <v>2223.4</v>
      </c>
      <c r="BO92">
        <v>52.71</v>
      </c>
      <c r="BP92">
        <v>308.18</v>
      </c>
      <c r="BQ92">
        <v>3256.7</v>
      </c>
      <c r="BR92">
        <v>1774.8</v>
      </c>
      <c r="BS92">
        <v>1064.0999999999999</v>
      </c>
      <c r="BT92">
        <v>409.19</v>
      </c>
      <c r="BU92">
        <v>1439.1</v>
      </c>
      <c r="BV92">
        <v>78.471999999999994</v>
      </c>
      <c r="BW92">
        <v>639.77</v>
      </c>
      <c r="BX92">
        <v>204.08</v>
      </c>
      <c r="BY92">
        <v>1382.5</v>
      </c>
      <c r="BZ92">
        <v>377.55</v>
      </c>
      <c r="CA92">
        <v>539.62</v>
      </c>
      <c r="CB92">
        <v>1.273E-4</v>
      </c>
      <c r="CC92">
        <v>21.736999999999998</v>
      </c>
      <c r="CD92">
        <v>0</v>
      </c>
      <c r="CE92">
        <v>0</v>
      </c>
      <c r="CF92">
        <v>124.63</v>
      </c>
      <c r="CG92">
        <v>28.405000000000001</v>
      </c>
      <c r="CH92">
        <v>0</v>
      </c>
      <c r="CI92">
        <v>25.239000000000001</v>
      </c>
      <c r="CJ92">
        <v>0</v>
      </c>
      <c r="CK92">
        <v>2.6107999999999998</v>
      </c>
      <c r="CL92">
        <v>0</v>
      </c>
      <c r="CM92">
        <v>1.273E-4</v>
      </c>
      <c r="CN92">
        <v>1788.8</v>
      </c>
      <c r="CO92">
        <v>9434.6</v>
      </c>
      <c r="CP92">
        <v>100.39</v>
      </c>
      <c r="CQ92">
        <v>1921.3</v>
      </c>
      <c r="CR92">
        <v>331.06</v>
      </c>
      <c r="CS92">
        <v>1308.4000000000001</v>
      </c>
      <c r="CT92">
        <v>1002.3</v>
      </c>
      <c r="CU92">
        <v>1028.2</v>
      </c>
      <c r="CV92">
        <v>3494.5</v>
      </c>
      <c r="CW92">
        <v>229.9</v>
      </c>
      <c r="CX92">
        <v>1.4080000000000001E-4</v>
      </c>
      <c r="CY92">
        <v>149.41</v>
      </c>
      <c r="CZ92">
        <v>52.856999999999999</v>
      </c>
      <c r="DA92">
        <v>0</v>
      </c>
      <c r="DB92">
        <v>0.21032000000000001</v>
      </c>
      <c r="DC92">
        <v>53.863999999999997</v>
      </c>
      <c r="DD92">
        <v>2603.5</v>
      </c>
      <c r="DE92">
        <v>29.286999999999999</v>
      </c>
      <c r="DF92">
        <v>1.5023E-2</v>
      </c>
      <c r="DG92">
        <v>0</v>
      </c>
      <c r="DH92">
        <v>0</v>
      </c>
      <c r="DI92">
        <v>0</v>
      </c>
      <c r="DJ92">
        <v>0</v>
      </c>
      <c r="DK92">
        <v>69.134</v>
      </c>
      <c r="DL92">
        <v>353.88</v>
      </c>
      <c r="DM92">
        <v>302.83</v>
      </c>
      <c r="DN92">
        <v>4310.8999999999996</v>
      </c>
      <c r="DO92">
        <v>141.93</v>
      </c>
      <c r="DP92">
        <v>49389</v>
      </c>
      <c r="DQ92">
        <v>13.736000000000001</v>
      </c>
      <c r="DR92">
        <v>6582.2</v>
      </c>
      <c r="DS92">
        <v>46.29</v>
      </c>
      <c r="DT92">
        <v>46240</v>
      </c>
      <c r="DU92">
        <v>17005</v>
      </c>
      <c r="DV92">
        <v>1220.7</v>
      </c>
      <c r="DW92">
        <v>12849</v>
      </c>
      <c r="DX92">
        <v>55640</v>
      </c>
      <c r="DY92">
        <v>4414</v>
      </c>
      <c r="DZ92" s="184">
        <v>131000</v>
      </c>
      <c r="EA92">
        <v>14657</v>
      </c>
      <c r="EB92">
        <v>931.34</v>
      </c>
      <c r="EC92">
        <v>24295</v>
      </c>
      <c r="ED92">
        <v>32993</v>
      </c>
      <c r="EE92">
        <v>861.16</v>
      </c>
      <c r="EF92">
        <v>332.94</v>
      </c>
      <c r="EG92">
        <v>125.66</v>
      </c>
      <c r="EH92">
        <v>4201.2</v>
      </c>
      <c r="EI92">
        <v>5608.7</v>
      </c>
      <c r="EJ92">
        <v>1758.3</v>
      </c>
      <c r="EK92">
        <v>281.61</v>
      </c>
      <c r="EL92">
        <v>28900</v>
      </c>
      <c r="EM92">
        <v>8132.8</v>
      </c>
      <c r="EN92">
        <v>1391.7</v>
      </c>
      <c r="EO92">
        <v>4704.7</v>
      </c>
      <c r="EP92">
        <v>112.25</v>
      </c>
      <c r="EQ92">
        <v>124.37</v>
      </c>
      <c r="ER92">
        <v>55.762</v>
      </c>
      <c r="ES92">
        <v>755.77</v>
      </c>
      <c r="ET92">
        <v>58.749000000000002</v>
      </c>
      <c r="EU92">
        <v>69.203999999999994</v>
      </c>
      <c r="EV92">
        <v>66.811999999999998</v>
      </c>
      <c r="EW92">
        <v>58.856999999999999</v>
      </c>
      <c r="EX92">
        <v>86.100999999999999</v>
      </c>
      <c r="EY92">
        <v>0.91949000000000003</v>
      </c>
      <c r="EZ92">
        <v>61.703000000000003</v>
      </c>
      <c r="FA92">
        <v>49.819000000000003</v>
      </c>
      <c r="FB92">
        <v>2123.5</v>
      </c>
      <c r="FC92">
        <v>2148.6999999999998</v>
      </c>
      <c r="FD92">
        <v>1.3123</v>
      </c>
      <c r="FE92">
        <v>0.68820999999999999</v>
      </c>
      <c r="FF92">
        <v>3.9749E-2</v>
      </c>
      <c r="FG92">
        <v>51.298000000000002</v>
      </c>
      <c r="FH92">
        <v>6.4724000000000004E-2</v>
      </c>
      <c r="FI92">
        <v>8.0208000000000002E-2</v>
      </c>
      <c r="FJ92">
        <v>9102.7999999999993</v>
      </c>
      <c r="FK92">
        <v>18474</v>
      </c>
      <c r="FL92">
        <v>2935.6</v>
      </c>
      <c r="FM92">
        <v>306.89</v>
      </c>
      <c r="FN92" s="184">
        <v>6.8800000000000002E-6</v>
      </c>
      <c r="FO92">
        <v>0</v>
      </c>
      <c r="FP92" s="184">
        <v>231000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860826</v>
      </c>
    </row>
    <row r="93" spans="4:184">
      <c r="D93">
        <v>73</v>
      </c>
      <c r="E93" t="s">
        <v>75</v>
      </c>
      <c r="F93" t="s">
        <v>1432</v>
      </c>
      <c r="G93" t="s">
        <v>1433</v>
      </c>
      <c r="H93">
        <v>0</v>
      </c>
      <c r="I93">
        <v>651.88</v>
      </c>
      <c r="J93">
        <v>378.04</v>
      </c>
      <c r="K93">
        <v>7.1721000000000004</v>
      </c>
      <c r="L93">
        <v>882.9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1.1424E-3</v>
      </c>
      <c r="AM93">
        <v>7.3144</v>
      </c>
      <c r="AN93">
        <v>526.15</v>
      </c>
      <c r="AO93">
        <v>186.49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12960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719.96</v>
      </c>
      <c r="BF93">
        <v>0</v>
      </c>
      <c r="BG93">
        <v>1.0218</v>
      </c>
      <c r="BH93">
        <v>12.553000000000001</v>
      </c>
      <c r="BI93">
        <v>0</v>
      </c>
      <c r="BJ93">
        <v>226.45</v>
      </c>
      <c r="BK93">
        <v>0</v>
      </c>
      <c r="BL93">
        <v>2400</v>
      </c>
      <c r="BM93">
        <v>0</v>
      </c>
      <c r="BN93">
        <v>476.37</v>
      </c>
      <c r="BO93">
        <v>7.4604000000000004E-2</v>
      </c>
      <c r="BP93">
        <v>837.9</v>
      </c>
      <c r="BQ93">
        <v>42.847999999999999</v>
      </c>
      <c r="BR93">
        <v>202.82</v>
      </c>
      <c r="BS93">
        <v>0</v>
      </c>
      <c r="BT93">
        <v>741.5</v>
      </c>
      <c r="BU93">
        <v>0.21015</v>
      </c>
      <c r="BV93">
        <v>18.998999999999999</v>
      </c>
      <c r="BW93">
        <v>614.37</v>
      </c>
      <c r="BX93">
        <v>0</v>
      </c>
      <c r="BY93">
        <v>475.24</v>
      </c>
      <c r="BZ93">
        <v>309.69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73.488</v>
      </c>
      <c r="CO93">
        <v>113.16</v>
      </c>
      <c r="CP93">
        <v>5.5398999999999997E-4</v>
      </c>
      <c r="CQ93">
        <v>292.77999999999997</v>
      </c>
      <c r="CR93">
        <v>0.63661000000000001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21295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11105</v>
      </c>
      <c r="DO93">
        <v>1.6517999999999999</v>
      </c>
      <c r="DP93">
        <v>0</v>
      </c>
      <c r="DQ93">
        <v>0</v>
      </c>
      <c r="DR93">
        <v>13.579000000000001</v>
      </c>
      <c r="DS93">
        <v>6.778E-4</v>
      </c>
      <c r="DT93">
        <v>206.09</v>
      </c>
      <c r="DU93">
        <v>136.27000000000001</v>
      </c>
      <c r="DV93">
        <v>24.95</v>
      </c>
      <c r="DW93">
        <v>0</v>
      </c>
      <c r="DX93">
        <v>0</v>
      </c>
      <c r="DY93">
        <v>0</v>
      </c>
      <c r="DZ93" s="184">
        <v>1130000</v>
      </c>
      <c r="EA93">
        <v>7559.9</v>
      </c>
      <c r="EB93">
        <v>36.171999999999997</v>
      </c>
      <c r="EC93">
        <v>2.2435999999999998</v>
      </c>
      <c r="ED93">
        <v>37.292999999999999</v>
      </c>
      <c r="EE93">
        <v>3.0796999999999999</v>
      </c>
      <c r="EF93">
        <v>1.5105999999999999</v>
      </c>
      <c r="EG93">
        <v>0.15165999999999999</v>
      </c>
      <c r="EH93">
        <v>15.308999999999999</v>
      </c>
      <c r="EI93">
        <v>0.71545000000000003</v>
      </c>
      <c r="EJ93">
        <v>4.6829999999999998</v>
      </c>
      <c r="EK93">
        <v>0.32872000000000001</v>
      </c>
      <c r="EL93">
        <v>58.917999999999999</v>
      </c>
      <c r="EM93">
        <v>23.638999999999999</v>
      </c>
      <c r="EN93">
        <v>38.96</v>
      </c>
      <c r="EO93">
        <v>58.326999999999998</v>
      </c>
      <c r="EP93">
        <v>21.616</v>
      </c>
      <c r="EQ93">
        <v>17.343</v>
      </c>
      <c r="ER93">
        <v>1.7071000000000001</v>
      </c>
      <c r="ES93">
        <v>1.6674</v>
      </c>
      <c r="ET93">
        <v>3.2052999999999998</v>
      </c>
      <c r="EU93">
        <v>3.7711000000000001</v>
      </c>
      <c r="EV93">
        <v>6.4843000000000002</v>
      </c>
      <c r="EW93">
        <v>0.34229999999999999</v>
      </c>
      <c r="EX93">
        <v>3.1400999999999998E-2</v>
      </c>
      <c r="EY93">
        <v>0.42263000000000001</v>
      </c>
      <c r="EZ93">
        <v>0.35469000000000001</v>
      </c>
      <c r="FA93" s="184">
        <v>4.75E-7</v>
      </c>
      <c r="FB93">
        <v>1.7185999999999999</v>
      </c>
      <c r="FC93">
        <v>4.6249000000000002</v>
      </c>
      <c r="FD93">
        <v>6.7995E-2</v>
      </c>
      <c r="FE93">
        <v>4.3586E-2</v>
      </c>
      <c r="FF93">
        <v>3.7604000000000001E-3</v>
      </c>
      <c r="FG93">
        <v>3.5083000000000002</v>
      </c>
      <c r="FH93">
        <v>9.5639999999999996E-3</v>
      </c>
      <c r="FI93">
        <v>1.1448E-2</v>
      </c>
      <c r="FJ93">
        <v>0.31125000000000003</v>
      </c>
      <c r="FK93">
        <v>18.606000000000002</v>
      </c>
      <c r="FL93">
        <v>6.4112</v>
      </c>
      <c r="FM93" s="184">
        <v>4.75E-7</v>
      </c>
      <c r="FN93" s="184">
        <v>4.75E-7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1198276</v>
      </c>
    </row>
    <row r="94" spans="4:184">
      <c r="D94">
        <v>74</v>
      </c>
      <c r="E94" t="s">
        <v>76</v>
      </c>
      <c r="F94" t="s">
        <v>1434</v>
      </c>
      <c r="G94" t="s">
        <v>1435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13415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1439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293.51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15148</v>
      </c>
    </row>
    <row r="95" spans="4:184">
      <c r="D95">
        <v>75</v>
      </c>
      <c r="E95" t="s">
        <v>77</v>
      </c>
      <c r="F95" t="s">
        <v>1436</v>
      </c>
      <c r="G95" t="s">
        <v>1437</v>
      </c>
      <c r="H95" s="184">
        <v>2.1399999999999998E-5</v>
      </c>
      <c r="I95">
        <v>39.938000000000002</v>
      </c>
      <c r="J95">
        <v>42.454999999999998</v>
      </c>
      <c r="K95">
        <v>12.013999999999999</v>
      </c>
      <c r="L95">
        <v>10.218</v>
      </c>
      <c r="M95">
        <v>6.6245000000000003</v>
      </c>
      <c r="N95" s="184">
        <v>2.1399999999999998E-5</v>
      </c>
      <c r="O95">
        <v>40.064</v>
      </c>
      <c r="P95">
        <v>3.0825</v>
      </c>
      <c r="Q95">
        <v>32.055</v>
      </c>
      <c r="R95">
        <v>2.3822999999999999</v>
      </c>
      <c r="S95">
        <v>8.8298000000000001E-2</v>
      </c>
      <c r="T95">
        <v>2.7087999999999999E-3</v>
      </c>
      <c r="U95">
        <v>25.782</v>
      </c>
      <c r="V95">
        <v>2.9912E-4</v>
      </c>
      <c r="W95">
        <v>52.939</v>
      </c>
      <c r="X95" s="184">
        <v>2.1399999999999998E-5</v>
      </c>
      <c r="Y95">
        <v>3.8563000000000001</v>
      </c>
      <c r="Z95">
        <v>0.19089</v>
      </c>
      <c r="AA95">
        <v>0</v>
      </c>
      <c r="AB95">
        <v>20.876000000000001</v>
      </c>
      <c r="AC95">
        <v>23.184999999999999</v>
      </c>
      <c r="AD95">
        <v>0</v>
      </c>
      <c r="AE95">
        <v>1.4851999999999999E-4</v>
      </c>
      <c r="AF95">
        <v>1.4851999999999999E-4</v>
      </c>
      <c r="AG95">
        <v>1.4851999999999999E-4</v>
      </c>
      <c r="AH95">
        <v>1.4851999999999999E-4</v>
      </c>
      <c r="AI95">
        <v>1.4851999999999999E-4</v>
      </c>
      <c r="AJ95">
        <v>1.4851999999999999E-4</v>
      </c>
      <c r="AK95">
        <v>1.4851999999999999E-4</v>
      </c>
      <c r="AL95">
        <v>1.4851999999999999E-4</v>
      </c>
      <c r="AM95">
        <v>3.8889</v>
      </c>
      <c r="AN95">
        <v>52.167000000000002</v>
      </c>
      <c r="AO95">
        <v>6.9016000000000002</v>
      </c>
      <c r="AP95">
        <v>15.709</v>
      </c>
      <c r="AQ95">
        <v>36.369</v>
      </c>
      <c r="AR95">
        <v>4.149</v>
      </c>
      <c r="AS95">
        <v>6.6329000000000002</v>
      </c>
      <c r="AT95">
        <v>12.718999999999999</v>
      </c>
      <c r="AU95">
        <v>10.644</v>
      </c>
      <c r="AV95">
        <v>0.44853999999999999</v>
      </c>
      <c r="AW95">
        <v>8.0431000000000008</v>
      </c>
      <c r="AX95">
        <v>92.944000000000003</v>
      </c>
      <c r="AY95">
        <v>27.509</v>
      </c>
      <c r="AZ95">
        <v>78.516999999999996</v>
      </c>
      <c r="BA95">
        <v>6.226</v>
      </c>
      <c r="BB95">
        <v>8.8672000000000004</v>
      </c>
      <c r="BC95">
        <v>3.1059999999999999</v>
      </c>
      <c r="BD95">
        <v>0.37191000000000002</v>
      </c>
      <c r="BE95">
        <v>60.667999999999999</v>
      </c>
      <c r="BF95">
        <v>0.96397999999999995</v>
      </c>
      <c r="BG95" s="184">
        <v>9.0100000000000001E-6</v>
      </c>
      <c r="BH95">
        <v>5.6177999999999999</v>
      </c>
      <c r="BI95">
        <v>3.2467999999999999</v>
      </c>
      <c r="BJ95">
        <v>84.703999999999994</v>
      </c>
      <c r="BK95">
        <v>0</v>
      </c>
      <c r="BL95">
        <v>32.56</v>
      </c>
      <c r="BM95">
        <v>3.8976000000000002E-3</v>
      </c>
      <c r="BN95">
        <v>51.478999999999999</v>
      </c>
      <c r="BO95">
        <v>1.694</v>
      </c>
      <c r="BP95">
        <v>2.2524000000000002</v>
      </c>
      <c r="BQ95">
        <v>104.47</v>
      </c>
      <c r="BR95">
        <v>85.795000000000002</v>
      </c>
      <c r="BS95">
        <v>109.77</v>
      </c>
      <c r="BT95">
        <v>2.5573000000000001</v>
      </c>
      <c r="BU95">
        <v>2.7705000000000002</v>
      </c>
      <c r="BV95">
        <v>0.30640000000000001</v>
      </c>
      <c r="BW95">
        <v>11.894</v>
      </c>
      <c r="BX95">
        <v>6.4344000000000001</v>
      </c>
      <c r="BY95">
        <v>362.4</v>
      </c>
      <c r="BZ95">
        <v>7.5613000000000001</v>
      </c>
      <c r="CA95">
        <v>5.9779999999999998</v>
      </c>
      <c r="CB95">
        <v>0</v>
      </c>
      <c r="CC95">
        <v>0.70159000000000005</v>
      </c>
      <c r="CD95">
        <v>0</v>
      </c>
      <c r="CE95">
        <v>0</v>
      </c>
      <c r="CF95">
        <v>4.0225999999999997</v>
      </c>
      <c r="CG95">
        <v>0.91681000000000001</v>
      </c>
      <c r="CH95">
        <v>0</v>
      </c>
      <c r="CI95">
        <v>0.81462999999999997</v>
      </c>
      <c r="CJ95">
        <v>0</v>
      </c>
      <c r="CK95">
        <v>8.4265999999999994E-2</v>
      </c>
      <c r="CL95">
        <v>0</v>
      </c>
      <c r="CM95">
        <v>0</v>
      </c>
      <c r="CN95">
        <v>356.3</v>
      </c>
      <c r="CO95">
        <v>92.256</v>
      </c>
      <c r="CP95">
        <v>3.3039999999999998</v>
      </c>
      <c r="CQ95">
        <v>83.004999999999995</v>
      </c>
      <c r="CR95">
        <v>10.526</v>
      </c>
      <c r="CS95">
        <v>84.019000000000005</v>
      </c>
      <c r="CT95">
        <v>7.9930000000000003</v>
      </c>
      <c r="CU95">
        <v>11.737</v>
      </c>
      <c r="CV95">
        <v>80.216999999999999</v>
      </c>
      <c r="CW95">
        <v>3.4493999999999998</v>
      </c>
      <c r="CX95" s="184">
        <v>5.9500000000000003E-5</v>
      </c>
      <c r="CY95">
        <v>4.7765000000000004</v>
      </c>
      <c r="CZ95">
        <v>1.6898</v>
      </c>
      <c r="DA95">
        <v>0</v>
      </c>
      <c r="DB95">
        <v>6.7238000000000003E-3</v>
      </c>
      <c r="DC95">
        <v>1.722</v>
      </c>
      <c r="DD95">
        <v>0.30929000000000001</v>
      </c>
      <c r="DE95">
        <v>0.93628999999999996</v>
      </c>
      <c r="DF95">
        <v>4.8026999999999998E-4</v>
      </c>
      <c r="DG95">
        <v>0</v>
      </c>
      <c r="DH95">
        <v>0</v>
      </c>
      <c r="DI95">
        <v>0</v>
      </c>
      <c r="DJ95">
        <v>0</v>
      </c>
      <c r="DK95">
        <v>2.2101999999999999</v>
      </c>
      <c r="DL95">
        <v>11.313000000000001</v>
      </c>
      <c r="DM95">
        <v>9.7119999999999997</v>
      </c>
      <c r="DN95">
        <v>28.577000000000002</v>
      </c>
      <c r="DO95">
        <v>4.5114000000000001</v>
      </c>
      <c r="DP95">
        <v>860.59</v>
      </c>
      <c r="DQ95">
        <v>0.37919999999999998</v>
      </c>
      <c r="DR95">
        <v>157.72999999999999</v>
      </c>
      <c r="DS95">
        <v>1.2971999999999999</v>
      </c>
      <c r="DT95">
        <v>1199</v>
      </c>
      <c r="DU95">
        <v>565.70000000000005</v>
      </c>
      <c r="DV95">
        <v>61.402000000000001</v>
      </c>
      <c r="DW95">
        <v>2.6726000000000001</v>
      </c>
      <c r="DX95">
        <v>1409.5</v>
      </c>
      <c r="DY95">
        <v>112.91</v>
      </c>
      <c r="DZ95">
        <v>155.31</v>
      </c>
      <c r="EA95">
        <v>9.3605</v>
      </c>
      <c r="EB95">
        <v>24.076000000000001</v>
      </c>
      <c r="EC95">
        <v>598.15</v>
      </c>
      <c r="ED95">
        <v>840.75</v>
      </c>
      <c r="EE95">
        <v>30.501999999999999</v>
      </c>
      <c r="EF95">
        <v>16.154</v>
      </c>
      <c r="EG95">
        <v>3.9037999999999999</v>
      </c>
      <c r="EH95">
        <v>137.68</v>
      </c>
      <c r="EI95">
        <v>185.88</v>
      </c>
      <c r="EJ95">
        <v>53.817</v>
      </c>
      <c r="EK95">
        <v>8.7390000000000008</v>
      </c>
      <c r="EL95">
        <v>951.78</v>
      </c>
      <c r="EM95">
        <v>271.13</v>
      </c>
      <c r="EN95">
        <v>36.555</v>
      </c>
      <c r="EO95">
        <v>295.37</v>
      </c>
      <c r="EP95">
        <v>2.7999000000000001</v>
      </c>
      <c r="EQ95">
        <v>3.3540999999999999</v>
      </c>
      <c r="ER95">
        <v>1.7093</v>
      </c>
      <c r="ES95">
        <v>21.949000000000002</v>
      </c>
      <c r="ET95">
        <v>1.7169000000000001</v>
      </c>
      <c r="EU95">
        <v>2.0295000000000001</v>
      </c>
      <c r="EV95">
        <v>1.9540999999999999</v>
      </c>
      <c r="EW95">
        <v>1.7448999999999999</v>
      </c>
      <c r="EX95">
        <v>2.4988999999999999</v>
      </c>
      <c r="EY95">
        <v>0.68738999999999995</v>
      </c>
      <c r="EZ95">
        <v>1.4915</v>
      </c>
      <c r="FA95">
        <v>1.4440999999999999</v>
      </c>
      <c r="FB95">
        <v>60.682000000000002</v>
      </c>
      <c r="FC95">
        <v>60.835000000000001</v>
      </c>
      <c r="FD95">
        <v>7.2782000000000003E-3</v>
      </c>
      <c r="FE95">
        <v>5.2283E-3</v>
      </c>
      <c r="FF95" s="184">
        <v>2.3499999999999999E-6</v>
      </c>
      <c r="FG95">
        <v>0.44240000000000002</v>
      </c>
      <c r="FH95">
        <v>1.1098E-3</v>
      </c>
      <c r="FI95">
        <v>1.3304E-3</v>
      </c>
      <c r="FJ95">
        <v>284.54000000000002</v>
      </c>
      <c r="FK95">
        <v>617</v>
      </c>
      <c r="FL95">
        <v>100.71</v>
      </c>
      <c r="FM95">
        <v>10.409000000000001</v>
      </c>
      <c r="FN95" s="184">
        <v>2.3499999999999999E-6</v>
      </c>
      <c r="FO95">
        <v>0</v>
      </c>
      <c r="FP95">
        <v>5411.4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17019</v>
      </c>
    </row>
    <row r="96" spans="4:184">
      <c r="D96">
        <v>76</v>
      </c>
      <c r="E96" t="s">
        <v>78</v>
      </c>
      <c r="F96" t="s">
        <v>1438</v>
      </c>
      <c r="G96" t="s">
        <v>1439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4:184">
      <c r="D97">
        <v>77</v>
      </c>
      <c r="E97" t="s">
        <v>79</v>
      </c>
      <c r="F97" t="s">
        <v>1440</v>
      </c>
      <c r="G97" t="s">
        <v>1441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4:184">
      <c r="D98">
        <v>78</v>
      </c>
      <c r="E98" t="s">
        <v>80</v>
      </c>
      <c r="F98" t="s">
        <v>1442</v>
      </c>
      <c r="G98" t="s">
        <v>1443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4:184">
      <c r="D99">
        <v>79</v>
      </c>
      <c r="E99" t="s">
        <v>81</v>
      </c>
      <c r="F99" t="s">
        <v>1444</v>
      </c>
      <c r="G99" t="s">
        <v>1445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4:184">
      <c r="D100">
        <v>80</v>
      </c>
      <c r="E100" t="s">
        <v>82</v>
      </c>
      <c r="F100" t="s">
        <v>1446</v>
      </c>
      <c r="G100" t="s">
        <v>1447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29.856999999999999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1067.8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1098</v>
      </c>
    </row>
    <row r="101" spans="4:184">
      <c r="D101">
        <v>81</v>
      </c>
      <c r="E101" t="s">
        <v>83</v>
      </c>
      <c r="F101" t="s">
        <v>1448</v>
      </c>
      <c r="G101" t="s">
        <v>1449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4:184">
      <c r="D102">
        <v>82</v>
      </c>
      <c r="E102" t="s">
        <v>84</v>
      </c>
      <c r="F102" t="s">
        <v>1450</v>
      </c>
      <c r="G102" t="s">
        <v>1451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4:184">
      <c r="D103">
        <v>83</v>
      </c>
      <c r="E103" t="s">
        <v>85</v>
      </c>
      <c r="F103" t="s">
        <v>1452</v>
      </c>
      <c r="G103" t="s">
        <v>1453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5045.7</v>
      </c>
      <c r="BU103">
        <v>662.62</v>
      </c>
      <c r="BV103">
        <v>1943.8</v>
      </c>
      <c r="BW103">
        <v>12267</v>
      </c>
      <c r="BX103">
        <v>1619.9</v>
      </c>
      <c r="BY103">
        <v>551.1</v>
      </c>
      <c r="BZ103">
        <v>5653.9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0.21973999999999999</v>
      </c>
      <c r="DP103">
        <v>0</v>
      </c>
      <c r="DQ103">
        <v>0</v>
      </c>
      <c r="DR103">
        <v>1.7903</v>
      </c>
      <c r="DS103">
        <v>2.7144000000000001E-3</v>
      </c>
      <c r="DT103">
        <v>27.42</v>
      </c>
      <c r="DU103">
        <v>18.128</v>
      </c>
      <c r="DV103">
        <v>3.3632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0.29837999999999998</v>
      </c>
      <c r="ED103">
        <v>4.9603999999999999</v>
      </c>
      <c r="EE103">
        <v>0.41131000000000001</v>
      </c>
      <c r="EF103">
        <v>0.20099</v>
      </c>
      <c r="EG103">
        <v>2.0434000000000001E-2</v>
      </c>
      <c r="EH103">
        <v>2.0366</v>
      </c>
      <c r="EI103">
        <v>9.5052999999999999E-2</v>
      </c>
      <c r="EJ103">
        <v>0.62436999999999998</v>
      </c>
      <c r="EK103">
        <v>4.3823000000000001E-2</v>
      </c>
      <c r="EL103">
        <v>7.8391000000000002</v>
      </c>
      <c r="EM103">
        <v>3.1438999999999999</v>
      </c>
      <c r="EN103">
        <v>5.2374999999999998</v>
      </c>
      <c r="EO103">
        <v>7.8170999999999999</v>
      </c>
      <c r="EP103">
        <v>2.8757999999999999</v>
      </c>
      <c r="EQ103">
        <v>2.3073999999999999</v>
      </c>
      <c r="ER103">
        <v>0.22711999999999999</v>
      </c>
      <c r="ES103">
        <v>0.22184000000000001</v>
      </c>
      <c r="ET103">
        <v>0.42643999999999999</v>
      </c>
      <c r="EU103">
        <v>0.50172000000000005</v>
      </c>
      <c r="EV103">
        <v>0.86268999999999996</v>
      </c>
      <c r="EW103">
        <v>4.5540999999999998E-2</v>
      </c>
      <c r="EX103">
        <v>4.1777000000000003E-3</v>
      </c>
      <c r="EY103">
        <v>5.6229000000000001E-2</v>
      </c>
      <c r="EZ103">
        <v>4.7184999999999998E-2</v>
      </c>
      <c r="FA103" s="184">
        <v>1.5099999999999999E-6</v>
      </c>
      <c r="FB103">
        <v>0.22863</v>
      </c>
      <c r="FC103">
        <v>0.61526999999999998</v>
      </c>
      <c r="FD103">
        <v>9.0457999999999997E-3</v>
      </c>
      <c r="FE103">
        <v>5.7984999999999998E-3</v>
      </c>
      <c r="FF103" s="184">
        <v>1.5099999999999999E-6</v>
      </c>
      <c r="FG103">
        <v>0.46673999999999999</v>
      </c>
      <c r="FH103" s="184">
        <v>1.5099999999999999E-6</v>
      </c>
      <c r="FI103" s="184">
        <v>1.5099999999999999E-6</v>
      </c>
      <c r="FJ103">
        <v>4.1901000000000001E-2</v>
      </c>
      <c r="FK103">
        <v>2.5118</v>
      </c>
      <c r="FL103">
        <v>0.85304000000000002</v>
      </c>
      <c r="FM103" s="184">
        <v>1.5099999999999999E-6</v>
      </c>
      <c r="FN103" s="184">
        <v>1.5099999999999999E-6</v>
      </c>
      <c r="FO103">
        <v>0</v>
      </c>
      <c r="FP103">
        <v>95.960999999999999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27936</v>
      </c>
    </row>
    <row r="104" spans="4:184">
      <c r="D104">
        <v>84</v>
      </c>
      <c r="E104" t="s">
        <v>86</v>
      </c>
      <c r="F104" t="s">
        <v>1454</v>
      </c>
      <c r="G104" t="s">
        <v>1455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840.04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106.83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947</v>
      </c>
    </row>
    <row r="105" spans="4:184">
      <c r="D105">
        <v>85</v>
      </c>
      <c r="E105" t="s">
        <v>87</v>
      </c>
      <c r="F105" t="s">
        <v>1456</v>
      </c>
      <c r="G105" t="s">
        <v>1457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</row>
    <row r="106" spans="4:184">
      <c r="D106">
        <v>86</v>
      </c>
      <c r="E106" t="s">
        <v>88</v>
      </c>
      <c r="F106" t="s">
        <v>1458</v>
      </c>
      <c r="G106" t="s">
        <v>1459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4:184">
      <c r="D107">
        <v>87</v>
      </c>
      <c r="E107" t="s">
        <v>89</v>
      </c>
      <c r="F107" t="s">
        <v>1460</v>
      </c>
      <c r="G107" t="s">
        <v>1461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 spans="4:184">
      <c r="D108">
        <v>88</v>
      </c>
      <c r="E108" t="s">
        <v>90</v>
      </c>
      <c r="F108" t="s">
        <v>1462</v>
      </c>
      <c r="G108" t="s">
        <v>1463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</row>
    <row r="109" spans="4:184">
      <c r="D109">
        <v>89</v>
      </c>
      <c r="E109" t="s">
        <v>91</v>
      </c>
      <c r="F109" t="s">
        <v>1464</v>
      </c>
      <c r="G109" t="s">
        <v>1465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 spans="4:184">
      <c r="D110">
        <v>90</v>
      </c>
      <c r="E110" t="s">
        <v>92</v>
      </c>
      <c r="F110" t="s">
        <v>1466</v>
      </c>
      <c r="G110" t="s">
        <v>1467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4:184">
      <c r="D111">
        <v>91</v>
      </c>
      <c r="E111" t="s">
        <v>93</v>
      </c>
      <c r="F111" t="s">
        <v>1468</v>
      </c>
      <c r="G111" t="s">
        <v>1469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</row>
    <row r="112" spans="4:184">
      <c r="D112">
        <v>92</v>
      </c>
      <c r="E112" t="s">
        <v>94</v>
      </c>
      <c r="F112" t="s">
        <v>1470</v>
      </c>
      <c r="G112" t="s">
        <v>1471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4:184">
      <c r="D113">
        <v>93</v>
      </c>
      <c r="E113" t="s">
        <v>95</v>
      </c>
      <c r="F113" t="s">
        <v>1472</v>
      </c>
      <c r="G113" t="s">
        <v>1473</v>
      </c>
      <c r="H113">
        <v>0</v>
      </c>
      <c r="I113">
        <v>0.59111999999999998</v>
      </c>
      <c r="J113">
        <v>0.48409999999999997</v>
      </c>
      <c r="K113">
        <v>0.25770999999999999</v>
      </c>
      <c r="L113">
        <v>7.6998999999999998E-2</v>
      </c>
      <c r="M113">
        <v>0.29499999999999998</v>
      </c>
      <c r="N113">
        <v>0</v>
      </c>
      <c r="O113">
        <v>2.9249999999999998</v>
      </c>
      <c r="P113">
        <v>2.8337000000000001E-2</v>
      </c>
      <c r="Q113">
        <v>0.33676</v>
      </c>
      <c r="R113">
        <v>4.3652999999999997E-2</v>
      </c>
      <c r="S113">
        <v>1.4107E-3</v>
      </c>
      <c r="T113">
        <v>1.962E-4</v>
      </c>
      <c r="U113">
        <v>0.60823000000000005</v>
      </c>
      <c r="V113" s="184">
        <v>2.0299999999999999E-5</v>
      </c>
      <c r="W113">
        <v>3.8649</v>
      </c>
      <c r="X113">
        <v>0</v>
      </c>
      <c r="Y113">
        <v>0.23352000000000001</v>
      </c>
      <c r="Z113">
        <v>1.3937E-2</v>
      </c>
      <c r="AA113">
        <v>0</v>
      </c>
      <c r="AB113">
        <v>1.5241</v>
      </c>
      <c r="AC113">
        <v>1.6927000000000001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4.5475000000000002E-2</v>
      </c>
      <c r="AN113">
        <v>1.179</v>
      </c>
      <c r="AO113">
        <v>1.2683E-2</v>
      </c>
      <c r="AP113">
        <v>0.55547000000000002</v>
      </c>
      <c r="AQ113">
        <v>0.76771999999999996</v>
      </c>
      <c r="AR113">
        <v>0.23859</v>
      </c>
      <c r="AS113">
        <v>2.6734000000000001E-2</v>
      </c>
      <c r="AT113">
        <v>0.65102000000000004</v>
      </c>
      <c r="AU113">
        <v>0.14742</v>
      </c>
      <c r="AV113">
        <v>2.1076999999999999E-2</v>
      </c>
      <c r="AW113">
        <v>0.50161999999999995</v>
      </c>
      <c r="AX113">
        <v>3.3012999999999999</v>
      </c>
      <c r="AY113">
        <v>0.93215000000000003</v>
      </c>
      <c r="AZ113">
        <v>0.89288000000000001</v>
      </c>
      <c r="BA113">
        <v>0.42552000000000001</v>
      </c>
      <c r="BB113">
        <v>0.64737999999999996</v>
      </c>
      <c r="BC113">
        <v>0.22675999999999999</v>
      </c>
      <c r="BD113">
        <v>2.7153E-2</v>
      </c>
      <c r="BE113">
        <v>1.0699000000000001</v>
      </c>
      <c r="BF113">
        <v>7.0377999999999996E-2</v>
      </c>
      <c r="BG113">
        <v>0</v>
      </c>
      <c r="BH113">
        <v>0.28478999999999999</v>
      </c>
      <c r="BI113">
        <v>0.23537</v>
      </c>
      <c r="BJ113">
        <v>2.9518</v>
      </c>
      <c r="BK113">
        <v>0</v>
      </c>
      <c r="BL113">
        <v>2.3772000000000002</v>
      </c>
      <c r="BM113">
        <v>2.8455E-4</v>
      </c>
      <c r="BN113">
        <v>3.7583000000000002</v>
      </c>
      <c r="BO113">
        <v>0.12368</v>
      </c>
      <c r="BP113">
        <v>0.16445000000000001</v>
      </c>
      <c r="BQ113">
        <v>7.6269</v>
      </c>
      <c r="BR113">
        <v>2.9043999999999999</v>
      </c>
      <c r="BS113">
        <v>2.1758000000000002</v>
      </c>
      <c r="BT113">
        <v>0.1867</v>
      </c>
      <c r="BU113">
        <v>0.20227000000000001</v>
      </c>
      <c r="BV113">
        <v>2.2369E-2</v>
      </c>
      <c r="BW113">
        <v>0.45811000000000002</v>
      </c>
      <c r="BX113">
        <v>0.46976000000000001</v>
      </c>
      <c r="BY113">
        <v>0</v>
      </c>
      <c r="BZ113">
        <v>0.55203000000000002</v>
      </c>
      <c r="CA113">
        <v>0.43643999999999999</v>
      </c>
      <c r="CB113">
        <v>0</v>
      </c>
      <c r="CC113">
        <v>5.1221999999999997E-2</v>
      </c>
      <c r="CD113">
        <v>0</v>
      </c>
      <c r="CE113">
        <v>0</v>
      </c>
      <c r="CF113">
        <v>0.29368</v>
      </c>
      <c r="CG113">
        <v>6.6934999999999995E-2</v>
      </c>
      <c r="CH113">
        <v>0</v>
      </c>
      <c r="CI113">
        <v>5.9473999999999999E-2</v>
      </c>
      <c r="CJ113">
        <v>0</v>
      </c>
      <c r="CK113">
        <v>6.1520999999999998E-3</v>
      </c>
      <c r="CL113">
        <v>0</v>
      </c>
      <c r="CM113">
        <v>0</v>
      </c>
      <c r="CN113">
        <v>4.1066000000000003</v>
      </c>
      <c r="CO113">
        <v>6.7354000000000003</v>
      </c>
      <c r="CP113">
        <v>0.24121999999999999</v>
      </c>
      <c r="CQ113">
        <v>4.4569000000000001</v>
      </c>
      <c r="CR113">
        <v>0.76849000000000001</v>
      </c>
      <c r="CS113">
        <v>2.0034000000000001</v>
      </c>
      <c r="CT113">
        <v>0.58355000000000001</v>
      </c>
      <c r="CU113">
        <v>0.85687000000000002</v>
      </c>
      <c r="CV113">
        <v>2.3912</v>
      </c>
      <c r="CW113">
        <v>0.25183</v>
      </c>
      <c r="CX113">
        <v>0</v>
      </c>
      <c r="CY113">
        <v>0.34871999999999997</v>
      </c>
      <c r="CZ113">
        <v>0.12336999999999999</v>
      </c>
      <c r="DA113">
        <v>0</v>
      </c>
      <c r="DB113">
        <v>4.9089000000000001E-4</v>
      </c>
      <c r="DC113">
        <v>0.12572</v>
      </c>
      <c r="DD113">
        <v>2.2581E-2</v>
      </c>
      <c r="DE113">
        <v>6.8356E-2</v>
      </c>
      <c r="DF113" s="184">
        <v>3.5099999999999999E-5</v>
      </c>
      <c r="DG113">
        <v>0</v>
      </c>
      <c r="DH113">
        <v>0</v>
      </c>
      <c r="DI113">
        <v>0</v>
      </c>
      <c r="DJ113">
        <v>0</v>
      </c>
      <c r="DK113">
        <v>0.16136</v>
      </c>
      <c r="DL113">
        <v>0.82596999999999998</v>
      </c>
      <c r="DM113">
        <v>0.70904999999999996</v>
      </c>
      <c r="DN113">
        <v>2.0863999999999998</v>
      </c>
      <c r="DO113">
        <v>0.32869999999999999</v>
      </c>
      <c r="DP113">
        <v>46.039000000000001</v>
      </c>
      <c r="DQ113">
        <v>2.7650999999999998E-2</v>
      </c>
      <c r="DR113">
        <v>10.356</v>
      </c>
      <c r="DS113">
        <v>9.4707E-2</v>
      </c>
      <c r="DT113">
        <v>87.516000000000005</v>
      </c>
      <c r="DU113">
        <v>41.3</v>
      </c>
      <c r="DV113">
        <v>2.7715999999999998</v>
      </c>
      <c r="DW113">
        <v>0.19511999999999999</v>
      </c>
      <c r="DX113">
        <v>102.9</v>
      </c>
      <c r="DY113">
        <v>8.2430000000000003</v>
      </c>
      <c r="DZ113">
        <v>11.339</v>
      </c>
      <c r="EA113">
        <v>0.68339000000000005</v>
      </c>
      <c r="EB113">
        <v>1.7577</v>
      </c>
      <c r="EC113">
        <v>43.631</v>
      </c>
      <c r="ED113">
        <v>61.195</v>
      </c>
      <c r="EE113">
        <v>2.0097</v>
      </c>
      <c r="EF113">
        <v>0.84536</v>
      </c>
      <c r="EG113">
        <v>0.28445999999999999</v>
      </c>
      <c r="EH113">
        <v>9.8840000000000003</v>
      </c>
      <c r="EI113">
        <v>13.57</v>
      </c>
      <c r="EJ113">
        <v>3.8233000000000001</v>
      </c>
      <c r="EK113">
        <v>0.55047999999999997</v>
      </c>
      <c r="EL113">
        <v>67.819000000000003</v>
      </c>
      <c r="EM113">
        <v>17.79</v>
      </c>
      <c r="EN113">
        <v>1.7745</v>
      </c>
      <c r="EO113">
        <v>12.289</v>
      </c>
      <c r="EP113">
        <v>0.10543</v>
      </c>
      <c r="EQ113">
        <v>0.15508</v>
      </c>
      <c r="ER113">
        <v>0.10543</v>
      </c>
      <c r="ES113">
        <v>1.5876999999999999</v>
      </c>
      <c r="ET113">
        <v>0.10543</v>
      </c>
      <c r="EU113">
        <v>0.12476</v>
      </c>
      <c r="EV113">
        <v>0.10543</v>
      </c>
      <c r="EW113">
        <v>0.12372</v>
      </c>
      <c r="EX113">
        <v>0.18198</v>
      </c>
      <c r="EY113">
        <v>0</v>
      </c>
      <c r="EZ113">
        <v>0.10543</v>
      </c>
      <c r="FA113">
        <v>0.10543</v>
      </c>
      <c r="FB113">
        <v>4.42</v>
      </c>
      <c r="FC113">
        <v>4.42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20.774000000000001</v>
      </c>
      <c r="FK113">
        <v>43.62</v>
      </c>
      <c r="FL113">
        <v>6.9282000000000004</v>
      </c>
      <c r="FM113">
        <v>0.75997000000000003</v>
      </c>
      <c r="FN113">
        <v>0</v>
      </c>
      <c r="FO113">
        <v>0</v>
      </c>
      <c r="FP113">
        <v>11.1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721</v>
      </c>
    </row>
    <row r="114" spans="4:184">
      <c r="D114">
        <v>94</v>
      </c>
      <c r="E114" t="s">
        <v>96</v>
      </c>
      <c r="F114" t="s">
        <v>1474</v>
      </c>
      <c r="G114" t="s">
        <v>1475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4:184">
      <c r="D115">
        <v>95</v>
      </c>
      <c r="E115" t="s">
        <v>97</v>
      </c>
      <c r="F115" t="s">
        <v>1476</v>
      </c>
      <c r="G115" t="s">
        <v>1477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4:184">
      <c r="D116">
        <v>96</v>
      </c>
      <c r="E116" t="s">
        <v>98</v>
      </c>
      <c r="F116" t="s">
        <v>1478</v>
      </c>
      <c r="G116" t="s">
        <v>1479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4:184">
      <c r="D117">
        <v>97</v>
      </c>
      <c r="E117" t="s">
        <v>99</v>
      </c>
      <c r="F117" t="s">
        <v>1480</v>
      </c>
      <c r="G117" t="s">
        <v>1481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</row>
    <row r="118" spans="4:184">
      <c r="D118">
        <v>98</v>
      </c>
      <c r="E118" t="s">
        <v>100</v>
      </c>
      <c r="F118" t="s">
        <v>1482</v>
      </c>
      <c r="G118" t="s">
        <v>1483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</row>
    <row r="119" spans="4:184">
      <c r="D119">
        <v>99</v>
      </c>
      <c r="E119" t="s">
        <v>101</v>
      </c>
      <c r="F119" t="s">
        <v>1484</v>
      </c>
      <c r="G119" t="s">
        <v>1485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4:184">
      <c r="D120">
        <v>100</v>
      </c>
      <c r="E120" t="s">
        <v>102</v>
      </c>
      <c r="F120" t="s">
        <v>1486</v>
      </c>
      <c r="G120" t="s">
        <v>1487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4:184">
      <c r="D121">
        <v>101</v>
      </c>
      <c r="E121" t="s">
        <v>103</v>
      </c>
      <c r="F121" t="s">
        <v>1488</v>
      </c>
      <c r="G121" t="s">
        <v>1489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4:184">
      <c r="D122">
        <v>102</v>
      </c>
      <c r="E122" t="s">
        <v>104</v>
      </c>
      <c r="F122" t="s">
        <v>1490</v>
      </c>
      <c r="G122" t="s">
        <v>1491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 spans="4:184">
      <c r="D123">
        <v>103</v>
      </c>
      <c r="E123" t="s">
        <v>105</v>
      </c>
      <c r="F123" t="s">
        <v>1492</v>
      </c>
      <c r="G123" t="s">
        <v>1493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4:184">
      <c r="D124">
        <v>104</v>
      </c>
      <c r="E124" t="s">
        <v>106</v>
      </c>
      <c r="F124" t="s">
        <v>1494</v>
      </c>
      <c r="G124" t="s">
        <v>1495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4:184">
      <c r="D125">
        <v>105</v>
      </c>
      <c r="E125" t="s">
        <v>107</v>
      </c>
      <c r="F125" t="s">
        <v>1496</v>
      </c>
      <c r="G125" t="s">
        <v>1497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4:184">
      <c r="D126">
        <v>106</v>
      </c>
      <c r="E126" t="s">
        <v>108</v>
      </c>
      <c r="F126" t="s">
        <v>1498</v>
      </c>
      <c r="G126" t="s">
        <v>1499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4:184">
      <c r="D127">
        <v>107</v>
      </c>
      <c r="E127" t="s">
        <v>109</v>
      </c>
      <c r="F127" t="s">
        <v>1500</v>
      </c>
      <c r="G127" t="s">
        <v>1501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 spans="4:184">
      <c r="D128">
        <v>108</v>
      </c>
      <c r="E128" t="s">
        <v>110</v>
      </c>
      <c r="F128" t="s">
        <v>1502</v>
      </c>
      <c r="G128" t="s">
        <v>1503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</row>
    <row r="129" spans="4:184">
      <c r="D129">
        <v>109</v>
      </c>
      <c r="E129" t="s">
        <v>111</v>
      </c>
      <c r="F129" t="s">
        <v>1504</v>
      </c>
      <c r="G129" t="s">
        <v>1505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4:184">
      <c r="D130">
        <v>110</v>
      </c>
      <c r="E130" t="s">
        <v>112</v>
      </c>
      <c r="F130" t="s">
        <v>1506</v>
      </c>
      <c r="G130" t="s">
        <v>1507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4:184">
      <c r="D131">
        <v>111</v>
      </c>
      <c r="E131" t="s">
        <v>113</v>
      </c>
      <c r="F131" t="s">
        <v>1508</v>
      </c>
      <c r="G131" t="s">
        <v>1509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4:184">
      <c r="D132">
        <v>112</v>
      </c>
      <c r="E132" t="s">
        <v>114</v>
      </c>
      <c r="F132" t="s">
        <v>1510</v>
      </c>
      <c r="G132" t="s">
        <v>1511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4:184">
      <c r="D133">
        <v>113</v>
      </c>
      <c r="E133" t="s">
        <v>115</v>
      </c>
      <c r="F133" t="s">
        <v>1512</v>
      </c>
      <c r="G133" t="s">
        <v>1513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4:184">
      <c r="D134">
        <v>114</v>
      </c>
      <c r="E134" t="s">
        <v>116</v>
      </c>
      <c r="F134" t="s">
        <v>1514</v>
      </c>
      <c r="G134" t="s">
        <v>1515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 spans="4:184">
      <c r="D135">
        <v>115</v>
      </c>
      <c r="E135" t="s">
        <v>117</v>
      </c>
      <c r="F135" t="s">
        <v>1516</v>
      </c>
      <c r="G135" t="s">
        <v>1517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4:184">
      <c r="D136">
        <v>116</v>
      </c>
      <c r="E136" t="s">
        <v>118</v>
      </c>
      <c r="F136" t="s">
        <v>1518</v>
      </c>
      <c r="G136" t="s">
        <v>1519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4:184">
      <c r="D137">
        <v>117</v>
      </c>
      <c r="E137" t="s">
        <v>119</v>
      </c>
      <c r="F137" t="s">
        <v>1520</v>
      </c>
      <c r="G137" t="s">
        <v>1521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4:184">
      <c r="D138">
        <v>118</v>
      </c>
      <c r="E138" t="s">
        <v>120</v>
      </c>
      <c r="F138" t="s">
        <v>1522</v>
      </c>
      <c r="G138" t="s">
        <v>1523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4:184">
      <c r="D139">
        <v>119</v>
      </c>
      <c r="E139" t="s">
        <v>121</v>
      </c>
      <c r="F139" t="s">
        <v>1524</v>
      </c>
      <c r="G139" t="s">
        <v>1525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4:184">
      <c r="D140">
        <v>120</v>
      </c>
      <c r="E140" t="s">
        <v>122</v>
      </c>
      <c r="F140" t="s">
        <v>1526</v>
      </c>
      <c r="G140" t="s">
        <v>1527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4:184">
      <c r="D141">
        <v>121</v>
      </c>
      <c r="E141" t="s">
        <v>123</v>
      </c>
      <c r="F141" t="s">
        <v>1528</v>
      </c>
      <c r="G141" t="s">
        <v>1529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4:184">
      <c r="D142">
        <v>122</v>
      </c>
      <c r="E142" t="s">
        <v>124</v>
      </c>
      <c r="F142" t="s">
        <v>1530</v>
      </c>
      <c r="G142" t="s">
        <v>1531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</row>
    <row r="143" spans="4:184">
      <c r="D143">
        <v>123</v>
      </c>
      <c r="E143" t="s">
        <v>125</v>
      </c>
      <c r="F143" t="s">
        <v>1532</v>
      </c>
      <c r="G143" t="s">
        <v>1533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</row>
    <row r="144" spans="4:184">
      <c r="D144">
        <v>124</v>
      </c>
      <c r="E144" t="s">
        <v>126</v>
      </c>
      <c r="F144" t="s">
        <v>1534</v>
      </c>
      <c r="G144" t="s">
        <v>1535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</row>
    <row r="145" spans="4:184">
      <c r="D145">
        <v>125</v>
      </c>
      <c r="E145" t="s">
        <v>127</v>
      </c>
      <c r="F145" t="s">
        <v>1536</v>
      </c>
      <c r="G145" t="s">
        <v>1537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4:184">
      <c r="D146">
        <v>126</v>
      </c>
      <c r="E146" t="s">
        <v>128</v>
      </c>
      <c r="F146" t="s">
        <v>1538</v>
      </c>
      <c r="G146" t="s">
        <v>1539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</row>
    <row r="147" spans="4:184">
      <c r="D147">
        <v>127</v>
      </c>
      <c r="E147" t="s">
        <v>129</v>
      </c>
      <c r="F147" t="s">
        <v>1540</v>
      </c>
      <c r="G147" t="s">
        <v>1541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4:184">
      <c r="D148">
        <v>128</v>
      </c>
      <c r="E148" t="s">
        <v>130</v>
      </c>
      <c r="F148" t="s">
        <v>1542</v>
      </c>
      <c r="G148" t="s">
        <v>1543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4:184">
      <c r="D149">
        <v>129</v>
      </c>
      <c r="E149" t="s">
        <v>131</v>
      </c>
      <c r="F149" t="s">
        <v>1544</v>
      </c>
      <c r="G149" t="s">
        <v>1545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4:184">
      <c r="D150">
        <v>130</v>
      </c>
      <c r="E150" t="s">
        <v>132</v>
      </c>
      <c r="F150" t="s">
        <v>1546</v>
      </c>
      <c r="G150" t="s">
        <v>1547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4:184">
      <c r="D151">
        <v>131</v>
      </c>
      <c r="E151" t="s">
        <v>133</v>
      </c>
      <c r="F151" t="s">
        <v>1548</v>
      </c>
      <c r="G151" t="s">
        <v>1549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4:184">
      <c r="D152">
        <v>132</v>
      </c>
      <c r="E152" t="s">
        <v>134</v>
      </c>
      <c r="F152" t="s">
        <v>1550</v>
      </c>
      <c r="G152" t="s">
        <v>1551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4:184">
      <c r="D153">
        <v>133</v>
      </c>
      <c r="E153" t="s">
        <v>135</v>
      </c>
      <c r="F153" t="s">
        <v>1552</v>
      </c>
      <c r="G153" t="s">
        <v>1553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4:184">
      <c r="D154">
        <v>134</v>
      </c>
      <c r="E154" t="s">
        <v>136</v>
      </c>
      <c r="F154" t="s">
        <v>1554</v>
      </c>
      <c r="G154" t="s">
        <v>1555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4:184">
      <c r="D155">
        <v>135</v>
      </c>
      <c r="E155" t="s">
        <v>137</v>
      </c>
      <c r="F155" t="s">
        <v>1556</v>
      </c>
      <c r="G155" t="s">
        <v>1557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4:184">
      <c r="D156">
        <v>136</v>
      </c>
      <c r="E156" t="s">
        <v>138</v>
      </c>
      <c r="F156" t="s">
        <v>1558</v>
      </c>
      <c r="G156" t="s">
        <v>1559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4:184">
      <c r="D157">
        <v>137</v>
      </c>
      <c r="E157" t="s">
        <v>139</v>
      </c>
      <c r="F157" t="s">
        <v>1560</v>
      </c>
      <c r="G157" t="s">
        <v>1561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4:184">
      <c r="D158">
        <v>138</v>
      </c>
      <c r="E158" t="s">
        <v>140</v>
      </c>
      <c r="F158" t="s">
        <v>1562</v>
      </c>
      <c r="G158" t="s">
        <v>1563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4:184">
      <c r="D159">
        <v>139</v>
      </c>
      <c r="E159" t="s">
        <v>141</v>
      </c>
      <c r="F159" t="s">
        <v>1564</v>
      </c>
      <c r="G159" t="s">
        <v>1565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  <row r="160" spans="4:184">
      <c r="D160">
        <v>140</v>
      </c>
      <c r="E160" t="s">
        <v>142</v>
      </c>
      <c r="F160" t="s">
        <v>1566</v>
      </c>
      <c r="G160" t="s">
        <v>1567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4:184">
      <c r="D161">
        <v>141</v>
      </c>
      <c r="E161" t="s">
        <v>143</v>
      </c>
      <c r="F161" t="s">
        <v>1568</v>
      </c>
      <c r="G161" t="s">
        <v>1569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4:184">
      <c r="D162">
        <v>142</v>
      </c>
      <c r="E162" t="s">
        <v>144</v>
      </c>
      <c r="F162" t="s">
        <v>1570</v>
      </c>
      <c r="G162" t="s">
        <v>1571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4:184">
      <c r="D163">
        <v>143</v>
      </c>
      <c r="E163" t="s">
        <v>145</v>
      </c>
      <c r="F163" t="s">
        <v>1572</v>
      </c>
      <c r="G163" t="s">
        <v>1573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4:184">
      <c r="D164">
        <v>144</v>
      </c>
      <c r="E164" t="s">
        <v>146</v>
      </c>
      <c r="F164" t="s">
        <v>1574</v>
      </c>
      <c r="G164" t="s">
        <v>1575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4:184">
      <c r="D165">
        <v>145</v>
      </c>
      <c r="E165" t="s">
        <v>147</v>
      </c>
      <c r="F165" t="s">
        <v>1576</v>
      </c>
      <c r="G165" t="s">
        <v>1577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0.28839999999999999</v>
      </c>
      <c r="AQ165">
        <v>0.88658999999999999</v>
      </c>
      <c r="AR165">
        <v>3.1518999999999998E-2</v>
      </c>
      <c r="AS165">
        <v>0.22506000000000001</v>
      </c>
      <c r="AT165">
        <v>0.13644000000000001</v>
      </c>
      <c r="AU165">
        <v>0.32608999999999999</v>
      </c>
      <c r="AV165">
        <v>0.13114000000000001</v>
      </c>
      <c r="AW165">
        <v>4.1798000000000002E-2</v>
      </c>
      <c r="AX165">
        <v>1.7456</v>
      </c>
      <c r="AY165">
        <v>0.54673000000000005</v>
      </c>
      <c r="AZ165">
        <v>2.4944999999999999</v>
      </c>
      <c r="BA165">
        <v>0.34742000000000001</v>
      </c>
      <c r="BB165">
        <v>0</v>
      </c>
      <c r="BC165">
        <v>0</v>
      </c>
      <c r="BD165">
        <v>0</v>
      </c>
      <c r="BE165">
        <v>0.83372000000000002</v>
      </c>
      <c r="BF165">
        <v>4.5504000000000003E-2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10.802</v>
      </c>
      <c r="CB165" s="184">
        <v>2.1100000000000001E-5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s="184">
        <v>2.1100000000000001E-5</v>
      </c>
      <c r="CN165">
        <v>3.9186999999999999</v>
      </c>
      <c r="CO165">
        <v>3.7545999999999999</v>
      </c>
      <c r="CP165">
        <v>2.4298E-2</v>
      </c>
      <c r="CQ165">
        <v>1.0311999999999999</v>
      </c>
      <c r="CR165">
        <v>0.27284999999999998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0.16442000000000001</v>
      </c>
      <c r="DP165">
        <v>0</v>
      </c>
      <c r="DQ165">
        <v>0</v>
      </c>
      <c r="DR165">
        <v>13.628</v>
      </c>
      <c r="DS165">
        <v>2.6741999999999998E-3</v>
      </c>
      <c r="DT165">
        <v>1.4488000000000001</v>
      </c>
      <c r="DU165">
        <v>3.0304000000000002</v>
      </c>
      <c r="DV165">
        <v>4.5118999999999999E-2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s="184">
        <v>2.4899999999999999E-6</v>
      </c>
      <c r="ED165">
        <v>0.97694000000000003</v>
      </c>
      <c r="EE165">
        <v>1.0170999999999999E-2</v>
      </c>
      <c r="EF165" s="184">
        <v>2.4899999999999999E-6</v>
      </c>
      <c r="EG165" s="184">
        <v>2.4899999999999999E-6</v>
      </c>
      <c r="EH165">
        <v>0.55859000000000003</v>
      </c>
      <c r="EI165" s="184">
        <v>2.4899999999999999E-6</v>
      </c>
      <c r="EJ165" s="184">
        <v>2.4899999999999999E-6</v>
      </c>
      <c r="EK165">
        <v>3.7102999999999997E-2</v>
      </c>
      <c r="EL165">
        <v>2.1827000000000001</v>
      </c>
      <c r="EM165">
        <v>1.4933000000000001</v>
      </c>
      <c r="EN165">
        <v>3.5329999999999999</v>
      </c>
      <c r="EO165">
        <v>2.3970000000000002E-2</v>
      </c>
      <c r="EP165" s="184">
        <v>2.4899999999999999E-6</v>
      </c>
      <c r="EQ165">
        <v>6.5897999999999998E-2</v>
      </c>
      <c r="ER165">
        <v>2.2692E-2</v>
      </c>
      <c r="ES165">
        <v>1.4373E-2</v>
      </c>
      <c r="ET165">
        <v>4.5165999999999998E-2</v>
      </c>
      <c r="EU165">
        <v>4.7646000000000001E-2</v>
      </c>
      <c r="EV165">
        <v>7.4917999999999998E-2</v>
      </c>
      <c r="EW165">
        <v>1.2991000000000001E-2</v>
      </c>
      <c r="EX165" s="184">
        <v>2.4899999999999999E-6</v>
      </c>
      <c r="EY165">
        <v>0.47410000000000002</v>
      </c>
      <c r="EZ165">
        <v>7.8700000000000003E-3</v>
      </c>
      <c r="FA165" s="184">
        <v>2.4899999999999999E-6</v>
      </c>
      <c r="FB165">
        <v>0.46878999999999998</v>
      </c>
      <c r="FC165">
        <v>0.72819999999999996</v>
      </c>
      <c r="FD165" s="184">
        <v>2.4899999999999999E-6</v>
      </c>
      <c r="FE165" s="184">
        <v>2.4899999999999999E-6</v>
      </c>
      <c r="FF165" s="184">
        <v>2.4899999999999999E-6</v>
      </c>
      <c r="FG165">
        <v>1.2847000000000001E-2</v>
      </c>
      <c r="FH165" s="184">
        <v>2.4899999999999999E-6</v>
      </c>
      <c r="FI165" s="184">
        <v>2.4899999999999999E-6</v>
      </c>
      <c r="FJ165">
        <v>3.2843</v>
      </c>
      <c r="FK165">
        <v>1.0770999999999999E-2</v>
      </c>
      <c r="FL165" s="184">
        <v>2.4899999999999999E-6</v>
      </c>
      <c r="FM165" s="184">
        <v>2.4899999999999999E-6</v>
      </c>
      <c r="FN165" s="184">
        <v>2.4899999999999999E-6</v>
      </c>
      <c r="FO165">
        <v>0</v>
      </c>
      <c r="FP165">
        <v>377.9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438</v>
      </c>
    </row>
    <row r="166" spans="4:184">
      <c r="D166">
        <v>146</v>
      </c>
      <c r="E166" t="s">
        <v>148</v>
      </c>
      <c r="F166" t="s">
        <v>1578</v>
      </c>
      <c r="G166" t="s">
        <v>1579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525.87</v>
      </c>
      <c r="X166">
        <v>1.0415000000000001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5.8067000000000002</v>
      </c>
      <c r="AQ166">
        <v>17.850000000000001</v>
      </c>
      <c r="AR166">
        <v>0.63458999999999999</v>
      </c>
      <c r="AS166">
        <v>4.5312000000000001</v>
      </c>
      <c r="AT166">
        <v>2.7471000000000001</v>
      </c>
      <c r="AU166">
        <v>6.5655000000000001</v>
      </c>
      <c r="AV166">
        <v>2.6404000000000001</v>
      </c>
      <c r="AW166">
        <v>0.84155000000000002</v>
      </c>
      <c r="AX166">
        <v>35.146000000000001</v>
      </c>
      <c r="AY166">
        <v>11.007999999999999</v>
      </c>
      <c r="AZ166">
        <v>50.222999999999999</v>
      </c>
      <c r="BA166">
        <v>6.9947999999999997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1693.2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1103.3</v>
      </c>
      <c r="DO166">
        <v>2.2570999999999999</v>
      </c>
      <c r="DP166">
        <v>0</v>
      </c>
      <c r="DQ166">
        <v>0</v>
      </c>
      <c r="DR166">
        <v>187.09</v>
      </c>
      <c r="DS166">
        <v>2.6641999999999999E-2</v>
      </c>
      <c r="DT166">
        <v>19.888999999999999</v>
      </c>
      <c r="DU166">
        <v>41.600999999999999</v>
      </c>
      <c r="DV166">
        <v>0.61939999999999995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s="184">
        <v>3.9099999999999998E-6</v>
      </c>
      <c r="ED166">
        <v>13.411</v>
      </c>
      <c r="EE166">
        <v>0.13963</v>
      </c>
      <c r="EF166" s="184">
        <v>3.9099999999999998E-6</v>
      </c>
      <c r="EG166" s="184">
        <v>3.9099999999999998E-6</v>
      </c>
      <c r="EH166">
        <v>7.6684000000000001</v>
      </c>
      <c r="EI166">
        <v>9.5445000000000002E-4</v>
      </c>
      <c r="EJ166">
        <v>4.2915000000000002E-3</v>
      </c>
      <c r="EK166">
        <v>0.50936000000000003</v>
      </c>
      <c r="EL166">
        <v>29.965</v>
      </c>
      <c r="EM166">
        <v>20.5</v>
      </c>
      <c r="EN166">
        <v>48.500999999999998</v>
      </c>
      <c r="EO166">
        <v>0.32906999999999997</v>
      </c>
      <c r="EP166">
        <v>2.1845E-2</v>
      </c>
      <c r="EQ166">
        <v>0.90464999999999995</v>
      </c>
      <c r="ER166">
        <v>0.31152000000000002</v>
      </c>
      <c r="ES166">
        <v>0.19731000000000001</v>
      </c>
      <c r="ET166">
        <v>0.62004000000000004</v>
      </c>
      <c r="EU166">
        <v>0.65408999999999995</v>
      </c>
      <c r="EV166">
        <v>1.0285</v>
      </c>
      <c r="EW166">
        <v>0.17834</v>
      </c>
      <c r="EX166">
        <v>3.9465E-2</v>
      </c>
      <c r="EY166">
        <v>6.5084999999999997</v>
      </c>
      <c r="EZ166">
        <v>0.10804</v>
      </c>
      <c r="FA166" s="184">
        <v>3.9099999999999998E-6</v>
      </c>
      <c r="FB166">
        <v>6.4355000000000002</v>
      </c>
      <c r="FC166">
        <v>9.9969000000000001</v>
      </c>
      <c r="FD166">
        <v>2.3873000000000002E-3</v>
      </c>
      <c r="FE166">
        <v>2.085E-3</v>
      </c>
      <c r="FF166" s="184">
        <v>3.9099999999999998E-6</v>
      </c>
      <c r="FG166">
        <v>0.17637</v>
      </c>
      <c r="FH166" s="184">
        <v>3.9099999999999998E-6</v>
      </c>
      <c r="FI166" s="184">
        <v>3.9099999999999998E-6</v>
      </c>
      <c r="FJ166">
        <v>45.088000000000001</v>
      </c>
      <c r="FK166">
        <v>0.14785999999999999</v>
      </c>
      <c r="FL166" s="184">
        <v>3.9099999999999998E-6</v>
      </c>
      <c r="FM166" s="184">
        <v>3.9099999999999998E-6</v>
      </c>
      <c r="FN166" s="184">
        <v>3.9099999999999998E-6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3913</v>
      </c>
    </row>
    <row r="167" spans="4:184">
      <c r="D167">
        <v>147</v>
      </c>
      <c r="E167" t="s">
        <v>149</v>
      </c>
      <c r="F167" t="s">
        <v>1580</v>
      </c>
      <c r="G167" t="s">
        <v>1581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</row>
    <row r="168" spans="4:184">
      <c r="D168">
        <v>148</v>
      </c>
      <c r="E168" t="s">
        <v>150</v>
      </c>
      <c r="F168" t="s">
        <v>1582</v>
      </c>
      <c r="G168" t="s">
        <v>1583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4:184">
      <c r="D169">
        <v>149</v>
      </c>
      <c r="E169" t="s">
        <v>151</v>
      </c>
      <c r="F169" t="s">
        <v>1584</v>
      </c>
      <c r="G169" t="s">
        <v>1585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4:184">
      <c r="D170">
        <v>150</v>
      </c>
      <c r="E170" t="s">
        <v>152</v>
      </c>
      <c r="F170" t="s">
        <v>1586</v>
      </c>
      <c r="G170" t="s">
        <v>1587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4:184">
      <c r="D171">
        <v>151</v>
      </c>
      <c r="E171" t="s">
        <v>153</v>
      </c>
      <c r="F171" t="s">
        <v>1588</v>
      </c>
      <c r="G171" t="s">
        <v>1589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4:184">
      <c r="D172">
        <v>152</v>
      </c>
      <c r="E172" t="s">
        <v>154</v>
      </c>
      <c r="F172" t="s">
        <v>1590</v>
      </c>
      <c r="G172" t="s">
        <v>1591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4:184">
      <c r="D173">
        <v>153</v>
      </c>
      <c r="E173" t="s">
        <v>155</v>
      </c>
      <c r="F173" t="s">
        <v>1592</v>
      </c>
      <c r="G173" t="s">
        <v>1593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</row>
    <row r="174" spans="4:184">
      <c r="D174">
        <v>154</v>
      </c>
      <c r="E174" t="s">
        <v>156</v>
      </c>
      <c r="F174" t="s">
        <v>1594</v>
      </c>
      <c r="G174" t="s">
        <v>1595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4:184">
      <c r="D175">
        <v>155</v>
      </c>
      <c r="E175" t="s">
        <v>157</v>
      </c>
      <c r="F175" t="s">
        <v>1596</v>
      </c>
      <c r="G175" t="s">
        <v>1597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4:184">
      <c r="D176">
        <v>156</v>
      </c>
      <c r="E176" t="s">
        <v>158</v>
      </c>
      <c r="F176" t="s">
        <v>1598</v>
      </c>
      <c r="G176" t="s">
        <v>1599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4:184">
      <c r="D177">
        <v>157</v>
      </c>
      <c r="E177" t="s">
        <v>159</v>
      </c>
      <c r="F177" t="s">
        <v>1600</v>
      </c>
      <c r="G177" t="s">
        <v>1601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4:184">
      <c r="D178">
        <v>158</v>
      </c>
      <c r="E178" t="s">
        <v>160</v>
      </c>
      <c r="F178" t="s">
        <v>1602</v>
      </c>
      <c r="G178" t="s">
        <v>1603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 spans="4:184">
      <c r="D179">
        <v>159</v>
      </c>
      <c r="E179" t="s">
        <v>161</v>
      </c>
      <c r="F179" t="s">
        <v>1604</v>
      </c>
      <c r="G179" t="s">
        <v>1605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</row>
    <row r="180" spans="4:184">
      <c r="D180">
        <v>160</v>
      </c>
      <c r="E180" t="s">
        <v>162</v>
      </c>
      <c r="F180" t="s">
        <v>1606</v>
      </c>
      <c r="G180" t="s">
        <v>1607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4:184">
      <c r="D181">
        <v>161</v>
      </c>
      <c r="E181" t="s">
        <v>163</v>
      </c>
      <c r="F181" t="s">
        <v>1608</v>
      </c>
      <c r="G181" t="s">
        <v>1609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4:184">
      <c r="D182">
        <v>162</v>
      </c>
      <c r="E182" t="s">
        <v>164</v>
      </c>
      <c r="F182" t="s">
        <v>1610</v>
      </c>
      <c r="G182" t="s">
        <v>1611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4:184">
      <c r="D183">
        <v>163</v>
      </c>
      <c r="E183" t="s">
        <v>165</v>
      </c>
      <c r="F183" t="s">
        <v>1612</v>
      </c>
      <c r="G183" t="s">
        <v>1613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4:184">
      <c r="D184">
        <v>164</v>
      </c>
      <c r="E184" t="s">
        <v>166</v>
      </c>
      <c r="F184" t="s">
        <v>1614</v>
      </c>
      <c r="G184" t="s">
        <v>1615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 spans="4:184">
      <c r="D185">
        <v>165</v>
      </c>
      <c r="E185" t="s">
        <v>167</v>
      </c>
      <c r="F185" t="s">
        <v>1616</v>
      </c>
      <c r="G185" t="s">
        <v>1617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 spans="4:184">
      <c r="D186">
        <v>166</v>
      </c>
      <c r="E186" t="s">
        <v>168</v>
      </c>
      <c r="F186" t="s">
        <v>1618</v>
      </c>
      <c r="G186" t="s">
        <v>1619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</row>
    <row r="187" spans="4:184">
      <c r="D187">
        <v>167</v>
      </c>
      <c r="E187" t="s">
        <v>169</v>
      </c>
      <c r="F187" t="s">
        <v>1620</v>
      </c>
      <c r="G187" t="s">
        <v>1621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4:184">
      <c r="D188">
        <v>168</v>
      </c>
      <c r="E188" t="s">
        <v>170</v>
      </c>
      <c r="F188" t="s">
        <v>1622</v>
      </c>
      <c r="G188" t="s">
        <v>1623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</row>
    <row r="189" spans="4:184">
      <c r="D189">
        <v>169</v>
      </c>
      <c r="E189" t="s">
        <v>171</v>
      </c>
      <c r="F189" t="s">
        <v>1624</v>
      </c>
      <c r="G189" t="s">
        <v>1625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4:184">
      <c r="D190">
        <v>170</v>
      </c>
      <c r="E190" t="s">
        <v>172</v>
      </c>
      <c r="F190" t="s">
        <v>1626</v>
      </c>
      <c r="G190" t="s">
        <v>1627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4:184">
      <c r="D191">
        <v>171</v>
      </c>
      <c r="E191" t="s">
        <v>173</v>
      </c>
      <c r="F191" t="s">
        <v>1628</v>
      </c>
      <c r="G191" t="s">
        <v>1629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4:184">
      <c r="D192">
        <v>172</v>
      </c>
      <c r="E192" t="s">
        <v>174</v>
      </c>
      <c r="F192" t="s">
        <v>1630</v>
      </c>
      <c r="G192" t="s">
        <v>1631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</row>
    <row r="193" spans="4:184">
      <c r="D193">
        <v>173</v>
      </c>
      <c r="E193" t="s">
        <v>175</v>
      </c>
      <c r="F193" t="s">
        <v>1632</v>
      </c>
      <c r="G193" t="s">
        <v>1633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</row>
    <row r="194" spans="4:184">
      <c r="D194">
        <v>174</v>
      </c>
      <c r="E194" t="s">
        <v>176</v>
      </c>
      <c r="F194" t="s">
        <v>1634</v>
      </c>
      <c r="G194" t="s">
        <v>1635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</row>
    <row r="195" spans="4:184">
      <c r="D195">
        <v>175</v>
      </c>
      <c r="E195" t="s">
        <v>177</v>
      </c>
      <c r="F195" t="s">
        <v>1636</v>
      </c>
      <c r="G195" t="s">
        <v>1637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4:184">
      <c r="D196">
        <v>176</v>
      </c>
      <c r="E196" t="s">
        <v>178</v>
      </c>
      <c r="F196" t="s">
        <v>1638</v>
      </c>
      <c r="G196" t="s">
        <v>1639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413.22</v>
      </c>
      <c r="AN196">
        <v>144.77000000000001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29.466999999999999</v>
      </c>
      <c r="AU196">
        <v>0</v>
      </c>
      <c r="AV196">
        <v>0</v>
      </c>
      <c r="AW196">
        <v>273.56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206.91</v>
      </c>
      <c r="BF196">
        <v>0</v>
      </c>
      <c r="BG196">
        <v>5.3865999999999997E-2</v>
      </c>
      <c r="BH196">
        <v>13.340999999999999</v>
      </c>
      <c r="BI196">
        <v>0</v>
      </c>
      <c r="BJ196">
        <v>241.57</v>
      </c>
      <c r="BK196">
        <v>0</v>
      </c>
      <c r="BL196">
        <v>0</v>
      </c>
      <c r="BM196">
        <v>0</v>
      </c>
      <c r="BN196">
        <v>3.3275999999999999</v>
      </c>
      <c r="BO196">
        <v>5.2114999999999996E-4</v>
      </c>
      <c r="BP196">
        <v>5.7603000000000001E-2</v>
      </c>
      <c r="BQ196">
        <v>2.9456999999999999E-3</v>
      </c>
      <c r="BR196">
        <v>12.63</v>
      </c>
      <c r="BS196">
        <v>379.98</v>
      </c>
      <c r="BT196">
        <v>1627.4</v>
      </c>
      <c r="BU196">
        <v>107.02</v>
      </c>
      <c r="BV196">
        <v>1.2287999999999999E-4</v>
      </c>
      <c r="BW196">
        <v>3746.3</v>
      </c>
      <c r="BX196">
        <v>0</v>
      </c>
      <c r="BY196">
        <v>1586</v>
      </c>
      <c r="BZ196">
        <v>679.67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0.75665000000000004</v>
      </c>
      <c r="CO196">
        <v>77.650999999999996</v>
      </c>
      <c r="CP196" s="184">
        <v>6.0900000000000003E-5</v>
      </c>
      <c r="CQ196">
        <v>1.0149999999999999</v>
      </c>
      <c r="CR196">
        <v>4.0534999999999998E-3</v>
      </c>
      <c r="CS196">
        <v>335.94</v>
      </c>
      <c r="CT196">
        <v>0</v>
      </c>
      <c r="CU196">
        <v>0</v>
      </c>
      <c r="CV196">
        <v>251.44</v>
      </c>
      <c r="CW196">
        <v>21.141999999999999</v>
      </c>
      <c r="CX196" s="184">
        <v>8.25E-5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84985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 s="184">
        <v>263000</v>
      </c>
      <c r="DO196">
        <v>36.469000000000001</v>
      </c>
      <c r="DP196">
        <v>0</v>
      </c>
      <c r="DQ196">
        <v>0</v>
      </c>
      <c r="DR196">
        <v>83.281000000000006</v>
      </c>
      <c r="DS196">
        <v>2.3468E-3</v>
      </c>
      <c r="DT196">
        <v>436.21</v>
      </c>
      <c r="DU196">
        <v>246.08</v>
      </c>
      <c r="DV196">
        <v>174.41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78.412999999999997</v>
      </c>
      <c r="ED196">
        <v>272.31</v>
      </c>
      <c r="EE196">
        <v>126.97</v>
      </c>
      <c r="EF196">
        <v>6.8566000000000003</v>
      </c>
      <c r="EG196">
        <v>35.024999999999999</v>
      </c>
      <c r="EH196">
        <v>169.81</v>
      </c>
      <c r="EI196">
        <v>69.543999999999997</v>
      </c>
      <c r="EJ196">
        <v>225.71</v>
      </c>
      <c r="EK196">
        <v>95.885999999999996</v>
      </c>
      <c r="EL196">
        <v>722.44</v>
      </c>
      <c r="EM196">
        <v>590.11</v>
      </c>
      <c r="EN196">
        <v>678.24</v>
      </c>
      <c r="EO196">
        <v>2884.5</v>
      </c>
      <c r="EP196">
        <v>709.15</v>
      </c>
      <c r="EQ196">
        <v>0</v>
      </c>
      <c r="ER196">
        <v>73.722999999999999</v>
      </c>
      <c r="ES196">
        <v>56.085999999999999</v>
      </c>
      <c r="ET196">
        <v>75.819999999999993</v>
      </c>
      <c r="EU196">
        <v>0</v>
      </c>
      <c r="EV196">
        <v>141.75</v>
      </c>
      <c r="EW196">
        <v>13.981999999999999</v>
      </c>
      <c r="EX196">
        <v>1.7588999999999999</v>
      </c>
      <c r="EY196">
        <v>191.09</v>
      </c>
      <c r="EZ196">
        <v>13.159000000000001</v>
      </c>
      <c r="FA196" s="184">
        <v>7.5900000000000002E-6</v>
      </c>
      <c r="FB196">
        <v>39.298999999999999</v>
      </c>
      <c r="FC196">
        <v>81.805000000000007</v>
      </c>
      <c r="FD196">
        <v>2.0222000000000002</v>
      </c>
      <c r="FE196">
        <v>1.4529000000000001</v>
      </c>
      <c r="FF196">
        <v>0.12264</v>
      </c>
      <c r="FG196">
        <v>122.94</v>
      </c>
      <c r="FH196">
        <v>0.30846000000000001</v>
      </c>
      <c r="FI196">
        <v>0.36975999999999998</v>
      </c>
      <c r="FJ196">
        <v>68.414000000000001</v>
      </c>
      <c r="FK196">
        <v>254.02</v>
      </c>
      <c r="FL196">
        <v>47.606999999999999</v>
      </c>
      <c r="FM196" s="184">
        <v>7.5900000000000002E-6</v>
      </c>
      <c r="FN196" s="184">
        <v>7.5900000000000002E-6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366795</v>
      </c>
    </row>
    <row r="197" spans="4:184">
      <c r="D197">
        <v>177</v>
      </c>
      <c r="E197" t="s">
        <v>179</v>
      </c>
      <c r="F197" t="s">
        <v>1640</v>
      </c>
      <c r="G197" t="s">
        <v>1641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291.52</v>
      </c>
      <c r="AN197">
        <v>102.13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20.789000000000001</v>
      </c>
      <c r="AU197">
        <v>0</v>
      </c>
      <c r="AV197">
        <v>0</v>
      </c>
      <c r="AW197">
        <v>192.99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145.97</v>
      </c>
      <c r="BF197">
        <v>0</v>
      </c>
      <c r="BG197">
        <v>3.8002000000000001E-2</v>
      </c>
      <c r="BH197">
        <v>9.4116999999999997</v>
      </c>
      <c r="BI197">
        <v>0</v>
      </c>
      <c r="BJ197">
        <v>170.43</v>
      </c>
      <c r="BK197">
        <v>0</v>
      </c>
      <c r="BL197">
        <v>0</v>
      </c>
      <c r="BM197">
        <v>0</v>
      </c>
      <c r="BN197">
        <v>2.3475999999999999</v>
      </c>
      <c r="BO197">
        <v>3.6766000000000001E-4</v>
      </c>
      <c r="BP197">
        <v>4.0638000000000001E-2</v>
      </c>
      <c r="BQ197">
        <v>2.0780999999999998E-3</v>
      </c>
      <c r="BR197">
        <v>8.9103999999999992</v>
      </c>
      <c r="BS197">
        <v>268.07</v>
      </c>
      <c r="BT197">
        <v>1148.0999999999999</v>
      </c>
      <c r="BU197">
        <v>75.5</v>
      </c>
      <c r="BV197" s="184">
        <v>8.6700000000000007E-5</v>
      </c>
      <c r="BW197">
        <v>2643</v>
      </c>
      <c r="BX197">
        <v>0</v>
      </c>
      <c r="BY197">
        <v>1118.9000000000001</v>
      </c>
      <c r="BZ197">
        <v>479.51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0.53381000000000001</v>
      </c>
      <c r="CO197">
        <v>54.781999999999996</v>
      </c>
      <c r="CP197" s="184">
        <v>4.3000000000000002E-5</v>
      </c>
      <c r="CQ197">
        <v>0.71604999999999996</v>
      </c>
      <c r="CR197">
        <v>2.8597000000000002E-3</v>
      </c>
      <c r="CS197">
        <v>237</v>
      </c>
      <c r="CT197">
        <v>0</v>
      </c>
      <c r="CU197">
        <v>0</v>
      </c>
      <c r="CV197">
        <v>177.39</v>
      </c>
      <c r="CW197">
        <v>14.914999999999999</v>
      </c>
      <c r="CX197" s="184">
        <v>5.8199999999999998E-5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59956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 s="184">
        <v>185000</v>
      </c>
      <c r="DO197">
        <v>25.728000000000002</v>
      </c>
      <c r="DP197">
        <v>0</v>
      </c>
      <c r="DQ197">
        <v>0</v>
      </c>
      <c r="DR197">
        <v>58.753999999999998</v>
      </c>
      <c r="DS197">
        <v>1.6557E-3</v>
      </c>
      <c r="DT197">
        <v>307.74</v>
      </c>
      <c r="DU197">
        <v>173.61</v>
      </c>
      <c r="DV197">
        <v>123.04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55.32</v>
      </c>
      <c r="ED197">
        <v>192.12</v>
      </c>
      <c r="EE197">
        <v>89.578999999999994</v>
      </c>
      <c r="EF197">
        <v>4.8372999999999999</v>
      </c>
      <c r="EG197">
        <v>24.71</v>
      </c>
      <c r="EH197">
        <v>119.8</v>
      </c>
      <c r="EI197">
        <v>49.063000000000002</v>
      </c>
      <c r="EJ197">
        <v>159.24</v>
      </c>
      <c r="EK197">
        <v>67.647000000000006</v>
      </c>
      <c r="EL197">
        <v>509.68</v>
      </c>
      <c r="EM197">
        <v>416.31</v>
      </c>
      <c r="EN197">
        <v>478.5</v>
      </c>
      <c r="EO197">
        <v>2035</v>
      </c>
      <c r="EP197">
        <v>0</v>
      </c>
      <c r="EQ197">
        <v>643.32000000000005</v>
      </c>
      <c r="ER197">
        <v>52.011000000000003</v>
      </c>
      <c r="ES197">
        <v>39.567999999999998</v>
      </c>
      <c r="ET197">
        <v>53.491</v>
      </c>
      <c r="EU197">
        <v>0</v>
      </c>
      <c r="EV197">
        <v>100</v>
      </c>
      <c r="EW197">
        <v>9.8640000000000008</v>
      </c>
      <c r="EX197">
        <v>1.2408999999999999</v>
      </c>
      <c r="EY197">
        <v>134.81</v>
      </c>
      <c r="EZ197">
        <v>9.2836999999999996</v>
      </c>
      <c r="FA197" s="184">
        <v>5.3499999999999996E-6</v>
      </c>
      <c r="FB197">
        <v>27.725000000000001</v>
      </c>
      <c r="FC197">
        <v>57.712000000000003</v>
      </c>
      <c r="FD197">
        <v>1.4267000000000001</v>
      </c>
      <c r="FE197">
        <v>1.0249999999999999</v>
      </c>
      <c r="FF197">
        <v>8.6524000000000004E-2</v>
      </c>
      <c r="FG197">
        <v>86.734999999999999</v>
      </c>
      <c r="FH197">
        <v>0.21762000000000001</v>
      </c>
      <c r="FI197">
        <v>0.26085999999999998</v>
      </c>
      <c r="FJ197">
        <v>48.265999999999998</v>
      </c>
      <c r="FK197">
        <v>179.21</v>
      </c>
      <c r="FL197">
        <v>33.587000000000003</v>
      </c>
      <c r="FM197" s="184">
        <v>5.3499999999999996E-6</v>
      </c>
      <c r="FN197" s="184">
        <v>5.3499999999999996E-6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258910</v>
      </c>
    </row>
    <row r="198" spans="4:184">
      <c r="D198">
        <v>178</v>
      </c>
      <c r="E198" t="s">
        <v>180</v>
      </c>
      <c r="F198" t="s">
        <v>1642</v>
      </c>
      <c r="G198" t="s">
        <v>1643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88.081999999999994</v>
      </c>
      <c r="AN198">
        <v>30.859000000000002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6.4709000000000003</v>
      </c>
      <c r="AU198">
        <v>0</v>
      </c>
      <c r="AV198">
        <v>0</v>
      </c>
      <c r="AW198">
        <v>60.072000000000003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42.835000000000001</v>
      </c>
      <c r="BF198">
        <v>0</v>
      </c>
      <c r="BG198">
        <v>1.107E-2</v>
      </c>
      <c r="BH198">
        <v>2.7416</v>
      </c>
      <c r="BI198">
        <v>0</v>
      </c>
      <c r="BJ198">
        <v>49.645000000000003</v>
      </c>
      <c r="BK198">
        <v>0</v>
      </c>
      <c r="BL198">
        <v>0</v>
      </c>
      <c r="BM198">
        <v>0</v>
      </c>
      <c r="BN198">
        <v>0.99329000000000001</v>
      </c>
      <c r="BO198">
        <v>1.5556000000000001E-4</v>
      </c>
      <c r="BP198">
        <v>1.7194000000000001E-2</v>
      </c>
      <c r="BQ198">
        <v>8.7925999999999998E-4</v>
      </c>
      <c r="BR198">
        <v>3.77</v>
      </c>
      <c r="BS198">
        <v>78.653000000000006</v>
      </c>
      <c r="BT198">
        <v>339.82</v>
      </c>
      <c r="BU198">
        <v>22.347000000000001</v>
      </c>
      <c r="BV198" s="184">
        <v>2.5700000000000001E-5</v>
      </c>
      <c r="BW198">
        <v>782.28</v>
      </c>
      <c r="BX198">
        <v>0</v>
      </c>
      <c r="BY198">
        <v>331.19</v>
      </c>
      <c r="BZ198">
        <v>141.93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0.13664999999999999</v>
      </c>
      <c r="CO198">
        <v>14.023999999999999</v>
      </c>
      <c r="CP198" s="184">
        <v>1.1E-5</v>
      </c>
      <c r="CQ198">
        <v>0.18331</v>
      </c>
      <c r="CR198">
        <v>7.3207999999999997E-4</v>
      </c>
      <c r="CS198">
        <v>69.536000000000001</v>
      </c>
      <c r="CT198">
        <v>0</v>
      </c>
      <c r="CU198">
        <v>0</v>
      </c>
      <c r="CV198">
        <v>52.045000000000002</v>
      </c>
      <c r="CW198">
        <v>4.3761000000000001</v>
      </c>
      <c r="CX198" s="184">
        <v>2.44E-5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17775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54974</v>
      </c>
      <c r="DO198">
        <v>7.62</v>
      </c>
      <c r="DP198">
        <v>0</v>
      </c>
      <c r="DQ198">
        <v>0</v>
      </c>
      <c r="DR198">
        <v>17.401</v>
      </c>
      <c r="DS198" s="184">
        <v>2.26E-6</v>
      </c>
      <c r="DT198">
        <v>91.144000000000005</v>
      </c>
      <c r="DU198">
        <v>51.415999999999997</v>
      </c>
      <c r="DV198">
        <v>36.442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16.384</v>
      </c>
      <c r="ED198">
        <v>56.899000000000001</v>
      </c>
      <c r="EE198">
        <v>26.530999999999999</v>
      </c>
      <c r="EF198">
        <v>1.4327000000000001</v>
      </c>
      <c r="EG198">
        <v>7.3182999999999998</v>
      </c>
      <c r="EH198">
        <v>35.479999999999997</v>
      </c>
      <c r="EI198">
        <v>14.531000000000001</v>
      </c>
      <c r="EJ198">
        <v>47.161000000000001</v>
      </c>
      <c r="EK198">
        <v>20.035</v>
      </c>
      <c r="EL198">
        <v>150.94999999999999</v>
      </c>
      <c r="EM198">
        <v>123.3</v>
      </c>
      <c r="EN198">
        <v>141.72</v>
      </c>
      <c r="EO198">
        <v>602.70000000000005</v>
      </c>
      <c r="EP198">
        <v>78.738</v>
      </c>
      <c r="EQ198">
        <v>71.429000000000002</v>
      </c>
      <c r="ER198">
        <v>97.113</v>
      </c>
      <c r="ES198">
        <v>0</v>
      </c>
      <c r="ET198">
        <v>0</v>
      </c>
      <c r="EU198">
        <v>18.625</v>
      </c>
      <c r="EV198">
        <v>29.617999999999999</v>
      </c>
      <c r="EW198">
        <v>2.9214000000000002</v>
      </c>
      <c r="EX198">
        <v>0.36751</v>
      </c>
      <c r="EY198">
        <v>39.927</v>
      </c>
      <c r="EZ198">
        <v>2.7494999999999998</v>
      </c>
      <c r="FA198" s="184">
        <v>2.26E-6</v>
      </c>
      <c r="FB198">
        <v>8.2112999999999996</v>
      </c>
      <c r="FC198">
        <v>17.093</v>
      </c>
      <c r="FD198">
        <v>0.42254000000000003</v>
      </c>
      <c r="FE198">
        <v>0.30357000000000001</v>
      </c>
      <c r="FF198">
        <v>2.5625999999999999E-2</v>
      </c>
      <c r="FG198">
        <v>25.687999999999999</v>
      </c>
      <c r="FH198">
        <v>6.4450999999999994E-2</v>
      </c>
      <c r="FI198">
        <v>7.7257999999999993E-2</v>
      </c>
      <c r="FJ198">
        <v>14.295</v>
      </c>
      <c r="FK198">
        <v>53.076999999999998</v>
      </c>
      <c r="FL198">
        <v>9.9473000000000003</v>
      </c>
      <c r="FM198" s="184">
        <v>2.26E-6</v>
      </c>
      <c r="FN198" s="184">
        <v>2.26E-6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76790</v>
      </c>
    </row>
    <row r="199" spans="4:184">
      <c r="D199">
        <v>179</v>
      </c>
      <c r="E199" t="s">
        <v>181</v>
      </c>
      <c r="F199" t="s">
        <v>1644</v>
      </c>
      <c r="G199" t="s">
        <v>1645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246.86</v>
      </c>
      <c r="AN199">
        <v>86.483999999999995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18.135000000000002</v>
      </c>
      <c r="AU199">
        <v>0</v>
      </c>
      <c r="AV199">
        <v>0</v>
      </c>
      <c r="AW199">
        <v>168.36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120.05</v>
      </c>
      <c r="BF199">
        <v>0</v>
      </c>
      <c r="BG199">
        <v>3.1025E-2</v>
      </c>
      <c r="BH199">
        <v>7.6836000000000002</v>
      </c>
      <c r="BI199">
        <v>0</v>
      </c>
      <c r="BJ199">
        <v>139.13</v>
      </c>
      <c r="BK199">
        <v>0</v>
      </c>
      <c r="BL199">
        <v>0</v>
      </c>
      <c r="BM199">
        <v>0</v>
      </c>
      <c r="BN199">
        <v>2.7837999999999998</v>
      </c>
      <c r="BO199">
        <v>4.3596999999999999E-4</v>
      </c>
      <c r="BP199">
        <v>4.8188000000000002E-2</v>
      </c>
      <c r="BQ199">
        <v>2.4642000000000002E-3</v>
      </c>
      <c r="BR199">
        <v>10.566000000000001</v>
      </c>
      <c r="BS199">
        <v>220.43</v>
      </c>
      <c r="BT199">
        <v>952.37</v>
      </c>
      <c r="BU199">
        <v>62.628</v>
      </c>
      <c r="BV199" s="184">
        <v>7.1899999999999999E-5</v>
      </c>
      <c r="BW199">
        <v>2192.4</v>
      </c>
      <c r="BX199">
        <v>0</v>
      </c>
      <c r="BY199">
        <v>928.18</v>
      </c>
      <c r="BZ199">
        <v>397.76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0.38297999999999999</v>
      </c>
      <c r="CO199">
        <v>39.302999999999997</v>
      </c>
      <c r="CP199" s="184">
        <v>3.0800000000000003E-5</v>
      </c>
      <c r="CQ199">
        <v>0.51373000000000002</v>
      </c>
      <c r="CR199">
        <v>2.0517000000000001E-3</v>
      </c>
      <c r="CS199">
        <v>194.88</v>
      </c>
      <c r="CT199">
        <v>0</v>
      </c>
      <c r="CU199">
        <v>0</v>
      </c>
      <c r="CV199">
        <v>145.86000000000001</v>
      </c>
      <c r="CW199">
        <v>12.263999999999999</v>
      </c>
      <c r="CX199" s="184">
        <v>6.8300000000000007E-5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49817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 s="184">
        <v>154000</v>
      </c>
      <c r="DO199">
        <v>21.355</v>
      </c>
      <c r="DP199">
        <v>0</v>
      </c>
      <c r="DQ199">
        <v>0</v>
      </c>
      <c r="DR199">
        <v>48.768000000000001</v>
      </c>
      <c r="DS199" s="184">
        <v>6.3400000000000003E-6</v>
      </c>
      <c r="DT199">
        <v>255.44</v>
      </c>
      <c r="DU199">
        <v>144.1</v>
      </c>
      <c r="DV199">
        <v>102.13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45.917000000000002</v>
      </c>
      <c r="ED199">
        <v>159.46</v>
      </c>
      <c r="EE199">
        <v>74.353999999999999</v>
      </c>
      <c r="EF199">
        <v>4.0151000000000003</v>
      </c>
      <c r="EG199">
        <v>20.51</v>
      </c>
      <c r="EH199">
        <v>99.436000000000007</v>
      </c>
      <c r="EI199">
        <v>40.723999999999997</v>
      </c>
      <c r="EJ199">
        <v>132.16999999999999</v>
      </c>
      <c r="EK199">
        <v>56.149000000000001</v>
      </c>
      <c r="EL199">
        <v>423.05</v>
      </c>
      <c r="EM199">
        <v>345.56</v>
      </c>
      <c r="EN199">
        <v>397.17</v>
      </c>
      <c r="EO199">
        <v>1689.1</v>
      </c>
      <c r="EP199">
        <v>220.67</v>
      </c>
      <c r="EQ199">
        <v>200.19</v>
      </c>
      <c r="ER199">
        <v>0</v>
      </c>
      <c r="ES199">
        <v>73.88</v>
      </c>
      <c r="ET199">
        <v>0</v>
      </c>
      <c r="EU199">
        <v>52.197000000000003</v>
      </c>
      <c r="EV199">
        <v>83.006</v>
      </c>
      <c r="EW199">
        <v>8.1874000000000002</v>
      </c>
      <c r="EX199">
        <v>1.03</v>
      </c>
      <c r="EY199">
        <v>111.9</v>
      </c>
      <c r="EZ199">
        <v>7.7058</v>
      </c>
      <c r="FA199" s="184">
        <v>6.3400000000000003E-6</v>
      </c>
      <c r="FB199">
        <v>23.013000000000002</v>
      </c>
      <c r="FC199">
        <v>47.902999999999999</v>
      </c>
      <c r="FD199">
        <v>1.1841999999999999</v>
      </c>
      <c r="FE199">
        <v>0.85079000000000005</v>
      </c>
      <c r="FF199">
        <v>7.1818000000000007E-2</v>
      </c>
      <c r="FG199">
        <v>71.992999999999995</v>
      </c>
      <c r="FH199">
        <v>0.18063000000000001</v>
      </c>
      <c r="FI199">
        <v>0.21651999999999999</v>
      </c>
      <c r="FJ199">
        <v>40.061999999999998</v>
      </c>
      <c r="FK199">
        <v>148.75</v>
      </c>
      <c r="FL199">
        <v>27.878</v>
      </c>
      <c r="FM199" s="184">
        <v>6.3400000000000003E-6</v>
      </c>
      <c r="FN199" s="184">
        <v>6.3400000000000003E-6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215014</v>
      </c>
    </row>
    <row r="200" spans="4:184">
      <c r="D200">
        <v>180</v>
      </c>
      <c r="E200" t="s">
        <v>182</v>
      </c>
      <c r="F200" t="s">
        <v>1646</v>
      </c>
      <c r="G200" t="s">
        <v>1647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220.37</v>
      </c>
      <c r="AN200">
        <v>77.204999999999998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16.189</v>
      </c>
      <c r="AU200">
        <v>0</v>
      </c>
      <c r="AV200">
        <v>0</v>
      </c>
      <c r="AW200">
        <v>150.29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107.17</v>
      </c>
      <c r="BF200">
        <v>0</v>
      </c>
      <c r="BG200">
        <v>2.7695999999999998E-2</v>
      </c>
      <c r="BH200">
        <v>6.8590999999999998</v>
      </c>
      <c r="BI200">
        <v>0</v>
      </c>
      <c r="BJ200">
        <v>124.21</v>
      </c>
      <c r="BK200">
        <v>0</v>
      </c>
      <c r="BL200">
        <v>0</v>
      </c>
      <c r="BM200">
        <v>0</v>
      </c>
      <c r="BN200">
        <v>2.4851000000000001</v>
      </c>
      <c r="BO200">
        <v>3.8918999999999998E-4</v>
      </c>
      <c r="BP200">
        <v>4.3017E-2</v>
      </c>
      <c r="BQ200">
        <v>2.1998E-3</v>
      </c>
      <c r="BR200">
        <v>9.4321000000000002</v>
      </c>
      <c r="BS200">
        <v>196.78</v>
      </c>
      <c r="BT200">
        <v>850.18</v>
      </c>
      <c r="BU200">
        <v>55.908000000000001</v>
      </c>
      <c r="BV200" s="184">
        <v>6.4200000000000002E-5</v>
      </c>
      <c r="BW200">
        <v>1957.2</v>
      </c>
      <c r="BX200">
        <v>0</v>
      </c>
      <c r="BY200">
        <v>828.58</v>
      </c>
      <c r="BZ200">
        <v>355.08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0.34189000000000003</v>
      </c>
      <c r="CO200">
        <v>35.085999999999999</v>
      </c>
      <c r="CP200" s="184">
        <v>2.7500000000000001E-5</v>
      </c>
      <c r="CQ200">
        <v>0.45860000000000001</v>
      </c>
      <c r="CR200">
        <v>1.8316000000000001E-3</v>
      </c>
      <c r="CS200">
        <v>173.97</v>
      </c>
      <c r="CT200">
        <v>0</v>
      </c>
      <c r="CU200">
        <v>0</v>
      </c>
      <c r="CV200">
        <v>130.21</v>
      </c>
      <c r="CW200">
        <v>10.948</v>
      </c>
      <c r="CX200" s="184">
        <v>6.0999999999999999E-5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44472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 s="184">
        <v>138000</v>
      </c>
      <c r="DO200">
        <v>19.064</v>
      </c>
      <c r="DP200">
        <v>0</v>
      </c>
      <c r="DQ200">
        <v>0</v>
      </c>
      <c r="DR200">
        <v>43.534999999999997</v>
      </c>
      <c r="DS200" s="184">
        <v>5.66E-6</v>
      </c>
      <c r="DT200">
        <v>228.03</v>
      </c>
      <c r="DU200">
        <v>128.63999999999999</v>
      </c>
      <c r="DV200">
        <v>91.171999999999997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40.99</v>
      </c>
      <c r="ED200">
        <v>142.35</v>
      </c>
      <c r="EE200">
        <v>66.376000000000005</v>
      </c>
      <c r="EF200">
        <v>3.5842999999999998</v>
      </c>
      <c r="EG200">
        <v>18.309000000000001</v>
      </c>
      <c r="EH200">
        <v>88.766000000000005</v>
      </c>
      <c r="EI200">
        <v>36.353999999999999</v>
      </c>
      <c r="EJ200">
        <v>117.99</v>
      </c>
      <c r="EK200">
        <v>50.124000000000002</v>
      </c>
      <c r="EL200">
        <v>377.66</v>
      </c>
      <c r="EM200">
        <v>308.48</v>
      </c>
      <c r="EN200">
        <v>354.55</v>
      </c>
      <c r="EO200">
        <v>1507.9</v>
      </c>
      <c r="EP200">
        <v>196.99</v>
      </c>
      <c r="EQ200">
        <v>178.71</v>
      </c>
      <c r="ER200">
        <v>0</v>
      </c>
      <c r="ES200">
        <v>0</v>
      </c>
      <c r="ET200">
        <v>99.876000000000005</v>
      </c>
      <c r="EU200">
        <v>46.595999999999997</v>
      </c>
      <c r="EV200">
        <v>74.099000000000004</v>
      </c>
      <c r="EW200">
        <v>7.3089000000000004</v>
      </c>
      <c r="EX200">
        <v>0.91944999999999999</v>
      </c>
      <c r="EY200">
        <v>99.89</v>
      </c>
      <c r="EZ200">
        <v>6.8789999999999996</v>
      </c>
      <c r="FA200" s="184">
        <v>5.66E-6</v>
      </c>
      <c r="FB200">
        <v>20.544</v>
      </c>
      <c r="FC200">
        <v>42.762999999999998</v>
      </c>
      <c r="FD200">
        <v>1.0570999999999999</v>
      </c>
      <c r="FE200">
        <v>0.75949999999999995</v>
      </c>
      <c r="FF200">
        <v>6.4112000000000002E-2</v>
      </c>
      <c r="FG200">
        <v>64.268000000000001</v>
      </c>
      <c r="FH200">
        <v>0.16125</v>
      </c>
      <c r="FI200">
        <v>0.19328999999999999</v>
      </c>
      <c r="FJ200">
        <v>35.762999999999998</v>
      </c>
      <c r="FK200">
        <v>132.79</v>
      </c>
      <c r="FL200">
        <v>24.887</v>
      </c>
      <c r="FM200" s="184">
        <v>5.66E-6</v>
      </c>
      <c r="FN200" s="184">
        <v>5.66E-6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191979</v>
      </c>
    </row>
    <row r="201" spans="4:184">
      <c r="D201">
        <v>181</v>
      </c>
      <c r="E201" t="s">
        <v>183</v>
      </c>
      <c r="F201" t="s">
        <v>1648</v>
      </c>
      <c r="G201" t="s">
        <v>1649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72.873000000000005</v>
      </c>
      <c r="AN201">
        <v>25.530999999999999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5.1966000000000001</v>
      </c>
      <c r="AU201">
        <v>0</v>
      </c>
      <c r="AV201">
        <v>0</v>
      </c>
      <c r="AW201">
        <v>48.243000000000002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36.488999999999997</v>
      </c>
      <c r="BF201">
        <v>0</v>
      </c>
      <c r="BG201">
        <v>9.4996000000000004E-3</v>
      </c>
      <c r="BH201">
        <v>2.3527</v>
      </c>
      <c r="BI201">
        <v>0</v>
      </c>
      <c r="BJ201">
        <v>42.601999999999997</v>
      </c>
      <c r="BK201">
        <v>0</v>
      </c>
      <c r="BL201">
        <v>0</v>
      </c>
      <c r="BM201">
        <v>0</v>
      </c>
      <c r="BN201">
        <v>0.58684000000000003</v>
      </c>
      <c r="BO201" s="184">
        <v>9.1899999999999998E-5</v>
      </c>
      <c r="BP201">
        <v>1.0158E-2</v>
      </c>
      <c r="BQ201">
        <v>5.1948000000000001E-4</v>
      </c>
      <c r="BR201">
        <v>2.2273999999999998</v>
      </c>
      <c r="BS201">
        <v>67.010999999999996</v>
      </c>
      <c r="BT201">
        <v>287</v>
      </c>
      <c r="BU201">
        <v>18.873000000000001</v>
      </c>
      <c r="BV201" s="184">
        <v>2.1699999999999999E-5</v>
      </c>
      <c r="BW201">
        <v>660.68</v>
      </c>
      <c r="BX201">
        <v>0</v>
      </c>
      <c r="BY201">
        <v>279.70999999999998</v>
      </c>
      <c r="BZ201">
        <v>119.86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0.13344</v>
      </c>
      <c r="CO201">
        <v>13.694000000000001</v>
      </c>
      <c r="CP201" s="184">
        <v>1.0699999999999999E-5</v>
      </c>
      <c r="CQ201">
        <v>0.17899000000000001</v>
      </c>
      <c r="CR201">
        <v>7.1486E-4</v>
      </c>
      <c r="CS201">
        <v>59.244</v>
      </c>
      <c r="CT201">
        <v>0</v>
      </c>
      <c r="CU201">
        <v>0</v>
      </c>
      <c r="CV201">
        <v>44.341999999999999</v>
      </c>
      <c r="CW201">
        <v>3.7284000000000002</v>
      </c>
      <c r="CX201" s="184">
        <v>1.45E-5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14987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46351</v>
      </c>
      <c r="DO201">
        <v>6.4314</v>
      </c>
      <c r="DP201">
        <v>0</v>
      </c>
      <c r="DQ201">
        <v>0</v>
      </c>
      <c r="DR201">
        <v>14.686999999999999</v>
      </c>
      <c r="DS201">
        <v>4.1387999999999999E-4</v>
      </c>
      <c r="DT201">
        <v>76.927999999999997</v>
      </c>
      <c r="DU201">
        <v>43.396999999999998</v>
      </c>
      <c r="DV201">
        <v>30.757999999999999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13.827999999999999</v>
      </c>
      <c r="ED201">
        <v>48.024000000000001</v>
      </c>
      <c r="EE201">
        <v>22.391999999999999</v>
      </c>
      <c r="EF201">
        <v>1.2092000000000001</v>
      </c>
      <c r="EG201">
        <v>6.1768000000000001</v>
      </c>
      <c r="EH201">
        <v>29.946000000000002</v>
      </c>
      <c r="EI201">
        <v>12.263999999999999</v>
      </c>
      <c r="EJ201">
        <v>39.805</v>
      </c>
      <c r="EK201">
        <v>16.91</v>
      </c>
      <c r="EL201">
        <v>127.41</v>
      </c>
      <c r="EM201">
        <v>104.07</v>
      </c>
      <c r="EN201">
        <v>119.61</v>
      </c>
      <c r="EO201">
        <v>508.69</v>
      </c>
      <c r="EP201">
        <v>0</v>
      </c>
      <c r="EQ201">
        <v>0</v>
      </c>
      <c r="ER201">
        <v>13.000999999999999</v>
      </c>
      <c r="ES201">
        <v>9.8909000000000002</v>
      </c>
      <c r="ET201">
        <v>13.371</v>
      </c>
      <c r="EU201">
        <v>167.74</v>
      </c>
      <c r="EV201">
        <v>24.998000000000001</v>
      </c>
      <c r="EW201">
        <v>2.4657</v>
      </c>
      <c r="EX201">
        <v>0.31018000000000001</v>
      </c>
      <c r="EY201">
        <v>33.698999999999998</v>
      </c>
      <c r="EZ201">
        <v>2.3207</v>
      </c>
      <c r="FA201" s="184">
        <v>1.3400000000000001E-6</v>
      </c>
      <c r="FB201">
        <v>6.9306000000000001</v>
      </c>
      <c r="FC201">
        <v>14.427</v>
      </c>
      <c r="FD201">
        <v>0.35663</v>
      </c>
      <c r="FE201">
        <v>0.25622</v>
      </c>
      <c r="FF201">
        <v>2.1628999999999999E-2</v>
      </c>
      <c r="FG201">
        <v>21.681000000000001</v>
      </c>
      <c r="FH201">
        <v>5.4398000000000002E-2</v>
      </c>
      <c r="FI201">
        <v>6.5208000000000002E-2</v>
      </c>
      <c r="FJ201">
        <v>12.065</v>
      </c>
      <c r="FK201">
        <v>44.798000000000002</v>
      </c>
      <c r="FL201">
        <v>8.3956999999999997</v>
      </c>
      <c r="FM201" s="184">
        <v>1.3400000000000001E-6</v>
      </c>
      <c r="FN201" s="184">
        <v>1.3400000000000001E-6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64728</v>
      </c>
    </row>
    <row r="202" spans="4:184">
      <c r="D202">
        <v>182</v>
      </c>
      <c r="E202" t="s">
        <v>184</v>
      </c>
      <c r="F202" t="s">
        <v>1650</v>
      </c>
      <c r="G202" t="s">
        <v>1651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 spans="4:184">
      <c r="D203">
        <v>183</v>
      </c>
      <c r="E203" t="s">
        <v>185</v>
      </c>
      <c r="F203" t="s">
        <v>1652</v>
      </c>
      <c r="G203" t="s">
        <v>1653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</row>
    <row r="204" spans="4:184">
      <c r="D204">
        <v>184</v>
      </c>
      <c r="E204" t="s">
        <v>186</v>
      </c>
      <c r="F204" t="s">
        <v>1654</v>
      </c>
      <c r="G204" t="s">
        <v>1655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</row>
    <row r="205" spans="4:184">
      <c r="D205">
        <v>185</v>
      </c>
      <c r="E205" t="s">
        <v>187</v>
      </c>
      <c r="F205" t="s">
        <v>1656</v>
      </c>
      <c r="G205" t="s">
        <v>1657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</row>
    <row r="206" spans="4:184">
      <c r="D206">
        <v>186</v>
      </c>
      <c r="E206" t="s">
        <v>188</v>
      </c>
      <c r="F206" t="s">
        <v>1658</v>
      </c>
      <c r="G206" t="s">
        <v>1659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 spans="4:184">
      <c r="D207">
        <v>187</v>
      </c>
      <c r="E207" t="s">
        <v>189</v>
      </c>
      <c r="F207" t="s">
        <v>1660</v>
      </c>
      <c r="G207" t="s">
        <v>1661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</row>
    <row r="208" spans="4:184">
      <c r="D208">
        <v>188</v>
      </c>
      <c r="E208" t="s">
        <v>190</v>
      </c>
      <c r="F208" t="s">
        <v>1662</v>
      </c>
      <c r="G208" t="s">
        <v>1663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 spans="2:184">
      <c r="D209">
        <v>189</v>
      </c>
      <c r="E209" t="s">
        <v>191</v>
      </c>
      <c r="F209" t="s">
        <v>1664</v>
      </c>
      <c r="G209" t="s">
        <v>1665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 spans="2:184">
      <c r="D210">
        <v>190</v>
      </c>
      <c r="E210" t="s">
        <v>192</v>
      </c>
      <c r="F210" t="s">
        <v>1666</v>
      </c>
      <c r="G210" t="s">
        <v>1667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 spans="2:184">
      <c r="D211">
        <v>191</v>
      </c>
      <c r="E211" t="s">
        <v>193</v>
      </c>
      <c r="F211" t="s">
        <v>1668</v>
      </c>
      <c r="G211" t="s">
        <v>1669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</row>
    <row r="212" spans="2:184">
      <c r="D212">
        <v>192</v>
      </c>
      <c r="E212" t="s">
        <v>194</v>
      </c>
      <c r="F212" t="s">
        <v>1670</v>
      </c>
      <c r="G212" t="s">
        <v>1671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</row>
    <row r="213" spans="2:184">
      <c r="D213">
        <v>193</v>
      </c>
      <c r="E213" t="s">
        <v>195</v>
      </c>
      <c r="F213" t="s">
        <v>1672</v>
      </c>
      <c r="G213" t="s">
        <v>1673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</row>
    <row r="214" spans="2:184">
      <c r="D214">
        <v>194</v>
      </c>
      <c r="E214" t="s">
        <v>196</v>
      </c>
      <c r="F214" t="s">
        <v>1674</v>
      </c>
      <c r="G214" t="s">
        <v>1675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</row>
    <row r="215" spans="2:184">
      <c r="D215">
        <v>195</v>
      </c>
      <c r="E215" t="s">
        <v>197</v>
      </c>
      <c r="F215" t="s">
        <v>1676</v>
      </c>
      <c r="G215" t="s">
        <v>1677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</row>
    <row r="216" spans="2:184">
      <c r="D216">
        <v>196</v>
      </c>
      <c r="E216" t="s">
        <v>198</v>
      </c>
      <c r="F216" t="s">
        <v>1678</v>
      </c>
      <c r="G216" t="s">
        <v>1679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</row>
    <row r="217" spans="2:184">
      <c r="D217">
        <v>197</v>
      </c>
      <c r="E217" t="s">
        <v>199</v>
      </c>
      <c r="F217" t="s">
        <v>1680</v>
      </c>
      <c r="G217" t="s">
        <v>1681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</row>
    <row r="218" spans="2:184">
      <c r="D218">
        <v>198</v>
      </c>
      <c r="E218" t="s">
        <v>200</v>
      </c>
      <c r="F218" t="s">
        <v>1682</v>
      </c>
      <c r="G218" t="s">
        <v>1683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</row>
    <row r="219" spans="2:184">
      <c r="D219">
        <v>199</v>
      </c>
      <c r="E219" t="s">
        <v>201</v>
      </c>
      <c r="F219" t="s">
        <v>1684</v>
      </c>
      <c r="G219" t="s">
        <v>1685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 spans="2:184">
      <c r="D220">
        <v>200</v>
      </c>
      <c r="E220" t="s">
        <v>202</v>
      </c>
      <c r="F220" t="s">
        <v>1686</v>
      </c>
      <c r="G220" t="s">
        <v>1687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</row>
    <row r="221" spans="2:184">
      <c r="B221" t="s">
        <v>1688</v>
      </c>
      <c r="H221">
        <v>8</v>
      </c>
      <c r="I221">
        <v>21290</v>
      </c>
      <c r="J221">
        <v>15774</v>
      </c>
      <c r="K221">
        <v>5386</v>
      </c>
      <c r="L221">
        <v>7772</v>
      </c>
      <c r="M221">
        <v>1518</v>
      </c>
      <c r="N221">
        <v>8</v>
      </c>
      <c r="O221">
        <v>1854</v>
      </c>
      <c r="P221">
        <v>4756</v>
      </c>
      <c r="Q221">
        <v>857</v>
      </c>
      <c r="R221">
        <v>87</v>
      </c>
      <c r="S221">
        <v>957</v>
      </c>
      <c r="T221">
        <v>8</v>
      </c>
      <c r="U221">
        <v>2170</v>
      </c>
      <c r="V221">
        <v>9</v>
      </c>
      <c r="W221">
        <v>60262</v>
      </c>
      <c r="X221">
        <v>123</v>
      </c>
      <c r="Y221">
        <v>4112</v>
      </c>
      <c r="Z221">
        <v>12979</v>
      </c>
      <c r="AA221">
        <v>0</v>
      </c>
      <c r="AB221">
        <v>2188</v>
      </c>
      <c r="AC221">
        <v>28017</v>
      </c>
      <c r="AD221">
        <v>0</v>
      </c>
      <c r="AE221">
        <v>0</v>
      </c>
      <c r="AF221">
        <v>0</v>
      </c>
      <c r="AG221">
        <v>0</v>
      </c>
      <c r="AH221">
        <v>12</v>
      </c>
      <c r="AI221">
        <v>0</v>
      </c>
      <c r="AJ221">
        <v>0</v>
      </c>
      <c r="AK221">
        <v>0</v>
      </c>
      <c r="AL221">
        <v>0</v>
      </c>
      <c r="AM221">
        <v>1758</v>
      </c>
      <c r="AN221">
        <v>9725</v>
      </c>
      <c r="AO221">
        <v>459</v>
      </c>
      <c r="AP221">
        <v>1024</v>
      </c>
      <c r="AQ221">
        <v>7647</v>
      </c>
      <c r="AR221">
        <v>753</v>
      </c>
      <c r="AS221">
        <v>281</v>
      </c>
      <c r="AT221">
        <v>682</v>
      </c>
      <c r="AU221">
        <v>13241</v>
      </c>
      <c r="AV221">
        <v>157</v>
      </c>
      <c r="AW221">
        <v>1418</v>
      </c>
      <c r="AX221">
        <v>22028</v>
      </c>
      <c r="AY221">
        <v>1324</v>
      </c>
      <c r="AZ221">
        <v>5757</v>
      </c>
      <c r="BA221">
        <v>5770</v>
      </c>
      <c r="BB221">
        <v>1605</v>
      </c>
      <c r="BC221">
        <v>304</v>
      </c>
      <c r="BD221">
        <v>43</v>
      </c>
      <c r="BE221">
        <v>73846</v>
      </c>
      <c r="BF221">
        <v>3912</v>
      </c>
      <c r="BG221">
        <v>2</v>
      </c>
      <c r="BH221">
        <v>462</v>
      </c>
      <c r="BI221">
        <v>391</v>
      </c>
      <c r="BJ221">
        <v>6422</v>
      </c>
      <c r="BK221">
        <v>0</v>
      </c>
      <c r="BL221">
        <v>17384</v>
      </c>
      <c r="BM221">
        <v>0</v>
      </c>
      <c r="BN221">
        <v>5790</v>
      </c>
      <c r="BO221">
        <v>189</v>
      </c>
      <c r="BP221">
        <v>2020</v>
      </c>
      <c r="BQ221">
        <v>5261</v>
      </c>
      <c r="BR221">
        <v>2947</v>
      </c>
      <c r="BS221">
        <v>13966</v>
      </c>
      <c r="BT221">
        <v>12958</v>
      </c>
      <c r="BU221">
        <v>2680</v>
      </c>
      <c r="BV221">
        <v>2132</v>
      </c>
      <c r="BW221">
        <v>27533</v>
      </c>
      <c r="BX221">
        <v>4277</v>
      </c>
      <c r="BY221">
        <v>11292</v>
      </c>
      <c r="BZ221">
        <v>10553</v>
      </c>
      <c r="CA221">
        <v>1138</v>
      </c>
      <c r="CB221">
        <v>484</v>
      </c>
      <c r="CC221">
        <v>34</v>
      </c>
      <c r="CD221">
        <v>0</v>
      </c>
      <c r="CE221">
        <v>94</v>
      </c>
      <c r="CF221">
        <v>195</v>
      </c>
      <c r="CG221">
        <v>44</v>
      </c>
      <c r="CH221">
        <v>0</v>
      </c>
      <c r="CI221">
        <v>40</v>
      </c>
      <c r="CJ221">
        <v>0</v>
      </c>
      <c r="CK221">
        <v>4</v>
      </c>
      <c r="CL221">
        <v>0</v>
      </c>
      <c r="CM221">
        <v>484</v>
      </c>
      <c r="CN221">
        <v>7098</v>
      </c>
      <c r="CO221">
        <v>14355</v>
      </c>
      <c r="CP221">
        <v>162</v>
      </c>
      <c r="CQ221">
        <v>4400</v>
      </c>
      <c r="CR221">
        <v>1297</v>
      </c>
      <c r="CS221">
        <v>3522</v>
      </c>
      <c r="CT221">
        <v>1593</v>
      </c>
      <c r="CU221">
        <v>1717</v>
      </c>
      <c r="CV221">
        <v>35892</v>
      </c>
      <c r="CW221">
        <v>736</v>
      </c>
      <c r="CX221">
        <v>377</v>
      </c>
      <c r="CY221">
        <v>148161</v>
      </c>
      <c r="CZ221">
        <v>34952</v>
      </c>
      <c r="DA221">
        <v>0</v>
      </c>
      <c r="DB221">
        <v>0</v>
      </c>
      <c r="DC221">
        <v>83</v>
      </c>
      <c r="DD221">
        <v>25343</v>
      </c>
      <c r="DE221">
        <v>611147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107</v>
      </c>
      <c r="DL221">
        <v>546</v>
      </c>
      <c r="DM221">
        <v>470</v>
      </c>
      <c r="DN221">
        <v>1584594</v>
      </c>
      <c r="DO221">
        <v>568</v>
      </c>
      <c r="DP221">
        <v>55622</v>
      </c>
      <c r="DQ221">
        <v>17</v>
      </c>
      <c r="DR221">
        <v>8738</v>
      </c>
      <c r="DS221">
        <v>13388</v>
      </c>
      <c r="DT221">
        <v>58081</v>
      </c>
      <c r="DU221">
        <v>30234</v>
      </c>
      <c r="DV221">
        <v>3907</v>
      </c>
      <c r="DW221">
        <v>12859</v>
      </c>
      <c r="DX221">
        <v>60720</v>
      </c>
      <c r="DY221">
        <v>4821</v>
      </c>
      <c r="DZ221">
        <v>1267312</v>
      </c>
      <c r="EA221">
        <v>22259</v>
      </c>
      <c r="EB221">
        <v>6595</v>
      </c>
      <c r="EC221">
        <v>26074</v>
      </c>
      <c r="ED221">
        <v>36950</v>
      </c>
      <c r="EE221">
        <v>2230</v>
      </c>
      <c r="EF221">
        <v>885</v>
      </c>
      <c r="EG221">
        <v>3308</v>
      </c>
      <c r="EH221">
        <v>8060</v>
      </c>
      <c r="EI221">
        <v>9698</v>
      </c>
      <c r="EJ221">
        <v>3828</v>
      </c>
      <c r="EK221">
        <v>1003</v>
      </c>
      <c r="EL221">
        <v>50119</v>
      </c>
      <c r="EM221">
        <v>16973</v>
      </c>
      <c r="EN221">
        <v>7722</v>
      </c>
      <c r="EO221">
        <v>25794</v>
      </c>
      <c r="EP221">
        <v>1591</v>
      </c>
      <c r="EQ221">
        <v>1494</v>
      </c>
      <c r="ER221">
        <v>536</v>
      </c>
      <c r="ES221">
        <v>1412</v>
      </c>
      <c r="ET221">
        <v>547</v>
      </c>
      <c r="EU221">
        <v>604</v>
      </c>
      <c r="EV221">
        <v>772</v>
      </c>
      <c r="EW221">
        <v>348</v>
      </c>
      <c r="EX221">
        <v>344</v>
      </c>
      <c r="EY221">
        <v>847</v>
      </c>
      <c r="EZ221">
        <v>345</v>
      </c>
      <c r="FA221">
        <v>290</v>
      </c>
      <c r="FB221">
        <v>3179</v>
      </c>
      <c r="FC221">
        <v>3348</v>
      </c>
      <c r="FD221">
        <v>232</v>
      </c>
      <c r="FE221">
        <v>229</v>
      </c>
      <c r="FF221">
        <v>224</v>
      </c>
      <c r="FG221">
        <v>675</v>
      </c>
      <c r="FH221">
        <v>225</v>
      </c>
      <c r="FI221">
        <v>225</v>
      </c>
      <c r="FJ221">
        <v>15615</v>
      </c>
      <c r="FK221">
        <v>30559</v>
      </c>
      <c r="FL221">
        <v>5235</v>
      </c>
      <c r="FM221">
        <v>740</v>
      </c>
      <c r="FN221">
        <v>224</v>
      </c>
      <c r="FO221">
        <v>0</v>
      </c>
      <c r="FP221">
        <v>2052993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6787808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88"/>
  <sheetViews>
    <sheetView topLeftCell="FD235" workbookViewId="0">
      <selection sqref="A1:GH6260"/>
    </sheetView>
  </sheetViews>
  <sheetFormatPr defaultRowHeight="14.4"/>
  <sheetData>
    <row r="1" spans="1:9" ht="15.6">
      <c r="A1" s="249"/>
      <c r="B1" s="252" t="s">
        <v>774</v>
      </c>
      <c r="C1" s="249" t="s">
        <v>775</v>
      </c>
      <c r="D1" s="249" t="s">
        <v>745</v>
      </c>
      <c r="E1" s="249"/>
      <c r="F1" s="249"/>
      <c r="G1" s="249"/>
      <c r="H1" s="249"/>
      <c r="I1" s="249"/>
    </row>
    <row r="2" spans="1:9" ht="15.6">
      <c r="A2" s="253"/>
      <c r="B2" s="252" t="s">
        <v>776</v>
      </c>
      <c r="C2" s="254" t="s">
        <v>764</v>
      </c>
      <c r="D2" s="249"/>
      <c r="E2" s="249" t="s">
        <v>1690</v>
      </c>
      <c r="F2" s="254"/>
      <c r="G2" s="254"/>
      <c r="H2" s="250"/>
      <c r="I2" s="250"/>
    </row>
    <row r="3" spans="1:9" ht="15.6">
      <c r="A3" s="249"/>
      <c r="B3" s="252" t="s">
        <v>778</v>
      </c>
      <c r="C3" s="254" t="s">
        <v>779</v>
      </c>
      <c r="D3" s="254"/>
      <c r="E3" s="254"/>
      <c r="F3" s="255"/>
      <c r="G3" s="255"/>
      <c r="H3" s="250"/>
      <c r="I3" s="250"/>
    </row>
    <row r="4" spans="1:9" ht="15.6">
      <c r="A4" s="249"/>
      <c r="B4" s="252" t="s">
        <v>780</v>
      </c>
      <c r="C4" s="254">
        <v>2007</v>
      </c>
      <c r="D4" s="254"/>
      <c r="E4" s="255"/>
      <c r="F4" s="255"/>
      <c r="G4" s="249"/>
      <c r="H4" s="250"/>
      <c r="I4" s="249"/>
    </row>
    <row r="5" spans="1:9" ht="15.6">
      <c r="A5" s="249"/>
      <c r="B5" s="252" t="s">
        <v>781</v>
      </c>
      <c r="C5" s="255" t="s">
        <v>782</v>
      </c>
      <c r="D5" s="254"/>
      <c r="E5" s="255"/>
      <c r="F5" s="255"/>
      <c r="G5" s="255"/>
      <c r="H5" s="249"/>
      <c r="I5" s="249"/>
    </row>
    <row r="6" spans="1:9" ht="15.6">
      <c r="A6" s="249"/>
      <c r="B6" s="252" t="s">
        <v>783</v>
      </c>
      <c r="C6" s="254" t="s">
        <v>784</v>
      </c>
      <c r="D6" s="254"/>
      <c r="E6" s="255"/>
      <c r="F6" s="255"/>
      <c r="G6" s="255"/>
      <c r="H6" s="249"/>
      <c r="I6" s="249"/>
    </row>
    <row r="7" spans="1:9" ht="15.6">
      <c r="A7" s="249"/>
      <c r="B7" s="252" t="s">
        <v>785</v>
      </c>
      <c r="C7" s="254" t="s">
        <v>786</v>
      </c>
      <c r="D7" s="254"/>
      <c r="E7" s="255"/>
      <c r="F7" s="255"/>
      <c r="G7" s="255"/>
      <c r="H7" s="249"/>
      <c r="I7" s="249"/>
    </row>
    <row r="8" spans="1:9" ht="15.6">
      <c r="A8" s="249"/>
      <c r="B8" s="249"/>
      <c r="C8" s="249"/>
      <c r="D8" s="254"/>
      <c r="E8" s="255"/>
      <c r="F8" s="255"/>
      <c r="G8" s="255"/>
      <c r="H8" s="249"/>
      <c r="I8" s="249"/>
    </row>
    <row r="9" spans="1:9" ht="15.6">
      <c r="A9" s="249"/>
      <c r="B9" s="252"/>
      <c r="C9" s="254"/>
      <c r="D9" s="254"/>
      <c r="E9" s="255"/>
      <c r="F9" s="255"/>
      <c r="G9" s="255"/>
      <c r="H9" s="249"/>
      <c r="I9" s="249"/>
    </row>
    <row r="10" spans="1:9" ht="15.6">
      <c r="A10" s="249"/>
      <c r="B10" s="252"/>
      <c r="C10" s="254"/>
      <c r="D10" s="254"/>
      <c r="E10" s="255"/>
      <c r="F10" s="255"/>
      <c r="G10" s="255"/>
      <c r="H10" s="249"/>
      <c r="I10" s="249"/>
    </row>
    <row r="11" spans="1:9" ht="15.6">
      <c r="A11" s="249"/>
      <c r="B11" s="252"/>
      <c r="C11" s="254"/>
      <c r="D11" s="254"/>
      <c r="E11" s="255"/>
      <c r="F11" s="255"/>
      <c r="G11" s="255"/>
      <c r="H11" s="249"/>
      <c r="I11" s="249"/>
    </row>
    <row r="12" spans="1:9" ht="15.6">
      <c r="A12" s="249"/>
      <c r="B12" s="252"/>
      <c r="C12" s="254"/>
      <c r="D12" s="254"/>
      <c r="E12" s="255"/>
      <c r="F12" s="255"/>
      <c r="G12" s="255"/>
      <c r="H12" s="249"/>
      <c r="I12" s="249"/>
    </row>
    <row r="13" spans="1:9" ht="15.6">
      <c r="A13" s="249"/>
      <c r="B13" s="252"/>
      <c r="C13" s="254"/>
      <c r="D13" s="254"/>
      <c r="E13" s="255"/>
      <c r="F13" s="255"/>
      <c r="G13" s="255"/>
      <c r="H13" s="249"/>
      <c r="I13" s="249"/>
    </row>
    <row r="14" spans="1:9" ht="15.6">
      <c r="A14" s="249"/>
      <c r="B14" s="252"/>
      <c r="C14" s="254"/>
      <c r="D14" s="254"/>
      <c r="E14" s="255"/>
      <c r="F14" s="255"/>
      <c r="G14" s="255"/>
      <c r="H14" s="249"/>
      <c r="I14" s="249"/>
    </row>
    <row r="15" spans="1:9" ht="15.6">
      <c r="A15" s="249"/>
      <c r="B15" s="252"/>
      <c r="C15" s="254"/>
      <c r="D15" s="254"/>
      <c r="E15" s="255"/>
      <c r="F15" s="255"/>
      <c r="G15" s="255"/>
      <c r="H15" s="249"/>
      <c r="I15" s="249"/>
    </row>
    <row r="16" spans="1:9" ht="15.6">
      <c r="A16" s="249"/>
      <c r="B16" s="252"/>
      <c r="C16" s="254"/>
      <c r="D16" s="254"/>
      <c r="E16" s="255"/>
      <c r="F16" s="255"/>
      <c r="G16" s="255"/>
      <c r="H16" s="249"/>
      <c r="I16" s="249"/>
    </row>
    <row r="17" spans="2:7" ht="15.6">
      <c r="B17" s="252"/>
      <c r="C17" s="254"/>
      <c r="D17" s="254"/>
      <c r="E17" s="255"/>
      <c r="F17" s="255"/>
      <c r="G17" s="255"/>
    </row>
    <row r="18" spans="2:7" ht="15.6">
      <c r="B18" s="252"/>
      <c r="C18" s="254"/>
      <c r="D18" s="254"/>
      <c r="E18" s="255"/>
      <c r="F18" s="255"/>
      <c r="G18" s="255"/>
    </row>
    <row r="19" spans="2:7" ht="15.6">
      <c r="B19" s="252"/>
      <c r="C19" s="254"/>
      <c r="D19" s="254"/>
      <c r="E19" s="255"/>
      <c r="F19" s="255"/>
      <c r="G19" s="255"/>
    </row>
    <row r="20" spans="2:7" ht="15.6">
      <c r="B20" s="252"/>
      <c r="C20" s="254"/>
      <c r="D20" s="254"/>
      <c r="E20" s="255"/>
      <c r="F20" s="255"/>
      <c r="G20" s="255"/>
    </row>
    <row r="21" spans="2:7" ht="15.6">
      <c r="B21" s="252"/>
      <c r="C21" s="254"/>
      <c r="D21" s="254"/>
      <c r="E21" s="255"/>
      <c r="F21" s="255"/>
      <c r="G21" s="255"/>
    </row>
    <row r="22" spans="2:7" ht="15.6">
      <c r="B22" s="252"/>
      <c r="C22" s="254"/>
      <c r="D22" s="254"/>
      <c r="E22" s="255"/>
      <c r="F22" s="255"/>
      <c r="G22" s="255"/>
    </row>
    <row r="23" spans="2:7" ht="15.6">
      <c r="B23" s="252"/>
      <c r="C23" s="254"/>
      <c r="D23" s="254"/>
      <c r="E23" s="255"/>
      <c r="F23" s="255"/>
      <c r="G23" s="255"/>
    </row>
    <row r="24" spans="2:7" ht="15.6">
      <c r="B24" s="252"/>
      <c r="C24" s="254"/>
      <c r="D24" s="254"/>
      <c r="E24" s="255"/>
      <c r="F24" s="255"/>
      <c r="G24" s="255"/>
    </row>
    <row r="25" spans="2:7" ht="15.6">
      <c r="B25" s="252"/>
      <c r="C25" s="254"/>
      <c r="D25" s="254"/>
      <c r="E25" s="255"/>
      <c r="F25" s="255"/>
      <c r="G25" s="255"/>
    </row>
    <row r="26" spans="2:7" ht="15.6">
      <c r="B26" s="252"/>
      <c r="C26" s="254"/>
      <c r="D26" s="254"/>
      <c r="E26" s="255"/>
      <c r="F26" s="255"/>
      <c r="G26" s="255"/>
    </row>
    <row r="27" spans="2:7" ht="15.6">
      <c r="B27" s="252"/>
      <c r="C27" s="254"/>
      <c r="D27" s="254"/>
      <c r="E27" s="255"/>
      <c r="F27" s="255"/>
      <c r="G27" s="255"/>
    </row>
    <row r="28" spans="2:7" ht="15.6">
      <c r="B28" s="252"/>
      <c r="C28" s="254"/>
      <c r="D28" s="254"/>
      <c r="E28" s="255"/>
      <c r="F28" s="255"/>
      <c r="G28" s="255"/>
    </row>
    <row r="29" spans="2:7" ht="15.6">
      <c r="B29" s="252"/>
      <c r="C29" s="254"/>
      <c r="D29" s="254"/>
      <c r="E29" s="255"/>
      <c r="F29" s="255"/>
      <c r="G29" s="255"/>
    </row>
    <row r="30" spans="2:7" ht="15.6">
      <c r="B30" s="252"/>
      <c r="C30" s="254"/>
      <c r="D30" s="254"/>
      <c r="E30" s="255"/>
      <c r="F30" s="255"/>
      <c r="G30" s="255"/>
    </row>
    <row r="31" spans="2:7" ht="15.6">
      <c r="B31" s="252"/>
      <c r="C31" s="254"/>
      <c r="D31" s="254"/>
      <c r="E31" s="255"/>
      <c r="F31" s="255"/>
      <c r="G31" s="255"/>
    </row>
    <row r="32" spans="2:7" ht="15.6">
      <c r="B32" s="252"/>
      <c r="C32" s="254"/>
      <c r="D32" s="254"/>
      <c r="E32" s="255"/>
      <c r="F32" s="255"/>
      <c r="G32" s="255"/>
    </row>
    <row r="33" spans="2:190" ht="15.6">
      <c r="B33" s="252"/>
      <c r="C33" s="254"/>
      <c r="D33" s="254"/>
      <c r="E33" s="255"/>
      <c r="F33" s="255"/>
      <c r="G33" s="255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49"/>
      <c r="BM33" s="249"/>
      <c r="BN33" s="249"/>
      <c r="BO33" s="249"/>
      <c r="BP33" s="249"/>
      <c r="BQ33" s="249"/>
      <c r="BR33" s="249"/>
      <c r="BS33" s="249"/>
      <c r="BT33" s="249"/>
      <c r="BU33" s="249"/>
      <c r="BV33" s="249"/>
      <c r="BW33" s="249"/>
      <c r="BX33" s="249"/>
      <c r="BY33" s="249"/>
      <c r="BZ33" s="249"/>
      <c r="CA33" s="249"/>
      <c r="CB33" s="249"/>
      <c r="CC33" s="249"/>
      <c r="CD33" s="249"/>
      <c r="CE33" s="249"/>
      <c r="CF33" s="249"/>
      <c r="CG33" s="249"/>
      <c r="CH33" s="249"/>
      <c r="CI33" s="249"/>
      <c r="CJ33" s="249"/>
      <c r="CK33" s="249"/>
      <c r="CL33" s="249"/>
      <c r="CM33" s="249"/>
      <c r="CN33" s="249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49"/>
      <c r="DN33" s="249"/>
      <c r="DO33" s="249"/>
      <c r="DP33" s="249"/>
      <c r="DQ33" s="249"/>
      <c r="DR33" s="249"/>
      <c r="DS33" s="249"/>
      <c r="DT33" s="249"/>
      <c r="DU33" s="249"/>
      <c r="DV33" s="249"/>
      <c r="DW33" s="249"/>
      <c r="DX33" s="249"/>
      <c r="DY33" s="249"/>
      <c r="DZ33" s="249"/>
      <c r="EA33" s="249"/>
      <c r="EB33" s="249"/>
      <c r="EC33" s="249"/>
      <c r="ED33" s="249"/>
      <c r="EE33" s="249"/>
      <c r="EF33" s="249"/>
      <c r="EG33" s="249"/>
      <c r="EH33" s="249"/>
      <c r="EI33" s="249"/>
      <c r="EJ33" s="249"/>
      <c r="EK33" s="249"/>
      <c r="EL33" s="249"/>
      <c r="EM33" s="249"/>
      <c r="EN33" s="249"/>
      <c r="EO33" s="249"/>
      <c r="EP33" s="249"/>
      <c r="EQ33" s="249"/>
      <c r="ER33" s="249"/>
      <c r="ES33" s="249"/>
      <c r="ET33" s="249"/>
      <c r="EU33" s="249"/>
      <c r="EV33" s="249"/>
      <c r="EW33" s="249"/>
      <c r="EX33" s="249"/>
      <c r="EY33" s="249"/>
      <c r="EZ33" s="249"/>
      <c r="FA33" s="249"/>
      <c r="FB33" s="249"/>
      <c r="FC33" s="249"/>
      <c r="FD33" s="249"/>
      <c r="FE33" s="249"/>
      <c r="FF33" s="249"/>
      <c r="FG33" s="249"/>
      <c r="FH33" s="249"/>
      <c r="FI33" s="249"/>
      <c r="FJ33" s="249"/>
      <c r="FK33" s="249"/>
      <c r="FL33" s="249"/>
      <c r="FM33" s="249"/>
      <c r="FN33" s="249"/>
      <c r="FO33" s="249"/>
      <c r="FP33" s="249"/>
      <c r="FQ33" s="249"/>
      <c r="FR33" s="249"/>
      <c r="FS33" s="249"/>
      <c r="FT33" s="249"/>
      <c r="FU33" s="249"/>
      <c r="FV33" s="249"/>
      <c r="FW33" s="249"/>
      <c r="FX33" s="249"/>
      <c r="FY33" s="249"/>
      <c r="FZ33" s="249"/>
      <c r="GA33" s="249"/>
      <c r="GB33" s="249"/>
      <c r="GC33" s="249"/>
      <c r="GD33" s="249"/>
      <c r="GE33" s="249"/>
      <c r="GF33" s="249"/>
      <c r="GG33" s="249"/>
      <c r="GH33" s="249"/>
    </row>
    <row r="34" spans="2:190" ht="15.6">
      <c r="B34" s="252"/>
      <c r="C34" s="254"/>
      <c r="D34" s="254"/>
      <c r="E34" s="255"/>
      <c r="F34" s="255"/>
      <c r="G34" s="255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  <c r="BE34" s="249"/>
      <c r="BF34" s="249"/>
      <c r="BG34" s="249"/>
      <c r="BH34" s="249"/>
      <c r="BI34" s="249"/>
      <c r="BJ34" s="249"/>
      <c r="BK34" s="249"/>
      <c r="BL34" s="249"/>
      <c r="BM34" s="249"/>
      <c r="BN34" s="249"/>
      <c r="BO34" s="249"/>
      <c r="BP34" s="249"/>
      <c r="BQ34" s="249"/>
      <c r="BR34" s="249"/>
      <c r="BS34" s="249"/>
      <c r="BT34" s="249"/>
      <c r="BU34" s="249"/>
      <c r="BV34" s="249"/>
      <c r="BW34" s="249"/>
      <c r="BX34" s="249"/>
      <c r="BY34" s="249"/>
      <c r="BZ34" s="249"/>
      <c r="CA34" s="249"/>
      <c r="CB34" s="249"/>
      <c r="CC34" s="249"/>
      <c r="CD34" s="249"/>
      <c r="CE34" s="249"/>
      <c r="CF34" s="249"/>
      <c r="CG34" s="249"/>
      <c r="CH34" s="249"/>
      <c r="CI34" s="249"/>
      <c r="CJ34" s="249"/>
      <c r="CK34" s="249"/>
      <c r="CL34" s="249"/>
      <c r="CM34" s="249"/>
      <c r="CN34" s="249"/>
      <c r="CO34" s="249"/>
      <c r="CP34" s="249"/>
      <c r="CQ34" s="249"/>
      <c r="CR34" s="249"/>
      <c r="CS34" s="249"/>
      <c r="CT34" s="249"/>
      <c r="CU34" s="249"/>
      <c r="CV34" s="249"/>
      <c r="CW34" s="249"/>
      <c r="CX34" s="249"/>
      <c r="CY34" s="249"/>
      <c r="CZ34" s="249"/>
      <c r="DA34" s="249"/>
      <c r="DB34" s="249"/>
      <c r="DC34" s="249"/>
      <c r="DD34" s="249"/>
      <c r="DE34" s="249"/>
      <c r="DF34" s="249"/>
      <c r="DG34" s="249"/>
      <c r="DH34" s="249"/>
      <c r="DI34" s="249"/>
      <c r="DJ34" s="249"/>
      <c r="DK34" s="249"/>
      <c r="DL34" s="249"/>
      <c r="DM34" s="249"/>
      <c r="DN34" s="249"/>
      <c r="DO34" s="249"/>
      <c r="DP34" s="249"/>
      <c r="DQ34" s="249"/>
      <c r="DR34" s="249"/>
      <c r="DS34" s="249"/>
      <c r="DT34" s="249"/>
      <c r="DU34" s="249"/>
      <c r="DV34" s="249"/>
      <c r="DW34" s="249"/>
      <c r="DX34" s="249"/>
      <c r="DY34" s="249"/>
      <c r="DZ34" s="249"/>
      <c r="EA34" s="249"/>
      <c r="EB34" s="249"/>
      <c r="EC34" s="249"/>
      <c r="ED34" s="249"/>
      <c r="EE34" s="249"/>
      <c r="EF34" s="249"/>
      <c r="EG34" s="249"/>
      <c r="EH34" s="249"/>
      <c r="EI34" s="249"/>
      <c r="EJ34" s="249"/>
      <c r="EK34" s="249"/>
      <c r="EL34" s="249"/>
      <c r="EM34" s="249"/>
      <c r="EN34" s="249"/>
      <c r="EO34" s="249"/>
      <c r="EP34" s="249"/>
      <c r="EQ34" s="249"/>
      <c r="ER34" s="249"/>
      <c r="ES34" s="249"/>
      <c r="ET34" s="249"/>
      <c r="EU34" s="249"/>
      <c r="EV34" s="249"/>
      <c r="EW34" s="249"/>
      <c r="EX34" s="249"/>
      <c r="EY34" s="249"/>
      <c r="EZ34" s="249"/>
      <c r="FA34" s="249"/>
      <c r="FB34" s="249"/>
      <c r="FC34" s="249"/>
      <c r="FD34" s="249"/>
      <c r="FE34" s="249"/>
      <c r="FF34" s="249"/>
      <c r="FG34" s="249"/>
      <c r="FH34" s="249"/>
      <c r="FI34" s="249"/>
      <c r="FJ34" s="249"/>
      <c r="FK34" s="249"/>
      <c r="FL34" s="249"/>
      <c r="FM34" s="249"/>
      <c r="FN34" s="249"/>
      <c r="FO34" s="249"/>
      <c r="FP34" s="249"/>
      <c r="FQ34" s="249"/>
      <c r="FR34" s="249"/>
      <c r="FS34" s="249"/>
      <c r="FT34" s="249"/>
      <c r="FU34" s="249"/>
      <c r="FV34" s="249"/>
      <c r="FW34" s="249"/>
      <c r="FX34" s="249"/>
      <c r="FY34" s="249"/>
      <c r="FZ34" s="249"/>
      <c r="GA34" s="249"/>
      <c r="GB34" s="249"/>
      <c r="GC34" s="249"/>
      <c r="GD34" s="249"/>
      <c r="GE34" s="249"/>
      <c r="GF34" s="249"/>
      <c r="GG34" s="249"/>
      <c r="GH34" s="249"/>
    </row>
    <row r="35" spans="2:190" ht="15.6">
      <c r="B35" s="252"/>
      <c r="C35" s="254"/>
      <c r="D35" s="254"/>
      <c r="E35" s="255"/>
      <c r="F35" s="255"/>
      <c r="G35" s="255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9"/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249"/>
      <c r="CA35" s="249"/>
      <c r="CB35" s="249"/>
      <c r="CC35" s="249"/>
      <c r="CD35" s="249"/>
      <c r="CE35" s="249"/>
      <c r="CF35" s="249"/>
      <c r="CG35" s="249"/>
      <c r="CH35" s="249"/>
      <c r="CI35" s="249"/>
      <c r="CJ35" s="249"/>
      <c r="CK35" s="249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249"/>
      <c r="CX35" s="249"/>
      <c r="CY35" s="249"/>
      <c r="CZ35" s="249"/>
      <c r="DA35" s="249"/>
      <c r="DB35" s="249"/>
      <c r="DC35" s="249"/>
      <c r="DD35" s="249"/>
      <c r="DE35" s="249"/>
      <c r="DF35" s="249"/>
      <c r="DG35" s="249"/>
      <c r="DH35" s="249"/>
      <c r="DI35" s="249"/>
      <c r="DJ35" s="249"/>
      <c r="DK35" s="249"/>
      <c r="DL35" s="249"/>
      <c r="DM35" s="249"/>
      <c r="DN35" s="249"/>
      <c r="DO35" s="249"/>
      <c r="DP35" s="249"/>
      <c r="DQ35" s="249"/>
      <c r="DR35" s="249"/>
      <c r="DS35" s="249"/>
      <c r="DT35" s="249"/>
      <c r="DU35" s="249"/>
      <c r="DV35" s="249"/>
      <c r="DW35" s="249"/>
      <c r="DX35" s="249"/>
      <c r="DY35" s="249"/>
      <c r="DZ35" s="249"/>
      <c r="EA35" s="249"/>
      <c r="EB35" s="249"/>
      <c r="EC35" s="249"/>
      <c r="ED35" s="249"/>
      <c r="EE35" s="249"/>
      <c r="EF35" s="249"/>
      <c r="EG35" s="249"/>
      <c r="EH35" s="249"/>
      <c r="EI35" s="249"/>
      <c r="EJ35" s="249"/>
      <c r="EK35" s="249"/>
      <c r="EL35" s="249"/>
      <c r="EM35" s="249"/>
      <c r="EN35" s="249"/>
      <c r="EO35" s="249"/>
      <c r="EP35" s="249"/>
      <c r="EQ35" s="249"/>
      <c r="ER35" s="249"/>
      <c r="ES35" s="249"/>
      <c r="ET35" s="249"/>
      <c r="EU35" s="249"/>
      <c r="EV35" s="249"/>
      <c r="EW35" s="249"/>
      <c r="EX35" s="249"/>
      <c r="EY35" s="249"/>
      <c r="EZ35" s="249"/>
      <c r="FA35" s="249"/>
      <c r="FB35" s="249"/>
      <c r="FC35" s="249"/>
      <c r="FD35" s="249"/>
      <c r="FE35" s="249"/>
      <c r="FF35" s="249"/>
      <c r="FG35" s="249"/>
      <c r="FH35" s="249"/>
      <c r="FI35" s="249"/>
      <c r="FJ35" s="249"/>
      <c r="FK35" s="249"/>
      <c r="FL35" s="249"/>
      <c r="FM35" s="249"/>
      <c r="FN35" s="249"/>
      <c r="FO35" s="249"/>
      <c r="FP35" s="249"/>
      <c r="FQ35" s="249"/>
      <c r="FR35" s="249"/>
      <c r="FS35" s="249"/>
      <c r="FT35" s="249"/>
      <c r="FU35" s="249"/>
      <c r="FV35" s="249"/>
      <c r="FW35" s="249"/>
      <c r="FX35" s="249"/>
      <c r="FY35" s="249"/>
      <c r="FZ35" s="249"/>
      <c r="GA35" s="249"/>
      <c r="GB35" s="249"/>
      <c r="GC35" s="249"/>
      <c r="GD35" s="249"/>
      <c r="GE35" s="249"/>
      <c r="GF35" s="249"/>
      <c r="GG35" s="249"/>
      <c r="GH35" s="249"/>
    </row>
    <row r="36" spans="2:190" ht="15.6">
      <c r="B36" s="254"/>
      <c r="C36" s="254"/>
      <c r="D36" s="254"/>
      <c r="E36" s="255"/>
      <c r="F36" s="255"/>
      <c r="G36" s="255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49"/>
      <c r="AV36" s="249"/>
      <c r="AW36" s="249"/>
      <c r="AX36" s="249"/>
      <c r="AY36" s="249"/>
      <c r="AZ36" s="249"/>
      <c r="BA36" s="249"/>
      <c r="BB36" s="249"/>
      <c r="BC36" s="249"/>
      <c r="BD36" s="249"/>
      <c r="BE36" s="249"/>
      <c r="BF36" s="249"/>
      <c r="BG36" s="249"/>
      <c r="BH36" s="249"/>
      <c r="BI36" s="249"/>
      <c r="BJ36" s="249"/>
      <c r="BK36" s="249"/>
      <c r="BL36" s="249"/>
      <c r="BM36" s="249"/>
      <c r="BN36" s="249"/>
      <c r="BO36" s="249"/>
      <c r="BP36" s="249"/>
      <c r="BQ36" s="249"/>
      <c r="BR36" s="249"/>
      <c r="BS36" s="249"/>
      <c r="BT36" s="249"/>
      <c r="BU36" s="249"/>
      <c r="BV36" s="249"/>
      <c r="BW36" s="249"/>
      <c r="BX36" s="249"/>
      <c r="BY36" s="249"/>
      <c r="BZ36" s="249"/>
      <c r="CA36" s="249"/>
      <c r="CB36" s="249"/>
      <c r="CC36" s="249"/>
      <c r="CD36" s="249"/>
      <c r="CE36" s="249"/>
      <c r="CF36" s="249"/>
      <c r="CG36" s="249"/>
      <c r="CH36" s="249"/>
      <c r="CI36" s="249"/>
      <c r="CJ36" s="249"/>
      <c r="CK36" s="249"/>
      <c r="CL36" s="249"/>
      <c r="CM36" s="249"/>
      <c r="CN36" s="249"/>
      <c r="CO36" s="249"/>
      <c r="CP36" s="249"/>
      <c r="CQ36" s="249"/>
      <c r="CR36" s="249"/>
      <c r="CS36" s="249"/>
      <c r="CT36" s="249"/>
      <c r="CU36" s="249"/>
      <c r="CV36" s="249"/>
      <c r="CW36" s="249"/>
      <c r="CX36" s="249"/>
      <c r="CY36" s="249"/>
      <c r="CZ36" s="249"/>
      <c r="DA36" s="249"/>
      <c r="DB36" s="249"/>
      <c r="DC36" s="249"/>
      <c r="DD36" s="249"/>
      <c r="DE36" s="249"/>
      <c r="DF36" s="249"/>
      <c r="DG36" s="249"/>
      <c r="DH36" s="249"/>
      <c r="DI36" s="249"/>
      <c r="DJ36" s="249"/>
      <c r="DK36" s="249"/>
      <c r="DL36" s="249"/>
      <c r="DM36" s="249"/>
      <c r="DN36" s="249"/>
      <c r="DO36" s="249"/>
      <c r="DP36" s="249"/>
      <c r="DQ36" s="249"/>
      <c r="DR36" s="249"/>
      <c r="DS36" s="249"/>
      <c r="DT36" s="249"/>
      <c r="DU36" s="249"/>
      <c r="DV36" s="249"/>
      <c r="DW36" s="249"/>
      <c r="DX36" s="249"/>
      <c r="DY36" s="249"/>
      <c r="DZ36" s="249"/>
      <c r="EA36" s="249"/>
      <c r="EB36" s="249"/>
      <c r="EC36" s="249"/>
      <c r="ED36" s="249"/>
      <c r="EE36" s="249"/>
      <c r="EF36" s="249"/>
      <c r="EG36" s="249"/>
      <c r="EH36" s="249"/>
      <c r="EI36" s="249"/>
      <c r="EJ36" s="249"/>
      <c r="EK36" s="249"/>
      <c r="EL36" s="249"/>
      <c r="EM36" s="249"/>
      <c r="EN36" s="249"/>
      <c r="EO36" s="249"/>
      <c r="EP36" s="249"/>
      <c r="EQ36" s="249"/>
      <c r="ER36" s="249"/>
      <c r="ES36" s="249"/>
      <c r="ET36" s="249"/>
      <c r="EU36" s="249"/>
      <c r="EV36" s="249"/>
      <c r="EW36" s="249"/>
      <c r="EX36" s="249"/>
      <c r="EY36" s="249"/>
      <c r="EZ36" s="249"/>
      <c r="FA36" s="249"/>
      <c r="FB36" s="249"/>
      <c r="FC36" s="249"/>
      <c r="FD36" s="249"/>
      <c r="FE36" s="249"/>
      <c r="FF36" s="249"/>
      <c r="FG36" s="249"/>
      <c r="FH36" s="249"/>
      <c r="FI36" s="249"/>
      <c r="FJ36" s="249"/>
      <c r="FK36" s="249"/>
      <c r="FL36" s="249"/>
      <c r="FM36" s="249"/>
      <c r="FN36" s="249"/>
      <c r="FO36" s="249"/>
      <c r="FP36" s="249"/>
      <c r="FQ36" s="249"/>
      <c r="FR36" s="249"/>
      <c r="FS36" s="249"/>
      <c r="FT36" s="249"/>
      <c r="FU36" s="249"/>
      <c r="FV36" s="249"/>
      <c r="FW36" s="249"/>
      <c r="FX36" s="249"/>
      <c r="FY36" s="249"/>
      <c r="FZ36" s="249"/>
      <c r="GA36" s="249"/>
      <c r="GB36" s="249"/>
      <c r="GC36" s="249"/>
      <c r="GD36" s="249"/>
      <c r="GE36" s="249"/>
      <c r="GF36" s="249"/>
      <c r="GG36" s="249"/>
      <c r="GH36" s="249"/>
    </row>
    <row r="37" spans="2:190" ht="15.6">
      <c r="B37" s="254"/>
      <c r="C37" s="254"/>
      <c r="D37" s="254"/>
      <c r="E37" s="255"/>
      <c r="F37" s="255"/>
      <c r="G37" s="255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49"/>
      <c r="AV37" s="249"/>
      <c r="AW37" s="249"/>
      <c r="AX37" s="249"/>
      <c r="AY37" s="249"/>
      <c r="AZ37" s="249"/>
      <c r="BA37" s="249"/>
      <c r="BB37" s="249"/>
      <c r="BC37" s="249"/>
      <c r="BD37" s="249"/>
      <c r="BE37" s="249"/>
      <c r="BF37" s="249"/>
      <c r="BG37" s="249"/>
      <c r="BH37" s="249"/>
      <c r="BI37" s="249"/>
      <c r="BJ37" s="249"/>
      <c r="BK37" s="249"/>
      <c r="BL37" s="249"/>
      <c r="BM37" s="249"/>
      <c r="BN37" s="249"/>
      <c r="BO37" s="249"/>
      <c r="BP37" s="249"/>
      <c r="BQ37" s="249"/>
      <c r="BR37" s="249"/>
      <c r="BS37" s="249"/>
      <c r="BT37" s="249"/>
      <c r="BU37" s="249"/>
      <c r="BV37" s="249"/>
      <c r="BW37" s="249"/>
      <c r="BX37" s="249"/>
      <c r="BY37" s="249"/>
      <c r="BZ37" s="249"/>
      <c r="CA37" s="249"/>
      <c r="CB37" s="249"/>
      <c r="CC37" s="249"/>
      <c r="CD37" s="249"/>
      <c r="CE37" s="249"/>
      <c r="CF37" s="249"/>
      <c r="CG37" s="249"/>
      <c r="CH37" s="249"/>
      <c r="CI37" s="249"/>
      <c r="CJ37" s="249"/>
      <c r="CK37" s="249"/>
      <c r="CL37" s="249"/>
      <c r="CM37" s="249"/>
      <c r="CN37" s="249"/>
      <c r="CO37" s="249"/>
      <c r="CP37" s="249"/>
      <c r="CQ37" s="249"/>
      <c r="CR37" s="249"/>
      <c r="CS37" s="249"/>
      <c r="CT37" s="249"/>
      <c r="CU37" s="249"/>
      <c r="CV37" s="249"/>
      <c r="CW37" s="249"/>
      <c r="CX37" s="249"/>
      <c r="CY37" s="249"/>
      <c r="CZ37" s="249"/>
      <c r="DA37" s="249"/>
      <c r="DB37" s="249"/>
      <c r="DC37" s="249"/>
      <c r="DD37" s="249"/>
      <c r="DE37" s="249"/>
      <c r="DF37" s="249"/>
      <c r="DG37" s="249"/>
      <c r="DH37" s="249"/>
      <c r="DI37" s="249"/>
      <c r="DJ37" s="249"/>
      <c r="DK37" s="249"/>
      <c r="DL37" s="249"/>
      <c r="DM37" s="249"/>
      <c r="DN37" s="249"/>
      <c r="DO37" s="249"/>
      <c r="DP37" s="249"/>
      <c r="DQ37" s="249"/>
      <c r="DR37" s="249"/>
      <c r="DS37" s="249"/>
      <c r="DT37" s="249"/>
      <c r="DU37" s="249"/>
      <c r="DV37" s="249"/>
      <c r="DW37" s="249"/>
      <c r="DX37" s="249"/>
      <c r="DY37" s="249"/>
      <c r="DZ37" s="249"/>
      <c r="EA37" s="249"/>
      <c r="EB37" s="249"/>
      <c r="EC37" s="249"/>
      <c r="ED37" s="249"/>
      <c r="EE37" s="249"/>
      <c r="EF37" s="249"/>
      <c r="EG37" s="249"/>
      <c r="EH37" s="249"/>
      <c r="EI37" s="249"/>
      <c r="EJ37" s="249"/>
      <c r="EK37" s="249"/>
      <c r="EL37" s="249"/>
      <c r="EM37" s="249"/>
      <c r="EN37" s="249"/>
      <c r="EO37" s="249"/>
      <c r="EP37" s="249"/>
      <c r="EQ37" s="249"/>
      <c r="ER37" s="249"/>
      <c r="ES37" s="249"/>
      <c r="ET37" s="249"/>
      <c r="EU37" s="249"/>
      <c r="EV37" s="249"/>
      <c r="EW37" s="249"/>
      <c r="EX37" s="249"/>
      <c r="EY37" s="249"/>
      <c r="EZ37" s="249"/>
      <c r="FA37" s="249"/>
      <c r="FB37" s="249"/>
      <c r="FC37" s="249"/>
      <c r="FD37" s="249"/>
      <c r="FE37" s="249"/>
      <c r="FF37" s="249"/>
      <c r="FG37" s="249"/>
      <c r="FH37" s="249"/>
      <c r="FI37" s="249"/>
      <c r="FJ37" s="249"/>
      <c r="FK37" s="249"/>
      <c r="FL37" s="249"/>
      <c r="FM37" s="249"/>
      <c r="FN37" s="249"/>
      <c r="FO37" s="249"/>
      <c r="FP37" s="249"/>
      <c r="FQ37" s="249"/>
      <c r="FR37" s="249"/>
      <c r="FS37" s="249"/>
      <c r="FT37" s="249"/>
      <c r="FU37" s="249"/>
      <c r="FV37" s="249"/>
      <c r="FW37" s="249"/>
      <c r="FX37" s="249"/>
      <c r="FY37" s="249"/>
      <c r="FZ37" s="249"/>
      <c r="GA37" s="249"/>
      <c r="GB37" s="249"/>
      <c r="GC37" s="249"/>
      <c r="GD37" s="249"/>
      <c r="GE37" s="249"/>
      <c r="GF37" s="249"/>
      <c r="GG37" s="249"/>
      <c r="GH37" s="249"/>
    </row>
    <row r="38" spans="2:190">
      <c r="B38" s="256" t="s">
        <v>787</v>
      </c>
      <c r="C38" s="257"/>
      <c r="D38" s="258"/>
      <c r="E38" s="258"/>
      <c r="F38" s="258"/>
      <c r="G38" s="259"/>
      <c r="H38" s="260">
        <v>1</v>
      </c>
      <c r="I38" s="261">
        <v>2</v>
      </c>
      <c r="J38" s="261">
        <v>3</v>
      </c>
      <c r="K38" s="261">
        <v>4</v>
      </c>
      <c r="L38" s="261">
        <v>5</v>
      </c>
      <c r="M38" s="261">
        <v>6</v>
      </c>
      <c r="N38" s="261">
        <v>7</v>
      </c>
      <c r="O38" s="261">
        <v>8</v>
      </c>
      <c r="P38" s="261">
        <v>9</v>
      </c>
      <c r="Q38" s="261">
        <v>10</v>
      </c>
      <c r="R38" s="261">
        <v>11</v>
      </c>
      <c r="S38" s="261">
        <v>12</v>
      </c>
      <c r="T38" s="261">
        <v>13</v>
      </c>
      <c r="U38" s="261">
        <v>14</v>
      </c>
      <c r="V38" s="261">
        <v>15</v>
      </c>
      <c r="W38" s="261">
        <v>16</v>
      </c>
      <c r="X38" s="261">
        <v>17</v>
      </c>
      <c r="Y38" s="261">
        <v>18</v>
      </c>
      <c r="Z38" s="261">
        <v>19</v>
      </c>
      <c r="AA38" s="261">
        <v>20</v>
      </c>
      <c r="AB38" s="261">
        <v>21</v>
      </c>
      <c r="AC38" s="261">
        <v>22</v>
      </c>
      <c r="AD38" s="261">
        <v>23</v>
      </c>
      <c r="AE38" s="261">
        <v>24</v>
      </c>
      <c r="AF38" s="261">
        <v>25</v>
      </c>
      <c r="AG38" s="261">
        <v>26</v>
      </c>
      <c r="AH38" s="261">
        <v>27</v>
      </c>
      <c r="AI38" s="261">
        <v>28</v>
      </c>
      <c r="AJ38" s="261">
        <v>29</v>
      </c>
      <c r="AK38" s="261">
        <v>30</v>
      </c>
      <c r="AL38" s="261">
        <v>31</v>
      </c>
      <c r="AM38" s="261">
        <v>32</v>
      </c>
      <c r="AN38" s="261">
        <v>33</v>
      </c>
      <c r="AO38" s="261">
        <v>34</v>
      </c>
      <c r="AP38" s="261">
        <v>35</v>
      </c>
      <c r="AQ38" s="261">
        <v>36</v>
      </c>
      <c r="AR38" s="261">
        <v>37</v>
      </c>
      <c r="AS38" s="261">
        <v>38</v>
      </c>
      <c r="AT38" s="261">
        <v>39</v>
      </c>
      <c r="AU38" s="261">
        <v>40</v>
      </c>
      <c r="AV38" s="261">
        <v>41</v>
      </c>
      <c r="AW38" s="261">
        <v>42</v>
      </c>
      <c r="AX38" s="261">
        <v>43</v>
      </c>
      <c r="AY38" s="261">
        <v>44</v>
      </c>
      <c r="AZ38" s="261">
        <v>45</v>
      </c>
      <c r="BA38" s="261">
        <v>46</v>
      </c>
      <c r="BB38" s="261">
        <v>47</v>
      </c>
      <c r="BC38" s="261">
        <v>48</v>
      </c>
      <c r="BD38" s="261">
        <v>49</v>
      </c>
      <c r="BE38" s="261">
        <v>50</v>
      </c>
      <c r="BF38" s="261">
        <v>51</v>
      </c>
      <c r="BG38" s="261">
        <v>52</v>
      </c>
      <c r="BH38" s="261">
        <v>53</v>
      </c>
      <c r="BI38" s="261">
        <v>54</v>
      </c>
      <c r="BJ38" s="261">
        <v>55</v>
      </c>
      <c r="BK38" s="261">
        <v>56</v>
      </c>
      <c r="BL38" s="261">
        <v>57</v>
      </c>
      <c r="BM38" s="261">
        <v>58</v>
      </c>
      <c r="BN38" s="261">
        <v>59</v>
      </c>
      <c r="BO38" s="261">
        <v>60</v>
      </c>
      <c r="BP38" s="261">
        <v>61</v>
      </c>
      <c r="BQ38" s="261">
        <v>62</v>
      </c>
      <c r="BR38" s="261">
        <v>63</v>
      </c>
      <c r="BS38" s="261">
        <v>64</v>
      </c>
      <c r="BT38" s="261">
        <v>65</v>
      </c>
      <c r="BU38" s="261">
        <v>66</v>
      </c>
      <c r="BV38" s="261">
        <v>67</v>
      </c>
      <c r="BW38" s="261">
        <v>68</v>
      </c>
      <c r="BX38" s="261">
        <v>69</v>
      </c>
      <c r="BY38" s="261">
        <v>70</v>
      </c>
      <c r="BZ38" s="261">
        <v>71</v>
      </c>
      <c r="CA38" s="261">
        <v>72</v>
      </c>
      <c r="CB38" s="261">
        <v>73</v>
      </c>
      <c r="CC38" s="261">
        <v>74</v>
      </c>
      <c r="CD38" s="261">
        <v>75</v>
      </c>
      <c r="CE38" s="261">
        <v>76</v>
      </c>
      <c r="CF38" s="261">
        <v>77</v>
      </c>
      <c r="CG38" s="261">
        <v>78</v>
      </c>
      <c r="CH38" s="261">
        <v>79</v>
      </c>
      <c r="CI38" s="261">
        <v>80</v>
      </c>
      <c r="CJ38" s="261">
        <v>81</v>
      </c>
      <c r="CK38" s="261">
        <v>82</v>
      </c>
      <c r="CL38" s="261">
        <v>83</v>
      </c>
      <c r="CM38" s="261">
        <v>84</v>
      </c>
      <c r="CN38" s="261">
        <v>85</v>
      </c>
      <c r="CO38" s="261">
        <v>86</v>
      </c>
      <c r="CP38" s="261">
        <v>87</v>
      </c>
      <c r="CQ38" s="261">
        <v>88</v>
      </c>
      <c r="CR38" s="261">
        <v>89</v>
      </c>
      <c r="CS38" s="261">
        <v>90</v>
      </c>
      <c r="CT38" s="261">
        <v>91</v>
      </c>
      <c r="CU38" s="261">
        <v>92</v>
      </c>
      <c r="CV38" s="261">
        <v>93</v>
      </c>
      <c r="CW38" s="261">
        <v>94</v>
      </c>
      <c r="CX38" s="261">
        <v>95</v>
      </c>
      <c r="CY38" s="261">
        <v>96</v>
      </c>
      <c r="CZ38" s="261">
        <v>97</v>
      </c>
      <c r="DA38" s="261">
        <v>98</v>
      </c>
      <c r="DB38" s="261">
        <v>99</v>
      </c>
      <c r="DC38" s="261">
        <v>100</v>
      </c>
      <c r="DD38" s="261">
        <v>101</v>
      </c>
      <c r="DE38" s="261">
        <v>102</v>
      </c>
      <c r="DF38" s="261">
        <v>103</v>
      </c>
      <c r="DG38" s="261">
        <v>104</v>
      </c>
      <c r="DH38" s="261">
        <v>105</v>
      </c>
      <c r="DI38" s="261">
        <v>106</v>
      </c>
      <c r="DJ38" s="261">
        <v>107</v>
      </c>
      <c r="DK38" s="261">
        <v>108</v>
      </c>
      <c r="DL38" s="261">
        <v>109</v>
      </c>
      <c r="DM38" s="261">
        <v>110</v>
      </c>
      <c r="DN38" s="261">
        <v>111</v>
      </c>
      <c r="DO38" s="261">
        <v>112</v>
      </c>
      <c r="DP38" s="261">
        <v>113</v>
      </c>
      <c r="DQ38" s="261">
        <v>114</v>
      </c>
      <c r="DR38" s="261">
        <v>115</v>
      </c>
      <c r="DS38" s="261">
        <v>116</v>
      </c>
      <c r="DT38" s="261">
        <v>117</v>
      </c>
      <c r="DU38" s="261">
        <v>118</v>
      </c>
      <c r="DV38" s="261">
        <v>119</v>
      </c>
      <c r="DW38" s="261">
        <v>120</v>
      </c>
      <c r="DX38" s="261">
        <v>121</v>
      </c>
      <c r="DY38" s="261">
        <v>122</v>
      </c>
      <c r="DZ38" s="261">
        <v>123</v>
      </c>
      <c r="EA38" s="261">
        <v>124</v>
      </c>
      <c r="EB38" s="261">
        <v>125</v>
      </c>
      <c r="EC38" s="261">
        <v>126</v>
      </c>
      <c r="ED38" s="261">
        <v>127</v>
      </c>
      <c r="EE38" s="261">
        <v>128</v>
      </c>
      <c r="EF38" s="261">
        <v>129</v>
      </c>
      <c r="EG38" s="261">
        <v>130</v>
      </c>
      <c r="EH38" s="261">
        <v>131</v>
      </c>
      <c r="EI38" s="261">
        <v>132</v>
      </c>
      <c r="EJ38" s="261">
        <v>133</v>
      </c>
      <c r="EK38" s="261">
        <v>134</v>
      </c>
      <c r="EL38" s="261">
        <v>135</v>
      </c>
      <c r="EM38" s="261">
        <v>136</v>
      </c>
      <c r="EN38" s="261">
        <v>137</v>
      </c>
      <c r="EO38" s="261">
        <v>138</v>
      </c>
      <c r="EP38" s="261">
        <v>139</v>
      </c>
      <c r="EQ38" s="261">
        <v>140</v>
      </c>
      <c r="ER38" s="261">
        <v>141</v>
      </c>
      <c r="ES38" s="261">
        <v>142</v>
      </c>
      <c r="ET38" s="261">
        <v>143</v>
      </c>
      <c r="EU38" s="261">
        <v>144</v>
      </c>
      <c r="EV38" s="261">
        <v>145</v>
      </c>
      <c r="EW38" s="261">
        <v>146</v>
      </c>
      <c r="EX38" s="261">
        <v>147</v>
      </c>
      <c r="EY38" s="261">
        <v>148</v>
      </c>
      <c r="EZ38" s="261">
        <v>149</v>
      </c>
      <c r="FA38" s="261">
        <v>150</v>
      </c>
      <c r="FB38" s="261">
        <v>151</v>
      </c>
      <c r="FC38" s="261">
        <v>152</v>
      </c>
      <c r="FD38" s="261">
        <v>153</v>
      </c>
      <c r="FE38" s="261">
        <v>154</v>
      </c>
      <c r="FF38" s="261">
        <v>155</v>
      </c>
      <c r="FG38" s="261">
        <v>156</v>
      </c>
      <c r="FH38" s="261">
        <v>157</v>
      </c>
      <c r="FI38" s="261">
        <v>158</v>
      </c>
      <c r="FJ38" s="261">
        <v>159</v>
      </c>
      <c r="FK38" s="261">
        <v>160</v>
      </c>
      <c r="FL38" s="261">
        <v>161</v>
      </c>
      <c r="FM38" s="261">
        <v>162</v>
      </c>
      <c r="FN38" s="261">
        <v>163</v>
      </c>
      <c r="FO38" s="261"/>
      <c r="FP38" s="261">
        <v>164</v>
      </c>
      <c r="FQ38" s="261"/>
      <c r="FR38" s="261">
        <v>165</v>
      </c>
      <c r="FS38" s="261">
        <v>166</v>
      </c>
      <c r="FT38" s="261">
        <v>167</v>
      </c>
      <c r="FU38" s="261"/>
      <c r="FV38" s="261">
        <v>168</v>
      </c>
      <c r="FW38" s="261">
        <v>169</v>
      </c>
      <c r="FX38" s="261">
        <v>170</v>
      </c>
      <c r="FY38" s="261"/>
      <c r="FZ38" s="262"/>
      <c r="GA38" s="263"/>
      <c r="GB38" s="264"/>
      <c r="GC38" s="265"/>
      <c r="GD38" s="265"/>
      <c r="GE38" s="265"/>
      <c r="GF38" s="265"/>
      <c r="GG38" s="265"/>
      <c r="GH38" s="265"/>
    </row>
    <row r="39" spans="2:190" ht="220.8">
      <c r="B39" s="266"/>
      <c r="C39" s="267"/>
      <c r="D39" s="268"/>
      <c r="E39" s="268" t="s">
        <v>770</v>
      </c>
      <c r="F39" s="268"/>
      <c r="G39" s="269"/>
      <c r="H39" s="270" t="s">
        <v>788</v>
      </c>
      <c r="I39" s="271" t="s">
        <v>789</v>
      </c>
      <c r="J39" s="271" t="s">
        <v>790</v>
      </c>
      <c r="K39" s="271" t="s">
        <v>791</v>
      </c>
      <c r="L39" s="271" t="s">
        <v>792</v>
      </c>
      <c r="M39" s="271" t="s">
        <v>793</v>
      </c>
      <c r="N39" s="271" t="s">
        <v>794</v>
      </c>
      <c r="O39" s="271" t="s">
        <v>795</v>
      </c>
      <c r="P39" s="271" t="s">
        <v>796</v>
      </c>
      <c r="Q39" s="271" t="s">
        <v>797</v>
      </c>
      <c r="R39" s="271" t="s">
        <v>798</v>
      </c>
      <c r="S39" s="271" t="s">
        <v>15</v>
      </c>
      <c r="T39" s="271" t="s">
        <v>16</v>
      </c>
      <c r="U39" s="271" t="s">
        <v>17</v>
      </c>
      <c r="V39" s="271" t="s">
        <v>18</v>
      </c>
      <c r="W39" s="271" t="s">
        <v>799</v>
      </c>
      <c r="X39" s="271" t="s">
        <v>800</v>
      </c>
      <c r="Y39" s="271" t="s">
        <v>801</v>
      </c>
      <c r="Z39" s="271" t="s">
        <v>802</v>
      </c>
      <c r="AA39" s="271" t="s">
        <v>803</v>
      </c>
      <c r="AB39" s="271" t="s">
        <v>804</v>
      </c>
      <c r="AC39" s="271" t="s">
        <v>805</v>
      </c>
      <c r="AD39" s="271" t="s">
        <v>806</v>
      </c>
      <c r="AE39" s="271" t="s">
        <v>807</v>
      </c>
      <c r="AF39" s="271" t="s">
        <v>808</v>
      </c>
      <c r="AG39" s="271" t="s">
        <v>809</v>
      </c>
      <c r="AH39" s="271" t="s">
        <v>810</v>
      </c>
      <c r="AI39" s="271" t="s">
        <v>811</v>
      </c>
      <c r="AJ39" s="271" t="s">
        <v>812</v>
      </c>
      <c r="AK39" s="271" t="s">
        <v>813</v>
      </c>
      <c r="AL39" s="271" t="s">
        <v>814</v>
      </c>
      <c r="AM39" s="271" t="s">
        <v>815</v>
      </c>
      <c r="AN39" s="271" t="s">
        <v>816</v>
      </c>
      <c r="AO39" s="271" t="s">
        <v>817</v>
      </c>
      <c r="AP39" s="271" t="s">
        <v>818</v>
      </c>
      <c r="AQ39" s="271" t="s">
        <v>819</v>
      </c>
      <c r="AR39" s="271" t="s">
        <v>820</v>
      </c>
      <c r="AS39" s="271" t="s">
        <v>821</v>
      </c>
      <c r="AT39" s="271" t="s">
        <v>822</v>
      </c>
      <c r="AU39" s="271" t="s">
        <v>823</v>
      </c>
      <c r="AV39" s="271" t="s">
        <v>52</v>
      </c>
      <c r="AW39" s="271" t="s">
        <v>824</v>
      </c>
      <c r="AX39" s="271" t="s">
        <v>825</v>
      </c>
      <c r="AY39" s="271" t="s">
        <v>826</v>
      </c>
      <c r="AZ39" s="271" t="s">
        <v>827</v>
      </c>
      <c r="BA39" s="271" t="s">
        <v>828</v>
      </c>
      <c r="BB39" s="271" t="s">
        <v>829</v>
      </c>
      <c r="BC39" s="271" t="s">
        <v>830</v>
      </c>
      <c r="BD39" s="271" t="s">
        <v>831</v>
      </c>
      <c r="BE39" s="271" t="s">
        <v>832</v>
      </c>
      <c r="BF39" s="271" t="s">
        <v>833</v>
      </c>
      <c r="BG39" s="271" t="s">
        <v>62</v>
      </c>
      <c r="BH39" s="271" t="s">
        <v>834</v>
      </c>
      <c r="BI39" s="271" t="s">
        <v>835</v>
      </c>
      <c r="BJ39" s="271" t="s">
        <v>836</v>
      </c>
      <c r="BK39" s="271" t="s">
        <v>837</v>
      </c>
      <c r="BL39" s="271" t="s">
        <v>838</v>
      </c>
      <c r="BM39" s="271" t="s">
        <v>839</v>
      </c>
      <c r="BN39" s="271" t="s">
        <v>88</v>
      </c>
      <c r="BO39" s="271" t="s">
        <v>840</v>
      </c>
      <c r="BP39" s="271" t="s">
        <v>90</v>
      </c>
      <c r="BQ39" s="271" t="s">
        <v>91</v>
      </c>
      <c r="BR39" s="271" t="s">
        <v>92</v>
      </c>
      <c r="BS39" s="271" t="s">
        <v>841</v>
      </c>
      <c r="BT39" s="271" t="s">
        <v>842</v>
      </c>
      <c r="BU39" s="271" t="s">
        <v>843</v>
      </c>
      <c r="BV39" s="271" t="s">
        <v>844</v>
      </c>
      <c r="BW39" s="271" t="s">
        <v>845</v>
      </c>
      <c r="BX39" s="271" t="s">
        <v>846</v>
      </c>
      <c r="BY39" s="271" t="s">
        <v>847</v>
      </c>
      <c r="BZ39" s="271" t="s">
        <v>848</v>
      </c>
      <c r="CA39" s="271" t="s">
        <v>849</v>
      </c>
      <c r="CB39" s="271" t="s">
        <v>850</v>
      </c>
      <c r="CC39" s="271" t="s">
        <v>851</v>
      </c>
      <c r="CD39" s="271" t="s">
        <v>852</v>
      </c>
      <c r="CE39" s="271" t="s">
        <v>853</v>
      </c>
      <c r="CF39" s="271" t="s">
        <v>854</v>
      </c>
      <c r="CG39" s="271" t="s">
        <v>855</v>
      </c>
      <c r="CH39" s="271" t="s">
        <v>856</v>
      </c>
      <c r="CI39" s="271" t="s">
        <v>857</v>
      </c>
      <c r="CJ39" s="271" t="s">
        <v>858</v>
      </c>
      <c r="CK39" s="271" t="s">
        <v>859</v>
      </c>
      <c r="CL39" s="271" t="s">
        <v>860</v>
      </c>
      <c r="CM39" s="271" t="s">
        <v>861</v>
      </c>
      <c r="CN39" s="271" t="s">
        <v>862</v>
      </c>
      <c r="CO39" s="271" t="s">
        <v>863</v>
      </c>
      <c r="CP39" s="271" t="s">
        <v>864</v>
      </c>
      <c r="CQ39" s="271" t="s">
        <v>865</v>
      </c>
      <c r="CR39" s="271" t="s">
        <v>866</v>
      </c>
      <c r="CS39" s="271" t="s">
        <v>867</v>
      </c>
      <c r="CT39" s="271" t="s">
        <v>868</v>
      </c>
      <c r="CU39" s="271" t="s">
        <v>869</v>
      </c>
      <c r="CV39" s="271" t="s">
        <v>870</v>
      </c>
      <c r="CW39" s="271" t="s">
        <v>871</v>
      </c>
      <c r="CX39" s="271" t="s">
        <v>872</v>
      </c>
      <c r="CY39" s="271" t="s">
        <v>873</v>
      </c>
      <c r="CZ39" s="271" t="s">
        <v>874</v>
      </c>
      <c r="DA39" s="271" t="s">
        <v>875</v>
      </c>
      <c r="DB39" s="271" t="s">
        <v>876</v>
      </c>
      <c r="DC39" s="271" t="s">
        <v>877</v>
      </c>
      <c r="DD39" s="271" t="s">
        <v>878</v>
      </c>
      <c r="DE39" s="271" t="s">
        <v>879</v>
      </c>
      <c r="DF39" s="271" t="s">
        <v>880</v>
      </c>
      <c r="DG39" s="271" t="s">
        <v>881</v>
      </c>
      <c r="DH39" s="271" t="s">
        <v>882</v>
      </c>
      <c r="DI39" s="271" t="s">
        <v>883</v>
      </c>
      <c r="DJ39" s="271" t="s">
        <v>884</v>
      </c>
      <c r="DK39" s="271" t="s">
        <v>885</v>
      </c>
      <c r="DL39" s="271" t="s">
        <v>886</v>
      </c>
      <c r="DM39" s="271" t="s">
        <v>887</v>
      </c>
      <c r="DN39" s="271" t="s">
        <v>888</v>
      </c>
      <c r="DO39" s="271" t="s">
        <v>889</v>
      </c>
      <c r="DP39" s="271" t="s">
        <v>890</v>
      </c>
      <c r="DQ39" s="271" t="s">
        <v>891</v>
      </c>
      <c r="DR39" s="271" t="s">
        <v>154</v>
      </c>
      <c r="DS39" s="271" t="s">
        <v>892</v>
      </c>
      <c r="DT39" s="271" t="s">
        <v>893</v>
      </c>
      <c r="DU39" s="271" t="s">
        <v>894</v>
      </c>
      <c r="DV39" s="271" t="s">
        <v>895</v>
      </c>
      <c r="DW39" s="271" t="s">
        <v>896</v>
      </c>
      <c r="DX39" s="271" t="s">
        <v>897</v>
      </c>
      <c r="DY39" s="271" t="s">
        <v>898</v>
      </c>
      <c r="DZ39" s="271" t="s">
        <v>899</v>
      </c>
      <c r="EA39" s="271" t="s">
        <v>900</v>
      </c>
      <c r="EB39" s="271" t="s">
        <v>901</v>
      </c>
      <c r="EC39" s="271" t="s">
        <v>902</v>
      </c>
      <c r="ED39" s="271" t="s">
        <v>903</v>
      </c>
      <c r="EE39" s="271" t="s">
        <v>904</v>
      </c>
      <c r="EF39" s="271" t="s">
        <v>905</v>
      </c>
      <c r="EG39" s="271" t="s">
        <v>906</v>
      </c>
      <c r="EH39" s="271" t="s">
        <v>907</v>
      </c>
      <c r="EI39" s="271" t="s">
        <v>908</v>
      </c>
      <c r="EJ39" s="271" t="s">
        <v>909</v>
      </c>
      <c r="EK39" s="271" t="s">
        <v>910</v>
      </c>
      <c r="EL39" s="271" t="s">
        <v>911</v>
      </c>
      <c r="EM39" s="271" t="s">
        <v>912</v>
      </c>
      <c r="EN39" s="271" t="s">
        <v>913</v>
      </c>
      <c r="EO39" s="271" t="s">
        <v>914</v>
      </c>
      <c r="EP39" s="271" t="s">
        <v>915</v>
      </c>
      <c r="EQ39" s="271" t="s">
        <v>916</v>
      </c>
      <c r="ER39" s="271" t="s">
        <v>917</v>
      </c>
      <c r="ES39" s="271" t="s">
        <v>918</v>
      </c>
      <c r="ET39" s="271" t="s">
        <v>919</v>
      </c>
      <c r="EU39" s="271" t="s">
        <v>920</v>
      </c>
      <c r="EV39" s="271" t="s">
        <v>921</v>
      </c>
      <c r="EW39" s="271" t="s">
        <v>922</v>
      </c>
      <c r="EX39" s="271" t="s">
        <v>923</v>
      </c>
      <c r="EY39" s="271" t="s">
        <v>924</v>
      </c>
      <c r="EZ39" s="271" t="s">
        <v>925</v>
      </c>
      <c r="FA39" s="271" t="s">
        <v>926</v>
      </c>
      <c r="FB39" s="271" t="s">
        <v>927</v>
      </c>
      <c r="FC39" s="271" t="s">
        <v>928</v>
      </c>
      <c r="FD39" s="271" t="s">
        <v>929</v>
      </c>
      <c r="FE39" s="271" t="s">
        <v>930</v>
      </c>
      <c r="FF39" s="271" t="s">
        <v>931</v>
      </c>
      <c r="FG39" s="271" t="s">
        <v>932</v>
      </c>
      <c r="FH39" s="271" t="s">
        <v>933</v>
      </c>
      <c r="FI39" s="271" t="s">
        <v>934</v>
      </c>
      <c r="FJ39" s="271" t="s">
        <v>935</v>
      </c>
      <c r="FK39" s="271" t="s">
        <v>936</v>
      </c>
      <c r="FL39" s="271" t="s">
        <v>937</v>
      </c>
      <c r="FM39" s="271" t="s">
        <v>201</v>
      </c>
      <c r="FN39" s="271" t="s">
        <v>202</v>
      </c>
      <c r="FO39" s="271"/>
      <c r="FP39" s="271" t="s">
        <v>771</v>
      </c>
      <c r="FQ39" s="271"/>
      <c r="FR39" s="271" t="s">
        <v>938</v>
      </c>
      <c r="FS39" s="271" t="s">
        <v>939</v>
      </c>
      <c r="FT39" s="271" t="s">
        <v>940</v>
      </c>
      <c r="FU39" s="271"/>
      <c r="FV39" s="271" t="s">
        <v>941</v>
      </c>
      <c r="FW39" s="271" t="s">
        <v>942</v>
      </c>
      <c r="FX39" s="271" t="s">
        <v>943</v>
      </c>
      <c r="FY39" s="271"/>
      <c r="FZ39" s="272"/>
      <c r="GA39" s="273" t="s">
        <v>944</v>
      </c>
      <c r="GB39" s="274" t="s">
        <v>945</v>
      </c>
      <c r="GC39" s="265"/>
      <c r="GD39" s="265"/>
      <c r="GE39" s="265"/>
      <c r="GF39" s="265"/>
      <c r="GG39" s="265"/>
      <c r="GH39" s="265"/>
    </row>
    <row r="40" spans="2:190">
      <c r="B40" s="275"/>
      <c r="C40" s="276"/>
      <c r="D40" s="277"/>
      <c r="E40" s="276"/>
      <c r="F40" s="276" t="s">
        <v>946</v>
      </c>
      <c r="G40" s="278"/>
      <c r="H40" s="279" t="s">
        <v>947</v>
      </c>
      <c r="I40" s="280" t="s">
        <v>948</v>
      </c>
      <c r="J40" s="280" t="s">
        <v>949</v>
      </c>
      <c r="K40" s="280" t="s">
        <v>950</v>
      </c>
      <c r="L40" s="280" t="s">
        <v>951</v>
      </c>
      <c r="M40" s="280" t="s">
        <v>952</v>
      </c>
      <c r="N40" s="280" t="s">
        <v>953</v>
      </c>
      <c r="O40" s="280" t="s">
        <v>954</v>
      </c>
      <c r="P40" s="280" t="s">
        <v>955</v>
      </c>
      <c r="Q40" s="280" t="s">
        <v>956</v>
      </c>
      <c r="R40" s="280" t="s">
        <v>957</v>
      </c>
      <c r="S40" s="280" t="s">
        <v>958</v>
      </c>
      <c r="T40" s="280" t="s">
        <v>959</v>
      </c>
      <c r="U40" s="280" t="s">
        <v>960</v>
      </c>
      <c r="V40" s="280" t="s">
        <v>961</v>
      </c>
      <c r="W40" s="280" t="s">
        <v>962</v>
      </c>
      <c r="X40" s="280" t="s">
        <v>963</v>
      </c>
      <c r="Y40" s="280" t="s">
        <v>964</v>
      </c>
      <c r="Z40" s="280" t="s">
        <v>965</v>
      </c>
      <c r="AA40" s="280" t="s">
        <v>966</v>
      </c>
      <c r="AB40" s="280" t="s">
        <v>967</v>
      </c>
      <c r="AC40" s="280" t="s">
        <v>968</v>
      </c>
      <c r="AD40" s="280" t="s">
        <v>969</v>
      </c>
      <c r="AE40" s="280" t="s">
        <v>970</v>
      </c>
      <c r="AF40" s="280" t="s">
        <v>971</v>
      </c>
      <c r="AG40" s="280" t="s">
        <v>972</v>
      </c>
      <c r="AH40" s="280" t="s">
        <v>973</v>
      </c>
      <c r="AI40" s="280" t="s">
        <v>974</v>
      </c>
      <c r="AJ40" s="280" t="s">
        <v>975</v>
      </c>
      <c r="AK40" s="280" t="s">
        <v>976</v>
      </c>
      <c r="AL40" s="280" t="s">
        <v>977</v>
      </c>
      <c r="AM40" s="280" t="s">
        <v>978</v>
      </c>
      <c r="AN40" s="280" t="s">
        <v>979</v>
      </c>
      <c r="AO40" s="280" t="s">
        <v>980</v>
      </c>
      <c r="AP40" s="280" t="s">
        <v>981</v>
      </c>
      <c r="AQ40" s="280" t="s">
        <v>982</v>
      </c>
      <c r="AR40" s="280" t="s">
        <v>983</v>
      </c>
      <c r="AS40" s="280" t="s">
        <v>984</v>
      </c>
      <c r="AT40" s="280" t="s">
        <v>985</v>
      </c>
      <c r="AU40" s="280" t="s">
        <v>986</v>
      </c>
      <c r="AV40" s="280" t="s">
        <v>987</v>
      </c>
      <c r="AW40" s="280" t="s">
        <v>988</v>
      </c>
      <c r="AX40" s="280" t="s">
        <v>989</v>
      </c>
      <c r="AY40" s="280" t="s">
        <v>990</v>
      </c>
      <c r="AZ40" s="280" t="s">
        <v>991</v>
      </c>
      <c r="BA40" s="280" t="s">
        <v>992</v>
      </c>
      <c r="BB40" s="280" t="s">
        <v>993</v>
      </c>
      <c r="BC40" s="280" t="s">
        <v>994</v>
      </c>
      <c r="BD40" s="280" t="s">
        <v>995</v>
      </c>
      <c r="BE40" s="280" t="s">
        <v>996</v>
      </c>
      <c r="BF40" s="280" t="s">
        <v>997</v>
      </c>
      <c r="BG40" s="280" t="s">
        <v>998</v>
      </c>
      <c r="BH40" s="280" t="s">
        <v>999</v>
      </c>
      <c r="BI40" s="280" t="s">
        <v>1000</v>
      </c>
      <c r="BJ40" s="280" t="s">
        <v>1001</v>
      </c>
      <c r="BK40" s="280" t="s">
        <v>1002</v>
      </c>
      <c r="BL40" s="280" t="s">
        <v>1003</v>
      </c>
      <c r="BM40" s="280" t="s">
        <v>1004</v>
      </c>
      <c r="BN40" s="280" t="s">
        <v>1005</v>
      </c>
      <c r="BO40" s="280" t="s">
        <v>1006</v>
      </c>
      <c r="BP40" s="280" t="s">
        <v>1007</v>
      </c>
      <c r="BQ40" s="280" t="s">
        <v>1008</v>
      </c>
      <c r="BR40" s="280" t="s">
        <v>1009</v>
      </c>
      <c r="BS40" s="280" t="s">
        <v>1010</v>
      </c>
      <c r="BT40" s="280" t="s">
        <v>1011</v>
      </c>
      <c r="BU40" s="280" t="s">
        <v>1012</v>
      </c>
      <c r="BV40" s="280" t="s">
        <v>1013</v>
      </c>
      <c r="BW40" s="280" t="s">
        <v>1014</v>
      </c>
      <c r="BX40" s="280" t="s">
        <v>1015</v>
      </c>
      <c r="BY40" s="280" t="s">
        <v>1016</v>
      </c>
      <c r="BZ40" s="280" t="s">
        <v>1017</v>
      </c>
      <c r="CA40" s="280" t="s">
        <v>1018</v>
      </c>
      <c r="CB40" s="280" t="s">
        <v>1019</v>
      </c>
      <c r="CC40" s="280" t="s">
        <v>1020</v>
      </c>
      <c r="CD40" s="280" t="s">
        <v>1021</v>
      </c>
      <c r="CE40" s="280" t="s">
        <v>1022</v>
      </c>
      <c r="CF40" s="280" t="s">
        <v>1023</v>
      </c>
      <c r="CG40" s="280" t="s">
        <v>1024</v>
      </c>
      <c r="CH40" s="280" t="s">
        <v>1025</v>
      </c>
      <c r="CI40" s="280" t="s">
        <v>1026</v>
      </c>
      <c r="CJ40" s="280" t="s">
        <v>1027</v>
      </c>
      <c r="CK40" s="280" t="s">
        <v>1028</v>
      </c>
      <c r="CL40" s="280" t="s">
        <v>1029</v>
      </c>
      <c r="CM40" s="280" t="s">
        <v>1030</v>
      </c>
      <c r="CN40" s="280" t="s">
        <v>1031</v>
      </c>
      <c r="CO40" s="280" t="s">
        <v>1032</v>
      </c>
      <c r="CP40" s="280" t="s">
        <v>1033</v>
      </c>
      <c r="CQ40" s="280" t="s">
        <v>1034</v>
      </c>
      <c r="CR40" s="280" t="s">
        <v>1035</v>
      </c>
      <c r="CS40" s="280" t="s">
        <v>1036</v>
      </c>
      <c r="CT40" s="280" t="s">
        <v>1037</v>
      </c>
      <c r="CU40" s="280" t="s">
        <v>1038</v>
      </c>
      <c r="CV40" s="280" t="s">
        <v>1039</v>
      </c>
      <c r="CW40" s="280" t="s">
        <v>1040</v>
      </c>
      <c r="CX40" s="280" t="s">
        <v>1041</v>
      </c>
      <c r="CY40" s="280" t="s">
        <v>1042</v>
      </c>
      <c r="CZ40" s="280" t="s">
        <v>1043</v>
      </c>
      <c r="DA40" s="280" t="s">
        <v>1044</v>
      </c>
      <c r="DB40" s="280" t="s">
        <v>1045</v>
      </c>
      <c r="DC40" s="280" t="s">
        <v>1046</v>
      </c>
      <c r="DD40" s="280" t="s">
        <v>1047</v>
      </c>
      <c r="DE40" s="280" t="s">
        <v>1048</v>
      </c>
      <c r="DF40" s="280" t="s">
        <v>1049</v>
      </c>
      <c r="DG40" s="280" t="s">
        <v>1050</v>
      </c>
      <c r="DH40" s="280" t="s">
        <v>1051</v>
      </c>
      <c r="DI40" s="280" t="s">
        <v>1052</v>
      </c>
      <c r="DJ40" s="280" t="s">
        <v>1053</v>
      </c>
      <c r="DK40" s="280" t="s">
        <v>1054</v>
      </c>
      <c r="DL40" s="280" t="s">
        <v>1055</v>
      </c>
      <c r="DM40" s="280" t="s">
        <v>1056</v>
      </c>
      <c r="DN40" s="280" t="s">
        <v>1057</v>
      </c>
      <c r="DO40" s="280" t="s">
        <v>1058</v>
      </c>
      <c r="DP40" s="280" t="s">
        <v>1059</v>
      </c>
      <c r="DQ40" s="280" t="s">
        <v>1060</v>
      </c>
      <c r="DR40" s="280" t="s">
        <v>1061</v>
      </c>
      <c r="DS40" s="280" t="s">
        <v>1062</v>
      </c>
      <c r="DT40" s="280" t="s">
        <v>1063</v>
      </c>
      <c r="DU40" s="280" t="s">
        <v>1064</v>
      </c>
      <c r="DV40" s="280" t="s">
        <v>1065</v>
      </c>
      <c r="DW40" s="280" t="s">
        <v>1066</v>
      </c>
      <c r="DX40" s="280" t="s">
        <v>1067</v>
      </c>
      <c r="DY40" s="280" t="s">
        <v>1068</v>
      </c>
      <c r="DZ40" s="280" t="s">
        <v>1069</v>
      </c>
      <c r="EA40" s="280" t="s">
        <v>1070</v>
      </c>
      <c r="EB40" s="280" t="s">
        <v>1071</v>
      </c>
      <c r="EC40" s="280" t="s">
        <v>1072</v>
      </c>
      <c r="ED40" s="280" t="s">
        <v>1073</v>
      </c>
      <c r="EE40" s="280" t="s">
        <v>1074</v>
      </c>
      <c r="EF40" s="280" t="s">
        <v>1075</v>
      </c>
      <c r="EG40" s="280" t="s">
        <v>1076</v>
      </c>
      <c r="EH40" s="280" t="s">
        <v>1077</v>
      </c>
      <c r="EI40" s="280" t="s">
        <v>1078</v>
      </c>
      <c r="EJ40" s="280" t="s">
        <v>1079</v>
      </c>
      <c r="EK40" s="280" t="s">
        <v>1080</v>
      </c>
      <c r="EL40" s="280" t="s">
        <v>1081</v>
      </c>
      <c r="EM40" s="280" t="s">
        <v>1082</v>
      </c>
      <c r="EN40" s="280" t="s">
        <v>1083</v>
      </c>
      <c r="EO40" s="280" t="s">
        <v>1084</v>
      </c>
      <c r="EP40" s="280" t="s">
        <v>1085</v>
      </c>
      <c r="EQ40" s="280" t="s">
        <v>1086</v>
      </c>
      <c r="ER40" s="280" t="s">
        <v>1087</v>
      </c>
      <c r="ES40" s="280" t="s">
        <v>1088</v>
      </c>
      <c r="ET40" s="280" t="s">
        <v>1089</v>
      </c>
      <c r="EU40" s="280" t="s">
        <v>1090</v>
      </c>
      <c r="EV40" s="280" t="s">
        <v>1091</v>
      </c>
      <c r="EW40" s="280" t="s">
        <v>1092</v>
      </c>
      <c r="EX40" s="280" t="s">
        <v>1093</v>
      </c>
      <c r="EY40" s="280" t="s">
        <v>1094</v>
      </c>
      <c r="EZ40" s="280" t="s">
        <v>1095</v>
      </c>
      <c r="FA40" s="280" t="s">
        <v>1096</v>
      </c>
      <c r="FB40" s="280" t="s">
        <v>1097</v>
      </c>
      <c r="FC40" s="280" t="s">
        <v>1098</v>
      </c>
      <c r="FD40" s="280" t="s">
        <v>1099</v>
      </c>
      <c r="FE40" s="280" t="s">
        <v>1100</v>
      </c>
      <c r="FF40" s="280" t="s">
        <v>1101</v>
      </c>
      <c r="FG40" s="280" t="s">
        <v>1102</v>
      </c>
      <c r="FH40" s="280" t="s">
        <v>1103</v>
      </c>
      <c r="FI40" s="280" t="s">
        <v>1104</v>
      </c>
      <c r="FJ40" s="280" t="s">
        <v>1105</v>
      </c>
      <c r="FK40" s="280" t="s">
        <v>1106</v>
      </c>
      <c r="FL40" s="280" t="s">
        <v>1107</v>
      </c>
      <c r="FM40" s="280" t="s">
        <v>1108</v>
      </c>
      <c r="FN40" s="280" t="s">
        <v>1109</v>
      </c>
      <c r="FO40" s="280"/>
      <c r="FP40" s="280" t="s">
        <v>772</v>
      </c>
      <c r="FQ40" s="280"/>
      <c r="FR40" s="280" t="s">
        <v>1110</v>
      </c>
      <c r="FS40" s="280" t="s">
        <v>1111</v>
      </c>
      <c r="FT40" s="280" t="s">
        <v>1112</v>
      </c>
      <c r="FU40" s="280"/>
      <c r="FV40" s="280" t="s">
        <v>1113</v>
      </c>
      <c r="FW40" s="280" t="s">
        <v>1114</v>
      </c>
      <c r="FX40" s="280" t="s">
        <v>1115</v>
      </c>
      <c r="FY40" s="280"/>
      <c r="FZ40" s="281"/>
      <c r="GA40" s="282"/>
      <c r="GB40" s="283"/>
      <c r="GC40" s="284"/>
      <c r="GD40" s="284"/>
      <c r="GE40" s="284"/>
      <c r="GF40" s="284"/>
      <c r="GG40" s="284"/>
      <c r="GH40" s="284"/>
    </row>
    <row r="41" spans="2:190" ht="27.6">
      <c r="B41" s="285"/>
      <c r="C41" s="285"/>
      <c r="D41" s="285"/>
      <c r="E41" s="285"/>
      <c r="F41" s="285"/>
      <c r="G41" s="286" t="s">
        <v>1116</v>
      </c>
      <c r="H41" s="306" t="s">
        <v>1117</v>
      </c>
      <c r="I41" s="306" t="s">
        <v>1118</v>
      </c>
      <c r="J41" s="306" t="s">
        <v>1119</v>
      </c>
      <c r="K41" s="306" t="s">
        <v>1120</v>
      </c>
      <c r="L41" s="306" t="s">
        <v>1121</v>
      </c>
      <c r="M41" s="306" t="s">
        <v>1122</v>
      </c>
      <c r="N41" s="306" t="s">
        <v>1123</v>
      </c>
      <c r="O41" s="306" t="s">
        <v>1124</v>
      </c>
      <c r="P41" s="306" t="s">
        <v>1125</v>
      </c>
      <c r="Q41" s="306" t="s">
        <v>1126</v>
      </c>
      <c r="R41" s="306" t="s">
        <v>1127</v>
      </c>
      <c r="S41" s="306" t="s">
        <v>1128</v>
      </c>
      <c r="T41" s="306" t="s">
        <v>1129</v>
      </c>
      <c r="U41" s="306" t="s">
        <v>1130</v>
      </c>
      <c r="V41" s="306" t="s">
        <v>1131</v>
      </c>
      <c r="W41" s="306" t="s">
        <v>1132</v>
      </c>
      <c r="X41" s="306" t="s">
        <v>1133</v>
      </c>
      <c r="Y41" s="306" t="s">
        <v>1134</v>
      </c>
      <c r="Z41" s="306" t="s">
        <v>1135</v>
      </c>
      <c r="AA41" s="306" t="s">
        <v>1136</v>
      </c>
      <c r="AB41" s="306" t="s">
        <v>1137</v>
      </c>
      <c r="AC41" s="306" t="s">
        <v>1138</v>
      </c>
      <c r="AD41" s="306" t="s">
        <v>1139</v>
      </c>
      <c r="AE41" s="306" t="s">
        <v>1140</v>
      </c>
      <c r="AF41" s="306" t="s">
        <v>1141</v>
      </c>
      <c r="AG41" s="306" t="s">
        <v>1142</v>
      </c>
      <c r="AH41" s="306" t="s">
        <v>1143</v>
      </c>
      <c r="AI41" s="306" t="s">
        <v>1144</v>
      </c>
      <c r="AJ41" s="306" t="s">
        <v>1145</v>
      </c>
      <c r="AK41" s="306" t="s">
        <v>1146</v>
      </c>
      <c r="AL41" s="306" t="s">
        <v>1147</v>
      </c>
      <c r="AM41" s="306" t="s">
        <v>1148</v>
      </c>
      <c r="AN41" s="306" t="s">
        <v>1149</v>
      </c>
      <c r="AO41" s="306" t="s">
        <v>1150</v>
      </c>
      <c r="AP41" s="306" t="s">
        <v>1151</v>
      </c>
      <c r="AQ41" s="306" t="s">
        <v>1152</v>
      </c>
      <c r="AR41" s="306" t="s">
        <v>1153</v>
      </c>
      <c r="AS41" s="306" t="s">
        <v>1154</v>
      </c>
      <c r="AT41" s="306" t="s">
        <v>1155</v>
      </c>
      <c r="AU41" s="306" t="s">
        <v>1156</v>
      </c>
      <c r="AV41" s="306" t="s">
        <v>1157</v>
      </c>
      <c r="AW41" s="306" t="s">
        <v>1158</v>
      </c>
      <c r="AX41" s="306" t="s">
        <v>1159</v>
      </c>
      <c r="AY41" s="306" t="s">
        <v>1160</v>
      </c>
      <c r="AZ41" s="306" t="s">
        <v>1161</v>
      </c>
      <c r="BA41" s="306" t="s">
        <v>1162</v>
      </c>
      <c r="BB41" s="306" t="s">
        <v>1163</v>
      </c>
      <c r="BC41" s="306" t="s">
        <v>1164</v>
      </c>
      <c r="BD41" s="306" t="s">
        <v>1165</v>
      </c>
      <c r="BE41" s="306" t="s">
        <v>1166</v>
      </c>
      <c r="BF41" s="306" t="s">
        <v>1167</v>
      </c>
      <c r="BG41" s="306" t="s">
        <v>1168</v>
      </c>
      <c r="BH41" s="306" t="s">
        <v>1169</v>
      </c>
      <c r="BI41" s="306" t="s">
        <v>1170</v>
      </c>
      <c r="BJ41" s="306" t="s">
        <v>1171</v>
      </c>
      <c r="BK41" s="306" t="s">
        <v>1172</v>
      </c>
      <c r="BL41" s="306" t="s">
        <v>1173</v>
      </c>
      <c r="BM41" s="306" t="s">
        <v>1174</v>
      </c>
      <c r="BN41" s="306" t="s">
        <v>1175</v>
      </c>
      <c r="BO41" s="306" t="s">
        <v>1176</v>
      </c>
      <c r="BP41" s="306" t="s">
        <v>1177</v>
      </c>
      <c r="BQ41" s="306" t="s">
        <v>1178</v>
      </c>
      <c r="BR41" s="306" t="s">
        <v>1179</v>
      </c>
      <c r="BS41" s="306" t="s">
        <v>1180</v>
      </c>
      <c r="BT41" s="306" t="s">
        <v>1181</v>
      </c>
      <c r="BU41" s="306" t="s">
        <v>1182</v>
      </c>
      <c r="BV41" s="306" t="s">
        <v>1183</v>
      </c>
      <c r="BW41" s="306" t="s">
        <v>1184</v>
      </c>
      <c r="BX41" s="306" t="s">
        <v>1185</v>
      </c>
      <c r="BY41" s="306" t="s">
        <v>1186</v>
      </c>
      <c r="BZ41" s="306" t="s">
        <v>1187</v>
      </c>
      <c r="CA41" s="306" t="s">
        <v>1188</v>
      </c>
      <c r="CB41" s="306" t="s">
        <v>1189</v>
      </c>
      <c r="CC41" s="306" t="s">
        <v>1190</v>
      </c>
      <c r="CD41" s="306" t="s">
        <v>1191</v>
      </c>
      <c r="CE41" s="306" t="s">
        <v>1192</v>
      </c>
      <c r="CF41" s="306" t="s">
        <v>1193</v>
      </c>
      <c r="CG41" s="306" t="s">
        <v>1194</v>
      </c>
      <c r="CH41" s="306" t="s">
        <v>1195</v>
      </c>
      <c r="CI41" s="306" t="s">
        <v>1196</v>
      </c>
      <c r="CJ41" s="306" t="s">
        <v>1197</v>
      </c>
      <c r="CK41" s="306" t="s">
        <v>1198</v>
      </c>
      <c r="CL41" s="306" t="s">
        <v>1199</v>
      </c>
      <c r="CM41" s="306" t="s">
        <v>1200</v>
      </c>
      <c r="CN41" s="306" t="s">
        <v>1201</v>
      </c>
      <c r="CO41" s="306" t="s">
        <v>1202</v>
      </c>
      <c r="CP41" s="306" t="s">
        <v>1203</v>
      </c>
      <c r="CQ41" s="306" t="s">
        <v>1204</v>
      </c>
      <c r="CR41" s="306" t="s">
        <v>1205</v>
      </c>
      <c r="CS41" s="306" t="s">
        <v>1206</v>
      </c>
      <c r="CT41" s="306" t="s">
        <v>1207</v>
      </c>
      <c r="CU41" s="306" t="s">
        <v>1208</v>
      </c>
      <c r="CV41" s="306" t="s">
        <v>1209</v>
      </c>
      <c r="CW41" s="306" t="s">
        <v>1210</v>
      </c>
      <c r="CX41" s="306" t="s">
        <v>1211</v>
      </c>
      <c r="CY41" s="306" t="s">
        <v>1212</v>
      </c>
      <c r="CZ41" s="306" t="s">
        <v>1213</v>
      </c>
      <c r="DA41" s="306" t="s">
        <v>1214</v>
      </c>
      <c r="DB41" s="306" t="s">
        <v>1215</v>
      </c>
      <c r="DC41" s="306" t="s">
        <v>1216</v>
      </c>
      <c r="DD41" s="306" t="s">
        <v>1217</v>
      </c>
      <c r="DE41" s="306" t="s">
        <v>1218</v>
      </c>
      <c r="DF41" s="306" t="s">
        <v>1219</v>
      </c>
      <c r="DG41" s="306" t="s">
        <v>1220</v>
      </c>
      <c r="DH41" s="306" t="s">
        <v>1221</v>
      </c>
      <c r="DI41" s="306" t="s">
        <v>1222</v>
      </c>
      <c r="DJ41" s="306" t="s">
        <v>1223</v>
      </c>
      <c r="DK41" s="306" t="s">
        <v>1224</v>
      </c>
      <c r="DL41" s="306" t="s">
        <v>1225</v>
      </c>
      <c r="DM41" s="306" t="s">
        <v>1226</v>
      </c>
      <c r="DN41" s="306" t="s">
        <v>1227</v>
      </c>
      <c r="DO41" s="306" t="s">
        <v>1228</v>
      </c>
      <c r="DP41" s="306" t="s">
        <v>1229</v>
      </c>
      <c r="DQ41" s="306" t="s">
        <v>1230</v>
      </c>
      <c r="DR41" s="306" t="s">
        <v>1231</v>
      </c>
      <c r="DS41" s="306" t="s">
        <v>1232</v>
      </c>
      <c r="DT41" s="306" t="s">
        <v>1233</v>
      </c>
      <c r="DU41" s="306" t="s">
        <v>1234</v>
      </c>
      <c r="DV41" s="306" t="s">
        <v>1235</v>
      </c>
      <c r="DW41" s="306" t="s">
        <v>1236</v>
      </c>
      <c r="DX41" s="306" t="s">
        <v>1237</v>
      </c>
      <c r="DY41" s="306" t="s">
        <v>1238</v>
      </c>
      <c r="DZ41" s="306" t="s">
        <v>1239</v>
      </c>
      <c r="EA41" s="306" t="s">
        <v>1240</v>
      </c>
      <c r="EB41" s="306" t="s">
        <v>1241</v>
      </c>
      <c r="EC41" s="306" t="s">
        <v>1242</v>
      </c>
      <c r="ED41" s="306" t="s">
        <v>1243</v>
      </c>
      <c r="EE41" s="306" t="s">
        <v>1244</v>
      </c>
      <c r="EF41" s="306" t="s">
        <v>1245</v>
      </c>
      <c r="EG41" s="306" t="s">
        <v>1246</v>
      </c>
      <c r="EH41" s="306" t="s">
        <v>1247</v>
      </c>
      <c r="EI41" s="306" t="s">
        <v>1248</v>
      </c>
      <c r="EJ41" s="306" t="s">
        <v>1249</v>
      </c>
      <c r="EK41" s="306" t="s">
        <v>1250</v>
      </c>
      <c r="EL41" s="306" t="s">
        <v>1251</v>
      </c>
      <c r="EM41" s="306" t="s">
        <v>1252</v>
      </c>
      <c r="EN41" s="306" t="s">
        <v>1253</v>
      </c>
      <c r="EO41" s="306" t="s">
        <v>1254</v>
      </c>
      <c r="EP41" s="306" t="s">
        <v>1255</v>
      </c>
      <c r="EQ41" s="306" t="s">
        <v>1256</v>
      </c>
      <c r="ER41" s="306" t="s">
        <v>1257</v>
      </c>
      <c r="ES41" s="306" t="s">
        <v>1258</v>
      </c>
      <c r="ET41" s="306" t="s">
        <v>1259</v>
      </c>
      <c r="EU41" s="306" t="s">
        <v>1260</v>
      </c>
      <c r="EV41" s="306" t="s">
        <v>1261</v>
      </c>
      <c r="EW41" s="306" t="s">
        <v>1262</v>
      </c>
      <c r="EX41" s="306" t="s">
        <v>1263</v>
      </c>
      <c r="EY41" s="306" t="s">
        <v>1264</v>
      </c>
      <c r="EZ41" s="306" t="s">
        <v>1265</v>
      </c>
      <c r="FA41" s="306" t="s">
        <v>1266</v>
      </c>
      <c r="FB41" s="306" t="s">
        <v>1267</v>
      </c>
      <c r="FC41" s="306" t="s">
        <v>1268</v>
      </c>
      <c r="FD41" s="306" t="s">
        <v>1269</v>
      </c>
      <c r="FE41" s="306" t="s">
        <v>1270</v>
      </c>
      <c r="FF41" s="306" t="s">
        <v>1271</v>
      </c>
      <c r="FG41" s="306" t="s">
        <v>1272</v>
      </c>
      <c r="FH41" s="306" t="s">
        <v>1273</v>
      </c>
      <c r="FI41" s="306" t="s">
        <v>1274</v>
      </c>
      <c r="FJ41" s="306" t="s">
        <v>1275</v>
      </c>
      <c r="FK41" s="306" t="s">
        <v>1276</v>
      </c>
      <c r="FL41" s="306" t="s">
        <v>1277</v>
      </c>
      <c r="FM41" s="306" t="s">
        <v>1278</v>
      </c>
      <c r="FN41" s="306" t="s">
        <v>1279</v>
      </c>
      <c r="FO41" s="306"/>
      <c r="FP41" s="306" t="s">
        <v>773</v>
      </c>
      <c r="FQ41" s="306"/>
      <c r="FR41" s="306" t="s">
        <v>1280</v>
      </c>
      <c r="FS41" s="306" t="s">
        <v>1281</v>
      </c>
      <c r="FT41" s="306" t="s">
        <v>1282</v>
      </c>
      <c r="FU41" s="306"/>
      <c r="FV41" s="306" t="s">
        <v>1283</v>
      </c>
      <c r="FW41" s="306" t="s">
        <v>1284</v>
      </c>
      <c r="FX41" s="306" t="s">
        <v>1285</v>
      </c>
      <c r="FY41" s="306"/>
      <c r="FZ41" s="307"/>
      <c r="GA41" s="287"/>
      <c r="GB41" s="288"/>
      <c r="GC41" s="265"/>
      <c r="GD41" s="265"/>
      <c r="GE41" s="265"/>
      <c r="GF41" s="265"/>
      <c r="GG41" s="265"/>
      <c r="GH41" s="265"/>
    </row>
    <row r="42" spans="2:190" ht="15.6">
      <c r="B42" s="289" t="s">
        <v>1286</v>
      </c>
      <c r="C42" s="290"/>
      <c r="D42" s="290"/>
      <c r="E42" s="290"/>
      <c r="F42" s="290"/>
      <c r="G42" s="290"/>
      <c r="H42" s="308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309"/>
      <c r="BI42" s="309"/>
      <c r="BJ42" s="309"/>
      <c r="BK42" s="309"/>
      <c r="BL42" s="309"/>
      <c r="BM42" s="309"/>
      <c r="BN42" s="309"/>
      <c r="BO42" s="309"/>
      <c r="BP42" s="309"/>
      <c r="BQ42" s="309"/>
      <c r="BR42" s="309"/>
      <c r="BS42" s="309"/>
      <c r="BT42" s="309"/>
      <c r="BU42" s="309"/>
      <c r="BV42" s="309"/>
      <c r="BW42" s="309"/>
      <c r="BX42" s="309"/>
      <c r="BY42" s="309"/>
      <c r="BZ42" s="309"/>
      <c r="CA42" s="309"/>
      <c r="CB42" s="309"/>
      <c r="CC42" s="309"/>
      <c r="CD42" s="309"/>
      <c r="CE42" s="309"/>
      <c r="CF42" s="309"/>
      <c r="CG42" s="309"/>
      <c r="CH42" s="309"/>
      <c r="CI42" s="309"/>
      <c r="CJ42" s="309"/>
      <c r="CK42" s="309"/>
      <c r="CL42" s="309"/>
      <c r="CM42" s="309"/>
      <c r="CN42" s="309"/>
      <c r="CO42" s="309"/>
      <c r="CP42" s="309"/>
      <c r="CQ42" s="309"/>
      <c r="CR42" s="309"/>
      <c r="CS42" s="309"/>
      <c r="CT42" s="309"/>
      <c r="CU42" s="309"/>
      <c r="CV42" s="309"/>
      <c r="CW42" s="309"/>
      <c r="CX42" s="309"/>
      <c r="CY42" s="309"/>
      <c r="CZ42" s="309"/>
      <c r="DA42" s="309"/>
      <c r="DB42" s="309"/>
      <c r="DC42" s="309"/>
      <c r="DD42" s="309"/>
      <c r="DE42" s="309"/>
      <c r="DF42" s="309"/>
      <c r="DG42" s="309"/>
      <c r="DH42" s="309"/>
      <c r="DI42" s="309"/>
      <c r="DJ42" s="309"/>
      <c r="DK42" s="309"/>
      <c r="DL42" s="309"/>
      <c r="DM42" s="309"/>
      <c r="DN42" s="309"/>
      <c r="DO42" s="309"/>
      <c r="DP42" s="309"/>
      <c r="DQ42" s="309"/>
      <c r="DR42" s="309"/>
      <c r="DS42" s="309"/>
      <c r="DT42" s="309"/>
      <c r="DU42" s="309"/>
      <c r="DV42" s="309"/>
      <c r="DW42" s="309"/>
      <c r="DX42" s="309"/>
      <c r="DY42" s="309"/>
      <c r="DZ42" s="309"/>
      <c r="EA42" s="309"/>
      <c r="EB42" s="309"/>
      <c r="EC42" s="309"/>
      <c r="ED42" s="309"/>
      <c r="EE42" s="309"/>
      <c r="EF42" s="309"/>
      <c r="EG42" s="309"/>
      <c r="EH42" s="309"/>
      <c r="EI42" s="309"/>
      <c r="EJ42" s="309"/>
      <c r="EK42" s="309"/>
      <c r="EL42" s="309"/>
      <c r="EM42" s="309"/>
      <c r="EN42" s="309"/>
      <c r="EO42" s="309"/>
      <c r="EP42" s="309"/>
      <c r="EQ42" s="309"/>
      <c r="ER42" s="309"/>
      <c r="ES42" s="309"/>
      <c r="ET42" s="309"/>
      <c r="EU42" s="309"/>
      <c r="EV42" s="309"/>
      <c r="EW42" s="309"/>
      <c r="EX42" s="309"/>
      <c r="EY42" s="309"/>
      <c r="EZ42" s="309"/>
      <c r="FA42" s="309"/>
      <c r="FB42" s="309"/>
      <c r="FC42" s="309"/>
      <c r="FD42" s="309"/>
      <c r="FE42" s="309"/>
      <c r="FF42" s="309"/>
      <c r="FG42" s="309"/>
      <c r="FH42" s="309"/>
      <c r="FI42" s="309"/>
      <c r="FJ42" s="309"/>
      <c r="FK42" s="309"/>
      <c r="FL42" s="309"/>
      <c r="FM42" s="309"/>
      <c r="FN42" s="309"/>
      <c r="FO42" s="309"/>
      <c r="FP42" s="309"/>
      <c r="FQ42" s="309"/>
      <c r="FR42" s="309"/>
      <c r="FS42" s="309"/>
      <c r="FT42" s="309"/>
      <c r="FU42" s="309"/>
      <c r="FV42" s="309"/>
      <c r="FW42" s="309"/>
      <c r="FX42" s="309"/>
      <c r="FY42" s="309"/>
      <c r="FZ42" s="315"/>
      <c r="GA42" s="320"/>
      <c r="GB42" s="291"/>
      <c r="GC42" s="249"/>
      <c r="GD42" s="292"/>
      <c r="GE42" s="249"/>
      <c r="GF42" s="292"/>
      <c r="GG42" s="249"/>
      <c r="GH42" s="292"/>
    </row>
    <row r="43" spans="2:190" ht="15.6">
      <c r="B43" s="293"/>
      <c r="C43" s="294" t="s">
        <v>1287</v>
      </c>
      <c r="D43" s="295"/>
      <c r="E43" s="295"/>
      <c r="F43" s="295"/>
      <c r="G43" s="295"/>
      <c r="H43" s="310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/>
      <c r="AH43" s="296"/>
      <c r="AI43" s="296"/>
      <c r="AJ43" s="296"/>
      <c r="AK43" s="296"/>
      <c r="AL43" s="296"/>
      <c r="AM43" s="296"/>
      <c r="AN43" s="296"/>
      <c r="AO43" s="296"/>
      <c r="AP43" s="296"/>
      <c r="AQ43" s="296"/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/>
      <c r="BL43" s="296"/>
      <c r="BM43" s="296"/>
      <c r="BN43" s="296"/>
      <c r="BO43" s="296"/>
      <c r="BP43" s="296"/>
      <c r="BQ43" s="296"/>
      <c r="BR43" s="296"/>
      <c r="BS43" s="296"/>
      <c r="BT43" s="296"/>
      <c r="BU43" s="296"/>
      <c r="BV43" s="296"/>
      <c r="BW43" s="296"/>
      <c r="BX43" s="296"/>
      <c r="BY43" s="296"/>
      <c r="BZ43" s="296"/>
      <c r="CA43" s="296"/>
      <c r="CB43" s="296"/>
      <c r="CC43" s="296"/>
      <c r="CD43" s="296"/>
      <c r="CE43" s="296"/>
      <c r="CF43" s="296"/>
      <c r="CG43" s="296"/>
      <c r="CH43" s="296"/>
      <c r="CI43" s="296"/>
      <c r="CJ43" s="296"/>
      <c r="CK43" s="296"/>
      <c r="CL43" s="296"/>
      <c r="CM43" s="296"/>
      <c r="CN43" s="296"/>
      <c r="CO43" s="296"/>
      <c r="CP43" s="296"/>
      <c r="CQ43" s="296"/>
      <c r="CR43" s="296"/>
      <c r="CS43" s="296"/>
      <c r="CT43" s="296"/>
      <c r="CU43" s="296"/>
      <c r="CV43" s="296"/>
      <c r="CW43" s="296"/>
      <c r="CX43" s="296"/>
      <c r="CY43" s="296"/>
      <c r="CZ43" s="296"/>
      <c r="DA43" s="296"/>
      <c r="DB43" s="296"/>
      <c r="DC43" s="296"/>
      <c r="DD43" s="296"/>
      <c r="DE43" s="296"/>
      <c r="DF43" s="296"/>
      <c r="DG43" s="296"/>
      <c r="DH43" s="296"/>
      <c r="DI43" s="296"/>
      <c r="DJ43" s="296"/>
      <c r="DK43" s="296"/>
      <c r="DL43" s="296"/>
      <c r="DM43" s="296"/>
      <c r="DN43" s="296"/>
      <c r="DO43" s="296"/>
      <c r="DP43" s="296"/>
      <c r="DQ43" s="296"/>
      <c r="DR43" s="296"/>
      <c r="DS43" s="296"/>
      <c r="DT43" s="296"/>
      <c r="DU43" s="296"/>
      <c r="DV43" s="296"/>
      <c r="DW43" s="296"/>
      <c r="DX43" s="296"/>
      <c r="DY43" s="296"/>
      <c r="DZ43" s="296"/>
      <c r="EA43" s="296"/>
      <c r="EB43" s="296"/>
      <c r="EC43" s="296"/>
      <c r="ED43" s="296"/>
      <c r="EE43" s="296"/>
      <c r="EF43" s="296"/>
      <c r="EG43" s="296"/>
      <c r="EH43" s="296"/>
      <c r="EI43" s="296"/>
      <c r="EJ43" s="296"/>
      <c r="EK43" s="296"/>
      <c r="EL43" s="296"/>
      <c r="EM43" s="296"/>
      <c r="EN43" s="296"/>
      <c r="EO43" s="296"/>
      <c r="EP43" s="296"/>
      <c r="EQ43" s="296"/>
      <c r="ER43" s="296"/>
      <c r="ES43" s="296"/>
      <c r="ET43" s="296"/>
      <c r="EU43" s="296"/>
      <c r="EV43" s="296"/>
      <c r="EW43" s="296"/>
      <c r="EX43" s="296"/>
      <c r="EY43" s="296"/>
      <c r="EZ43" s="296"/>
      <c r="FA43" s="296"/>
      <c r="FB43" s="296"/>
      <c r="FC43" s="296"/>
      <c r="FD43" s="296"/>
      <c r="FE43" s="296"/>
      <c r="FF43" s="296"/>
      <c r="FG43" s="296"/>
      <c r="FH43" s="296"/>
      <c r="FI43" s="296"/>
      <c r="FJ43" s="296"/>
      <c r="FK43" s="296"/>
      <c r="FL43" s="296"/>
      <c r="FM43" s="296"/>
      <c r="FN43" s="296"/>
      <c r="FO43" s="296"/>
      <c r="FP43" s="296"/>
      <c r="FQ43" s="296"/>
      <c r="FR43" s="296"/>
      <c r="FS43" s="296"/>
      <c r="FT43" s="296"/>
      <c r="FU43" s="296"/>
      <c r="FV43" s="296"/>
      <c r="FW43" s="296"/>
      <c r="FX43" s="296"/>
      <c r="FY43" s="296"/>
      <c r="FZ43" s="316"/>
      <c r="GA43" s="321"/>
      <c r="GB43" s="297"/>
      <c r="GC43" s="249"/>
      <c r="GD43" s="292"/>
      <c r="GE43" s="249"/>
      <c r="GF43" s="292"/>
      <c r="GG43" s="249"/>
      <c r="GH43" s="292"/>
    </row>
    <row r="44" spans="2:190" ht="15.6">
      <c r="B44" s="298"/>
      <c r="C44" s="299"/>
      <c r="D44" s="300">
        <v>1</v>
      </c>
      <c r="E44" s="300" t="s">
        <v>4</v>
      </c>
      <c r="F44" s="300" t="s">
        <v>1288</v>
      </c>
      <c r="G44" s="300" t="s">
        <v>1289</v>
      </c>
      <c r="H44" s="311">
        <v>0</v>
      </c>
      <c r="I44" s="312">
        <v>0</v>
      </c>
      <c r="J44" s="312">
        <v>0</v>
      </c>
      <c r="K44" s="312">
        <v>0</v>
      </c>
      <c r="L44" s="312">
        <v>0</v>
      </c>
      <c r="M44" s="312">
        <v>0</v>
      </c>
      <c r="N44" s="312">
        <v>0</v>
      </c>
      <c r="O44" s="312">
        <v>0</v>
      </c>
      <c r="P44" s="312">
        <v>0</v>
      </c>
      <c r="Q44" s="312">
        <v>0</v>
      </c>
      <c r="R44" s="312">
        <v>0</v>
      </c>
      <c r="S44" s="312">
        <v>0</v>
      </c>
      <c r="T44" s="312">
        <v>0</v>
      </c>
      <c r="U44" s="312">
        <v>0</v>
      </c>
      <c r="V44" s="312">
        <v>0</v>
      </c>
      <c r="W44" s="312">
        <v>0</v>
      </c>
      <c r="X44" s="312">
        <v>0</v>
      </c>
      <c r="Y44" s="312">
        <v>0</v>
      </c>
      <c r="Z44" s="312">
        <v>0</v>
      </c>
      <c r="AA44" s="312">
        <v>0</v>
      </c>
      <c r="AB44" s="312">
        <v>0</v>
      </c>
      <c r="AC44" s="312">
        <v>0</v>
      </c>
      <c r="AD44" s="312">
        <v>0</v>
      </c>
      <c r="AE44" s="312">
        <v>0</v>
      </c>
      <c r="AF44" s="312">
        <v>0</v>
      </c>
      <c r="AG44" s="312">
        <v>0</v>
      </c>
      <c r="AH44" s="312">
        <v>0</v>
      </c>
      <c r="AI44" s="312">
        <v>0</v>
      </c>
      <c r="AJ44" s="312">
        <v>0</v>
      </c>
      <c r="AK44" s="312">
        <v>0</v>
      </c>
      <c r="AL44" s="312">
        <v>0</v>
      </c>
      <c r="AM44" s="312">
        <v>0</v>
      </c>
      <c r="AN44" s="312">
        <v>0</v>
      </c>
      <c r="AO44" s="312">
        <v>0</v>
      </c>
      <c r="AP44" s="312">
        <v>0</v>
      </c>
      <c r="AQ44" s="312">
        <v>0</v>
      </c>
      <c r="AR44" s="312">
        <v>0</v>
      </c>
      <c r="AS44" s="312">
        <v>0</v>
      </c>
      <c r="AT44" s="312">
        <v>0</v>
      </c>
      <c r="AU44" s="312">
        <v>0</v>
      </c>
      <c r="AV44" s="312">
        <v>0</v>
      </c>
      <c r="AW44" s="312">
        <v>0</v>
      </c>
      <c r="AX44" s="312">
        <v>0</v>
      </c>
      <c r="AY44" s="312">
        <v>0</v>
      </c>
      <c r="AZ44" s="312">
        <v>0</v>
      </c>
      <c r="BA44" s="312">
        <v>0</v>
      </c>
      <c r="BB44" s="312">
        <v>0</v>
      </c>
      <c r="BC44" s="312">
        <v>0</v>
      </c>
      <c r="BD44" s="312">
        <v>0</v>
      </c>
      <c r="BE44" s="312">
        <v>0</v>
      </c>
      <c r="BF44" s="312">
        <v>0</v>
      </c>
      <c r="BG44" s="312">
        <v>0</v>
      </c>
      <c r="BH44" s="312">
        <v>0</v>
      </c>
      <c r="BI44" s="312">
        <v>0</v>
      </c>
      <c r="BJ44" s="312">
        <v>0</v>
      </c>
      <c r="BK44" s="312">
        <v>0</v>
      </c>
      <c r="BL44" s="312">
        <v>0</v>
      </c>
      <c r="BM44" s="312">
        <v>0</v>
      </c>
      <c r="BN44" s="312">
        <v>0</v>
      </c>
      <c r="BO44" s="312">
        <v>0</v>
      </c>
      <c r="BP44" s="312">
        <v>0</v>
      </c>
      <c r="BQ44" s="312">
        <v>0</v>
      </c>
      <c r="BR44" s="312">
        <v>0</v>
      </c>
      <c r="BS44" s="312">
        <v>0</v>
      </c>
      <c r="BT44" s="312">
        <v>0</v>
      </c>
      <c r="BU44" s="312">
        <v>0</v>
      </c>
      <c r="BV44" s="312">
        <v>0</v>
      </c>
      <c r="BW44" s="312">
        <v>0</v>
      </c>
      <c r="BX44" s="312">
        <v>0</v>
      </c>
      <c r="BY44" s="312">
        <v>0</v>
      </c>
      <c r="BZ44" s="312">
        <v>0</v>
      </c>
      <c r="CA44" s="312">
        <v>0</v>
      </c>
      <c r="CB44" s="312">
        <v>0</v>
      </c>
      <c r="CC44" s="312">
        <v>0</v>
      </c>
      <c r="CD44" s="312">
        <v>0</v>
      </c>
      <c r="CE44" s="312">
        <v>0</v>
      </c>
      <c r="CF44" s="312">
        <v>0</v>
      </c>
      <c r="CG44" s="312">
        <v>0</v>
      </c>
      <c r="CH44" s="312">
        <v>0</v>
      </c>
      <c r="CI44" s="312">
        <v>0</v>
      </c>
      <c r="CJ44" s="312">
        <v>0</v>
      </c>
      <c r="CK44" s="312">
        <v>0</v>
      </c>
      <c r="CL44" s="312">
        <v>0</v>
      </c>
      <c r="CM44" s="312">
        <v>0</v>
      </c>
      <c r="CN44" s="312">
        <v>0</v>
      </c>
      <c r="CO44" s="312">
        <v>0</v>
      </c>
      <c r="CP44" s="312">
        <v>0</v>
      </c>
      <c r="CQ44" s="312">
        <v>0</v>
      </c>
      <c r="CR44" s="312">
        <v>0</v>
      </c>
      <c r="CS44" s="312">
        <v>0</v>
      </c>
      <c r="CT44" s="312">
        <v>0</v>
      </c>
      <c r="CU44" s="312">
        <v>0</v>
      </c>
      <c r="CV44" s="312">
        <v>0</v>
      </c>
      <c r="CW44" s="312">
        <v>0</v>
      </c>
      <c r="CX44" s="312">
        <v>0</v>
      </c>
      <c r="CY44" s="312">
        <v>0</v>
      </c>
      <c r="CZ44" s="312">
        <v>0</v>
      </c>
      <c r="DA44" s="312">
        <v>0</v>
      </c>
      <c r="DB44" s="312">
        <v>0</v>
      </c>
      <c r="DC44" s="312">
        <v>0</v>
      </c>
      <c r="DD44" s="312">
        <v>0</v>
      </c>
      <c r="DE44" s="312">
        <v>0</v>
      </c>
      <c r="DF44" s="312">
        <v>0</v>
      </c>
      <c r="DG44" s="312">
        <v>0</v>
      </c>
      <c r="DH44" s="312">
        <v>0</v>
      </c>
      <c r="DI44" s="312">
        <v>0</v>
      </c>
      <c r="DJ44" s="312">
        <v>0</v>
      </c>
      <c r="DK44" s="312">
        <v>0</v>
      </c>
      <c r="DL44" s="312">
        <v>0</v>
      </c>
      <c r="DM44" s="312">
        <v>0</v>
      </c>
      <c r="DN44" s="312">
        <v>0</v>
      </c>
      <c r="DO44" s="312">
        <v>0</v>
      </c>
      <c r="DP44" s="312">
        <v>0</v>
      </c>
      <c r="DQ44" s="312">
        <v>0</v>
      </c>
      <c r="DR44" s="312">
        <v>0</v>
      </c>
      <c r="DS44" s="312">
        <v>0</v>
      </c>
      <c r="DT44" s="312">
        <v>0</v>
      </c>
      <c r="DU44" s="312">
        <v>0</v>
      </c>
      <c r="DV44" s="312">
        <v>0</v>
      </c>
      <c r="DW44" s="312">
        <v>0</v>
      </c>
      <c r="DX44" s="312">
        <v>0</v>
      </c>
      <c r="DY44" s="312">
        <v>0</v>
      </c>
      <c r="DZ44" s="312">
        <v>0</v>
      </c>
      <c r="EA44" s="312">
        <v>0</v>
      </c>
      <c r="EB44" s="312">
        <v>0</v>
      </c>
      <c r="EC44" s="312">
        <v>0</v>
      </c>
      <c r="ED44" s="312">
        <v>0</v>
      </c>
      <c r="EE44" s="312">
        <v>0</v>
      </c>
      <c r="EF44" s="312">
        <v>0</v>
      </c>
      <c r="EG44" s="312">
        <v>0</v>
      </c>
      <c r="EH44" s="312">
        <v>0</v>
      </c>
      <c r="EI44" s="312">
        <v>0</v>
      </c>
      <c r="EJ44" s="312">
        <v>0</v>
      </c>
      <c r="EK44" s="312">
        <v>0</v>
      </c>
      <c r="EL44" s="312">
        <v>0</v>
      </c>
      <c r="EM44" s="312">
        <v>0</v>
      </c>
      <c r="EN44" s="312">
        <v>0</v>
      </c>
      <c r="EO44" s="312">
        <v>0</v>
      </c>
      <c r="EP44" s="312">
        <v>0</v>
      </c>
      <c r="EQ44" s="312">
        <v>0</v>
      </c>
      <c r="ER44" s="312">
        <v>0</v>
      </c>
      <c r="ES44" s="312">
        <v>0</v>
      </c>
      <c r="ET44" s="312">
        <v>0</v>
      </c>
      <c r="EU44" s="312">
        <v>0</v>
      </c>
      <c r="EV44" s="312">
        <v>0</v>
      </c>
      <c r="EW44" s="312">
        <v>0</v>
      </c>
      <c r="EX44" s="312">
        <v>0</v>
      </c>
      <c r="EY44" s="312">
        <v>0</v>
      </c>
      <c r="EZ44" s="312">
        <v>0</v>
      </c>
      <c r="FA44" s="312">
        <v>0</v>
      </c>
      <c r="FB44" s="312">
        <v>0</v>
      </c>
      <c r="FC44" s="312">
        <v>0</v>
      </c>
      <c r="FD44" s="312">
        <v>0</v>
      </c>
      <c r="FE44" s="312">
        <v>0</v>
      </c>
      <c r="FF44" s="312">
        <v>0</v>
      </c>
      <c r="FG44" s="312">
        <v>0</v>
      </c>
      <c r="FH44" s="312">
        <v>0</v>
      </c>
      <c r="FI44" s="312">
        <v>0</v>
      </c>
      <c r="FJ44" s="312">
        <v>0</v>
      </c>
      <c r="FK44" s="312">
        <v>0</v>
      </c>
      <c r="FL44" s="312">
        <v>0</v>
      </c>
      <c r="FM44" s="312">
        <v>0</v>
      </c>
      <c r="FN44" s="312">
        <v>0</v>
      </c>
      <c r="FO44" s="312">
        <v>0</v>
      </c>
      <c r="FP44" s="312">
        <v>0</v>
      </c>
      <c r="FQ44" s="312">
        <v>0</v>
      </c>
      <c r="FR44" s="312">
        <v>0</v>
      </c>
      <c r="FS44" s="312">
        <v>0</v>
      </c>
      <c r="FT44" s="312">
        <v>0</v>
      </c>
      <c r="FU44" s="312">
        <v>0</v>
      </c>
      <c r="FV44" s="312">
        <v>0</v>
      </c>
      <c r="FW44" s="312">
        <v>0</v>
      </c>
      <c r="FX44" s="312">
        <v>0</v>
      </c>
      <c r="FY44" s="312">
        <v>0</v>
      </c>
      <c r="FZ44" s="313">
        <v>0</v>
      </c>
      <c r="GA44" s="322">
        <v>0</v>
      </c>
      <c r="GB44" s="301">
        <v>0</v>
      </c>
      <c r="GC44" s="249"/>
      <c r="GD44" s="249"/>
      <c r="GE44" s="249"/>
      <c r="GF44" s="249"/>
      <c r="GG44" s="249"/>
      <c r="GH44" s="249"/>
    </row>
    <row r="45" spans="2:190" ht="15.6">
      <c r="B45" s="298"/>
      <c r="C45" s="299"/>
      <c r="D45" s="300">
        <v>2</v>
      </c>
      <c r="E45" s="300" t="s">
        <v>5</v>
      </c>
      <c r="F45" s="300" t="s">
        <v>1290</v>
      </c>
      <c r="G45" s="300" t="s">
        <v>1291</v>
      </c>
      <c r="H45" s="311">
        <v>0</v>
      </c>
      <c r="I45" s="312">
        <v>0</v>
      </c>
      <c r="J45" s="312">
        <v>0</v>
      </c>
      <c r="K45" s="312">
        <v>0</v>
      </c>
      <c r="L45" s="312">
        <v>0</v>
      </c>
      <c r="M45" s="312">
        <v>0</v>
      </c>
      <c r="N45" s="312">
        <v>0</v>
      </c>
      <c r="O45" s="312">
        <v>0</v>
      </c>
      <c r="P45" s="312">
        <v>0</v>
      </c>
      <c r="Q45" s="312">
        <v>0</v>
      </c>
      <c r="R45" s="312">
        <v>0</v>
      </c>
      <c r="S45" s="312">
        <v>0</v>
      </c>
      <c r="T45" s="312">
        <v>0</v>
      </c>
      <c r="U45" s="312">
        <v>0</v>
      </c>
      <c r="V45" s="312">
        <v>0</v>
      </c>
      <c r="W45" s="312">
        <v>0</v>
      </c>
      <c r="X45" s="312">
        <v>0</v>
      </c>
      <c r="Y45" s="312">
        <v>0</v>
      </c>
      <c r="Z45" s="312">
        <v>0</v>
      </c>
      <c r="AA45" s="312">
        <v>0</v>
      </c>
      <c r="AB45" s="312">
        <v>0</v>
      </c>
      <c r="AC45" s="312">
        <v>0</v>
      </c>
      <c r="AD45" s="312">
        <v>0</v>
      </c>
      <c r="AE45" s="312">
        <v>0</v>
      </c>
      <c r="AF45" s="312">
        <v>0</v>
      </c>
      <c r="AG45" s="312">
        <v>0</v>
      </c>
      <c r="AH45" s="312">
        <v>0</v>
      </c>
      <c r="AI45" s="312">
        <v>0</v>
      </c>
      <c r="AJ45" s="312">
        <v>0</v>
      </c>
      <c r="AK45" s="312">
        <v>0</v>
      </c>
      <c r="AL45" s="312">
        <v>0</v>
      </c>
      <c r="AM45" s="312">
        <v>0</v>
      </c>
      <c r="AN45" s="312">
        <v>0</v>
      </c>
      <c r="AO45" s="312">
        <v>0</v>
      </c>
      <c r="AP45" s="312">
        <v>0</v>
      </c>
      <c r="AQ45" s="312">
        <v>0</v>
      </c>
      <c r="AR45" s="312">
        <v>0</v>
      </c>
      <c r="AS45" s="312">
        <v>0</v>
      </c>
      <c r="AT45" s="312">
        <v>0</v>
      </c>
      <c r="AU45" s="312">
        <v>0</v>
      </c>
      <c r="AV45" s="312">
        <v>0</v>
      </c>
      <c r="AW45" s="312">
        <v>0</v>
      </c>
      <c r="AX45" s="312">
        <v>0</v>
      </c>
      <c r="AY45" s="312">
        <v>0</v>
      </c>
      <c r="AZ45" s="312">
        <v>0</v>
      </c>
      <c r="BA45" s="312">
        <v>0</v>
      </c>
      <c r="BB45" s="312">
        <v>0</v>
      </c>
      <c r="BC45" s="312">
        <v>0</v>
      </c>
      <c r="BD45" s="312">
        <v>0</v>
      </c>
      <c r="BE45" s="312">
        <v>0</v>
      </c>
      <c r="BF45" s="312">
        <v>0</v>
      </c>
      <c r="BG45" s="312">
        <v>0</v>
      </c>
      <c r="BH45" s="312">
        <v>0</v>
      </c>
      <c r="BI45" s="312">
        <v>0</v>
      </c>
      <c r="BJ45" s="312">
        <v>0</v>
      </c>
      <c r="BK45" s="312">
        <v>0</v>
      </c>
      <c r="BL45" s="312">
        <v>0</v>
      </c>
      <c r="BM45" s="312">
        <v>0</v>
      </c>
      <c r="BN45" s="312">
        <v>0</v>
      </c>
      <c r="BO45" s="312">
        <v>0</v>
      </c>
      <c r="BP45" s="312">
        <v>0</v>
      </c>
      <c r="BQ45" s="312">
        <v>0</v>
      </c>
      <c r="BR45" s="312">
        <v>0</v>
      </c>
      <c r="BS45" s="312">
        <v>0</v>
      </c>
      <c r="BT45" s="312">
        <v>0</v>
      </c>
      <c r="BU45" s="312">
        <v>0</v>
      </c>
      <c r="BV45" s="312">
        <v>0</v>
      </c>
      <c r="BW45" s="312">
        <v>0</v>
      </c>
      <c r="BX45" s="312">
        <v>0</v>
      </c>
      <c r="BY45" s="312">
        <v>0</v>
      </c>
      <c r="BZ45" s="312">
        <v>0</v>
      </c>
      <c r="CA45" s="312">
        <v>0</v>
      </c>
      <c r="CB45" s="312">
        <v>0</v>
      </c>
      <c r="CC45" s="312">
        <v>0</v>
      </c>
      <c r="CD45" s="312">
        <v>0</v>
      </c>
      <c r="CE45" s="312">
        <v>0</v>
      </c>
      <c r="CF45" s="312">
        <v>0</v>
      </c>
      <c r="CG45" s="312">
        <v>0</v>
      </c>
      <c r="CH45" s="312">
        <v>0</v>
      </c>
      <c r="CI45" s="312">
        <v>0</v>
      </c>
      <c r="CJ45" s="312">
        <v>0</v>
      </c>
      <c r="CK45" s="312">
        <v>0</v>
      </c>
      <c r="CL45" s="312">
        <v>0</v>
      </c>
      <c r="CM45" s="312">
        <v>0</v>
      </c>
      <c r="CN45" s="312">
        <v>0</v>
      </c>
      <c r="CO45" s="312">
        <v>0</v>
      </c>
      <c r="CP45" s="312">
        <v>0</v>
      </c>
      <c r="CQ45" s="312">
        <v>0</v>
      </c>
      <c r="CR45" s="312">
        <v>0</v>
      </c>
      <c r="CS45" s="312">
        <v>0</v>
      </c>
      <c r="CT45" s="312">
        <v>0</v>
      </c>
      <c r="CU45" s="312">
        <v>0</v>
      </c>
      <c r="CV45" s="312">
        <v>0</v>
      </c>
      <c r="CW45" s="312">
        <v>0</v>
      </c>
      <c r="CX45" s="312">
        <v>0</v>
      </c>
      <c r="CY45" s="312">
        <v>0</v>
      </c>
      <c r="CZ45" s="312">
        <v>0</v>
      </c>
      <c r="DA45" s="312">
        <v>0</v>
      </c>
      <c r="DB45" s="312">
        <v>0</v>
      </c>
      <c r="DC45" s="312">
        <v>0</v>
      </c>
      <c r="DD45" s="312">
        <v>0</v>
      </c>
      <c r="DE45" s="312">
        <v>0</v>
      </c>
      <c r="DF45" s="312">
        <v>0</v>
      </c>
      <c r="DG45" s="312">
        <v>0</v>
      </c>
      <c r="DH45" s="312">
        <v>0</v>
      </c>
      <c r="DI45" s="312">
        <v>0</v>
      </c>
      <c r="DJ45" s="312">
        <v>0</v>
      </c>
      <c r="DK45" s="312">
        <v>0</v>
      </c>
      <c r="DL45" s="312">
        <v>0</v>
      </c>
      <c r="DM45" s="312">
        <v>0</v>
      </c>
      <c r="DN45" s="312">
        <v>0</v>
      </c>
      <c r="DO45" s="312">
        <v>0</v>
      </c>
      <c r="DP45" s="312">
        <v>0</v>
      </c>
      <c r="DQ45" s="312">
        <v>0</v>
      </c>
      <c r="DR45" s="312">
        <v>0</v>
      </c>
      <c r="DS45" s="312">
        <v>0</v>
      </c>
      <c r="DT45" s="312">
        <v>0</v>
      </c>
      <c r="DU45" s="312">
        <v>0</v>
      </c>
      <c r="DV45" s="312">
        <v>0</v>
      </c>
      <c r="DW45" s="312">
        <v>0</v>
      </c>
      <c r="DX45" s="312">
        <v>0</v>
      </c>
      <c r="DY45" s="312">
        <v>0</v>
      </c>
      <c r="DZ45" s="312">
        <v>0</v>
      </c>
      <c r="EA45" s="312">
        <v>0</v>
      </c>
      <c r="EB45" s="312">
        <v>0</v>
      </c>
      <c r="EC45" s="312">
        <v>0</v>
      </c>
      <c r="ED45" s="312">
        <v>0</v>
      </c>
      <c r="EE45" s="312">
        <v>0</v>
      </c>
      <c r="EF45" s="312">
        <v>0</v>
      </c>
      <c r="EG45" s="312">
        <v>0</v>
      </c>
      <c r="EH45" s="312">
        <v>0</v>
      </c>
      <c r="EI45" s="312">
        <v>0</v>
      </c>
      <c r="EJ45" s="312">
        <v>0</v>
      </c>
      <c r="EK45" s="312">
        <v>0</v>
      </c>
      <c r="EL45" s="312">
        <v>0</v>
      </c>
      <c r="EM45" s="312">
        <v>0</v>
      </c>
      <c r="EN45" s="312">
        <v>0</v>
      </c>
      <c r="EO45" s="312">
        <v>0</v>
      </c>
      <c r="EP45" s="312">
        <v>0</v>
      </c>
      <c r="EQ45" s="312">
        <v>0</v>
      </c>
      <c r="ER45" s="312">
        <v>0</v>
      </c>
      <c r="ES45" s="312">
        <v>0</v>
      </c>
      <c r="ET45" s="312">
        <v>0</v>
      </c>
      <c r="EU45" s="312">
        <v>0</v>
      </c>
      <c r="EV45" s="312">
        <v>0</v>
      </c>
      <c r="EW45" s="312">
        <v>0</v>
      </c>
      <c r="EX45" s="312">
        <v>0</v>
      </c>
      <c r="EY45" s="312">
        <v>0</v>
      </c>
      <c r="EZ45" s="312">
        <v>0</v>
      </c>
      <c r="FA45" s="312">
        <v>0</v>
      </c>
      <c r="FB45" s="312">
        <v>0</v>
      </c>
      <c r="FC45" s="312">
        <v>0</v>
      </c>
      <c r="FD45" s="312">
        <v>0</v>
      </c>
      <c r="FE45" s="312">
        <v>0</v>
      </c>
      <c r="FF45" s="312">
        <v>0</v>
      </c>
      <c r="FG45" s="312">
        <v>0</v>
      </c>
      <c r="FH45" s="312">
        <v>0</v>
      </c>
      <c r="FI45" s="312">
        <v>0</v>
      </c>
      <c r="FJ45" s="312">
        <v>0</v>
      </c>
      <c r="FK45" s="312">
        <v>0</v>
      </c>
      <c r="FL45" s="312">
        <v>0</v>
      </c>
      <c r="FM45" s="312">
        <v>0</v>
      </c>
      <c r="FN45" s="312">
        <v>0</v>
      </c>
      <c r="FO45" s="312">
        <v>0</v>
      </c>
      <c r="FP45" s="312">
        <v>0</v>
      </c>
      <c r="FQ45" s="312">
        <v>0</v>
      </c>
      <c r="FR45" s="312">
        <v>0</v>
      </c>
      <c r="FS45" s="312">
        <v>0</v>
      </c>
      <c r="FT45" s="312">
        <v>0</v>
      </c>
      <c r="FU45" s="312">
        <v>0</v>
      </c>
      <c r="FV45" s="312">
        <v>0</v>
      </c>
      <c r="FW45" s="312">
        <v>0</v>
      </c>
      <c r="FX45" s="312">
        <v>0</v>
      </c>
      <c r="FY45" s="312">
        <v>0</v>
      </c>
      <c r="FZ45" s="313">
        <v>0</v>
      </c>
      <c r="GA45" s="322">
        <v>0</v>
      </c>
      <c r="GB45" s="301">
        <v>0</v>
      </c>
      <c r="GC45" s="249"/>
      <c r="GD45" s="249"/>
      <c r="GE45" s="249"/>
      <c r="GF45" s="249"/>
      <c r="GG45" s="249"/>
      <c r="GH45" s="249"/>
    </row>
    <row r="46" spans="2:190" ht="15.6">
      <c r="B46" s="298"/>
      <c r="C46" s="299"/>
      <c r="D46" s="300">
        <v>3</v>
      </c>
      <c r="E46" s="300" t="s">
        <v>6</v>
      </c>
      <c r="F46" s="300" t="s">
        <v>1292</v>
      </c>
      <c r="G46" s="300" t="s">
        <v>1293</v>
      </c>
      <c r="H46" s="311">
        <v>0</v>
      </c>
      <c r="I46" s="312">
        <v>0</v>
      </c>
      <c r="J46" s="312">
        <v>0</v>
      </c>
      <c r="K46" s="312">
        <v>0</v>
      </c>
      <c r="L46" s="312">
        <v>0</v>
      </c>
      <c r="M46" s="312">
        <v>0</v>
      </c>
      <c r="N46" s="312">
        <v>0</v>
      </c>
      <c r="O46" s="312">
        <v>0</v>
      </c>
      <c r="P46" s="312">
        <v>0</v>
      </c>
      <c r="Q46" s="312">
        <v>0</v>
      </c>
      <c r="R46" s="312">
        <v>0</v>
      </c>
      <c r="S46" s="312">
        <v>0</v>
      </c>
      <c r="T46" s="312">
        <v>0</v>
      </c>
      <c r="U46" s="312">
        <v>0</v>
      </c>
      <c r="V46" s="312">
        <v>0</v>
      </c>
      <c r="W46" s="312">
        <v>0</v>
      </c>
      <c r="X46" s="312">
        <v>0</v>
      </c>
      <c r="Y46" s="312">
        <v>0</v>
      </c>
      <c r="Z46" s="312">
        <v>0</v>
      </c>
      <c r="AA46" s="312">
        <v>0</v>
      </c>
      <c r="AB46" s="312">
        <v>0</v>
      </c>
      <c r="AC46" s="312">
        <v>0</v>
      </c>
      <c r="AD46" s="312">
        <v>0</v>
      </c>
      <c r="AE46" s="312">
        <v>0</v>
      </c>
      <c r="AF46" s="312">
        <v>0</v>
      </c>
      <c r="AG46" s="312">
        <v>0</v>
      </c>
      <c r="AH46" s="312">
        <v>0</v>
      </c>
      <c r="AI46" s="312">
        <v>0</v>
      </c>
      <c r="AJ46" s="312">
        <v>0</v>
      </c>
      <c r="AK46" s="312">
        <v>0</v>
      </c>
      <c r="AL46" s="312">
        <v>0</v>
      </c>
      <c r="AM46" s="312">
        <v>0</v>
      </c>
      <c r="AN46" s="312">
        <v>0</v>
      </c>
      <c r="AO46" s="312">
        <v>0</v>
      </c>
      <c r="AP46" s="312">
        <v>0</v>
      </c>
      <c r="AQ46" s="312">
        <v>0</v>
      </c>
      <c r="AR46" s="312">
        <v>0</v>
      </c>
      <c r="AS46" s="312">
        <v>0</v>
      </c>
      <c r="AT46" s="312">
        <v>0</v>
      </c>
      <c r="AU46" s="312">
        <v>0</v>
      </c>
      <c r="AV46" s="312">
        <v>0</v>
      </c>
      <c r="AW46" s="312">
        <v>0</v>
      </c>
      <c r="AX46" s="312">
        <v>0</v>
      </c>
      <c r="AY46" s="312">
        <v>0</v>
      </c>
      <c r="AZ46" s="312">
        <v>0</v>
      </c>
      <c r="BA46" s="312">
        <v>0</v>
      </c>
      <c r="BB46" s="312">
        <v>0</v>
      </c>
      <c r="BC46" s="312">
        <v>0</v>
      </c>
      <c r="BD46" s="312">
        <v>0</v>
      </c>
      <c r="BE46" s="312">
        <v>0</v>
      </c>
      <c r="BF46" s="312">
        <v>0</v>
      </c>
      <c r="BG46" s="312">
        <v>0</v>
      </c>
      <c r="BH46" s="312">
        <v>0</v>
      </c>
      <c r="BI46" s="312">
        <v>0</v>
      </c>
      <c r="BJ46" s="312">
        <v>0</v>
      </c>
      <c r="BK46" s="312">
        <v>0</v>
      </c>
      <c r="BL46" s="312">
        <v>0</v>
      </c>
      <c r="BM46" s="312">
        <v>0</v>
      </c>
      <c r="BN46" s="312">
        <v>0</v>
      </c>
      <c r="BO46" s="312">
        <v>0</v>
      </c>
      <c r="BP46" s="312">
        <v>0</v>
      </c>
      <c r="BQ46" s="312">
        <v>0</v>
      </c>
      <c r="BR46" s="312">
        <v>0</v>
      </c>
      <c r="BS46" s="312">
        <v>0</v>
      </c>
      <c r="BT46" s="312">
        <v>0</v>
      </c>
      <c r="BU46" s="312">
        <v>0</v>
      </c>
      <c r="BV46" s="312">
        <v>0</v>
      </c>
      <c r="BW46" s="312">
        <v>0</v>
      </c>
      <c r="BX46" s="312">
        <v>0</v>
      </c>
      <c r="BY46" s="312">
        <v>0</v>
      </c>
      <c r="BZ46" s="312">
        <v>0</v>
      </c>
      <c r="CA46" s="312">
        <v>0</v>
      </c>
      <c r="CB46" s="312">
        <v>0</v>
      </c>
      <c r="CC46" s="312">
        <v>0</v>
      </c>
      <c r="CD46" s="312">
        <v>0</v>
      </c>
      <c r="CE46" s="312">
        <v>0</v>
      </c>
      <c r="CF46" s="312">
        <v>0</v>
      </c>
      <c r="CG46" s="312">
        <v>0</v>
      </c>
      <c r="CH46" s="312">
        <v>0</v>
      </c>
      <c r="CI46" s="312">
        <v>0</v>
      </c>
      <c r="CJ46" s="312">
        <v>0</v>
      </c>
      <c r="CK46" s="312">
        <v>0</v>
      </c>
      <c r="CL46" s="312">
        <v>0</v>
      </c>
      <c r="CM46" s="312">
        <v>0</v>
      </c>
      <c r="CN46" s="312">
        <v>0</v>
      </c>
      <c r="CO46" s="312">
        <v>0</v>
      </c>
      <c r="CP46" s="312">
        <v>0</v>
      </c>
      <c r="CQ46" s="312">
        <v>0</v>
      </c>
      <c r="CR46" s="312">
        <v>0</v>
      </c>
      <c r="CS46" s="312">
        <v>0</v>
      </c>
      <c r="CT46" s="312">
        <v>0</v>
      </c>
      <c r="CU46" s="312">
        <v>0</v>
      </c>
      <c r="CV46" s="312">
        <v>0</v>
      </c>
      <c r="CW46" s="312">
        <v>0</v>
      </c>
      <c r="CX46" s="312">
        <v>0</v>
      </c>
      <c r="CY46" s="312">
        <v>0</v>
      </c>
      <c r="CZ46" s="312">
        <v>0</v>
      </c>
      <c r="DA46" s="312">
        <v>0</v>
      </c>
      <c r="DB46" s="312">
        <v>0</v>
      </c>
      <c r="DC46" s="312">
        <v>0</v>
      </c>
      <c r="DD46" s="312">
        <v>0</v>
      </c>
      <c r="DE46" s="312">
        <v>0</v>
      </c>
      <c r="DF46" s="312">
        <v>0</v>
      </c>
      <c r="DG46" s="312">
        <v>0</v>
      </c>
      <c r="DH46" s="312">
        <v>0</v>
      </c>
      <c r="DI46" s="312">
        <v>0</v>
      </c>
      <c r="DJ46" s="312">
        <v>0</v>
      </c>
      <c r="DK46" s="312">
        <v>0</v>
      </c>
      <c r="DL46" s="312">
        <v>0</v>
      </c>
      <c r="DM46" s="312">
        <v>0</v>
      </c>
      <c r="DN46" s="312">
        <v>0</v>
      </c>
      <c r="DO46" s="312">
        <v>0</v>
      </c>
      <c r="DP46" s="312">
        <v>0</v>
      </c>
      <c r="DQ46" s="312">
        <v>0</v>
      </c>
      <c r="DR46" s="312">
        <v>0</v>
      </c>
      <c r="DS46" s="312">
        <v>0</v>
      </c>
      <c r="DT46" s="312">
        <v>0</v>
      </c>
      <c r="DU46" s="312">
        <v>0</v>
      </c>
      <c r="DV46" s="312">
        <v>0</v>
      </c>
      <c r="DW46" s="312">
        <v>0</v>
      </c>
      <c r="DX46" s="312">
        <v>0</v>
      </c>
      <c r="DY46" s="312">
        <v>0</v>
      </c>
      <c r="DZ46" s="312">
        <v>0</v>
      </c>
      <c r="EA46" s="312">
        <v>0</v>
      </c>
      <c r="EB46" s="312">
        <v>0</v>
      </c>
      <c r="EC46" s="312">
        <v>0</v>
      </c>
      <c r="ED46" s="312">
        <v>0</v>
      </c>
      <c r="EE46" s="312">
        <v>0</v>
      </c>
      <c r="EF46" s="312">
        <v>0</v>
      </c>
      <c r="EG46" s="312">
        <v>0</v>
      </c>
      <c r="EH46" s="312">
        <v>0</v>
      </c>
      <c r="EI46" s="312">
        <v>0</v>
      </c>
      <c r="EJ46" s="312">
        <v>0</v>
      </c>
      <c r="EK46" s="312">
        <v>0</v>
      </c>
      <c r="EL46" s="312">
        <v>0</v>
      </c>
      <c r="EM46" s="312">
        <v>0</v>
      </c>
      <c r="EN46" s="312">
        <v>0</v>
      </c>
      <c r="EO46" s="312">
        <v>0</v>
      </c>
      <c r="EP46" s="312">
        <v>0</v>
      </c>
      <c r="EQ46" s="312">
        <v>0</v>
      </c>
      <c r="ER46" s="312">
        <v>0</v>
      </c>
      <c r="ES46" s="312">
        <v>0</v>
      </c>
      <c r="ET46" s="312">
        <v>0</v>
      </c>
      <c r="EU46" s="312">
        <v>0</v>
      </c>
      <c r="EV46" s="312">
        <v>0</v>
      </c>
      <c r="EW46" s="312">
        <v>0</v>
      </c>
      <c r="EX46" s="312">
        <v>0</v>
      </c>
      <c r="EY46" s="312">
        <v>0</v>
      </c>
      <c r="EZ46" s="312">
        <v>0</v>
      </c>
      <c r="FA46" s="312">
        <v>0</v>
      </c>
      <c r="FB46" s="312">
        <v>0</v>
      </c>
      <c r="FC46" s="312">
        <v>0</v>
      </c>
      <c r="FD46" s="312">
        <v>0</v>
      </c>
      <c r="FE46" s="312">
        <v>0</v>
      </c>
      <c r="FF46" s="312">
        <v>0</v>
      </c>
      <c r="FG46" s="312">
        <v>0</v>
      </c>
      <c r="FH46" s="312">
        <v>0</v>
      </c>
      <c r="FI46" s="312">
        <v>0</v>
      </c>
      <c r="FJ46" s="312">
        <v>0</v>
      </c>
      <c r="FK46" s="312">
        <v>0</v>
      </c>
      <c r="FL46" s="312">
        <v>0</v>
      </c>
      <c r="FM46" s="312">
        <v>0</v>
      </c>
      <c r="FN46" s="312">
        <v>0</v>
      </c>
      <c r="FO46" s="312">
        <v>0</v>
      </c>
      <c r="FP46" s="312">
        <v>0</v>
      </c>
      <c r="FQ46" s="312">
        <v>0</v>
      </c>
      <c r="FR46" s="312">
        <v>0</v>
      </c>
      <c r="FS46" s="312">
        <v>0</v>
      </c>
      <c r="FT46" s="312">
        <v>0</v>
      </c>
      <c r="FU46" s="312">
        <v>0</v>
      </c>
      <c r="FV46" s="312">
        <v>0</v>
      </c>
      <c r="FW46" s="312">
        <v>0</v>
      </c>
      <c r="FX46" s="312">
        <v>0</v>
      </c>
      <c r="FY46" s="312">
        <v>0</v>
      </c>
      <c r="FZ46" s="313">
        <v>0</v>
      </c>
      <c r="GA46" s="322">
        <v>0</v>
      </c>
      <c r="GB46" s="301">
        <v>0</v>
      </c>
      <c r="GC46" s="249"/>
      <c r="GD46" s="249"/>
      <c r="GE46" s="249"/>
      <c r="GF46" s="249"/>
      <c r="GG46" s="249"/>
      <c r="GH46" s="249"/>
    </row>
    <row r="47" spans="2:190" ht="15.6">
      <c r="B47" s="298"/>
      <c r="C47" s="299"/>
      <c r="D47" s="300">
        <v>4</v>
      </c>
      <c r="E47" s="300" t="s">
        <v>7</v>
      </c>
      <c r="F47" s="300" t="s">
        <v>1294</v>
      </c>
      <c r="G47" s="300" t="s">
        <v>1295</v>
      </c>
      <c r="H47" s="311">
        <v>0</v>
      </c>
      <c r="I47" s="312">
        <v>0</v>
      </c>
      <c r="J47" s="312">
        <v>0</v>
      </c>
      <c r="K47" s="312">
        <v>0</v>
      </c>
      <c r="L47" s="312">
        <v>0</v>
      </c>
      <c r="M47" s="312">
        <v>0</v>
      </c>
      <c r="N47" s="312">
        <v>0</v>
      </c>
      <c r="O47" s="312">
        <v>0</v>
      </c>
      <c r="P47" s="312">
        <v>0</v>
      </c>
      <c r="Q47" s="312">
        <v>0</v>
      </c>
      <c r="R47" s="312">
        <v>0</v>
      </c>
      <c r="S47" s="312">
        <v>0</v>
      </c>
      <c r="T47" s="312">
        <v>0</v>
      </c>
      <c r="U47" s="312">
        <v>0</v>
      </c>
      <c r="V47" s="312">
        <v>0</v>
      </c>
      <c r="W47" s="312">
        <v>0</v>
      </c>
      <c r="X47" s="312">
        <v>0</v>
      </c>
      <c r="Y47" s="312">
        <v>0</v>
      </c>
      <c r="Z47" s="312">
        <v>0</v>
      </c>
      <c r="AA47" s="312">
        <v>0</v>
      </c>
      <c r="AB47" s="312">
        <v>0</v>
      </c>
      <c r="AC47" s="312">
        <v>0</v>
      </c>
      <c r="AD47" s="312">
        <v>0</v>
      </c>
      <c r="AE47" s="312">
        <v>0</v>
      </c>
      <c r="AF47" s="312">
        <v>0</v>
      </c>
      <c r="AG47" s="312">
        <v>0</v>
      </c>
      <c r="AH47" s="312">
        <v>0</v>
      </c>
      <c r="AI47" s="312">
        <v>0</v>
      </c>
      <c r="AJ47" s="312">
        <v>0</v>
      </c>
      <c r="AK47" s="312">
        <v>0</v>
      </c>
      <c r="AL47" s="312">
        <v>0</v>
      </c>
      <c r="AM47" s="312">
        <v>0</v>
      </c>
      <c r="AN47" s="312">
        <v>0</v>
      </c>
      <c r="AO47" s="312">
        <v>0</v>
      </c>
      <c r="AP47" s="312">
        <v>0</v>
      </c>
      <c r="AQ47" s="312">
        <v>0</v>
      </c>
      <c r="AR47" s="312">
        <v>0</v>
      </c>
      <c r="AS47" s="312">
        <v>0</v>
      </c>
      <c r="AT47" s="312">
        <v>0</v>
      </c>
      <c r="AU47" s="312">
        <v>0</v>
      </c>
      <c r="AV47" s="312">
        <v>0</v>
      </c>
      <c r="AW47" s="312">
        <v>0</v>
      </c>
      <c r="AX47" s="312">
        <v>0</v>
      </c>
      <c r="AY47" s="312">
        <v>0</v>
      </c>
      <c r="AZ47" s="312">
        <v>0</v>
      </c>
      <c r="BA47" s="312">
        <v>0</v>
      </c>
      <c r="BB47" s="312">
        <v>0</v>
      </c>
      <c r="BC47" s="312">
        <v>0</v>
      </c>
      <c r="BD47" s="312">
        <v>0</v>
      </c>
      <c r="BE47" s="312">
        <v>0</v>
      </c>
      <c r="BF47" s="312">
        <v>0</v>
      </c>
      <c r="BG47" s="312">
        <v>0</v>
      </c>
      <c r="BH47" s="312">
        <v>0</v>
      </c>
      <c r="BI47" s="312">
        <v>0</v>
      </c>
      <c r="BJ47" s="312">
        <v>0</v>
      </c>
      <c r="BK47" s="312">
        <v>0</v>
      </c>
      <c r="BL47" s="312">
        <v>0</v>
      </c>
      <c r="BM47" s="312">
        <v>0</v>
      </c>
      <c r="BN47" s="312">
        <v>0</v>
      </c>
      <c r="BO47" s="312">
        <v>0</v>
      </c>
      <c r="BP47" s="312">
        <v>0</v>
      </c>
      <c r="BQ47" s="312">
        <v>0</v>
      </c>
      <c r="BR47" s="312">
        <v>0</v>
      </c>
      <c r="BS47" s="312">
        <v>0</v>
      </c>
      <c r="BT47" s="312">
        <v>0</v>
      </c>
      <c r="BU47" s="312">
        <v>0</v>
      </c>
      <c r="BV47" s="312">
        <v>0</v>
      </c>
      <c r="BW47" s="312">
        <v>0</v>
      </c>
      <c r="BX47" s="312">
        <v>0</v>
      </c>
      <c r="BY47" s="312">
        <v>0</v>
      </c>
      <c r="BZ47" s="312">
        <v>0</v>
      </c>
      <c r="CA47" s="312">
        <v>0</v>
      </c>
      <c r="CB47" s="312">
        <v>0</v>
      </c>
      <c r="CC47" s="312">
        <v>0</v>
      </c>
      <c r="CD47" s="312">
        <v>0</v>
      </c>
      <c r="CE47" s="312">
        <v>0</v>
      </c>
      <c r="CF47" s="312">
        <v>0</v>
      </c>
      <c r="CG47" s="312">
        <v>0</v>
      </c>
      <c r="CH47" s="312">
        <v>0</v>
      </c>
      <c r="CI47" s="312">
        <v>0</v>
      </c>
      <c r="CJ47" s="312">
        <v>0</v>
      </c>
      <c r="CK47" s="312">
        <v>0</v>
      </c>
      <c r="CL47" s="312">
        <v>0</v>
      </c>
      <c r="CM47" s="312">
        <v>0</v>
      </c>
      <c r="CN47" s="312">
        <v>0</v>
      </c>
      <c r="CO47" s="312">
        <v>0</v>
      </c>
      <c r="CP47" s="312">
        <v>0</v>
      </c>
      <c r="CQ47" s="312">
        <v>0</v>
      </c>
      <c r="CR47" s="312">
        <v>0</v>
      </c>
      <c r="CS47" s="312">
        <v>0</v>
      </c>
      <c r="CT47" s="312">
        <v>0</v>
      </c>
      <c r="CU47" s="312">
        <v>0</v>
      </c>
      <c r="CV47" s="312">
        <v>0</v>
      </c>
      <c r="CW47" s="312">
        <v>0</v>
      </c>
      <c r="CX47" s="312">
        <v>0</v>
      </c>
      <c r="CY47" s="312">
        <v>0</v>
      </c>
      <c r="CZ47" s="312">
        <v>0</v>
      </c>
      <c r="DA47" s="312">
        <v>0</v>
      </c>
      <c r="DB47" s="312">
        <v>0</v>
      </c>
      <c r="DC47" s="312">
        <v>0</v>
      </c>
      <c r="DD47" s="312">
        <v>0</v>
      </c>
      <c r="DE47" s="312">
        <v>0</v>
      </c>
      <c r="DF47" s="312">
        <v>0</v>
      </c>
      <c r="DG47" s="312">
        <v>0</v>
      </c>
      <c r="DH47" s="312">
        <v>0</v>
      </c>
      <c r="DI47" s="312">
        <v>0</v>
      </c>
      <c r="DJ47" s="312">
        <v>0</v>
      </c>
      <c r="DK47" s="312">
        <v>0</v>
      </c>
      <c r="DL47" s="312">
        <v>0</v>
      </c>
      <c r="DM47" s="312">
        <v>0</v>
      </c>
      <c r="DN47" s="312">
        <v>0</v>
      </c>
      <c r="DO47" s="312">
        <v>0</v>
      </c>
      <c r="DP47" s="312">
        <v>0</v>
      </c>
      <c r="DQ47" s="312">
        <v>0</v>
      </c>
      <c r="DR47" s="312">
        <v>0</v>
      </c>
      <c r="DS47" s="312">
        <v>0</v>
      </c>
      <c r="DT47" s="312">
        <v>0</v>
      </c>
      <c r="DU47" s="312">
        <v>0</v>
      </c>
      <c r="DV47" s="312">
        <v>0</v>
      </c>
      <c r="DW47" s="312">
        <v>0</v>
      </c>
      <c r="DX47" s="312">
        <v>0</v>
      </c>
      <c r="DY47" s="312">
        <v>0</v>
      </c>
      <c r="DZ47" s="312">
        <v>0</v>
      </c>
      <c r="EA47" s="312">
        <v>0</v>
      </c>
      <c r="EB47" s="312">
        <v>0</v>
      </c>
      <c r="EC47" s="312">
        <v>0</v>
      </c>
      <c r="ED47" s="312">
        <v>0</v>
      </c>
      <c r="EE47" s="312">
        <v>0</v>
      </c>
      <c r="EF47" s="312">
        <v>0</v>
      </c>
      <c r="EG47" s="312">
        <v>0</v>
      </c>
      <c r="EH47" s="312">
        <v>0</v>
      </c>
      <c r="EI47" s="312">
        <v>0</v>
      </c>
      <c r="EJ47" s="312">
        <v>0</v>
      </c>
      <c r="EK47" s="312">
        <v>0</v>
      </c>
      <c r="EL47" s="312">
        <v>0</v>
      </c>
      <c r="EM47" s="312">
        <v>0</v>
      </c>
      <c r="EN47" s="312">
        <v>0</v>
      </c>
      <c r="EO47" s="312">
        <v>0</v>
      </c>
      <c r="EP47" s="312">
        <v>0</v>
      </c>
      <c r="EQ47" s="312">
        <v>0</v>
      </c>
      <c r="ER47" s="312">
        <v>0</v>
      </c>
      <c r="ES47" s="312">
        <v>0</v>
      </c>
      <c r="ET47" s="312">
        <v>0</v>
      </c>
      <c r="EU47" s="312">
        <v>0</v>
      </c>
      <c r="EV47" s="312">
        <v>0</v>
      </c>
      <c r="EW47" s="312">
        <v>0</v>
      </c>
      <c r="EX47" s="312">
        <v>0</v>
      </c>
      <c r="EY47" s="312">
        <v>0</v>
      </c>
      <c r="EZ47" s="312">
        <v>0</v>
      </c>
      <c r="FA47" s="312">
        <v>0</v>
      </c>
      <c r="FB47" s="312">
        <v>0</v>
      </c>
      <c r="FC47" s="312">
        <v>0</v>
      </c>
      <c r="FD47" s="312">
        <v>0</v>
      </c>
      <c r="FE47" s="312">
        <v>0</v>
      </c>
      <c r="FF47" s="312">
        <v>0</v>
      </c>
      <c r="FG47" s="312">
        <v>0</v>
      </c>
      <c r="FH47" s="312">
        <v>0</v>
      </c>
      <c r="FI47" s="312">
        <v>0</v>
      </c>
      <c r="FJ47" s="312">
        <v>0</v>
      </c>
      <c r="FK47" s="312">
        <v>0</v>
      </c>
      <c r="FL47" s="312">
        <v>0</v>
      </c>
      <c r="FM47" s="312">
        <v>0</v>
      </c>
      <c r="FN47" s="312">
        <v>0</v>
      </c>
      <c r="FO47" s="312">
        <v>0</v>
      </c>
      <c r="FP47" s="312">
        <v>0</v>
      </c>
      <c r="FQ47" s="312">
        <v>0</v>
      </c>
      <c r="FR47" s="312">
        <v>0</v>
      </c>
      <c r="FS47" s="312">
        <v>0</v>
      </c>
      <c r="FT47" s="312">
        <v>0</v>
      </c>
      <c r="FU47" s="312">
        <v>0</v>
      </c>
      <c r="FV47" s="312">
        <v>0</v>
      </c>
      <c r="FW47" s="312">
        <v>0</v>
      </c>
      <c r="FX47" s="312">
        <v>0</v>
      </c>
      <c r="FY47" s="312">
        <v>0</v>
      </c>
      <c r="FZ47" s="313">
        <v>0</v>
      </c>
      <c r="GA47" s="322">
        <v>0</v>
      </c>
      <c r="GB47" s="301">
        <v>0</v>
      </c>
      <c r="GC47" s="249"/>
      <c r="GD47" s="249"/>
      <c r="GE47" s="249"/>
      <c r="GF47" s="249"/>
      <c r="GG47" s="249"/>
      <c r="GH47" s="249"/>
    </row>
    <row r="48" spans="2:190" ht="15.6">
      <c r="B48" s="298"/>
      <c r="C48" s="299"/>
      <c r="D48" s="300">
        <v>5</v>
      </c>
      <c r="E48" s="300" t="s">
        <v>8</v>
      </c>
      <c r="F48" s="300" t="s">
        <v>1296</v>
      </c>
      <c r="G48" s="300" t="s">
        <v>1297</v>
      </c>
      <c r="H48" s="311">
        <v>0</v>
      </c>
      <c r="I48" s="312">
        <v>0</v>
      </c>
      <c r="J48" s="312">
        <v>0</v>
      </c>
      <c r="K48" s="312">
        <v>0</v>
      </c>
      <c r="L48" s="312">
        <v>0</v>
      </c>
      <c r="M48" s="312">
        <v>0</v>
      </c>
      <c r="N48" s="312">
        <v>0</v>
      </c>
      <c r="O48" s="312">
        <v>0</v>
      </c>
      <c r="P48" s="312">
        <v>0</v>
      </c>
      <c r="Q48" s="312">
        <v>0</v>
      </c>
      <c r="R48" s="312">
        <v>0</v>
      </c>
      <c r="S48" s="312">
        <v>0</v>
      </c>
      <c r="T48" s="312">
        <v>0</v>
      </c>
      <c r="U48" s="312">
        <v>0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2">
        <v>0</v>
      </c>
      <c r="AF48" s="312">
        <v>0</v>
      </c>
      <c r="AG48" s="312">
        <v>0</v>
      </c>
      <c r="AH48" s="312">
        <v>0</v>
      </c>
      <c r="AI48" s="312">
        <v>0</v>
      </c>
      <c r="AJ48" s="312">
        <v>0</v>
      </c>
      <c r="AK48" s="312">
        <v>0</v>
      </c>
      <c r="AL48" s="312">
        <v>0</v>
      </c>
      <c r="AM48" s="312">
        <v>0</v>
      </c>
      <c r="AN48" s="312">
        <v>0</v>
      </c>
      <c r="AO48" s="312">
        <v>0</v>
      </c>
      <c r="AP48" s="312">
        <v>0</v>
      </c>
      <c r="AQ48" s="312">
        <v>0</v>
      </c>
      <c r="AR48" s="312">
        <v>0</v>
      </c>
      <c r="AS48" s="312">
        <v>0</v>
      </c>
      <c r="AT48" s="312">
        <v>0</v>
      </c>
      <c r="AU48" s="312">
        <v>0</v>
      </c>
      <c r="AV48" s="312">
        <v>0</v>
      </c>
      <c r="AW48" s="312">
        <v>0</v>
      </c>
      <c r="AX48" s="312">
        <v>0</v>
      </c>
      <c r="AY48" s="312">
        <v>0</v>
      </c>
      <c r="AZ48" s="312">
        <v>0</v>
      </c>
      <c r="BA48" s="312">
        <v>0</v>
      </c>
      <c r="BB48" s="312">
        <v>0</v>
      </c>
      <c r="BC48" s="312">
        <v>0</v>
      </c>
      <c r="BD48" s="312">
        <v>0</v>
      </c>
      <c r="BE48" s="312">
        <v>0</v>
      </c>
      <c r="BF48" s="312">
        <v>0</v>
      </c>
      <c r="BG48" s="312">
        <v>0</v>
      </c>
      <c r="BH48" s="312">
        <v>0</v>
      </c>
      <c r="BI48" s="312">
        <v>0</v>
      </c>
      <c r="BJ48" s="312">
        <v>0</v>
      </c>
      <c r="BK48" s="312">
        <v>0</v>
      </c>
      <c r="BL48" s="312">
        <v>0</v>
      </c>
      <c r="BM48" s="312">
        <v>0</v>
      </c>
      <c r="BN48" s="312">
        <v>0</v>
      </c>
      <c r="BO48" s="312">
        <v>0</v>
      </c>
      <c r="BP48" s="312">
        <v>0</v>
      </c>
      <c r="BQ48" s="312">
        <v>0</v>
      </c>
      <c r="BR48" s="312">
        <v>0</v>
      </c>
      <c r="BS48" s="312">
        <v>0</v>
      </c>
      <c r="BT48" s="312">
        <v>0</v>
      </c>
      <c r="BU48" s="312">
        <v>0</v>
      </c>
      <c r="BV48" s="312">
        <v>0</v>
      </c>
      <c r="BW48" s="312">
        <v>0</v>
      </c>
      <c r="BX48" s="312">
        <v>0</v>
      </c>
      <c r="BY48" s="312">
        <v>0</v>
      </c>
      <c r="BZ48" s="312">
        <v>0</v>
      </c>
      <c r="CA48" s="312">
        <v>0</v>
      </c>
      <c r="CB48" s="312">
        <v>0</v>
      </c>
      <c r="CC48" s="312">
        <v>0</v>
      </c>
      <c r="CD48" s="312">
        <v>0</v>
      </c>
      <c r="CE48" s="312">
        <v>0</v>
      </c>
      <c r="CF48" s="312">
        <v>0</v>
      </c>
      <c r="CG48" s="312">
        <v>0</v>
      </c>
      <c r="CH48" s="312">
        <v>0</v>
      </c>
      <c r="CI48" s="312">
        <v>0</v>
      </c>
      <c r="CJ48" s="312">
        <v>0</v>
      </c>
      <c r="CK48" s="312">
        <v>0</v>
      </c>
      <c r="CL48" s="312">
        <v>0</v>
      </c>
      <c r="CM48" s="312">
        <v>0</v>
      </c>
      <c r="CN48" s="312">
        <v>0</v>
      </c>
      <c r="CO48" s="312">
        <v>0</v>
      </c>
      <c r="CP48" s="312">
        <v>0</v>
      </c>
      <c r="CQ48" s="312">
        <v>0</v>
      </c>
      <c r="CR48" s="312">
        <v>0</v>
      </c>
      <c r="CS48" s="312">
        <v>0</v>
      </c>
      <c r="CT48" s="312">
        <v>0</v>
      </c>
      <c r="CU48" s="312">
        <v>0</v>
      </c>
      <c r="CV48" s="312">
        <v>0</v>
      </c>
      <c r="CW48" s="312">
        <v>0</v>
      </c>
      <c r="CX48" s="312">
        <v>0</v>
      </c>
      <c r="CY48" s="312">
        <v>0</v>
      </c>
      <c r="CZ48" s="312">
        <v>0</v>
      </c>
      <c r="DA48" s="312">
        <v>0</v>
      </c>
      <c r="DB48" s="312">
        <v>0</v>
      </c>
      <c r="DC48" s="312">
        <v>0</v>
      </c>
      <c r="DD48" s="312">
        <v>0</v>
      </c>
      <c r="DE48" s="312">
        <v>0</v>
      </c>
      <c r="DF48" s="312">
        <v>0</v>
      </c>
      <c r="DG48" s="312">
        <v>0</v>
      </c>
      <c r="DH48" s="312">
        <v>0</v>
      </c>
      <c r="DI48" s="312">
        <v>0</v>
      </c>
      <c r="DJ48" s="312">
        <v>0</v>
      </c>
      <c r="DK48" s="312">
        <v>0</v>
      </c>
      <c r="DL48" s="312">
        <v>0</v>
      </c>
      <c r="DM48" s="312">
        <v>0</v>
      </c>
      <c r="DN48" s="312">
        <v>0</v>
      </c>
      <c r="DO48" s="312">
        <v>0</v>
      </c>
      <c r="DP48" s="312">
        <v>0</v>
      </c>
      <c r="DQ48" s="312">
        <v>0</v>
      </c>
      <c r="DR48" s="312">
        <v>0</v>
      </c>
      <c r="DS48" s="312">
        <v>0</v>
      </c>
      <c r="DT48" s="312">
        <v>0</v>
      </c>
      <c r="DU48" s="312">
        <v>0</v>
      </c>
      <c r="DV48" s="312">
        <v>0</v>
      </c>
      <c r="DW48" s="312">
        <v>0</v>
      </c>
      <c r="DX48" s="312">
        <v>0</v>
      </c>
      <c r="DY48" s="312">
        <v>0</v>
      </c>
      <c r="DZ48" s="312">
        <v>0</v>
      </c>
      <c r="EA48" s="312">
        <v>0</v>
      </c>
      <c r="EB48" s="312">
        <v>0</v>
      </c>
      <c r="EC48" s="312">
        <v>0</v>
      </c>
      <c r="ED48" s="312">
        <v>0</v>
      </c>
      <c r="EE48" s="312">
        <v>0</v>
      </c>
      <c r="EF48" s="312">
        <v>0</v>
      </c>
      <c r="EG48" s="312">
        <v>0</v>
      </c>
      <c r="EH48" s="312">
        <v>0</v>
      </c>
      <c r="EI48" s="312">
        <v>0</v>
      </c>
      <c r="EJ48" s="312">
        <v>0</v>
      </c>
      <c r="EK48" s="312">
        <v>0</v>
      </c>
      <c r="EL48" s="312">
        <v>0</v>
      </c>
      <c r="EM48" s="312">
        <v>0</v>
      </c>
      <c r="EN48" s="312">
        <v>0</v>
      </c>
      <c r="EO48" s="312">
        <v>0</v>
      </c>
      <c r="EP48" s="312">
        <v>0</v>
      </c>
      <c r="EQ48" s="312">
        <v>0</v>
      </c>
      <c r="ER48" s="312">
        <v>0</v>
      </c>
      <c r="ES48" s="312">
        <v>0</v>
      </c>
      <c r="ET48" s="312">
        <v>0</v>
      </c>
      <c r="EU48" s="312">
        <v>0</v>
      </c>
      <c r="EV48" s="312">
        <v>0</v>
      </c>
      <c r="EW48" s="312">
        <v>0</v>
      </c>
      <c r="EX48" s="312">
        <v>0</v>
      </c>
      <c r="EY48" s="312">
        <v>0</v>
      </c>
      <c r="EZ48" s="312">
        <v>0</v>
      </c>
      <c r="FA48" s="312">
        <v>0</v>
      </c>
      <c r="FB48" s="312">
        <v>0</v>
      </c>
      <c r="FC48" s="312">
        <v>0</v>
      </c>
      <c r="FD48" s="312">
        <v>0</v>
      </c>
      <c r="FE48" s="312">
        <v>0</v>
      </c>
      <c r="FF48" s="312">
        <v>0</v>
      </c>
      <c r="FG48" s="312">
        <v>0</v>
      </c>
      <c r="FH48" s="312">
        <v>0</v>
      </c>
      <c r="FI48" s="312">
        <v>0</v>
      </c>
      <c r="FJ48" s="312">
        <v>0</v>
      </c>
      <c r="FK48" s="312">
        <v>0</v>
      </c>
      <c r="FL48" s="312">
        <v>0</v>
      </c>
      <c r="FM48" s="312">
        <v>0</v>
      </c>
      <c r="FN48" s="312">
        <v>0</v>
      </c>
      <c r="FO48" s="312">
        <v>0</v>
      </c>
      <c r="FP48" s="312">
        <v>0</v>
      </c>
      <c r="FQ48" s="312">
        <v>0</v>
      </c>
      <c r="FR48" s="312">
        <v>0</v>
      </c>
      <c r="FS48" s="312">
        <v>0</v>
      </c>
      <c r="FT48" s="312">
        <v>0</v>
      </c>
      <c r="FU48" s="312">
        <v>0</v>
      </c>
      <c r="FV48" s="312">
        <v>0</v>
      </c>
      <c r="FW48" s="312">
        <v>0</v>
      </c>
      <c r="FX48" s="312">
        <v>0</v>
      </c>
      <c r="FY48" s="312">
        <v>0</v>
      </c>
      <c r="FZ48" s="313">
        <v>0</v>
      </c>
      <c r="GA48" s="322">
        <v>0</v>
      </c>
      <c r="GB48" s="301">
        <v>0</v>
      </c>
      <c r="GC48" s="249"/>
      <c r="GD48" s="249"/>
      <c r="GE48" s="249"/>
      <c r="GF48" s="249"/>
      <c r="GG48" s="249"/>
      <c r="GH48" s="249"/>
    </row>
    <row r="49" spans="2:184" ht="15.6">
      <c r="B49" s="298"/>
      <c r="C49" s="299"/>
      <c r="D49" s="300">
        <v>6</v>
      </c>
      <c r="E49" s="300" t="s">
        <v>9</v>
      </c>
      <c r="F49" s="300" t="s">
        <v>1298</v>
      </c>
      <c r="G49" s="300" t="s">
        <v>1299</v>
      </c>
      <c r="H49" s="311">
        <v>0</v>
      </c>
      <c r="I49" s="312">
        <v>0</v>
      </c>
      <c r="J49" s="312">
        <v>0</v>
      </c>
      <c r="K49" s="312">
        <v>0</v>
      </c>
      <c r="L49" s="312">
        <v>0</v>
      </c>
      <c r="M49" s="312">
        <v>0</v>
      </c>
      <c r="N49" s="312">
        <v>0</v>
      </c>
      <c r="O49" s="312">
        <v>0</v>
      </c>
      <c r="P49" s="312">
        <v>0</v>
      </c>
      <c r="Q49" s="312">
        <v>0</v>
      </c>
      <c r="R49" s="312">
        <v>0</v>
      </c>
      <c r="S49" s="312">
        <v>0</v>
      </c>
      <c r="T49" s="312">
        <v>0</v>
      </c>
      <c r="U49" s="312">
        <v>0</v>
      </c>
      <c r="V49" s="312">
        <v>0</v>
      </c>
      <c r="W49" s="312">
        <v>0</v>
      </c>
      <c r="X49" s="312">
        <v>0</v>
      </c>
      <c r="Y49" s="312">
        <v>0</v>
      </c>
      <c r="Z49" s="312">
        <v>0</v>
      </c>
      <c r="AA49" s="312">
        <v>0</v>
      </c>
      <c r="AB49" s="312">
        <v>0</v>
      </c>
      <c r="AC49" s="312">
        <v>0</v>
      </c>
      <c r="AD49" s="312">
        <v>0</v>
      </c>
      <c r="AE49" s="312">
        <v>0</v>
      </c>
      <c r="AF49" s="312">
        <v>0</v>
      </c>
      <c r="AG49" s="312">
        <v>0</v>
      </c>
      <c r="AH49" s="312">
        <v>0</v>
      </c>
      <c r="AI49" s="312">
        <v>0</v>
      </c>
      <c r="AJ49" s="312">
        <v>0</v>
      </c>
      <c r="AK49" s="312">
        <v>0</v>
      </c>
      <c r="AL49" s="312">
        <v>0</v>
      </c>
      <c r="AM49" s="312">
        <v>0</v>
      </c>
      <c r="AN49" s="312">
        <v>0</v>
      </c>
      <c r="AO49" s="312">
        <v>0</v>
      </c>
      <c r="AP49" s="312">
        <v>0</v>
      </c>
      <c r="AQ49" s="312">
        <v>0</v>
      </c>
      <c r="AR49" s="312">
        <v>0</v>
      </c>
      <c r="AS49" s="312">
        <v>0</v>
      </c>
      <c r="AT49" s="312">
        <v>0</v>
      </c>
      <c r="AU49" s="312">
        <v>0</v>
      </c>
      <c r="AV49" s="312">
        <v>0</v>
      </c>
      <c r="AW49" s="312">
        <v>0</v>
      </c>
      <c r="AX49" s="312">
        <v>0</v>
      </c>
      <c r="AY49" s="312">
        <v>0</v>
      </c>
      <c r="AZ49" s="312">
        <v>0</v>
      </c>
      <c r="BA49" s="312">
        <v>0</v>
      </c>
      <c r="BB49" s="312">
        <v>0</v>
      </c>
      <c r="BC49" s="312">
        <v>0</v>
      </c>
      <c r="BD49" s="312">
        <v>0</v>
      </c>
      <c r="BE49" s="312">
        <v>0</v>
      </c>
      <c r="BF49" s="312">
        <v>0</v>
      </c>
      <c r="BG49" s="312">
        <v>0</v>
      </c>
      <c r="BH49" s="312">
        <v>0</v>
      </c>
      <c r="BI49" s="312">
        <v>0</v>
      </c>
      <c r="BJ49" s="312">
        <v>0</v>
      </c>
      <c r="BK49" s="312">
        <v>0</v>
      </c>
      <c r="BL49" s="312">
        <v>0</v>
      </c>
      <c r="BM49" s="312">
        <v>0</v>
      </c>
      <c r="BN49" s="312">
        <v>0</v>
      </c>
      <c r="BO49" s="312">
        <v>0</v>
      </c>
      <c r="BP49" s="312">
        <v>0</v>
      </c>
      <c r="BQ49" s="312">
        <v>0</v>
      </c>
      <c r="BR49" s="312">
        <v>0</v>
      </c>
      <c r="BS49" s="312">
        <v>0</v>
      </c>
      <c r="BT49" s="312">
        <v>0</v>
      </c>
      <c r="BU49" s="312">
        <v>0</v>
      </c>
      <c r="BV49" s="312">
        <v>0</v>
      </c>
      <c r="BW49" s="312">
        <v>0</v>
      </c>
      <c r="BX49" s="312">
        <v>0</v>
      </c>
      <c r="BY49" s="312">
        <v>0</v>
      </c>
      <c r="BZ49" s="312">
        <v>0</v>
      </c>
      <c r="CA49" s="312">
        <v>0</v>
      </c>
      <c r="CB49" s="312">
        <v>0</v>
      </c>
      <c r="CC49" s="312">
        <v>0</v>
      </c>
      <c r="CD49" s="312">
        <v>0</v>
      </c>
      <c r="CE49" s="312">
        <v>0</v>
      </c>
      <c r="CF49" s="312">
        <v>0</v>
      </c>
      <c r="CG49" s="312">
        <v>0</v>
      </c>
      <c r="CH49" s="312">
        <v>0</v>
      </c>
      <c r="CI49" s="312">
        <v>0</v>
      </c>
      <c r="CJ49" s="312">
        <v>0</v>
      </c>
      <c r="CK49" s="312">
        <v>0</v>
      </c>
      <c r="CL49" s="312">
        <v>0</v>
      </c>
      <c r="CM49" s="312">
        <v>0</v>
      </c>
      <c r="CN49" s="312">
        <v>0</v>
      </c>
      <c r="CO49" s="312">
        <v>0</v>
      </c>
      <c r="CP49" s="312">
        <v>0</v>
      </c>
      <c r="CQ49" s="312">
        <v>0</v>
      </c>
      <c r="CR49" s="312">
        <v>0</v>
      </c>
      <c r="CS49" s="312">
        <v>0</v>
      </c>
      <c r="CT49" s="312">
        <v>0</v>
      </c>
      <c r="CU49" s="312">
        <v>0</v>
      </c>
      <c r="CV49" s="312">
        <v>0</v>
      </c>
      <c r="CW49" s="312">
        <v>0</v>
      </c>
      <c r="CX49" s="312">
        <v>0</v>
      </c>
      <c r="CY49" s="312">
        <v>0</v>
      </c>
      <c r="CZ49" s="312">
        <v>0</v>
      </c>
      <c r="DA49" s="312">
        <v>0</v>
      </c>
      <c r="DB49" s="312">
        <v>0</v>
      </c>
      <c r="DC49" s="312">
        <v>0</v>
      </c>
      <c r="DD49" s="312">
        <v>0</v>
      </c>
      <c r="DE49" s="312">
        <v>0</v>
      </c>
      <c r="DF49" s="312">
        <v>0</v>
      </c>
      <c r="DG49" s="312">
        <v>0</v>
      </c>
      <c r="DH49" s="312">
        <v>0</v>
      </c>
      <c r="DI49" s="312">
        <v>0</v>
      </c>
      <c r="DJ49" s="312">
        <v>0</v>
      </c>
      <c r="DK49" s="312">
        <v>0</v>
      </c>
      <c r="DL49" s="312">
        <v>0</v>
      </c>
      <c r="DM49" s="312">
        <v>0</v>
      </c>
      <c r="DN49" s="312">
        <v>0</v>
      </c>
      <c r="DO49" s="312">
        <v>0</v>
      </c>
      <c r="DP49" s="312">
        <v>0</v>
      </c>
      <c r="DQ49" s="312">
        <v>0</v>
      </c>
      <c r="DR49" s="312">
        <v>0</v>
      </c>
      <c r="DS49" s="312">
        <v>0</v>
      </c>
      <c r="DT49" s="312">
        <v>0</v>
      </c>
      <c r="DU49" s="312">
        <v>0</v>
      </c>
      <c r="DV49" s="312">
        <v>0</v>
      </c>
      <c r="DW49" s="312">
        <v>0</v>
      </c>
      <c r="DX49" s="312">
        <v>0</v>
      </c>
      <c r="DY49" s="312">
        <v>0</v>
      </c>
      <c r="DZ49" s="312">
        <v>0</v>
      </c>
      <c r="EA49" s="312">
        <v>0</v>
      </c>
      <c r="EB49" s="312">
        <v>0</v>
      </c>
      <c r="EC49" s="312">
        <v>0</v>
      </c>
      <c r="ED49" s="312">
        <v>0</v>
      </c>
      <c r="EE49" s="312">
        <v>0</v>
      </c>
      <c r="EF49" s="312">
        <v>0</v>
      </c>
      <c r="EG49" s="312">
        <v>0</v>
      </c>
      <c r="EH49" s="312">
        <v>0</v>
      </c>
      <c r="EI49" s="312">
        <v>0</v>
      </c>
      <c r="EJ49" s="312">
        <v>0</v>
      </c>
      <c r="EK49" s="312">
        <v>0</v>
      </c>
      <c r="EL49" s="312">
        <v>0</v>
      </c>
      <c r="EM49" s="312">
        <v>0</v>
      </c>
      <c r="EN49" s="312">
        <v>0</v>
      </c>
      <c r="EO49" s="312">
        <v>0</v>
      </c>
      <c r="EP49" s="312">
        <v>0</v>
      </c>
      <c r="EQ49" s="312">
        <v>0</v>
      </c>
      <c r="ER49" s="312">
        <v>0</v>
      </c>
      <c r="ES49" s="312">
        <v>0</v>
      </c>
      <c r="ET49" s="312">
        <v>0</v>
      </c>
      <c r="EU49" s="312">
        <v>0</v>
      </c>
      <c r="EV49" s="312">
        <v>0</v>
      </c>
      <c r="EW49" s="312">
        <v>0</v>
      </c>
      <c r="EX49" s="312">
        <v>0</v>
      </c>
      <c r="EY49" s="312">
        <v>0</v>
      </c>
      <c r="EZ49" s="312">
        <v>0</v>
      </c>
      <c r="FA49" s="312">
        <v>0</v>
      </c>
      <c r="FB49" s="312">
        <v>0</v>
      </c>
      <c r="FC49" s="312">
        <v>0</v>
      </c>
      <c r="FD49" s="312">
        <v>0</v>
      </c>
      <c r="FE49" s="312">
        <v>0</v>
      </c>
      <c r="FF49" s="312">
        <v>0</v>
      </c>
      <c r="FG49" s="312">
        <v>0</v>
      </c>
      <c r="FH49" s="312">
        <v>0</v>
      </c>
      <c r="FI49" s="312">
        <v>0</v>
      </c>
      <c r="FJ49" s="312">
        <v>0</v>
      </c>
      <c r="FK49" s="312">
        <v>0</v>
      </c>
      <c r="FL49" s="312">
        <v>0</v>
      </c>
      <c r="FM49" s="312">
        <v>0</v>
      </c>
      <c r="FN49" s="312">
        <v>0</v>
      </c>
      <c r="FO49" s="312">
        <v>0</v>
      </c>
      <c r="FP49" s="312">
        <v>0</v>
      </c>
      <c r="FQ49" s="312">
        <v>0</v>
      </c>
      <c r="FR49" s="312">
        <v>0</v>
      </c>
      <c r="FS49" s="312">
        <v>0</v>
      </c>
      <c r="FT49" s="312">
        <v>0</v>
      </c>
      <c r="FU49" s="312">
        <v>0</v>
      </c>
      <c r="FV49" s="312">
        <v>0</v>
      </c>
      <c r="FW49" s="312">
        <v>0</v>
      </c>
      <c r="FX49" s="312">
        <v>0</v>
      </c>
      <c r="FY49" s="312">
        <v>0</v>
      </c>
      <c r="FZ49" s="313">
        <v>0</v>
      </c>
      <c r="GA49" s="322">
        <v>0</v>
      </c>
      <c r="GB49" s="301">
        <v>0</v>
      </c>
    </row>
    <row r="50" spans="2:184" ht="15.6">
      <c r="B50" s="298"/>
      <c r="C50" s="299"/>
      <c r="D50" s="300">
        <v>7</v>
      </c>
      <c r="E50" s="300" t="s">
        <v>10</v>
      </c>
      <c r="F50" s="300" t="s">
        <v>1300</v>
      </c>
      <c r="G50" s="300" t="s">
        <v>1301</v>
      </c>
      <c r="H50" s="311">
        <v>0</v>
      </c>
      <c r="I50" s="312">
        <v>0</v>
      </c>
      <c r="J50" s="312">
        <v>0</v>
      </c>
      <c r="K50" s="312">
        <v>0</v>
      </c>
      <c r="L50" s="312">
        <v>0</v>
      </c>
      <c r="M50" s="312">
        <v>0</v>
      </c>
      <c r="N50" s="312">
        <v>0</v>
      </c>
      <c r="O50" s="312">
        <v>0</v>
      </c>
      <c r="P50" s="312">
        <v>0</v>
      </c>
      <c r="Q50" s="312">
        <v>0</v>
      </c>
      <c r="R50" s="312">
        <v>0</v>
      </c>
      <c r="S50" s="312">
        <v>0</v>
      </c>
      <c r="T50" s="312">
        <v>0</v>
      </c>
      <c r="U50" s="312">
        <v>0</v>
      </c>
      <c r="V50" s="312">
        <v>0</v>
      </c>
      <c r="W50" s="312">
        <v>0</v>
      </c>
      <c r="X50" s="312">
        <v>0</v>
      </c>
      <c r="Y50" s="312">
        <v>0</v>
      </c>
      <c r="Z50" s="312">
        <v>0</v>
      </c>
      <c r="AA50" s="312">
        <v>0</v>
      </c>
      <c r="AB50" s="312">
        <v>0</v>
      </c>
      <c r="AC50" s="312">
        <v>0</v>
      </c>
      <c r="AD50" s="312">
        <v>0</v>
      </c>
      <c r="AE50" s="312">
        <v>0</v>
      </c>
      <c r="AF50" s="312">
        <v>0</v>
      </c>
      <c r="AG50" s="312">
        <v>0</v>
      </c>
      <c r="AH50" s="312">
        <v>0</v>
      </c>
      <c r="AI50" s="312">
        <v>0</v>
      </c>
      <c r="AJ50" s="312">
        <v>0</v>
      </c>
      <c r="AK50" s="312">
        <v>0</v>
      </c>
      <c r="AL50" s="312">
        <v>0</v>
      </c>
      <c r="AM50" s="312">
        <v>0</v>
      </c>
      <c r="AN50" s="312">
        <v>0</v>
      </c>
      <c r="AO50" s="312">
        <v>0</v>
      </c>
      <c r="AP50" s="312">
        <v>0</v>
      </c>
      <c r="AQ50" s="312">
        <v>0</v>
      </c>
      <c r="AR50" s="312">
        <v>0</v>
      </c>
      <c r="AS50" s="312">
        <v>0</v>
      </c>
      <c r="AT50" s="312">
        <v>0</v>
      </c>
      <c r="AU50" s="312">
        <v>0</v>
      </c>
      <c r="AV50" s="312">
        <v>0</v>
      </c>
      <c r="AW50" s="312">
        <v>0</v>
      </c>
      <c r="AX50" s="312">
        <v>0</v>
      </c>
      <c r="AY50" s="312">
        <v>0</v>
      </c>
      <c r="AZ50" s="312">
        <v>0</v>
      </c>
      <c r="BA50" s="312">
        <v>0</v>
      </c>
      <c r="BB50" s="312">
        <v>0</v>
      </c>
      <c r="BC50" s="312">
        <v>0</v>
      </c>
      <c r="BD50" s="312">
        <v>0</v>
      </c>
      <c r="BE50" s="312">
        <v>0</v>
      </c>
      <c r="BF50" s="312">
        <v>0</v>
      </c>
      <c r="BG50" s="312">
        <v>0</v>
      </c>
      <c r="BH50" s="312">
        <v>0</v>
      </c>
      <c r="BI50" s="312">
        <v>0</v>
      </c>
      <c r="BJ50" s="312">
        <v>0</v>
      </c>
      <c r="BK50" s="312">
        <v>0</v>
      </c>
      <c r="BL50" s="312">
        <v>0</v>
      </c>
      <c r="BM50" s="312">
        <v>0</v>
      </c>
      <c r="BN50" s="312">
        <v>0</v>
      </c>
      <c r="BO50" s="312">
        <v>0</v>
      </c>
      <c r="BP50" s="312">
        <v>0</v>
      </c>
      <c r="BQ50" s="312">
        <v>0</v>
      </c>
      <c r="BR50" s="312">
        <v>0</v>
      </c>
      <c r="BS50" s="312">
        <v>0</v>
      </c>
      <c r="BT50" s="312">
        <v>0</v>
      </c>
      <c r="BU50" s="312">
        <v>0</v>
      </c>
      <c r="BV50" s="312">
        <v>0</v>
      </c>
      <c r="BW50" s="312">
        <v>0</v>
      </c>
      <c r="BX50" s="312">
        <v>0</v>
      </c>
      <c r="BY50" s="312">
        <v>0</v>
      </c>
      <c r="BZ50" s="312">
        <v>0</v>
      </c>
      <c r="CA50" s="312">
        <v>0</v>
      </c>
      <c r="CB50" s="312">
        <v>0</v>
      </c>
      <c r="CC50" s="312">
        <v>0</v>
      </c>
      <c r="CD50" s="312">
        <v>0</v>
      </c>
      <c r="CE50" s="312">
        <v>0</v>
      </c>
      <c r="CF50" s="312">
        <v>0</v>
      </c>
      <c r="CG50" s="312">
        <v>0</v>
      </c>
      <c r="CH50" s="312">
        <v>0</v>
      </c>
      <c r="CI50" s="312">
        <v>0</v>
      </c>
      <c r="CJ50" s="312">
        <v>0</v>
      </c>
      <c r="CK50" s="312">
        <v>0</v>
      </c>
      <c r="CL50" s="312">
        <v>0</v>
      </c>
      <c r="CM50" s="312">
        <v>0</v>
      </c>
      <c r="CN50" s="312">
        <v>0</v>
      </c>
      <c r="CO50" s="312">
        <v>0</v>
      </c>
      <c r="CP50" s="312">
        <v>0</v>
      </c>
      <c r="CQ50" s="312">
        <v>0</v>
      </c>
      <c r="CR50" s="312">
        <v>0</v>
      </c>
      <c r="CS50" s="312">
        <v>0</v>
      </c>
      <c r="CT50" s="312">
        <v>0</v>
      </c>
      <c r="CU50" s="312">
        <v>0</v>
      </c>
      <c r="CV50" s="312">
        <v>0</v>
      </c>
      <c r="CW50" s="312">
        <v>0</v>
      </c>
      <c r="CX50" s="312">
        <v>0</v>
      </c>
      <c r="CY50" s="312">
        <v>0</v>
      </c>
      <c r="CZ50" s="312">
        <v>0</v>
      </c>
      <c r="DA50" s="312">
        <v>0</v>
      </c>
      <c r="DB50" s="312">
        <v>0</v>
      </c>
      <c r="DC50" s="312">
        <v>0</v>
      </c>
      <c r="DD50" s="312">
        <v>0</v>
      </c>
      <c r="DE50" s="312">
        <v>0</v>
      </c>
      <c r="DF50" s="312">
        <v>0</v>
      </c>
      <c r="DG50" s="312">
        <v>0</v>
      </c>
      <c r="DH50" s="312">
        <v>0</v>
      </c>
      <c r="DI50" s="312">
        <v>0</v>
      </c>
      <c r="DJ50" s="312">
        <v>0</v>
      </c>
      <c r="DK50" s="312">
        <v>0</v>
      </c>
      <c r="DL50" s="312">
        <v>0</v>
      </c>
      <c r="DM50" s="312">
        <v>0</v>
      </c>
      <c r="DN50" s="312">
        <v>0</v>
      </c>
      <c r="DO50" s="312">
        <v>0</v>
      </c>
      <c r="DP50" s="312">
        <v>0</v>
      </c>
      <c r="DQ50" s="312">
        <v>0</v>
      </c>
      <c r="DR50" s="312">
        <v>0</v>
      </c>
      <c r="DS50" s="312">
        <v>0</v>
      </c>
      <c r="DT50" s="312">
        <v>0</v>
      </c>
      <c r="DU50" s="312">
        <v>0</v>
      </c>
      <c r="DV50" s="312">
        <v>0</v>
      </c>
      <c r="DW50" s="312">
        <v>0</v>
      </c>
      <c r="DX50" s="312">
        <v>0</v>
      </c>
      <c r="DY50" s="312">
        <v>0</v>
      </c>
      <c r="DZ50" s="312">
        <v>0</v>
      </c>
      <c r="EA50" s="312">
        <v>0</v>
      </c>
      <c r="EB50" s="312">
        <v>0</v>
      </c>
      <c r="EC50" s="312">
        <v>0</v>
      </c>
      <c r="ED50" s="312">
        <v>0</v>
      </c>
      <c r="EE50" s="312">
        <v>0</v>
      </c>
      <c r="EF50" s="312">
        <v>0</v>
      </c>
      <c r="EG50" s="312">
        <v>0</v>
      </c>
      <c r="EH50" s="312">
        <v>0</v>
      </c>
      <c r="EI50" s="312">
        <v>0</v>
      </c>
      <c r="EJ50" s="312">
        <v>0</v>
      </c>
      <c r="EK50" s="312">
        <v>0</v>
      </c>
      <c r="EL50" s="312">
        <v>0</v>
      </c>
      <c r="EM50" s="312">
        <v>0</v>
      </c>
      <c r="EN50" s="312">
        <v>0</v>
      </c>
      <c r="EO50" s="312">
        <v>0</v>
      </c>
      <c r="EP50" s="312">
        <v>0</v>
      </c>
      <c r="EQ50" s="312">
        <v>0</v>
      </c>
      <c r="ER50" s="312">
        <v>0</v>
      </c>
      <c r="ES50" s="312">
        <v>0</v>
      </c>
      <c r="ET50" s="312">
        <v>0</v>
      </c>
      <c r="EU50" s="312">
        <v>0</v>
      </c>
      <c r="EV50" s="312">
        <v>0</v>
      </c>
      <c r="EW50" s="312">
        <v>0</v>
      </c>
      <c r="EX50" s="312">
        <v>0</v>
      </c>
      <c r="EY50" s="312">
        <v>0</v>
      </c>
      <c r="EZ50" s="312">
        <v>0</v>
      </c>
      <c r="FA50" s="312">
        <v>0</v>
      </c>
      <c r="FB50" s="312">
        <v>0</v>
      </c>
      <c r="FC50" s="312">
        <v>0</v>
      </c>
      <c r="FD50" s="312">
        <v>0</v>
      </c>
      <c r="FE50" s="312">
        <v>0</v>
      </c>
      <c r="FF50" s="312">
        <v>0</v>
      </c>
      <c r="FG50" s="312">
        <v>0</v>
      </c>
      <c r="FH50" s="312">
        <v>0</v>
      </c>
      <c r="FI50" s="312">
        <v>0</v>
      </c>
      <c r="FJ50" s="312">
        <v>0</v>
      </c>
      <c r="FK50" s="312">
        <v>0</v>
      </c>
      <c r="FL50" s="312">
        <v>0</v>
      </c>
      <c r="FM50" s="312">
        <v>0</v>
      </c>
      <c r="FN50" s="312">
        <v>0</v>
      </c>
      <c r="FO50" s="312">
        <v>0</v>
      </c>
      <c r="FP50" s="312">
        <v>0</v>
      </c>
      <c r="FQ50" s="312">
        <v>0</v>
      </c>
      <c r="FR50" s="312">
        <v>0</v>
      </c>
      <c r="FS50" s="312">
        <v>0</v>
      </c>
      <c r="FT50" s="312">
        <v>0</v>
      </c>
      <c r="FU50" s="312">
        <v>0</v>
      </c>
      <c r="FV50" s="312">
        <v>0</v>
      </c>
      <c r="FW50" s="312">
        <v>0</v>
      </c>
      <c r="FX50" s="312">
        <v>0</v>
      </c>
      <c r="FY50" s="312">
        <v>0</v>
      </c>
      <c r="FZ50" s="313">
        <v>0</v>
      </c>
      <c r="GA50" s="322">
        <v>0</v>
      </c>
      <c r="GB50" s="301">
        <v>0</v>
      </c>
    </row>
    <row r="51" spans="2:184" ht="15.6">
      <c r="B51" s="298"/>
      <c r="C51" s="299"/>
      <c r="D51" s="300">
        <v>8</v>
      </c>
      <c r="E51" s="300" t="s">
        <v>11</v>
      </c>
      <c r="F51" s="300" t="s">
        <v>1302</v>
      </c>
      <c r="G51" s="300" t="s">
        <v>1303</v>
      </c>
      <c r="H51" s="311">
        <v>0</v>
      </c>
      <c r="I51" s="312">
        <v>0</v>
      </c>
      <c r="J51" s="312">
        <v>0</v>
      </c>
      <c r="K51" s="312">
        <v>0</v>
      </c>
      <c r="L51" s="312">
        <v>0</v>
      </c>
      <c r="M51" s="312">
        <v>0</v>
      </c>
      <c r="N51" s="312">
        <v>0</v>
      </c>
      <c r="O51" s="312">
        <v>0</v>
      </c>
      <c r="P51" s="312">
        <v>0</v>
      </c>
      <c r="Q51" s="312">
        <v>0</v>
      </c>
      <c r="R51" s="312">
        <v>0</v>
      </c>
      <c r="S51" s="312">
        <v>0</v>
      </c>
      <c r="T51" s="312">
        <v>0</v>
      </c>
      <c r="U51" s="312">
        <v>0</v>
      </c>
      <c r="V51" s="312">
        <v>0</v>
      </c>
      <c r="W51" s="312">
        <v>3669.2</v>
      </c>
      <c r="X51" s="312">
        <v>7.2670000000000003</v>
      </c>
      <c r="Y51" s="312">
        <v>0</v>
      </c>
      <c r="Z51" s="312">
        <v>0</v>
      </c>
      <c r="AA51" s="312">
        <v>0</v>
      </c>
      <c r="AB51" s="312">
        <v>0</v>
      </c>
      <c r="AC51" s="312">
        <v>0</v>
      </c>
      <c r="AD51" s="312">
        <v>0</v>
      </c>
      <c r="AE51" s="312">
        <v>0</v>
      </c>
      <c r="AF51" s="312">
        <v>0</v>
      </c>
      <c r="AG51" s="312">
        <v>0</v>
      </c>
      <c r="AH51" s="312">
        <v>0</v>
      </c>
      <c r="AI51" s="312">
        <v>0</v>
      </c>
      <c r="AJ51" s="312">
        <v>0</v>
      </c>
      <c r="AK51" s="312">
        <v>0</v>
      </c>
      <c r="AL51" s="312">
        <v>0</v>
      </c>
      <c r="AM51" s="312">
        <v>0</v>
      </c>
      <c r="AN51" s="312">
        <v>0</v>
      </c>
      <c r="AO51" s="312">
        <v>0</v>
      </c>
      <c r="AP51" s="312">
        <v>16.765999999999998</v>
      </c>
      <c r="AQ51" s="312">
        <v>15.499000000000001</v>
      </c>
      <c r="AR51" s="312">
        <v>1.9293</v>
      </c>
      <c r="AS51" s="312">
        <v>14.170999999999999</v>
      </c>
      <c r="AT51" s="312">
        <v>8.4711999999999996</v>
      </c>
      <c r="AU51" s="312">
        <v>8.8742999999999999</v>
      </c>
      <c r="AV51" s="312">
        <v>2.2195999999999998</v>
      </c>
      <c r="AW51" s="312">
        <v>2.5074999999999998</v>
      </c>
      <c r="AX51" s="312">
        <v>506.95</v>
      </c>
      <c r="AY51" s="312">
        <v>36.225000000000001</v>
      </c>
      <c r="AZ51" s="312">
        <v>259.16000000000003</v>
      </c>
      <c r="BA51" s="312">
        <v>350.96</v>
      </c>
      <c r="BB51" s="312">
        <v>20.928000000000001</v>
      </c>
      <c r="BC51" s="312">
        <v>4.0045999999999999</v>
      </c>
      <c r="BD51" s="312">
        <v>5.2319000000000003E-3</v>
      </c>
      <c r="BE51" s="312">
        <v>4535.8</v>
      </c>
      <c r="BF51" s="312">
        <v>0</v>
      </c>
      <c r="BG51" s="312">
        <v>0</v>
      </c>
      <c r="BH51" s="312">
        <v>3.3015000000000003E-2</v>
      </c>
      <c r="BI51" s="312">
        <v>15.035</v>
      </c>
      <c r="BJ51" s="312">
        <v>2.2273999999999998</v>
      </c>
      <c r="BK51" s="312">
        <v>0</v>
      </c>
      <c r="BL51" s="312">
        <v>0</v>
      </c>
      <c r="BM51" s="312">
        <v>0</v>
      </c>
      <c r="BN51" s="312">
        <v>0</v>
      </c>
      <c r="BO51" s="312">
        <v>0</v>
      </c>
      <c r="BP51" s="312">
        <v>0</v>
      </c>
      <c r="BQ51" s="312">
        <v>0</v>
      </c>
      <c r="BR51" s="312">
        <v>0</v>
      </c>
      <c r="BS51" s="312">
        <v>686.34</v>
      </c>
      <c r="BT51" s="312">
        <v>1.7779</v>
      </c>
      <c r="BU51" s="312">
        <v>0.23347000000000001</v>
      </c>
      <c r="BV51" s="312">
        <v>1.5811999999999999</v>
      </c>
      <c r="BW51" s="312">
        <v>4.0754000000000001</v>
      </c>
      <c r="BX51" s="312">
        <v>1.3694999999999999</v>
      </c>
      <c r="BY51" s="312">
        <v>0.46589000000000003</v>
      </c>
      <c r="BZ51" s="312">
        <v>3.9312</v>
      </c>
      <c r="CA51" s="312">
        <v>0</v>
      </c>
      <c r="CB51" s="312">
        <v>0</v>
      </c>
      <c r="CC51" s="312">
        <v>0</v>
      </c>
      <c r="CD51" s="312">
        <v>0</v>
      </c>
      <c r="CE51" s="312">
        <v>0</v>
      </c>
      <c r="CF51" s="312">
        <v>0</v>
      </c>
      <c r="CG51" s="312">
        <v>0</v>
      </c>
      <c r="CH51" s="312">
        <v>0</v>
      </c>
      <c r="CI51" s="312">
        <v>0</v>
      </c>
      <c r="CJ51" s="312">
        <v>0</v>
      </c>
      <c r="CK51" s="312">
        <v>0</v>
      </c>
      <c r="CL51" s="312">
        <v>0</v>
      </c>
      <c r="CM51" s="312">
        <v>0</v>
      </c>
      <c r="CN51" s="312">
        <v>213.88</v>
      </c>
      <c r="CO51" s="312">
        <v>88.375</v>
      </c>
      <c r="CP51" s="312">
        <v>3.3202000000000002E-2</v>
      </c>
      <c r="CQ51" s="312">
        <v>5.2912999999999997</v>
      </c>
      <c r="CR51" s="312">
        <v>49.759</v>
      </c>
      <c r="CS51" s="312">
        <v>15.760999999999999</v>
      </c>
      <c r="CT51" s="312">
        <v>15.125999999999999</v>
      </c>
      <c r="CU51" s="312">
        <v>17.535</v>
      </c>
      <c r="CV51" s="312">
        <v>1960.4</v>
      </c>
      <c r="CW51" s="312">
        <v>4.8694000000000001E-2</v>
      </c>
      <c r="CX51" s="314">
        <v>5.6789E-6</v>
      </c>
      <c r="CY51" s="312">
        <v>0</v>
      </c>
      <c r="CZ51" s="312">
        <v>0</v>
      </c>
      <c r="DA51" s="312">
        <v>0</v>
      </c>
      <c r="DB51" s="312">
        <v>0</v>
      </c>
      <c r="DC51" s="312">
        <v>0</v>
      </c>
      <c r="DD51" s="312">
        <v>0</v>
      </c>
      <c r="DE51" s="312">
        <v>21610</v>
      </c>
      <c r="DF51" s="312">
        <v>0</v>
      </c>
      <c r="DG51" s="312">
        <v>0</v>
      </c>
      <c r="DH51" s="312">
        <v>0</v>
      </c>
      <c r="DI51" s="312">
        <v>0</v>
      </c>
      <c r="DJ51" s="312">
        <v>0</v>
      </c>
      <c r="DK51" s="312">
        <v>0</v>
      </c>
      <c r="DL51" s="312">
        <v>0</v>
      </c>
      <c r="DM51" s="312">
        <v>0</v>
      </c>
      <c r="DN51" s="312">
        <v>41729</v>
      </c>
      <c r="DO51" s="312">
        <v>0.26771</v>
      </c>
      <c r="DP51" s="312">
        <v>0</v>
      </c>
      <c r="DQ51" s="312">
        <v>0</v>
      </c>
      <c r="DR51" s="312">
        <v>0.92344000000000004</v>
      </c>
      <c r="DS51" s="312">
        <v>839.35</v>
      </c>
      <c r="DT51" s="312">
        <v>1.8445</v>
      </c>
      <c r="DU51" s="312">
        <v>0.59714</v>
      </c>
      <c r="DV51" s="312">
        <v>31.925999999999998</v>
      </c>
      <c r="DW51" s="312">
        <v>0</v>
      </c>
      <c r="DX51" s="312">
        <v>0</v>
      </c>
      <c r="DY51" s="312">
        <v>0</v>
      </c>
      <c r="DZ51" s="312">
        <v>0</v>
      </c>
      <c r="EA51" s="312">
        <v>0</v>
      </c>
      <c r="EB51" s="312">
        <v>0</v>
      </c>
      <c r="EC51" s="312">
        <v>0.14277000000000001</v>
      </c>
      <c r="ED51" s="312">
        <v>0.22456000000000001</v>
      </c>
      <c r="EE51" s="312">
        <v>1.2115</v>
      </c>
      <c r="EF51" s="312">
        <v>3.6241000000000002E-2</v>
      </c>
      <c r="EG51" s="312">
        <v>176.47</v>
      </c>
      <c r="EH51" s="312">
        <v>0.56015999999999999</v>
      </c>
      <c r="EI51" s="312">
        <v>0.43691000000000002</v>
      </c>
      <c r="EJ51" s="312">
        <v>0.52637</v>
      </c>
      <c r="EK51" s="312">
        <v>1.1615</v>
      </c>
      <c r="EL51" s="312">
        <v>2.2254</v>
      </c>
      <c r="EM51" s="312">
        <v>179.87</v>
      </c>
      <c r="EN51" s="312">
        <v>213.73</v>
      </c>
      <c r="EO51" s="312">
        <v>378.5</v>
      </c>
      <c r="EP51" s="312">
        <v>0.45326</v>
      </c>
      <c r="EQ51" s="312">
        <v>0.38339000000000001</v>
      </c>
      <c r="ER51" s="312">
        <v>7.3816000000000007E-2</v>
      </c>
      <c r="ES51" s="312">
        <v>6.9683999999999996E-2</v>
      </c>
      <c r="ET51" s="312">
        <v>8.3820000000000006E-2</v>
      </c>
      <c r="EU51" s="312">
        <v>9.9007999999999999E-2</v>
      </c>
      <c r="EV51" s="312">
        <v>0.15989999999999999</v>
      </c>
      <c r="EW51" s="312">
        <v>1.5743E-2</v>
      </c>
      <c r="EX51" s="312">
        <v>2.0335000000000002E-3</v>
      </c>
      <c r="EY51" s="312">
        <v>0.21731</v>
      </c>
      <c r="EZ51" s="312">
        <v>1.5311E-2</v>
      </c>
      <c r="FA51" s="314">
        <v>5.4002999999999998E-6</v>
      </c>
      <c r="FB51" s="312">
        <v>4.9542999999999997E-2</v>
      </c>
      <c r="FC51" s="312">
        <v>0.10316</v>
      </c>
      <c r="FD51" s="312">
        <v>2.4979999999999998E-3</v>
      </c>
      <c r="FE51" s="312">
        <v>1.7891999999999999E-3</v>
      </c>
      <c r="FF51" s="312">
        <v>2.0662E-4</v>
      </c>
      <c r="FG51" s="312">
        <v>0.15128</v>
      </c>
      <c r="FH51" s="312">
        <v>3.7907000000000001E-4</v>
      </c>
      <c r="FI51" s="312">
        <v>4.5447E-4</v>
      </c>
      <c r="FJ51" s="312">
        <v>95.162999999999997</v>
      </c>
      <c r="FK51" s="312">
        <v>11.169</v>
      </c>
      <c r="FL51" s="312">
        <v>0.11594</v>
      </c>
      <c r="FM51" s="314">
        <v>5.4002999999999998E-6</v>
      </c>
      <c r="FN51" s="314">
        <v>5.4002999999999998E-6</v>
      </c>
      <c r="FO51" s="312">
        <v>0</v>
      </c>
      <c r="FP51" s="312">
        <v>73785</v>
      </c>
      <c r="FQ51" s="312">
        <v>0</v>
      </c>
      <c r="FR51" s="312">
        <v>0</v>
      </c>
      <c r="FS51" s="312">
        <v>0</v>
      </c>
      <c r="FT51" s="312">
        <v>0</v>
      </c>
      <c r="FU51" s="312">
        <v>0</v>
      </c>
      <c r="FV51" s="312">
        <v>0</v>
      </c>
      <c r="FW51" s="312">
        <v>0</v>
      </c>
      <c r="FX51" s="312">
        <v>0</v>
      </c>
      <c r="FY51" s="312">
        <v>0</v>
      </c>
      <c r="FZ51" s="313">
        <v>0</v>
      </c>
      <c r="GA51" s="322">
        <v>0</v>
      </c>
      <c r="GB51" s="301">
        <v>151606.55165163983</v>
      </c>
    </row>
    <row r="52" spans="2:184" ht="15.6">
      <c r="B52" s="298"/>
      <c r="C52" s="299"/>
      <c r="D52" s="300">
        <v>9</v>
      </c>
      <c r="E52" s="300" t="s">
        <v>12</v>
      </c>
      <c r="F52" s="300" t="s">
        <v>1304</v>
      </c>
      <c r="G52" s="300" t="s">
        <v>1305</v>
      </c>
      <c r="H52" s="311">
        <v>0</v>
      </c>
      <c r="I52" s="312">
        <v>0</v>
      </c>
      <c r="J52" s="312">
        <v>0</v>
      </c>
      <c r="K52" s="312">
        <v>0</v>
      </c>
      <c r="L52" s="312">
        <v>0</v>
      </c>
      <c r="M52" s="312">
        <v>0</v>
      </c>
      <c r="N52" s="312">
        <v>0</v>
      </c>
      <c r="O52" s="312">
        <v>0</v>
      </c>
      <c r="P52" s="312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2">
        <v>0</v>
      </c>
      <c r="Z52" s="312">
        <v>0</v>
      </c>
      <c r="AA52" s="312">
        <v>0</v>
      </c>
      <c r="AB52" s="312">
        <v>0</v>
      </c>
      <c r="AC52" s="312">
        <v>0</v>
      </c>
      <c r="AD52" s="312">
        <v>0</v>
      </c>
      <c r="AE52" s="312">
        <v>0</v>
      </c>
      <c r="AF52" s="312">
        <v>0</v>
      </c>
      <c r="AG52" s="312">
        <v>0</v>
      </c>
      <c r="AH52" s="312">
        <v>0</v>
      </c>
      <c r="AI52" s="312">
        <v>0</v>
      </c>
      <c r="AJ52" s="312">
        <v>0</v>
      </c>
      <c r="AK52" s="312">
        <v>0</v>
      </c>
      <c r="AL52" s="312">
        <v>0</v>
      </c>
      <c r="AM52" s="312">
        <v>0</v>
      </c>
      <c r="AN52" s="312">
        <v>0</v>
      </c>
      <c r="AO52" s="312">
        <v>0</v>
      </c>
      <c r="AP52" s="312">
        <v>0</v>
      </c>
      <c r="AQ52" s="312">
        <v>0</v>
      </c>
      <c r="AR52" s="312">
        <v>0</v>
      </c>
      <c r="AS52" s="312">
        <v>0</v>
      </c>
      <c r="AT52" s="312">
        <v>0</v>
      </c>
      <c r="AU52" s="312">
        <v>0</v>
      </c>
      <c r="AV52" s="312">
        <v>0</v>
      </c>
      <c r="AW52" s="312">
        <v>0</v>
      </c>
      <c r="AX52" s="312">
        <v>0</v>
      </c>
      <c r="AY52" s="312">
        <v>0</v>
      </c>
      <c r="AZ52" s="312">
        <v>0</v>
      </c>
      <c r="BA52" s="312">
        <v>0</v>
      </c>
      <c r="BB52" s="312">
        <v>0</v>
      </c>
      <c r="BC52" s="312">
        <v>0</v>
      </c>
      <c r="BD52" s="312">
        <v>0</v>
      </c>
      <c r="BE52" s="312">
        <v>0</v>
      </c>
      <c r="BF52" s="312">
        <v>0</v>
      </c>
      <c r="BG52" s="312">
        <v>0</v>
      </c>
      <c r="BH52" s="312">
        <v>0</v>
      </c>
      <c r="BI52" s="312">
        <v>0</v>
      </c>
      <c r="BJ52" s="312">
        <v>0</v>
      </c>
      <c r="BK52" s="312">
        <v>0</v>
      </c>
      <c r="BL52" s="312">
        <v>0</v>
      </c>
      <c r="BM52" s="312">
        <v>0</v>
      </c>
      <c r="BN52" s="312">
        <v>0</v>
      </c>
      <c r="BO52" s="312">
        <v>0</v>
      </c>
      <c r="BP52" s="312">
        <v>0</v>
      </c>
      <c r="BQ52" s="312">
        <v>0</v>
      </c>
      <c r="BR52" s="312">
        <v>0</v>
      </c>
      <c r="BS52" s="312">
        <v>0</v>
      </c>
      <c r="BT52" s="312">
        <v>0</v>
      </c>
      <c r="BU52" s="312">
        <v>0</v>
      </c>
      <c r="BV52" s="312">
        <v>0</v>
      </c>
      <c r="BW52" s="312">
        <v>0</v>
      </c>
      <c r="BX52" s="312">
        <v>0</v>
      </c>
      <c r="BY52" s="312">
        <v>0</v>
      </c>
      <c r="BZ52" s="312">
        <v>0</v>
      </c>
      <c r="CA52" s="312">
        <v>0</v>
      </c>
      <c r="CB52" s="312">
        <v>0</v>
      </c>
      <c r="CC52" s="312">
        <v>0</v>
      </c>
      <c r="CD52" s="312">
        <v>0</v>
      </c>
      <c r="CE52" s="312">
        <v>0</v>
      </c>
      <c r="CF52" s="312">
        <v>0</v>
      </c>
      <c r="CG52" s="312">
        <v>0</v>
      </c>
      <c r="CH52" s="312">
        <v>0</v>
      </c>
      <c r="CI52" s="312">
        <v>0</v>
      </c>
      <c r="CJ52" s="312">
        <v>0</v>
      </c>
      <c r="CK52" s="312">
        <v>0</v>
      </c>
      <c r="CL52" s="312">
        <v>0</v>
      </c>
      <c r="CM52" s="312">
        <v>0</v>
      </c>
      <c r="CN52" s="312">
        <v>0</v>
      </c>
      <c r="CO52" s="312">
        <v>0</v>
      </c>
      <c r="CP52" s="312">
        <v>0</v>
      </c>
      <c r="CQ52" s="312">
        <v>0</v>
      </c>
      <c r="CR52" s="312">
        <v>0</v>
      </c>
      <c r="CS52" s="312">
        <v>0</v>
      </c>
      <c r="CT52" s="312">
        <v>0</v>
      </c>
      <c r="CU52" s="312">
        <v>0</v>
      </c>
      <c r="CV52" s="312">
        <v>0</v>
      </c>
      <c r="CW52" s="312">
        <v>0</v>
      </c>
      <c r="CX52" s="312">
        <v>0</v>
      </c>
      <c r="CY52" s="312">
        <v>0</v>
      </c>
      <c r="CZ52" s="312">
        <v>0</v>
      </c>
      <c r="DA52" s="312">
        <v>0</v>
      </c>
      <c r="DB52" s="312">
        <v>0</v>
      </c>
      <c r="DC52" s="312">
        <v>0</v>
      </c>
      <c r="DD52" s="312">
        <v>0</v>
      </c>
      <c r="DE52" s="312">
        <v>0</v>
      </c>
      <c r="DF52" s="312">
        <v>0</v>
      </c>
      <c r="DG52" s="312">
        <v>0</v>
      </c>
      <c r="DH52" s="312">
        <v>0</v>
      </c>
      <c r="DI52" s="312">
        <v>0</v>
      </c>
      <c r="DJ52" s="312">
        <v>0</v>
      </c>
      <c r="DK52" s="312">
        <v>0</v>
      </c>
      <c r="DL52" s="312">
        <v>0</v>
      </c>
      <c r="DM52" s="312">
        <v>0</v>
      </c>
      <c r="DN52" s="312">
        <v>0</v>
      </c>
      <c r="DO52" s="312">
        <v>0</v>
      </c>
      <c r="DP52" s="312">
        <v>0</v>
      </c>
      <c r="DQ52" s="312">
        <v>0</v>
      </c>
      <c r="DR52" s="312">
        <v>0</v>
      </c>
      <c r="DS52" s="312">
        <v>0</v>
      </c>
      <c r="DT52" s="312">
        <v>0</v>
      </c>
      <c r="DU52" s="312">
        <v>0</v>
      </c>
      <c r="DV52" s="312">
        <v>0</v>
      </c>
      <c r="DW52" s="312">
        <v>0</v>
      </c>
      <c r="DX52" s="312">
        <v>0</v>
      </c>
      <c r="DY52" s="312">
        <v>0</v>
      </c>
      <c r="DZ52" s="312">
        <v>0</v>
      </c>
      <c r="EA52" s="312">
        <v>0</v>
      </c>
      <c r="EB52" s="312">
        <v>0</v>
      </c>
      <c r="EC52" s="312">
        <v>0</v>
      </c>
      <c r="ED52" s="312">
        <v>0</v>
      </c>
      <c r="EE52" s="312">
        <v>0</v>
      </c>
      <c r="EF52" s="312">
        <v>0</v>
      </c>
      <c r="EG52" s="312">
        <v>0</v>
      </c>
      <c r="EH52" s="312">
        <v>0</v>
      </c>
      <c r="EI52" s="312">
        <v>0</v>
      </c>
      <c r="EJ52" s="312">
        <v>0</v>
      </c>
      <c r="EK52" s="312">
        <v>0</v>
      </c>
      <c r="EL52" s="312">
        <v>0</v>
      </c>
      <c r="EM52" s="312">
        <v>0</v>
      </c>
      <c r="EN52" s="312">
        <v>0</v>
      </c>
      <c r="EO52" s="312">
        <v>0</v>
      </c>
      <c r="EP52" s="312">
        <v>0</v>
      </c>
      <c r="EQ52" s="312">
        <v>0</v>
      </c>
      <c r="ER52" s="312">
        <v>0</v>
      </c>
      <c r="ES52" s="312">
        <v>0</v>
      </c>
      <c r="ET52" s="312">
        <v>0</v>
      </c>
      <c r="EU52" s="312">
        <v>0</v>
      </c>
      <c r="EV52" s="312">
        <v>0</v>
      </c>
      <c r="EW52" s="312">
        <v>0</v>
      </c>
      <c r="EX52" s="312">
        <v>0</v>
      </c>
      <c r="EY52" s="312">
        <v>0</v>
      </c>
      <c r="EZ52" s="312">
        <v>0</v>
      </c>
      <c r="FA52" s="312">
        <v>0</v>
      </c>
      <c r="FB52" s="312">
        <v>0</v>
      </c>
      <c r="FC52" s="312">
        <v>0</v>
      </c>
      <c r="FD52" s="312">
        <v>0</v>
      </c>
      <c r="FE52" s="312">
        <v>0</v>
      </c>
      <c r="FF52" s="312">
        <v>0</v>
      </c>
      <c r="FG52" s="312">
        <v>0</v>
      </c>
      <c r="FH52" s="312">
        <v>0</v>
      </c>
      <c r="FI52" s="312">
        <v>0</v>
      </c>
      <c r="FJ52" s="312">
        <v>0</v>
      </c>
      <c r="FK52" s="312">
        <v>0</v>
      </c>
      <c r="FL52" s="312">
        <v>0</v>
      </c>
      <c r="FM52" s="312">
        <v>0</v>
      </c>
      <c r="FN52" s="312">
        <v>0</v>
      </c>
      <c r="FO52" s="312">
        <v>0</v>
      </c>
      <c r="FP52" s="312">
        <v>0</v>
      </c>
      <c r="FQ52" s="312">
        <v>0</v>
      </c>
      <c r="FR52" s="312">
        <v>0</v>
      </c>
      <c r="FS52" s="312">
        <v>0</v>
      </c>
      <c r="FT52" s="312">
        <v>0</v>
      </c>
      <c r="FU52" s="312">
        <v>0</v>
      </c>
      <c r="FV52" s="312">
        <v>0</v>
      </c>
      <c r="FW52" s="312">
        <v>0</v>
      </c>
      <c r="FX52" s="312">
        <v>0</v>
      </c>
      <c r="FY52" s="312">
        <v>0</v>
      </c>
      <c r="FZ52" s="313">
        <v>0</v>
      </c>
      <c r="GA52" s="322">
        <v>0</v>
      </c>
      <c r="GB52" s="301">
        <v>0</v>
      </c>
    </row>
    <row r="53" spans="2:184" ht="15.6">
      <c r="B53" s="298"/>
      <c r="C53" s="299"/>
      <c r="D53" s="300">
        <v>10</v>
      </c>
      <c r="E53" s="300" t="s">
        <v>13</v>
      </c>
      <c r="F53" s="300" t="s">
        <v>1306</v>
      </c>
      <c r="G53" s="300" t="s">
        <v>1307</v>
      </c>
      <c r="H53" s="311">
        <v>0</v>
      </c>
      <c r="I53" s="312">
        <v>0</v>
      </c>
      <c r="J53" s="312">
        <v>0</v>
      </c>
      <c r="K53" s="312">
        <v>0</v>
      </c>
      <c r="L53" s="312">
        <v>0</v>
      </c>
      <c r="M53" s="312">
        <v>0</v>
      </c>
      <c r="N53" s="312">
        <v>0</v>
      </c>
      <c r="O53" s="312">
        <v>0</v>
      </c>
      <c r="P53" s="312">
        <v>0</v>
      </c>
      <c r="Q53" s="312">
        <v>0</v>
      </c>
      <c r="R53" s="312">
        <v>0</v>
      </c>
      <c r="S53" s="312">
        <v>0</v>
      </c>
      <c r="T53" s="312">
        <v>0</v>
      </c>
      <c r="U53" s="312">
        <v>0</v>
      </c>
      <c r="V53" s="312">
        <v>0</v>
      </c>
      <c r="W53" s="312">
        <v>0</v>
      </c>
      <c r="X53" s="312">
        <v>0</v>
      </c>
      <c r="Y53" s="312">
        <v>0</v>
      </c>
      <c r="Z53" s="312">
        <v>0</v>
      </c>
      <c r="AA53" s="312">
        <v>0</v>
      </c>
      <c r="AB53" s="312">
        <v>0</v>
      </c>
      <c r="AC53" s="312">
        <v>0</v>
      </c>
      <c r="AD53" s="312">
        <v>0</v>
      </c>
      <c r="AE53" s="312">
        <v>0</v>
      </c>
      <c r="AF53" s="312">
        <v>0</v>
      </c>
      <c r="AG53" s="312">
        <v>0</v>
      </c>
      <c r="AH53" s="312">
        <v>0</v>
      </c>
      <c r="AI53" s="312">
        <v>0</v>
      </c>
      <c r="AJ53" s="312">
        <v>0</v>
      </c>
      <c r="AK53" s="312">
        <v>0</v>
      </c>
      <c r="AL53" s="312">
        <v>0</v>
      </c>
      <c r="AM53" s="312">
        <v>0</v>
      </c>
      <c r="AN53" s="312">
        <v>0</v>
      </c>
      <c r="AO53" s="312">
        <v>0</v>
      </c>
      <c r="AP53" s="312">
        <v>0</v>
      </c>
      <c r="AQ53" s="312">
        <v>0</v>
      </c>
      <c r="AR53" s="312">
        <v>0</v>
      </c>
      <c r="AS53" s="312">
        <v>0</v>
      </c>
      <c r="AT53" s="312">
        <v>0</v>
      </c>
      <c r="AU53" s="312">
        <v>0</v>
      </c>
      <c r="AV53" s="312">
        <v>0</v>
      </c>
      <c r="AW53" s="312">
        <v>0</v>
      </c>
      <c r="AX53" s="312">
        <v>0</v>
      </c>
      <c r="AY53" s="312">
        <v>0</v>
      </c>
      <c r="AZ53" s="312">
        <v>0</v>
      </c>
      <c r="BA53" s="312">
        <v>0</v>
      </c>
      <c r="BB53" s="312">
        <v>0</v>
      </c>
      <c r="BC53" s="312">
        <v>0</v>
      </c>
      <c r="BD53" s="312">
        <v>0</v>
      </c>
      <c r="BE53" s="312">
        <v>0</v>
      </c>
      <c r="BF53" s="312">
        <v>0</v>
      </c>
      <c r="BG53" s="312">
        <v>0</v>
      </c>
      <c r="BH53" s="312">
        <v>0</v>
      </c>
      <c r="BI53" s="312">
        <v>0</v>
      </c>
      <c r="BJ53" s="312">
        <v>0</v>
      </c>
      <c r="BK53" s="312">
        <v>0</v>
      </c>
      <c r="BL53" s="312">
        <v>0</v>
      </c>
      <c r="BM53" s="312">
        <v>0</v>
      </c>
      <c r="BN53" s="312">
        <v>0</v>
      </c>
      <c r="BO53" s="312">
        <v>0</v>
      </c>
      <c r="BP53" s="312">
        <v>0</v>
      </c>
      <c r="BQ53" s="312">
        <v>0</v>
      </c>
      <c r="BR53" s="312">
        <v>0</v>
      </c>
      <c r="BS53" s="312">
        <v>0</v>
      </c>
      <c r="BT53" s="312">
        <v>0</v>
      </c>
      <c r="BU53" s="312">
        <v>0</v>
      </c>
      <c r="BV53" s="312">
        <v>0</v>
      </c>
      <c r="BW53" s="312">
        <v>0</v>
      </c>
      <c r="BX53" s="312">
        <v>0</v>
      </c>
      <c r="BY53" s="312">
        <v>0</v>
      </c>
      <c r="BZ53" s="312">
        <v>0</v>
      </c>
      <c r="CA53" s="312">
        <v>0</v>
      </c>
      <c r="CB53" s="312">
        <v>0</v>
      </c>
      <c r="CC53" s="312">
        <v>0</v>
      </c>
      <c r="CD53" s="312">
        <v>0</v>
      </c>
      <c r="CE53" s="312">
        <v>0</v>
      </c>
      <c r="CF53" s="312">
        <v>0</v>
      </c>
      <c r="CG53" s="312">
        <v>0</v>
      </c>
      <c r="CH53" s="312">
        <v>0</v>
      </c>
      <c r="CI53" s="312">
        <v>0</v>
      </c>
      <c r="CJ53" s="312">
        <v>0</v>
      </c>
      <c r="CK53" s="312">
        <v>0</v>
      </c>
      <c r="CL53" s="312">
        <v>0</v>
      </c>
      <c r="CM53" s="312">
        <v>0</v>
      </c>
      <c r="CN53" s="312">
        <v>0</v>
      </c>
      <c r="CO53" s="312">
        <v>0</v>
      </c>
      <c r="CP53" s="312">
        <v>0</v>
      </c>
      <c r="CQ53" s="312">
        <v>0</v>
      </c>
      <c r="CR53" s="312">
        <v>0</v>
      </c>
      <c r="CS53" s="312">
        <v>0</v>
      </c>
      <c r="CT53" s="312">
        <v>0</v>
      </c>
      <c r="CU53" s="312">
        <v>0</v>
      </c>
      <c r="CV53" s="312">
        <v>0</v>
      </c>
      <c r="CW53" s="312">
        <v>0</v>
      </c>
      <c r="CX53" s="312">
        <v>0</v>
      </c>
      <c r="CY53" s="312">
        <v>0</v>
      </c>
      <c r="CZ53" s="312">
        <v>0</v>
      </c>
      <c r="DA53" s="312">
        <v>0</v>
      </c>
      <c r="DB53" s="312">
        <v>0</v>
      </c>
      <c r="DC53" s="312">
        <v>0</v>
      </c>
      <c r="DD53" s="312">
        <v>0</v>
      </c>
      <c r="DE53" s="312">
        <v>0</v>
      </c>
      <c r="DF53" s="312">
        <v>0</v>
      </c>
      <c r="DG53" s="312">
        <v>0</v>
      </c>
      <c r="DH53" s="312">
        <v>0</v>
      </c>
      <c r="DI53" s="312">
        <v>0</v>
      </c>
      <c r="DJ53" s="312">
        <v>0</v>
      </c>
      <c r="DK53" s="312">
        <v>0</v>
      </c>
      <c r="DL53" s="312">
        <v>0</v>
      </c>
      <c r="DM53" s="312">
        <v>0</v>
      </c>
      <c r="DN53" s="312">
        <v>0</v>
      </c>
      <c r="DO53" s="312">
        <v>0</v>
      </c>
      <c r="DP53" s="312">
        <v>0</v>
      </c>
      <c r="DQ53" s="312">
        <v>0</v>
      </c>
      <c r="DR53" s="312">
        <v>0</v>
      </c>
      <c r="DS53" s="312">
        <v>0</v>
      </c>
      <c r="DT53" s="312">
        <v>0</v>
      </c>
      <c r="DU53" s="312">
        <v>0</v>
      </c>
      <c r="DV53" s="312">
        <v>0</v>
      </c>
      <c r="DW53" s="312">
        <v>0</v>
      </c>
      <c r="DX53" s="312">
        <v>0</v>
      </c>
      <c r="DY53" s="312">
        <v>0</v>
      </c>
      <c r="DZ53" s="312">
        <v>0</v>
      </c>
      <c r="EA53" s="312">
        <v>0</v>
      </c>
      <c r="EB53" s="312">
        <v>0</v>
      </c>
      <c r="EC53" s="312">
        <v>0</v>
      </c>
      <c r="ED53" s="312">
        <v>0</v>
      </c>
      <c r="EE53" s="312">
        <v>0</v>
      </c>
      <c r="EF53" s="312">
        <v>0</v>
      </c>
      <c r="EG53" s="312">
        <v>0</v>
      </c>
      <c r="EH53" s="312">
        <v>0</v>
      </c>
      <c r="EI53" s="312">
        <v>0</v>
      </c>
      <c r="EJ53" s="312">
        <v>0</v>
      </c>
      <c r="EK53" s="312">
        <v>0</v>
      </c>
      <c r="EL53" s="312">
        <v>0</v>
      </c>
      <c r="EM53" s="312">
        <v>0</v>
      </c>
      <c r="EN53" s="312">
        <v>0</v>
      </c>
      <c r="EO53" s="312">
        <v>0</v>
      </c>
      <c r="EP53" s="312">
        <v>0</v>
      </c>
      <c r="EQ53" s="312">
        <v>0</v>
      </c>
      <c r="ER53" s="312">
        <v>0</v>
      </c>
      <c r="ES53" s="312">
        <v>0</v>
      </c>
      <c r="ET53" s="312">
        <v>0</v>
      </c>
      <c r="EU53" s="312">
        <v>0</v>
      </c>
      <c r="EV53" s="312">
        <v>0</v>
      </c>
      <c r="EW53" s="312">
        <v>0</v>
      </c>
      <c r="EX53" s="312">
        <v>0</v>
      </c>
      <c r="EY53" s="312">
        <v>0</v>
      </c>
      <c r="EZ53" s="312">
        <v>0</v>
      </c>
      <c r="FA53" s="312">
        <v>0</v>
      </c>
      <c r="FB53" s="312">
        <v>0</v>
      </c>
      <c r="FC53" s="312">
        <v>0</v>
      </c>
      <c r="FD53" s="312">
        <v>0</v>
      </c>
      <c r="FE53" s="312">
        <v>0</v>
      </c>
      <c r="FF53" s="312">
        <v>0</v>
      </c>
      <c r="FG53" s="312">
        <v>0</v>
      </c>
      <c r="FH53" s="312">
        <v>0</v>
      </c>
      <c r="FI53" s="312">
        <v>0</v>
      </c>
      <c r="FJ53" s="312">
        <v>0</v>
      </c>
      <c r="FK53" s="312">
        <v>0</v>
      </c>
      <c r="FL53" s="312">
        <v>0</v>
      </c>
      <c r="FM53" s="312">
        <v>0</v>
      </c>
      <c r="FN53" s="312">
        <v>0</v>
      </c>
      <c r="FO53" s="312">
        <v>0</v>
      </c>
      <c r="FP53" s="312">
        <v>0</v>
      </c>
      <c r="FQ53" s="312">
        <v>0</v>
      </c>
      <c r="FR53" s="312">
        <v>0</v>
      </c>
      <c r="FS53" s="312">
        <v>0</v>
      </c>
      <c r="FT53" s="312">
        <v>0</v>
      </c>
      <c r="FU53" s="312">
        <v>0</v>
      </c>
      <c r="FV53" s="312">
        <v>0</v>
      </c>
      <c r="FW53" s="312">
        <v>0</v>
      </c>
      <c r="FX53" s="312">
        <v>0</v>
      </c>
      <c r="FY53" s="312">
        <v>0</v>
      </c>
      <c r="FZ53" s="313">
        <v>0</v>
      </c>
      <c r="GA53" s="322">
        <v>0</v>
      </c>
      <c r="GB53" s="301">
        <v>0</v>
      </c>
    </row>
    <row r="54" spans="2:184" ht="15.6">
      <c r="B54" s="298"/>
      <c r="C54" s="299"/>
      <c r="D54" s="300">
        <v>11</v>
      </c>
      <c r="E54" s="300" t="s">
        <v>14</v>
      </c>
      <c r="F54" s="300" t="s">
        <v>1308</v>
      </c>
      <c r="G54" s="300" t="s">
        <v>1309</v>
      </c>
      <c r="H54" s="311">
        <v>0</v>
      </c>
      <c r="I54" s="312">
        <v>0</v>
      </c>
      <c r="J54" s="312">
        <v>0</v>
      </c>
      <c r="K54" s="312">
        <v>0</v>
      </c>
      <c r="L54" s="312">
        <v>0</v>
      </c>
      <c r="M54" s="312">
        <v>0</v>
      </c>
      <c r="N54" s="312">
        <v>0</v>
      </c>
      <c r="O54" s="312">
        <v>0</v>
      </c>
      <c r="P54" s="312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2">
        <v>0</v>
      </c>
      <c r="Z54" s="312">
        <v>0</v>
      </c>
      <c r="AA54" s="312">
        <v>0</v>
      </c>
      <c r="AB54" s="312">
        <v>0</v>
      </c>
      <c r="AC54" s="312">
        <v>0</v>
      </c>
      <c r="AD54" s="312">
        <v>0</v>
      </c>
      <c r="AE54" s="312">
        <v>0</v>
      </c>
      <c r="AF54" s="312">
        <v>0</v>
      </c>
      <c r="AG54" s="312">
        <v>0</v>
      </c>
      <c r="AH54" s="312">
        <v>0</v>
      </c>
      <c r="AI54" s="312">
        <v>0</v>
      </c>
      <c r="AJ54" s="312">
        <v>0</v>
      </c>
      <c r="AK54" s="312">
        <v>0</v>
      </c>
      <c r="AL54" s="312">
        <v>0</v>
      </c>
      <c r="AM54" s="312">
        <v>0</v>
      </c>
      <c r="AN54" s="312">
        <v>0</v>
      </c>
      <c r="AO54" s="312">
        <v>0</v>
      </c>
      <c r="AP54" s="312">
        <v>0</v>
      </c>
      <c r="AQ54" s="312">
        <v>0</v>
      </c>
      <c r="AR54" s="312">
        <v>0</v>
      </c>
      <c r="AS54" s="312">
        <v>0</v>
      </c>
      <c r="AT54" s="312">
        <v>0</v>
      </c>
      <c r="AU54" s="312">
        <v>0</v>
      </c>
      <c r="AV54" s="312">
        <v>0</v>
      </c>
      <c r="AW54" s="312">
        <v>0</v>
      </c>
      <c r="AX54" s="312">
        <v>0</v>
      </c>
      <c r="AY54" s="312">
        <v>0</v>
      </c>
      <c r="AZ54" s="312">
        <v>0</v>
      </c>
      <c r="BA54" s="312">
        <v>0</v>
      </c>
      <c r="BB54" s="312">
        <v>0</v>
      </c>
      <c r="BC54" s="312">
        <v>0</v>
      </c>
      <c r="BD54" s="312">
        <v>0</v>
      </c>
      <c r="BE54" s="312">
        <v>0</v>
      </c>
      <c r="BF54" s="312">
        <v>0</v>
      </c>
      <c r="BG54" s="312">
        <v>0</v>
      </c>
      <c r="BH54" s="312">
        <v>0</v>
      </c>
      <c r="BI54" s="312">
        <v>0</v>
      </c>
      <c r="BJ54" s="312">
        <v>0</v>
      </c>
      <c r="BK54" s="312">
        <v>0</v>
      </c>
      <c r="BL54" s="312">
        <v>0</v>
      </c>
      <c r="BM54" s="312">
        <v>0</v>
      </c>
      <c r="BN54" s="312">
        <v>0</v>
      </c>
      <c r="BO54" s="312">
        <v>0</v>
      </c>
      <c r="BP54" s="312">
        <v>0</v>
      </c>
      <c r="BQ54" s="312">
        <v>0</v>
      </c>
      <c r="BR54" s="312">
        <v>0</v>
      </c>
      <c r="BS54" s="312">
        <v>0</v>
      </c>
      <c r="BT54" s="312">
        <v>0</v>
      </c>
      <c r="BU54" s="312">
        <v>0</v>
      </c>
      <c r="BV54" s="312">
        <v>0</v>
      </c>
      <c r="BW54" s="312">
        <v>0</v>
      </c>
      <c r="BX54" s="312">
        <v>0</v>
      </c>
      <c r="BY54" s="312">
        <v>0</v>
      </c>
      <c r="BZ54" s="312">
        <v>0</v>
      </c>
      <c r="CA54" s="312">
        <v>0</v>
      </c>
      <c r="CB54" s="312">
        <v>0</v>
      </c>
      <c r="CC54" s="312">
        <v>0</v>
      </c>
      <c r="CD54" s="312">
        <v>0</v>
      </c>
      <c r="CE54" s="312">
        <v>0</v>
      </c>
      <c r="CF54" s="312">
        <v>0</v>
      </c>
      <c r="CG54" s="312">
        <v>0</v>
      </c>
      <c r="CH54" s="312">
        <v>0</v>
      </c>
      <c r="CI54" s="312">
        <v>0</v>
      </c>
      <c r="CJ54" s="312">
        <v>0</v>
      </c>
      <c r="CK54" s="312">
        <v>0</v>
      </c>
      <c r="CL54" s="312">
        <v>0</v>
      </c>
      <c r="CM54" s="312">
        <v>0</v>
      </c>
      <c r="CN54" s="312">
        <v>0</v>
      </c>
      <c r="CO54" s="312">
        <v>0</v>
      </c>
      <c r="CP54" s="312">
        <v>0</v>
      </c>
      <c r="CQ54" s="312">
        <v>0</v>
      </c>
      <c r="CR54" s="312">
        <v>0</v>
      </c>
      <c r="CS54" s="312">
        <v>0</v>
      </c>
      <c r="CT54" s="312">
        <v>0</v>
      </c>
      <c r="CU54" s="312">
        <v>0</v>
      </c>
      <c r="CV54" s="312">
        <v>0</v>
      </c>
      <c r="CW54" s="312">
        <v>0</v>
      </c>
      <c r="CX54" s="312">
        <v>0</v>
      </c>
      <c r="CY54" s="312">
        <v>0</v>
      </c>
      <c r="CZ54" s="312">
        <v>0</v>
      </c>
      <c r="DA54" s="312">
        <v>0</v>
      </c>
      <c r="DB54" s="312">
        <v>0</v>
      </c>
      <c r="DC54" s="312">
        <v>0</v>
      </c>
      <c r="DD54" s="312">
        <v>0</v>
      </c>
      <c r="DE54" s="312">
        <v>0</v>
      </c>
      <c r="DF54" s="312">
        <v>0</v>
      </c>
      <c r="DG54" s="312">
        <v>0</v>
      </c>
      <c r="DH54" s="312">
        <v>0</v>
      </c>
      <c r="DI54" s="312">
        <v>0</v>
      </c>
      <c r="DJ54" s="312">
        <v>0</v>
      </c>
      <c r="DK54" s="312">
        <v>0</v>
      </c>
      <c r="DL54" s="312">
        <v>0</v>
      </c>
      <c r="DM54" s="312">
        <v>0</v>
      </c>
      <c r="DN54" s="312">
        <v>0</v>
      </c>
      <c r="DO54" s="312">
        <v>0</v>
      </c>
      <c r="DP54" s="312">
        <v>0</v>
      </c>
      <c r="DQ54" s="312">
        <v>0</v>
      </c>
      <c r="DR54" s="312">
        <v>0</v>
      </c>
      <c r="DS54" s="312">
        <v>0</v>
      </c>
      <c r="DT54" s="312">
        <v>0</v>
      </c>
      <c r="DU54" s="312">
        <v>0</v>
      </c>
      <c r="DV54" s="312">
        <v>0</v>
      </c>
      <c r="DW54" s="312">
        <v>0</v>
      </c>
      <c r="DX54" s="312">
        <v>0</v>
      </c>
      <c r="DY54" s="312">
        <v>0</v>
      </c>
      <c r="DZ54" s="312">
        <v>0</v>
      </c>
      <c r="EA54" s="312">
        <v>0</v>
      </c>
      <c r="EB54" s="312">
        <v>0</v>
      </c>
      <c r="EC54" s="312">
        <v>0</v>
      </c>
      <c r="ED54" s="312">
        <v>0</v>
      </c>
      <c r="EE54" s="312">
        <v>0</v>
      </c>
      <c r="EF54" s="312">
        <v>0</v>
      </c>
      <c r="EG54" s="312">
        <v>0</v>
      </c>
      <c r="EH54" s="312">
        <v>0</v>
      </c>
      <c r="EI54" s="312">
        <v>0</v>
      </c>
      <c r="EJ54" s="312">
        <v>0</v>
      </c>
      <c r="EK54" s="312">
        <v>0</v>
      </c>
      <c r="EL54" s="312">
        <v>0</v>
      </c>
      <c r="EM54" s="312">
        <v>0</v>
      </c>
      <c r="EN54" s="312">
        <v>0</v>
      </c>
      <c r="EO54" s="312">
        <v>0</v>
      </c>
      <c r="EP54" s="312">
        <v>0</v>
      </c>
      <c r="EQ54" s="312">
        <v>0</v>
      </c>
      <c r="ER54" s="312">
        <v>0</v>
      </c>
      <c r="ES54" s="312">
        <v>0</v>
      </c>
      <c r="ET54" s="312">
        <v>0</v>
      </c>
      <c r="EU54" s="312">
        <v>0</v>
      </c>
      <c r="EV54" s="312">
        <v>0</v>
      </c>
      <c r="EW54" s="312">
        <v>0</v>
      </c>
      <c r="EX54" s="312">
        <v>0</v>
      </c>
      <c r="EY54" s="312">
        <v>0</v>
      </c>
      <c r="EZ54" s="312">
        <v>0</v>
      </c>
      <c r="FA54" s="312">
        <v>0</v>
      </c>
      <c r="FB54" s="312">
        <v>0</v>
      </c>
      <c r="FC54" s="312">
        <v>0</v>
      </c>
      <c r="FD54" s="312">
        <v>0</v>
      </c>
      <c r="FE54" s="312">
        <v>0</v>
      </c>
      <c r="FF54" s="312">
        <v>0</v>
      </c>
      <c r="FG54" s="312">
        <v>0</v>
      </c>
      <c r="FH54" s="312">
        <v>0</v>
      </c>
      <c r="FI54" s="312">
        <v>0</v>
      </c>
      <c r="FJ54" s="312">
        <v>0</v>
      </c>
      <c r="FK54" s="312">
        <v>0</v>
      </c>
      <c r="FL54" s="312">
        <v>0</v>
      </c>
      <c r="FM54" s="312">
        <v>0</v>
      </c>
      <c r="FN54" s="312">
        <v>0</v>
      </c>
      <c r="FO54" s="312">
        <v>0</v>
      </c>
      <c r="FP54" s="312">
        <v>0</v>
      </c>
      <c r="FQ54" s="312">
        <v>0</v>
      </c>
      <c r="FR54" s="312">
        <v>0</v>
      </c>
      <c r="FS54" s="312">
        <v>0</v>
      </c>
      <c r="FT54" s="312">
        <v>0</v>
      </c>
      <c r="FU54" s="312">
        <v>0</v>
      </c>
      <c r="FV54" s="312">
        <v>0</v>
      </c>
      <c r="FW54" s="312">
        <v>0</v>
      </c>
      <c r="FX54" s="312">
        <v>0</v>
      </c>
      <c r="FY54" s="312">
        <v>0</v>
      </c>
      <c r="FZ54" s="313">
        <v>0</v>
      </c>
      <c r="GA54" s="322">
        <v>0</v>
      </c>
      <c r="GB54" s="301">
        <v>0</v>
      </c>
    </row>
    <row r="55" spans="2:184" ht="15.6">
      <c r="B55" s="298"/>
      <c r="C55" s="299"/>
      <c r="D55" s="300">
        <v>12</v>
      </c>
      <c r="E55" s="300" t="s">
        <v>15</v>
      </c>
      <c r="F55" s="300" t="s">
        <v>1310</v>
      </c>
      <c r="G55" s="300" t="s">
        <v>1311</v>
      </c>
      <c r="H55" s="311">
        <v>0</v>
      </c>
      <c r="I55" s="312">
        <v>0</v>
      </c>
      <c r="J55" s="312">
        <v>0</v>
      </c>
      <c r="K55" s="312">
        <v>0</v>
      </c>
      <c r="L55" s="312">
        <v>0</v>
      </c>
      <c r="M55" s="312">
        <v>0</v>
      </c>
      <c r="N55" s="312">
        <v>0</v>
      </c>
      <c r="O55" s="312">
        <v>0</v>
      </c>
      <c r="P55" s="312">
        <v>0</v>
      </c>
      <c r="Q55" s="312">
        <v>0</v>
      </c>
      <c r="R55" s="312">
        <v>0</v>
      </c>
      <c r="S55" s="312">
        <v>0</v>
      </c>
      <c r="T55" s="312">
        <v>0</v>
      </c>
      <c r="U55" s="312">
        <v>0</v>
      </c>
      <c r="V55" s="312">
        <v>0</v>
      </c>
      <c r="W55" s="312">
        <v>0</v>
      </c>
      <c r="X55" s="312">
        <v>0</v>
      </c>
      <c r="Y55" s="312">
        <v>0</v>
      </c>
      <c r="Z55" s="312">
        <v>0</v>
      </c>
      <c r="AA55" s="312">
        <v>0</v>
      </c>
      <c r="AB55" s="312">
        <v>0</v>
      </c>
      <c r="AC55" s="312">
        <v>0</v>
      </c>
      <c r="AD55" s="312">
        <v>0</v>
      </c>
      <c r="AE55" s="312">
        <v>0</v>
      </c>
      <c r="AF55" s="312">
        <v>0</v>
      </c>
      <c r="AG55" s="312">
        <v>0</v>
      </c>
      <c r="AH55" s="312">
        <v>0</v>
      </c>
      <c r="AI55" s="312">
        <v>0</v>
      </c>
      <c r="AJ55" s="312">
        <v>0</v>
      </c>
      <c r="AK55" s="312">
        <v>0</v>
      </c>
      <c r="AL55" s="312">
        <v>0</v>
      </c>
      <c r="AM55" s="312">
        <v>0</v>
      </c>
      <c r="AN55" s="312">
        <v>0</v>
      </c>
      <c r="AO55" s="312">
        <v>0</v>
      </c>
      <c r="AP55" s="312">
        <v>0</v>
      </c>
      <c r="AQ55" s="312">
        <v>0</v>
      </c>
      <c r="AR55" s="312">
        <v>0</v>
      </c>
      <c r="AS55" s="312">
        <v>0</v>
      </c>
      <c r="AT55" s="312">
        <v>0</v>
      </c>
      <c r="AU55" s="312">
        <v>0</v>
      </c>
      <c r="AV55" s="312">
        <v>0</v>
      </c>
      <c r="AW55" s="312">
        <v>0</v>
      </c>
      <c r="AX55" s="312">
        <v>0</v>
      </c>
      <c r="AY55" s="312">
        <v>0</v>
      </c>
      <c r="AZ55" s="312">
        <v>0</v>
      </c>
      <c r="BA55" s="312">
        <v>0</v>
      </c>
      <c r="BB55" s="312">
        <v>0</v>
      </c>
      <c r="BC55" s="312">
        <v>0</v>
      </c>
      <c r="BD55" s="312">
        <v>0</v>
      </c>
      <c r="BE55" s="312">
        <v>0</v>
      </c>
      <c r="BF55" s="312">
        <v>0</v>
      </c>
      <c r="BG55" s="312">
        <v>0</v>
      </c>
      <c r="BH55" s="312">
        <v>0</v>
      </c>
      <c r="BI55" s="312">
        <v>0</v>
      </c>
      <c r="BJ55" s="312">
        <v>0</v>
      </c>
      <c r="BK55" s="312">
        <v>0</v>
      </c>
      <c r="BL55" s="312">
        <v>0</v>
      </c>
      <c r="BM55" s="312">
        <v>0</v>
      </c>
      <c r="BN55" s="312">
        <v>0</v>
      </c>
      <c r="BO55" s="312">
        <v>0</v>
      </c>
      <c r="BP55" s="312">
        <v>0</v>
      </c>
      <c r="BQ55" s="312">
        <v>0</v>
      </c>
      <c r="BR55" s="312">
        <v>0</v>
      </c>
      <c r="BS55" s="312">
        <v>0</v>
      </c>
      <c r="BT55" s="312">
        <v>0</v>
      </c>
      <c r="BU55" s="312">
        <v>0</v>
      </c>
      <c r="BV55" s="312">
        <v>0</v>
      </c>
      <c r="BW55" s="312">
        <v>0</v>
      </c>
      <c r="BX55" s="312">
        <v>0</v>
      </c>
      <c r="BY55" s="312">
        <v>0</v>
      </c>
      <c r="BZ55" s="312">
        <v>0</v>
      </c>
      <c r="CA55" s="312">
        <v>0</v>
      </c>
      <c r="CB55" s="312">
        <v>0</v>
      </c>
      <c r="CC55" s="312">
        <v>0</v>
      </c>
      <c r="CD55" s="312">
        <v>0</v>
      </c>
      <c r="CE55" s="312">
        <v>0</v>
      </c>
      <c r="CF55" s="312">
        <v>0</v>
      </c>
      <c r="CG55" s="312">
        <v>0</v>
      </c>
      <c r="CH55" s="312">
        <v>0</v>
      </c>
      <c r="CI55" s="312">
        <v>0</v>
      </c>
      <c r="CJ55" s="312">
        <v>0</v>
      </c>
      <c r="CK55" s="312">
        <v>0</v>
      </c>
      <c r="CL55" s="312">
        <v>0</v>
      </c>
      <c r="CM55" s="312">
        <v>0</v>
      </c>
      <c r="CN55" s="312">
        <v>0</v>
      </c>
      <c r="CO55" s="312">
        <v>0</v>
      </c>
      <c r="CP55" s="312">
        <v>0</v>
      </c>
      <c r="CQ55" s="312">
        <v>0</v>
      </c>
      <c r="CR55" s="312">
        <v>0</v>
      </c>
      <c r="CS55" s="312">
        <v>0</v>
      </c>
      <c r="CT55" s="312">
        <v>0</v>
      </c>
      <c r="CU55" s="312">
        <v>0</v>
      </c>
      <c r="CV55" s="312">
        <v>0</v>
      </c>
      <c r="CW55" s="312">
        <v>0</v>
      </c>
      <c r="CX55" s="312">
        <v>0</v>
      </c>
      <c r="CY55" s="312">
        <v>0</v>
      </c>
      <c r="CZ55" s="312">
        <v>0</v>
      </c>
      <c r="DA55" s="312">
        <v>0</v>
      </c>
      <c r="DB55" s="312">
        <v>0</v>
      </c>
      <c r="DC55" s="312">
        <v>0</v>
      </c>
      <c r="DD55" s="312">
        <v>0</v>
      </c>
      <c r="DE55" s="312">
        <v>0</v>
      </c>
      <c r="DF55" s="312">
        <v>0</v>
      </c>
      <c r="DG55" s="312">
        <v>0</v>
      </c>
      <c r="DH55" s="312">
        <v>0</v>
      </c>
      <c r="DI55" s="312">
        <v>0</v>
      </c>
      <c r="DJ55" s="312">
        <v>0</v>
      </c>
      <c r="DK55" s="312">
        <v>0</v>
      </c>
      <c r="DL55" s="312">
        <v>0</v>
      </c>
      <c r="DM55" s="312">
        <v>0</v>
      </c>
      <c r="DN55" s="312">
        <v>0</v>
      </c>
      <c r="DO55" s="312">
        <v>0</v>
      </c>
      <c r="DP55" s="312">
        <v>0</v>
      </c>
      <c r="DQ55" s="312">
        <v>0</v>
      </c>
      <c r="DR55" s="312">
        <v>0</v>
      </c>
      <c r="DS55" s="312">
        <v>0</v>
      </c>
      <c r="DT55" s="312">
        <v>0</v>
      </c>
      <c r="DU55" s="312">
        <v>0</v>
      </c>
      <c r="DV55" s="312">
        <v>0</v>
      </c>
      <c r="DW55" s="312">
        <v>0</v>
      </c>
      <c r="DX55" s="312">
        <v>0</v>
      </c>
      <c r="DY55" s="312">
        <v>0</v>
      </c>
      <c r="DZ55" s="312">
        <v>0</v>
      </c>
      <c r="EA55" s="312">
        <v>0</v>
      </c>
      <c r="EB55" s="312">
        <v>0</v>
      </c>
      <c r="EC55" s="312">
        <v>0</v>
      </c>
      <c r="ED55" s="312">
        <v>0</v>
      </c>
      <c r="EE55" s="312">
        <v>0</v>
      </c>
      <c r="EF55" s="312">
        <v>0</v>
      </c>
      <c r="EG55" s="312">
        <v>0</v>
      </c>
      <c r="EH55" s="312">
        <v>0</v>
      </c>
      <c r="EI55" s="312">
        <v>0</v>
      </c>
      <c r="EJ55" s="312">
        <v>0</v>
      </c>
      <c r="EK55" s="312">
        <v>0</v>
      </c>
      <c r="EL55" s="312">
        <v>0</v>
      </c>
      <c r="EM55" s="312">
        <v>0</v>
      </c>
      <c r="EN55" s="312">
        <v>0</v>
      </c>
      <c r="EO55" s="312">
        <v>0</v>
      </c>
      <c r="EP55" s="312">
        <v>0</v>
      </c>
      <c r="EQ55" s="312">
        <v>0</v>
      </c>
      <c r="ER55" s="312">
        <v>0</v>
      </c>
      <c r="ES55" s="312">
        <v>0</v>
      </c>
      <c r="ET55" s="312">
        <v>0</v>
      </c>
      <c r="EU55" s="312">
        <v>0</v>
      </c>
      <c r="EV55" s="312">
        <v>0</v>
      </c>
      <c r="EW55" s="312">
        <v>0</v>
      </c>
      <c r="EX55" s="312">
        <v>0</v>
      </c>
      <c r="EY55" s="312">
        <v>0</v>
      </c>
      <c r="EZ55" s="312">
        <v>0</v>
      </c>
      <c r="FA55" s="312">
        <v>0</v>
      </c>
      <c r="FB55" s="312">
        <v>0</v>
      </c>
      <c r="FC55" s="312">
        <v>0</v>
      </c>
      <c r="FD55" s="312">
        <v>0</v>
      </c>
      <c r="FE55" s="312">
        <v>0</v>
      </c>
      <c r="FF55" s="312">
        <v>0</v>
      </c>
      <c r="FG55" s="312">
        <v>0</v>
      </c>
      <c r="FH55" s="312">
        <v>0</v>
      </c>
      <c r="FI55" s="312">
        <v>0</v>
      </c>
      <c r="FJ55" s="312">
        <v>0</v>
      </c>
      <c r="FK55" s="312">
        <v>0</v>
      </c>
      <c r="FL55" s="312">
        <v>0</v>
      </c>
      <c r="FM55" s="312">
        <v>0</v>
      </c>
      <c r="FN55" s="312">
        <v>0</v>
      </c>
      <c r="FO55" s="312">
        <v>0</v>
      </c>
      <c r="FP55" s="312">
        <v>0</v>
      </c>
      <c r="FQ55" s="312">
        <v>0</v>
      </c>
      <c r="FR55" s="312">
        <v>0</v>
      </c>
      <c r="FS55" s="312">
        <v>0</v>
      </c>
      <c r="FT55" s="312">
        <v>0</v>
      </c>
      <c r="FU55" s="312">
        <v>0</v>
      </c>
      <c r="FV55" s="312">
        <v>0</v>
      </c>
      <c r="FW55" s="312">
        <v>0</v>
      </c>
      <c r="FX55" s="312">
        <v>0</v>
      </c>
      <c r="FY55" s="312">
        <v>0</v>
      </c>
      <c r="FZ55" s="313">
        <v>0</v>
      </c>
      <c r="GA55" s="322">
        <v>0</v>
      </c>
      <c r="GB55" s="301">
        <v>0</v>
      </c>
    </row>
    <row r="56" spans="2:184" ht="15.6">
      <c r="B56" s="298"/>
      <c r="C56" s="299"/>
      <c r="D56" s="300">
        <v>13</v>
      </c>
      <c r="E56" s="300" t="s">
        <v>16</v>
      </c>
      <c r="F56" s="300" t="s">
        <v>1312</v>
      </c>
      <c r="G56" s="300" t="s">
        <v>1313</v>
      </c>
      <c r="H56" s="311">
        <v>0</v>
      </c>
      <c r="I56" s="312">
        <v>0</v>
      </c>
      <c r="J56" s="312">
        <v>0</v>
      </c>
      <c r="K56" s="312">
        <v>0</v>
      </c>
      <c r="L56" s="312">
        <v>0</v>
      </c>
      <c r="M56" s="312">
        <v>0</v>
      </c>
      <c r="N56" s="312">
        <v>0</v>
      </c>
      <c r="O56" s="312">
        <v>0</v>
      </c>
      <c r="P56" s="312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2">
        <v>0</v>
      </c>
      <c r="Z56" s="312">
        <v>0</v>
      </c>
      <c r="AA56" s="312">
        <v>0</v>
      </c>
      <c r="AB56" s="312">
        <v>0</v>
      </c>
      <c r="AC56" s="312">
        <v>0</v>
      </c>
      <c r="AD56" s="312">
        <v>0</v>
      </c>
      <c r="AE56" s="312">
        <v>0</v>
      </c>
      <c r="AF56" s="312">
        <v>0</v>
      </c>
      <c r="AG56" s="312">
        <v>0</v>
      </c>
      <c r="AH56" s="312">
        <v>0</v>
      </c>
      <c r="AI56" s="312">
        <v>0</v>
      </c>
      <c r="AJ56" s="312">
        <v>0</v>
      </c>
      <c r="AK56" s="312">
        <v>0</v>
      </c>
      <c r="AL56" s="312">
        <v>0</v>
      </c>
      <c r="AM56" s="312">
        <v>0</v>
      </c>
      <c r="AN56" s="312">
        <v>0</v>
      </c>
      <c r="AO56" s="312">
        <v>0</v>
      </c>
      <c r="AP56" s="312">
        <v>0</v>
      </c>
      <c r="AQ56" s="312">
        <v>0</v>
      </c>
      <c r="AR56" s="312">
        <v>0</v>
      </c>
      <c r="AS56" s="312">
        <v>0</v>
      </c>
      <c r="AT56" s="312">
        <v>0</v>
      </c>
      <c r="AU56" s="312">
        <v>0</v>
      </c>
      <c r="AV56" s="312">
        <v>0</v>
      </c>
      <c r="AW56" s="312">
        <v>0</v>
      </c>
      <c r="AX56" s="312">
        <v>0</v>
      </c>
      <c r="AY56" s="312">
        <v>0</v>
      </c>
      <c r="AZ56" s="312">
        <v>0</v>
      </c>
      <c r="BA56" s="312">
        <v>0</v>
      </c>
      <c r="BB56" s="312">
        <v>0</v>
      </c>
      <c r="BC56" s="312">
        <v>0</v>
      </c>
      <c r="BD56" s="312">
        <v>0</v>
      </c>
      <c r="BE56" s="312">
        <v>0</v>
      </c>
      <c r="BF56" s="312">
        <v>0</v>
      </c>
      <c r="BG56" s="312">
        <v>0</v>
      </c>
      <c r="BH56" s="312">
        <v>0</v>
      </c>
      <c r="BI56" s="312">
        <v>0</v>
      </c>
      <c r="BJ56" s="312">
        <v>0</v>
      </c>
      <c r="BK56" s="312">
        <v>0</v>
      </c>
      <c r="BL56" s="312">
        <v>0</v>
      </c>
      <c r="BM56" s="312">
        <v>0</v>
      </c>
      <c r="BN56" s="312">
        <v>0</v>
      </c>
      <c r="BO56" s="312">
        <v>0</v>
      </c>
      <c r="BP56" s="312">
        <v>0</v>
      </c>
      <c r="BQ56" s="312">
        <v>0</v>
      </c>
      <c r="BR56" s="312">
        <v>0</v>
      </c>
      <c r="BS56" s="312">
        <v>0</v>
      </c>
      <c r="BT56" s="312">
        <v>0</v>
      </c>
      <c r="BU56" s="312">
        <v>0</v>
      </c>
      <c r="BV56" s="312">
        <v>0</v>
      </c>
      <c r="BW56" s="312">
        <v>0</v>
      </c>
      <c r="BX56" s="312">
        <v>0</v>
      </c>
      <c r="BY56" s="312">
        <v>0</v>
      </c>
      <c r="BZ56" s="312">
        <v>0</v>
      </c>
      <c r="CA56" s="312">
        <v>0</v>
      </c>
      <c r="CB56" s="312">
        <v>0</v>
      </c>
      <c r="CC56" s="312">
        <v>0</v>
      </c>
      <c r="CD56" s="312">
        <v>0</v>
      </c>
      <c r="CE56" s="312">
        <v>0</v>
      </c>
      <c r="CF56" s="312">
        <v>0</v>
      </c>
      <c r="CG56" s="312">
        <v>0</v>
      </c>
      <c r="CH56" s="312">
        <v>0</v>
      </c>
      <c r="CI56" s="312">
        <v>0</v>
      </c>
      <c r="CJ56" s="312">
        <v>0</v>
      </c>
      <c r="CK56" s="312">
        <v>0</v>
      </c>
      <c r="CL56" s="312">
        <v>0</v>
      </c>
      <c r="CM56" s="312">
        <v>0</v>
      </c>
      <c r="CN56" s="312">
        <v>0</v>
      </c>
      <c r="CO56" s="312">
        <v>0</v>
      </c>
      <c r="CP56" s="312">
        <v>0</v>
      </c>
      <c r="CQ56" s="312">
        <v>0</v>
      </c>
      <c r="CR56" s="312">
        <v>0</v>
      </c>
      <c r="CS56" s="312">
        <v>0</v>
      </c>
      <c r="CT56" s="312">
        <v>0</v>
      </c>
      <c r="CU56" s="312">
        <v>0</v>
      </c>
      <c r="CV56" s="312">
        <v>0</v>
      </c>
      <c r="CW56" s="312">
        <v>0</v>
      </c>
      <c r="CX56" s="312">
        <v>0</v>
      </c>
      <c r="CY56" s="312">
        <v>0</v>
      </c>
      <c r="CZ56" s="312">
        <v>0</v>
      </c>
      <c r="DA56" s="312">
        <v>0</v>
      </c>
      <c r="DB56" s="312">
        <v>0</v>
      </c>
      <c r="DC56" s="312">
        <v>0</v>
      </c>
      <c r="DD56" s="312">
        <v>0</v>
      </c>
      <c r="DE56" s="312">
        <v>0</v>
      </c>
      <c r="DF56" s="312">
        <v>0</v>
      </c>
      <c r="DG56" s="312">
        <v>0</v>
      </c>
      <c r="DH56" s="312">
        <v>0</v>
      </c>
      <c r="DI56" s="312">
        <v>0</v>
      </c>
      <c r="DJ56" s="312">
        <v>0</v>
      </c>
      <c r="DK56" s="312">
        <v>0</v>
      </c>
      <c r="DL56" s="312">
        <v>0</v>
      </c>
      <c r="DM56" s="312">
        <v>0</v>
      </c>
      <c r="DN56" s="312">
        <v>0</v>
      </c>
      <c r="DO56" s="312">
        <v>0</v>
      </c>
      <c r="DP56" s="312">
        <v>0</v>
      </c>
      <c r="DQ56" s="312">
        <v>0</v>
      </c>
      <c r="DR56" s="312">
        <v>0</v>
      </c>
      <c r="DS56" s="312">
        <v>0</v>
      </c>
      <c r="DT56" s="312">
        <v>0</v>
      </c>
      <c r="DU56" s="312">
        <v>0</v>
      </c>
      <c r="DV56" s="312">
        <v>0</v>
      </c>
      <c r="DW56" s="312">
        <v>0</v>
      </c>
      <c r="DX56" s="312">
        <v>0</v>
      </c>
      <c r="DY56" s="312">
        <v>0</v>
      </c>
      <c r="DZ56" s="312">
        <v>0</v>
      </c>
      <c r="EA56" s="312">
        <v>0</v>
      </c>
      <c r="EB56" s="312">
        <v>0</v>
      </c>
      <c r="EC56" s="312">
        <v>0</v>
      </c>
      <c r="ED56" s="312">
        <v>0</v>
      </c>
      <c r="EE56" s="312">
        <v>0</v>
      </c>
      <c r="EF56" s="312">
        <v>0</v>
      </c>
      <c r="EG56" s="312">
        <v>0</v>
      </c>
      <c r="EH56" s="312">
        <v>0</v>
      </c>
      <c r="EI56" s="312">
        <v>0</v>
      </c>
      <c r="EJ56" s="312">
        <v>0</v>
      </c>
      <c r="EK56" s="312">
        <v>0</v>
      </c>
      <c r="EL56" s="312">
        <v>0</v>
      </c>
      <c r="EM56" s="312">
        <v>0</v>
      </c>
      <c r="EN56" s="312">
        <v>0</v>
      </c>
      <c r="EO56" s="312">
        <v>0</v>
      </c>
      <c r="EP56" s="312">
        <v>0</v>
      </c>
      <c r="EQ56" s="312">
        <v>0</v>
      </c>
      <c r="ER56" s="312">
        <v>0</v>
      </c>
      <c r="ES56" s="312">
        <v>0</v>
      </c>
      <c r="ET56" s="312">
        <v>0</v>
      </c>
      <c r="EU56" s="312">
        <v>0</v>
      </c>
      <c r="EV56" s="312">
        <v>0</v>
      </c>
      <c r="EW56" s="312">
        <v>0</v>
      </c>
      <c r="EX56" s="312">
        <v>0</v>
      </c>
      <c r="EY56" s="312">
        <v>0</v>
      </c>
      <c r="EZ56" s="312">
        <v>0</v>
      </c>
      <c r="FA56" s="312">
        <v>0</v>
      </c>
      <c r="FB56" s="312">
        <v>0</v>
      </c>
      <c r="FC56" s="312">
        <v>0</v>
      </c>
      <c r="FD56" s="312">
        <v>0</v>
      </c>
      <c r="FE56" s="312">
        <v>0</v>
      </c>
      <c r="FF56" s="312">
        <v>0</v>
      </c>
      <c r="FG56" s="312">
        <v>0</v>
      </c>
      <c r="FH56" s="312">
        <v>0</v>
      </c>
      <c r="FI56" s="312">
        <v>0</v>
      </c>
      <c r="FJ56" s="312">
        <v>0</v>
      </c>
      <c r="FK56" s="312">
        <v>0</v>
      </c>
      <c r="FL56" s="312">
        <v>0</v>
      </c>
      <c r="FM56" s="312">
        <v>0</v>
      </c>
      <c r="FN56" s="312">
        <v>0</v>
      </c>
      <c r="FO56" s="312">
        <v>0</v>
      </c>
      <c r="FP56" s="312">
        <v>0</v>
      </c>
      <c r="FQ56" s="312">
        <v>0</v>
      </c>
      <c r="FR56" s="312">
        <v>0</v>
      </c>
      <c r="FS56" s="312">
        <v>0</v>
      </c>
      <c r="FT56" s="312">
        <v>0</v>
      </c>
      <c r="FU56" s="312">
        <v>0</v>
      </c>
      <c r="FV56" s="312">
        <v>0</v>
      </c>
      <c r="FW56" s="312">
        <v>0</v>
      </c>
      <c r="FX56" s="312">
        <v>0</v>
      </c>
      <c r="FY56" s="312">
        <v>0</v>
      </c>
      <c r="FZ56" s="313">
        <v>0</v>
      </c>
      <c r="GA56" s="322">
        <v>0</v>
      </c>
      <c r="GB56" s="301">
        <v>0</v>
      </c>
    </row>
    <row r="57" spans="2:184" ht="15.6">
      <c r="B57" s="298"/>
      <c r="C57" s="299"/>
      <c r="D57" s="300">
        <v>14</v>
      </c>
      <c r="E57" s="300" t="s">
        <v>17</v>
      </c>
      <c r="F57" s="300" t="s">
        <v>1314</v>
      </c>
      <c r="G57" s="300" t="s">
        <v>1315</v>
      </c>
      <c r="H57" s="311">
        <v>0</v>
      </c>
      <c r="I57" s="312">
        <v>0</v>
      </c>
      <c r="J57" s="312">
        <v>0</v>
      </c>
      <c r="K57" s="312">
        <v>0</v>
      </c>
      <c r="L57" s="312">
        <v>0</v>
      </c>
      <c r="M57" s="312">
        <v>0</v>
      </c>
      <c r="N57" s="312">
        <v>0</v>
      </c>
      <c r="O57" s="312">
        <v>0</v>
      </c>
      <c r="P57" s="312">
        <v>0</v>
      </c>
      <c r="Q57" s="312">
        <v>0</v>
      </c>
      <c r="R57" s="312">
        <v>0</v>
      </c>
      <c r="S57" s="312">
        <v>0</v>
      </c>
      <c r="T57" s="312">
        <v>0</v>
      </c>
      <c r="U57" s="312">
        <v>0</v>
      </c>
      <c r="V57" s="312">
        <v>0</v>
      </c>
      <c r="W57" s="312">
        <v>0</v>
      </c>
      <c r="X57" s="312">
        <v>0</v>
      </c>
      <c r="Y57" s="312">
        <v>0</v>
      </c>
      <c r="Z57" s="312">
        <v>0</v>
      </c>
      <c r="AA57" s="312">
        <v>0</v>
      </c>
      <c r="AB57" s="312">
        <v>0</v>
      </c>
      <c r="AC57" s="312">
        <v>0</v>
      </c>
      <c r="AD57" s="312">
        <v>0</v>
      </c>
      <c r="AE57" s="312">
        <v>0</v>
      </c>
      <c r="AF57" s="312">
        <v>0</v>
      </c>
      <c r="AG57" s="312">
        <v>0</v>
      </c>
      <c r="AH57" s="312">
        <v>0</v>
      </c>
      <c r="AI57" s="312">
        <v>0</v>
      </c>
      <c r="AJ57" s="312">
        <v>0</v>
      </c>
      <c r="AK57" s="312">
        <v>0</v>
      </c>
      <c r="AL57" s="312">
        <v>0</v>
      </c>
      <c r="AM57" s="312">
        <v>0</v>
      </c>
      <c r="AN57" s="312">
        <v>0</v>
      </c>
      <c r="AO57" s="312">
        <v>0</v>
      </c>
      <c r="AP57" s="312">
        <v>0</v>
      </c>
      <c r="AQ57" s="312">
        <v>0</v>
      </c>
      <c r="AR57" s="312">
        <v>0</v>
      </c>
      <c r="AS57" s="312">
        <v>0</v>
      </c>
      <c r="AT57" s="312">
        <v>0</v>
      </c>
      <c r="AU57" s="312">
        <v>0</v>
      </c>
      <c r="AV57" s="312">
        <v>0</v>
      </c>
      <c r="AW57" s="312">
        <v>0</v>
      </c>
      <c r="AX57" s="312">
        <v>0</v>
      </c>
      <c r="AY57" s="312">
        <v>0</v>
      </c>
      <c r="AZ57" s="312">
        <v>0</v>
      </c>
      <c r="BA57" s="312">
        <v>0</v>
      </c>
      <c r="BB57" s="312">
        <v>0</v>
      </c>
      <c r="BC57" s="312">
        <v>0</v>
      </c>
      <c r="BD57" s="312">
        <v>0</v>
      </c>
      <c r="BE57" s="312">
        <v>0</v>
      </c>
      <c r="BF57" s="312">
        <v>0</v>
      </c>
      <c r="BG57" s="312">
        <v>0</v>
      </c>
      <c r="BH57" s="312">
        <v>0</v>
      </c>
      <c r="BI57" s="312">
        <v>0</v>
      </c>
      <c r="BJ57" s="312">
        <v>0</v>
      </c>
      <c r="BK57" s="312">
        <v>0</v>
      </c>
      <c r="BL57" s="312">
        <v>0</v>
      </c>
      <c r="BM57" s="312">
        <v>0</v>
      </c>
      <c r="BN57" s="312">
        <v>0</v>
      </c>
      <c r="BO57" s="312">
        <v>0</v>
      </c>
      <c r="BP57" s="312">
        <v>0</v>
      </c>
      <c r="BQ57" s="312">
        <v>0</v>
      </c>
      <c r="BR57" s="312">
        <v>0</v>
      </c>
      <c r="BS57" s="312">
        <v>0</v>
      </c>
      <c r="BT57" s="312">
        <v>0</v>
      </c>
      <c r="BU57" s="312">
        <v>0</v>
      </c>
      <c r="BV57" s="312">
        <v>0</v>
      </c>
      <c r="BW57" s="312">
        <v>0</v>
      </c>
      <c r="BX57" s="312">
        <v>0</v>
      </c>
      <c r="BY57" s="312">
        <v>0</v>
      </c>
      <c r="BZ57" s="312">
        <v>0</v>
      </c>
      <c r="CA57" s="312">
        <v>0</v>
      </c>
      <c r="CB57" s="312">
        <v>0</v>
      </c>
      <c r="CC57" s="312">
        <v>0</v>
      </c>
      <c r="CD57" s="312">
        <v>0</v>
      </c>
      <c r="CE57" s="312">
        <v>0</v>
      </c>
      <c r="CF57" s="312">
        <v>0</v>
      </c>
      <c r="CG57" s="312">
        <v>0</v>
      </c>
      <c r="CH57" s="312">
        <v>0</v>
      </c>
      <c r="CI57" s="312">
        <v>0</v>
      </c>
      <c r="CJ57" s="312">
        <v>0</v>
      </c>
      <c r="CK57" s="312">
        <v>0</v>
      </c>
      <c r="CL57" s="312">
        <v>0</v>
      </c>
      <c r="CM57" s="312">
        <v>0</v>
      </c>
      <c r="CN57" s="312">
        <v>0</v>
      </c>
      <c r="CO57" s="312">
        <v>0</v>
      </c>
      <c r="CP57" s="312">
        <v>0</v>
      </c>
      <c r="CQ57" s="312">
        <v>0</v>
      </c>
      <c r="CR57" s="312">
        <v>0</v>
      </c>
      <c r="CS57" s="312">
        <v>0</v>
      </c>
      <c r="CT57" s="312">
        <v>0</v>
      </c>
      <c r="CU57" s="312">
        <v>0</v>
      </c>
      <c r="CV57" s="312">
        <v>0</v>
      </c>
      <c r="CW57" s="312">
        <v>0</v>
      </c>
      <c r="CX57" s="312">
        <v>0</v>
      </c>
      <c r="CY57" s="312">
        <v>0</v>
      </c>
      <c r="CZ57" s="312">
        <v>0</v>
      </c>
      <c r="DA57" s="312">
        <v>0</v>
      </c>
      <c r="DB57" s="312">
        <v>0</v>
      </c>
      <c r="DC57" s="312">
        <v>0</v>
      </c>
      <c r="DD57" s="312">
        <v>0</v>
      </c>
      <c r="DE57" s="312">
        <v>0</v>
      </c>
      <c r="DF57" s="312">
        <v>0</v>
      </c>
      <c r="DG57" s="312">
        <v>0</v>
      </c>
      <c r="DH57" s="312">
        <v>0</v>
      </c>
      <c r="DI57" s="312">
        <v>0</v>
      </c>
      <c r="DJ57" s="312">
        <v>0</v>
      </c>
      <c r="DK57" s="312">
        <v>0</v>
      </c>
      <c r="DL57" s="312">
        <v>0</v>
      </c>
      <c r="DM57" s="312">
        <v>0</v>
      </c>
      <c r="DN57" s="312">
        <v>0</v>
      </c>
      <c r="DO57" s="312">
        <v>0</v>
      </c>
      <c r="DP57" s="312">
        <v>0</v>
      </c>
      <c r="DQ57" s="312">
        <v>0</v>
      </c>
      <c r="DR57" s="312">
        <v>0</v>
      </c>
      <c r="DS57" s="312">
        <v>0</v>
      </c>
      <c r="DT57" s="312">
        <v>0</v>
      </c>
      <c r="DU57" s="312">
        <v>0</v>
      </c>
      <c r="DV57" s="312">
        <v>0</v>
      </c>
      <c r="DW57" s="312">
        <v>0</v>
      </c>
      <c r="DX57" s="312">
        <v>0</v>
      </c>
      <c r="DY57" s="312">
        <v>0</v>
      </c>
      <c r="DZ57" s="312">
        <v>0</v>
      </c>
      <c r="EA57" s="312">
        <v>0</v>
      </c>
      <c r="EB57" s="312">
        <v>0</v>
      </c>
      <c r="EC57" s="312">
        <v>0</v>
      </c>
      <c r="ED57" s="312">
        <v>0</v>
      </c>
      <c r="EE57" s="312">
        <v>0</v>
      </c>
      <c r="EF57" s="312">
        <v>0</v>
      </c>
      <c r="EG57" s="312">
        <v>0</v>
      </c>
      <c r="EH57" s="312">
        <v>0</v>
      </c>
      <c r="EI57" s="312">
        <v>0</v>
      </c>
      <c r="EJ57" s="312">
        <v>0</v>
      </c>
      <c r="EK57" s="312">
        <v>0</v>
      </c>
      <c r="EL57" s="312">
        <v>0</v>
      </c>
      <c r="EM57" s="312">
        <v>0</v>
      </c>
      <c r="EN57" s="312">
        <v>0</v>
      </c>
      <c r="EO57" s="312">
        <v>0</v>
      </c>
      <c r="EP57" s="312">
        <v>0</v>
      </c>
      <c r="EQ57" s="312">
        <v>0</v>
      </c>
      <c r="ER57" s="312">
        <v>0</v>
      </c>
      <c r="ES57" s="312">
        <v>0</v>
      </c>
      <c r="ET57" s="312">
        <v>0</v>
      </c>
      <c r="EU57" s="312">
        <v>0</v>
      </c>
      <c r="EV57" s="312">
        <v>0</v>
      </c>
      <c r="EW57" s="312">
        <v>0</v>
      </c>
      <c r="EX57" s="312">
        <v>0</v>
      </c>
      <c r="EY57" s="312">
        <v>0</v>
      </c>
      <c r="EZ57" s="312">
        <v>0</v>
      </c>
      <c r="FA57" s="312">
        <v>0</v>
      </c>
      <c r="FB57" s="312">
        <v>0</v>
      </c>
      <c r="FC57" s="312">
        <v>0</v>
      </c>
      <c r="FD57" s="312">
        <v>0</v>
      </c>
      <c r="FE57" s="312">
        <v>0</v>
      </c>
      <c r="FF57" s="312">
        <v>0</v>
      </c>
      <c r="FG57" s="312">
        <v>0</v>
      </c>
      <c r="FH57" s="312">
        <v>0</v>
      </c>
      <c r="FI57" s="312">
        <v>0</v>
      </c>
      <c r="FJ57" s="312">
        <v>0</v>
      </c>
      <c r="FK57" s="312">
        <v>0</v>
      </c>
      <c r="FL57" s="312">
        <v>0</v>
      </c>
      <c r="FM57" s="312">
        <v>0</v>
      </c>
      <c r="FN57" s="312">
        <v>0</v>
      </c>
      <c r="FO57" s="312">
        <v>0</v>
      </c>
      <c r="FP57" s="312">
        <v>0</v>
      </c>
      <c r="FQ57" s="312">
        <v>0</v>
      </c>
      <c r="FR57" s="312">
        <v>0</v>
      </c>
      <c r="FS57" s="312">
        <v>0</v>
      </c>
      <c r="FT57" s="312">
        <v>0</v>
      </c>
      <c r="FU57" s="312">
        <v>0</v>
      </c>
      <c r="FV57" s="312">
        <v>0</v>
      </c>
      <c r="FW57" s="312">
        <v>0</v>
      </c>
      <c r="FX57" s="312">
        <v>0</v>
      </c>
      <c r="FY57" s="312">
        <v>0</v>
      </c>
      <c r="FZ57" s="313">
        <v>0</v>
      </c>
      <c r="GA57" s="322">
        <v>0</v>
      </c>
      <c r="GB57" s="301">
        <v>0</v>
      </c>
    </row>
    <row r="58" spans="2:184" ht="15.6">
      <c r="B58" s="298"/>
      <c r="C58" s="299"/>
      <c r="D58" s="300">
        <v>15</v>
      </c>
      <c r="E58" s="300" t="s">
        <v>18</v>
      </c>
      <c r="F58" s="300" t="s">
        <v>1316</v>
      </c>
      <c r="G58" s="300" t="s">
        <v>1317</v>
      </c>
      <c r="H58" s="311">
        <v>0</v>
      </c>
      <c r="I58" s="312">
        <v>0</v>
      </c>
      <c r="J58" s="312">
        <v>0</v>
      </c>
      <c r="K58" s="312">
        <v>0</v>
      </c>
      <c r="L58" s="312">
        <v>0</v>
      </c>
      <c r="M58" s="312">
        <v>0</v>
      </c>
      <c r="N58" s="312">
        <v>0</v>
      </c>
      <c r="O58" s="312">
        <v>0</v>
      </c>
      <c r="P58" s="312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2">
        <v>0</v>
      </c>
      <c r="Z58" s="312">
        <v>0</v>
      </c>
      <c r="AA58" s="312">
        <v>0</v>
      </c>
      <c r="AB58" s="312">
        <v>0</v>
      </c>
      <c r="AC58" s="312">
        <v>0</v>
      </c>
      <c r="AD58" s="312">
        <v>0</v>
      </c>
      <c r="AE58" s="312">
        <v>0</v>
      </c>
      <c r="AF58" s="312">
        <v>0</v>
      </c>
      <c r="AG58" s="312">
        <v>0</v>
      </c>
      <c r="AH58" s="312">
        <v>0</v>
      </c>
      <c r="AI58" s="312">
        <v>0</v>
      </c>
      <c r="AJ58" s="312">
        <v>0</v>
      </c>
      <c r="AK58" s="312">
        <v>0</v>
      </c>
      <c r="AL58" s="312">
        <v>0</v>
      </c>
      <c r="AM58" s="312">
        <v>0</v>
      </c>
      <c r="AN58" s="312">
        <v>0</v>
      </c>
      <c r="AO58" s="312">
        <v>0</v>
      </c>
      <c r="AP58" s="312">
        <v>0</v>
      </c>
      <c r="AQ58" s="312">
        <v>0</v>
      </c>
      <c r="AR58" s="312">
        <v>0</v>
      </c>
      <c r="AS58" s="312">
        <v>0</v>
      </c>
      <c r="AT58" s="312">
        <v>0</v>
      </c>
      <c r="AU58" s="312">
        <v>0</v>
      </c>
      <c r="AV58" s="312">
        <v>0</v>
      </c>
      <c r="AW58" s="312">
        <v>0</v>
      </c>
      <c r="AX58" s="312">
        <v>0</v>
      </c>
      <c r="AY58" s="312">
        <v>0</v>
      </c>
      <c r="AZ58" s="312">
        <v>0</v>
      </c>
      <c r="BA58" s="312">
        <v>0</v>
      </c>
      <c r="BB58" s="312">
        <v>0</v>
      </c>
      <c r="BC58" s="312">
        <v>0</v>
      </c>
      <c r="BD58" s="312">
        <v>0</v>
      </c>
      <c r="BE58" s="312">
        <v>0</v>
      </c>
      <c r="BF58" s="312">
        <v>0</v>
      </c>
      <c r="BG58" s="312">
        <v>0</v>
      </c>
      <c r="BH58" s="312">
        <v>0</v>
      </c>
      <c r="BI58" s="312">
        <v>0</v>
      </c>
      <c r="BJ58" s="312">
        <v>0</v>
      </c>
      <c r="BK58" s="312">
        <v>0</v>
      </c>
      <c r="BL58" s="312">
        <v>0</v>
      </c>
      <c r="BM58" s="312">
        <v>0</v>
      </c>
      <c r="BN58" s="312">
        <v>0</v>
      </c>
      <c r="BO58" s="312">
        <v>0</v>
      </c>
      <c r="BP58" s="312">
        <v>0</v>
      </c>
      <c r="BQ58" s="312">
        <v>0</v>
      </c>
      <c r="BR58" s="312">
        <v>0</v>
      </c>
      <c r="BS58" s="312">
        <v>0</v>
      </c>
      <c r="BT58" s="312">
        <v>0</v>
      </c>
      <c r="BU58" s="312">
        <v>0</v>
      </c>
      <c r="BV58" s="312">
        <v>0</v>
      </c>
      <c r="BW58" s="312">
        <v>0</v>
      </c>
      <c r="BX58" s="312">
        <v>0</v>
      </c>
      <c r="BY58" s="312">
        <v>0</v>
      </c>
      <c r="BZ58" s="312">
        <v>0</v>
      </c>
      <c r="CA58" s="312">
        <v>0</v>
      </c>
      <c r="CB58" s="312">
        <v>0</v>
      </c>
      <c r="CC58" s="312">
        <v>0</v>
      </c>
      <c r="CD58" s="312">
        <v>0</v>
      </c>
      <c r="CE58" s="312">
        <v>0</v>
      </c>
      <c r="CF58" s="312">
        <v>0</v>
      </c>
      <c r="CG58" s="312">
        <v>0</v>
      </c>
      <c r="CH58" s="312">
        <v>0</v>
      </c>
      <c r="CI58" s="312">
        <v>0</v>
      </c>
      <c r="CJ58" s="312">
        <v>0</v>
      </c>
      <c r="CK58" s="312">
        <v>0</v>
      </c>
      <c r="CL58" s="312">
        <v>0</v>
      </c>
      <c r="CM58" s="312">
        <v>0</v>
      </c>
      <c r="CN58" s="312">
        <v>0</v>
      </c>
      <c r="CO58" s="312">
        <v>0</v>
      </c>
      <c r="CP58" s="312">
        <v>0</v>
      </c>
      <c r="CQ58" s="312">
        <v>0</v>
      </c>
      <c r="CR58" s="312">
        <v>0</v>
      </c>
      <c r="CS58" s="312">
        <v>0</v>
      </c>
      <c r="CT58" s="312">
        <v>0</v>
      </c>
      <c r="CU58" s="312">
        <v>0</v>
      </c>
      <c r="CV58" s="312">
        <v>0</v>
      </c>
      <c r="CW58" s="312">
        <v>0</v>
      </c>
      <c r="CX58" s="312">
        <v>0</v>
      </c>
      <c r="CY58" s="312">
        <v>0</v>
      </c>
      <c r="CZ58" s="312">
        <v>0</v>
      </c>
      <c r="DA58" s="312">
        <v>0</v>
      </c>
      <c r="DB58" s="312">
        <v>0</v>
      </c>
      <c r="DC58" s="312">
        <v>0</v>
      </c>
      <c r="DD58" s="312">
        <v>0</v>
      </c>
      <c r="DE58" s="312">
        <v>0</v>
      </c>
      <c r="DF58" s="312">
        <v>0</v>
      </c>
      <c r="DG58" s="312">
        <v>0</v>
      </c>
      <c r="DH58" s="312">
        <v>0</v>
      </c>
      <c r="DI58" s="312">
        <v>0</v>
      </c>
      <c r="DJ58" s="312">
        <v>0</v>
      </c>
      <c r="DK58" s="312">
        <v>0</v>
      </c>
      <c r="DL58" s="312">
        <v>0</v>
      </c>
      <c r="DM58" s="312">
        <v>0</v>
      </c>
      <c r="DN58" s="312">
        <v>0</v>
      </c>
      <c r="DO58" s="312">
        <v>0</v>
      </c>
      <c r="DP58" s="312">
        <v>0</v>
      </c>
      <c r="DQ58" s="312">
        <v>0</v>
      </c>
      <c r="DR58" s="312">
        <v>0</v>
      </c>
      <c r="DS58" s="312">
        <v>0</v>
      </c>
      <c r="DT58" s="312">
        <v>0</v>
      </c>
      <c r="DU58" s="312">
        <v>0</v>
      </c>
      <c r="DV58" s="312">
        <v>0</v>
      </c>
      <c r="DW58" s="312">
        <v>0</v>
      </c>
      <c r="DX58" s="312">
        <v>0</v>
      </c>
      <c r="DY58" s="312">
        <v>0</v>
      </c>
      <c r="DZ58" s="312">
        <v>0</v>
      </c>
      <c r="EA58" s="312">
        <v>0</v>
      </c>
      <c r="EB58" s="312">
        <v>0</v>
      </c>
      <c r="EC58" s="312">
        <v>0</v>
      </c>
      <c r="ED58" s="312">
        <v>0</v>
      </c>
      <c r="EE58" s="312">
        <v>0</v>
      </c>
      <c r="EF58" s="312">
        <v>0</v>
      </c>
      <c r="EG58" s="312">
        <v>0</v>
      </c>
      <c r="EH58" s="312">
        <v>0</v>
      </c>
      <c r="EI58" s="312">
        <v>0</v>
      </c>
      <c r="EJ58" s="312">
        <v>0</v>
      </c>
      <c r="EK58" s="312">
        <v>0</v>
      </c>
      <c r="EL58" s="312">
        <v>0</v>
      </c>
      <c r="EM58" s="312">
        <v>0</v>
      </c>
      <c r="EN58" s="312">
        <v>0</v>
      </c>
      <c r="EO58" s="312">
        <v>0</v>
      </c>
      <c r="EP58" s="312">
        <v>0</v>
      </c>
      <c r="EQ58" s="312">
        <v>0</v>
      </c>
      <c r="ER58" s="312">
        <v>0</v>
      </c>
      <c r="ES58" s="312">
        <v>0</v>
      </c>
      <c r="ET58" s="312">
        <v>0</v>
      </c>
      <c r="EU58" s="312">
        <v>0</v>
      </c>
      <c r="EV58" s="312">
        <v>0</v>
      </c>
      <c r="EW58" s="312">
        <v>0</v>
      </c>
      <c r="EX58" s="312">
        <v>0</v>
      </c>
      <c r="EY58" s="312">
        <v>0</v>
      </c>
      <c r="EZ58" s="312">
        <v>0</v>
      </c>
      <c r="FA58" s="312">
        <v>0</v>
      </c>
      <c r="FB58" s="312">
        <v>0</v>
      </c>
      <c r="FC58" s="312">
        <v>0</v>
      </c>
      <c r="FD58" s="312">
        <v>0</v>
      </c>
      <c r="FE58" s="312">
        <v>0</v>
      </c>
      <c r="FF58" s="312">
        <v>0</v>
      </c>
      <c r="FG58" s="312">
        <v>0</v>
      </c>
      <c r="FH58" s="312">
        <v>0</v>
      </c>
      <c r="FI58" s="312">
        <v>0</v>
      </c>
      <c r="FJ58" s="312">
        <v>0</v>
      </c>
      <c r="FK58" s="312">
        <v>0</v>
      </c>
      <c r="FL58" s="312">
        <v>0</v>
      </c>
      <c r="FM58" s="312">
        <v>0</v>
      </c>
      <c r="FN58" s="312">
        <v>0</v>
      </c>
      <c r="FO58" s="312">
        <v>0</v>
      </c>
      <c r="FP58" s="312">
        <v>0</v>
      </c>
      <c r="FQ58" s="312">
        <v>0</v>
      </c>
      <c r="FR58" s="312">
        <v>0</v>
      </c>
      <c r="FS58" s="312">
        <v>0</v>
      </c>
      <c r="FT58" s="312">
        <v>0</v>
      </c>
      <c r="FU58" s="312">
        <v>0</v>
      </c>
      <c r="FV58" s="312">
        <v>0</v>
      </c>
      <c r="FW58" s="312">
        <v>0</v>
      </c>
      <c r="FX58" s="312">
        <v>0</v>
      </c>
      <c r="FY58" s="312">
        <v>0</v>
      </c>
      <c r="FZ58" s="313">
        <v>0</v>
      </c>
      <c r="GA58" s="322">
        <v>0</v>
      </c>
      <c r="GB58" s="301">
        <v>0</v>
      </c>
    </row>
    <row r="59" spans="2:184" ht="15.6">
      <c r="B59" s="298"/>
      <c r="C59" s="299"/>
      <c r="D59" s="300">
        <v>16</v>
      </c>
      <c r="E59" s="300" t="s">
        <v>19</v>
      </c>
      <c r="F59" s="300" t="s">
        <v>1318</v>
      </c>
      <c r="G59" s="300" t="s">
        <v>1319</v>
      </c>
      <c r="H59" s="311">
        <v>0</v>
      </c>
      <c r="I59" s="312">
        <v>0</v>
      </c>
      <c r="J59" s="312">
        <v>0</v>
      </c>
      <c r="K59" s="312">
        <v>0</v>
      </c>
      <c r="L59" s="312">
        <v>0</v>
      </c>
      <c r="M59" s="312">
        <v>0</v>
      </c>
      <c r="N59" s="312">
        <v>0</v>
      </c>
      <c r="O59" s="312">
        <v>0</v>
      </c>
      <c r="P59" s="312">
        <v>0</v>
      </c>
      <c r="Q59" s="312">
        <v>0</v>
      </c>
      <c r="R59" s="312">
        <v>0</v>
      </c>
      <c r="S59" s="312">
        <v>0</v>
      </c>
      <c r="T59" s="312">
        <v>0</v>
      </c>
      <c r="U59" s="312">
        <v>0</v>
      </c>
      <c r="V59" s="312">
        <v>0</v>
      </c>
      <c r="W59" s="312">
        <v>0</v>
      </c>
      <c r="X59" s="312">
        <v>0</v>
      </c>
      <c r="Y59" s="312">
        <v>0</v>
      </c>
      <c r="Z59" s="312">
        <v>0</v>
      </c>
      <c r="AA59" s="312">
        <v>0</v>
      </c>
      <c r="AB59" s="312">
        <v>0</v>
      </c>
      <c r="AC59" s="312">
        <v>0</v>
      </c>
      <c r="AD59" s="312">
        <v>0</v>
      </c>
      <c r="AE59" s="312">
        <v>0</v>
      </c>
      <c r="AF59" s="312">
        <v>0</v>
      </c>
      <c r="AG59" s="312">
        <v>0</v>
      </c>
      <c r="AH59" s="312">
        <v>0</v>
      </c>
      <c r="AI59" s="312">
        <v>0</v>
      </c>
      <c r="AJ59" s="312">
        <v>0</v>
      </c>
      <c r="AK59" s="312">
        <v>0</v>
      </c>
      <c r="AL59" s="312">
        <v>0</v>
      </c>
      <c r="AM59" s="312">
        <v>0</v>
      </c>
      <c r="AN59" s="312">
        <v>0</v>
      </c>
      <c r="AO59" s="312">
        <v>0</v>
      </c>
      <c r="AP59" s="312">
        <v>0</v>
      </c>
      <c r="AQ59" s="312">
        <v>0</v>
      </c>
      <c r="AR59" s="312">
        <v>0</v>
      </c>
      <c r="AS59" s="312">
        <v>0</v>
      </c>
      <c r="AT59" s="312">
        <v>0</v>
      </c>
      <c r="AU59" s="312">
        <v>0</v>
      </c>
      <c r="AV59" s="312">
        <v>0</v>
      </c>
      <c r="AW59" s="312">
        <v>0</v>
      </c>
      <c r="AX59" s="312">
        <v>0</v>
      </c>
      <c r="AY59" s="312">
        <v>0</v>
      </c>
      <c r="AZ59" s="312">
        <v>0</v>
      </c>
      <c r="BA59" s="312">
        <v>0</v>
      </c>
      <c r="BB59" s="312">
        <v>0</v>
      </c>
      <c r="BC59" s="312">
        <v>0</v>
      </c>
      <c r="BD59" s="312">
        <v>0</v>
      </c>
      <c r="BE59" s="312">
        <v>0</v>
      </c>
      <c r="BF59" s="312">
        <v>0</v>
      </c>
      <c r="BG59" s="312">
        <v>0</v>
      </c>
      <c r="BH59" s="312">
        <v>0</v>
      </c>
      <c r="BI59" s="312">
        <v>0</v>
      </c>
      <c r="BJ59" s="312">
        <v>0</v>
      </c>
      <c r="BK59" s="312">
        <v>0</v>
      </c>
      <c r="BL59" s="312">
        <v>0</v>
      </c>
      <c r="BM59" s="312">
        <v>0</v>
      </c>
      <c r="BN59" s="312">
        <v>0</v>
      </c>
      <c r="BO59" s="312">
        <v>0</v>
      </c>
      <c r="BP59" s="312">
        <v>0</v>
      </c>
      <c r="BQ59" s="312">
        <v>0</v>
      </c>
      <c r="BR59" s="312">
        <v>0</v>
      </c>
      <c r="BS59" s="312">
        <v>0</v>
      </c>
      <c r="BT59" s="312">
        <v>0</v>
      </c>
      <c r="BU59" s="312">
        <v>0</v>
      </c>
      <c r="BV59" s="312">
        <v>0</v>
      </c>
      <c r="BW59" s="312">
        <v>0</v>
      </c>
      <c r="BX59" s="312">
        <v>0</v>
      </c>
      <c r="BY59" s="312">
        <v>0</v>
      </c>
      <c r="BZ59" s="312">
        <v>0</v>
      </c>
      <c r="CA59" s="312">
        <v>0</v>
      </c>
      <c r="CB59" s="312">
        <v>0</v>
      </c>
      <c r="CC59" s="312">
        <v>0</v>
      </c>
      <c r="CD59" s="312">
        <v>0</v>
      </c>
      <c r="CE59" s="312">
        <v>0</v>
      </c>
      <c r="CF59" s="312">
        <v>0</v>
      </c>
      <c r="CG59" s="312">
        <v>0</v>
      </c>
      <c r="CH59" s="312">
        <v>0</v>
      </c>
      <c r="CI59" s="312">
        <v>0</v>
      </c>
      <c r="CJ59" s="312">
        <v>0</v>
      </c>
      <c r="CK59" s="312">
        <v>0</v>
      </c>
      <c r="CL59" s="312">
        <v>0</v>
      </c>
      <c r="CM59" s="312">
        <v>0</v>
      </c>
      <c r="CN59" s="312">
        <v>0</v>
      </c>
      <c r="CO59" s="312">
        <v>0</v>
      </c>
      <c r="CP59" s="312">
        <v>0</v>
      </c>
      <c r="CQ59" s="312">
        <v>0</v>
      </c>
      <c r="CR59" s="312">
        <v>0</v>
      </c>
      <c r="CS59" s="312">
        <v>0</v>
      </c>
      <c r="CT59" s="312">
        <v>0</v>
      </c>
      <c r="CU59" s="312">
        <v>0</v>
      </c>
      <c r="CV59" s="312">
        <v>0</v>
      </c>
      <c r="CW59" s="312">
        <v>0</v>
      </c>
      <c r="CX59" s="312">
        <v>0</v>
      </c>
      <c r="CY59" s="312">
        <v>0</v>
      </c>
      <c r="CZ59" s="312">
        <v>0</v>
      </c>
      <c r="DA59" s="312">
        <v>0</v>
      </c>
      <c r="DB59" s="312">
        <v>0</v>
      </c>
      <c r="DC59" s="312">
        <v>0</v>
      </c>
      <c r="DD59" s="312">
        <v>0</v>
      </c>
      <c r="DE59" s="312">
        <v>0</v>
      </c>
      <c r="DF59" s="312">
        <v>0</v>
      </c>
      <c r="DG59" s="312">
        <v>0</v>
      </c>
      <c r="DH59" s="312">
        <v>0</v>
      </c>
      <c r="DI59" s="312">
        <v>0</v>
      </c>
      <c r="DJ59" s="312">
        <v>0</v>
      </c>
      <c r="DK59" s="312">
        <v>0</v>
      </c>
      <c r="DL59" s="312">
        <v>0</v>
      </c>
      <c r="DM59" s="312">
        <v>0</v>
      </c>
      <c r="DN59" s="312">
        <v>0</v>
      </c>
      <c r="DO59" s="312">
        <v>0</v>
      </c>
      <c r="DP59" s="312">
        <v>0</v>
      </c>
      <c r="DQ59" s="312">
        <v>0</v>
      </c>
      <c r="DR59" s="312">
        <v>0</v>
      </c>
      <c r="DS59" s="312">
        <v>0</v>
      </c>
      <c r="DT59" s="312">
        <v>0</v>
      </c>
      <c r="DU59" s="312">
        <v>0</v>
      </c>
      <c r="DV59" s="312">
        <v>0</v>
      </c>
      <c r="DW59" s="312">
        <v>0</v>
      </c>
      <c r="DX59" s="312">
        <v>0</v>
      </c>
      <c r="DY59" s="312">
        <v>0</v>
      </c>
      <c r="DZ59" s="312">
        <v>0</v>
      </c>
      <c r="EA59" s="312">
        <v>0</v>
      </c>
      <c r="EB59" s="312">
        <v>0</v>
      </c>
      <c r="EC59" s="312">
        <v>0</v>
      </c>
      <c r="ED59" s="312">
        <v>0</v>
      </c>
      <c r="EE59" s="312">
        <v>0</v>
      </c>
      <c r="EF59" s="312">
        <v>0</v>
      </c>
      <c r="EG59" s="312">
        <v>0</v>
      </c>
      <c r="EH59" s="312">
        <v>0</v>
      </c>
      <c r="EI59" s="312">
        <v>0</v>
      </c>
      <c r="EJ59" s="312">
        <v>0</v>
      </c>
      <c r="EK59" s="312">
        <v>0</v>
      </c>
      <c r="EL59" s="312">
        <v>0</v>
      </c>
      <c r="EM59" s="312">
        <v>0</v>
      </c>
      <c r="EN59" s="312">
        <v>0</v>
      </c>
      <c r="EO59" s="312">
        <v>0</v>
      </c>
      <c r="EP59" s="312">
        <v>0</v>
      </c>
      <c r="EQ59" s="312">
        <v>0</v>
      </c>
      <c r="ER59" s="312">
        <v>0</v>
      </c>
      <c r="ES59" s="312">
        <v>0</v>
      </c>
      <c r="ET59" s="312">
        <v>0</v>
      </c>
      <c r="EU59" s="312">
        <v>0</v>
      </c>
      <c r="EV59" s="312">
        <v>0</v>
      </c>
      <c r="EW59" s="312">
        <v>0</v>
      </c>
      <c r="EX59" s="312">
        <v>0</v>
      </c>
      <c r="EY59" s="312">
        <v>0</v>
      </c>
      <c r="EZ59" s="312">
        <v>0</v>
      </c>
      <c r="FA59" s="312">
        <v>0</v>
      </c>
      <c r="FB59" s="312">
        <v>0</v>
      </c>
      <c r="FC59" s="312">
        <v>0</v>
      </c>
      <c r="FD59" s="312">
        <v>0</v>
      </c>
      <c r="FE59" s="312">
        <v>0</v>
      </c>
      <c r="FF59" s="312">
        <v>0</v>
      </c>
      <c r="FG59" s="312">
        <v>0</v>
      </c>
      <c r="FH59" s="312">
        <v>0</v>
      </c>
      <c r="FI59" s="312">
        <v>0</v>
      </c>
      <c r="FJ59" s="312">
        <v>0</v>
      </c>
      <c r="FK59" s="312">
        <v>0</v>
      </c>
      <c r="FL59" s="312">
        <v>0</v>
      </c>
      <c r="FM59" s="312">
        <v>0</v>
      </c>
      <c r="FN59" s="312">
        <v>0</v>
      </c>
      <c r="FO59" s="312">
        <v>0</v>
      </c>
      <c r="FP59" s="312">
        <v>0</v>
      </c>
      <c r="FQ59" s="312">
        <v>0</v>
      </c>
      <c r="FR59" s="312">
        <v>0</v>
      </c>
      <c r="FS59" s="312">
        <v>0</v>
      </c>
      <c r="FT59" s="312">
        <v>0</v>
      </c>
      <c r="FU59" s="312">
        <v>0</v>
      </c>
      <c r="FV59" s="312">
        <v>0</v>
      </c>
      <c r="FW59" s="312">
        <v>0</v>
      </c>
      <c r="FX59" s="312">
        <v>0</v>
      </c>
      <c r="FY59" s="312">
        <v>0</v>
      </c>
      <c r="FZ59" s="313">
        <v>0</v>
      </c>
      <c r="GA59" s="322">
        <v>0</v>
      </c>
      <c r="GB59" s="301">
        <v>0</v>
      </c>
    </row>
    <row r="60" spans="2:184" ht="15.6">
      <c r="B60" s="298"/>
      <c r="C60" s="299"/>
      <c r="D60" s="300">
        <v>17</v>
      </c>
      <c r="E60" s="300" t="s">
        <v>20</v>
      </c>
      <c r="F60" s="300" t="s">
        <v>1320</v>
      </c>
      <c r="G60" s="300" t="s">
        <v>1321</v>
      </c>
      <c r="H60" s="311">
        <v>0</v>
      </c>
      <c r="I60" s="312">
        <v>0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312">
        <v>0</v>
      </c>
      <c r="T60" s="312">
        <v>0</v>
      </c>
      <c r="U60" s="312">
        <v>0</v>
      </c>
      <c r="V60" s="312">
        <v>0</v>
      </c>
      <c r="W60" s="312">
        <v>0</v>
      </c>
      <c r="X60" s="312">
        <v>0</v>
      </c>
      <c r="Y60" s="312">
        <v>0</v>
      </c>
      <c r="Z60" s="312">
        <v>0</v>
      </c>
      <c r="AA60" s="312">
        <v>0</v>
      </c>
      <c r="AB60" s="312">
        <v>0</v>
      </c>
      <c r="AC60" s="312">
        <v>0</v>
      </c>
      <c r="AD60" s="312">
        <v>0</v>
      </c>
      <c r="AE60" s="312">
        <v>0</v>
      </c>
      <c r="AF60" s="312">
        <v>0</v>
      </c>
      <c r="AG60" s="312">
        <v>0</v>
      </c>
      <c r="AH60" s="312">
        <v>0</v>
      </c>
      <c r="AI60" s="312">
        <v>0</v>
      </c>
      <c r="AJ60" s="312">
        <v>0</v>
      </c>
      <c r="AK60" s="312">
        <v>0</v>
      </c>
      <c r="AL60" s="312">
        <v>0</v>
      </c>
      <c r="AM60" s="312">
        <v>0</v>
      </c>
      <c r="AN60" s="312">
        <v>0</v>
      </c>
      <c r="AO60" s="312">
        <v>0</v>
      </c>
      <c r="AP60" s="312">
        <v>0</v>
      </c>
      <c r="AQ60" s="312">
        <v>0</v>
      </c>
      <c r="AR60" s="312">
        <v>0</v>
      </c>
      <c r="AS60" s="312">
        <v>0</v>
      </c>
      <c r="AT60" s="312">
        <v>0</v>
      </c>
      <c r="AU60" s="312">
        <v>0</v>
      </c>
      <c r="AV60" s="312">
        <v>0</v>
      </c>
      <c r="AW60" s="312">
        <v>0</v>
      </c>
      <c r="AX60" s="312">
        <v>0</v>
      </c>
      <c r="AY60" s="312">
        <v>0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312">
        <v>0</v>
      </c>
      <c r="BF60" s="312">
        <v>0</v>
      </c>
      <c r="BG60" s="312">
        <v>0</v>
      </c>
      <c r="BH60" s="312">
        <v>0</v>
      </c>
      <c r="BI60" s="312">
        <v>0</v>
      </c>
      <c r="BJ60" s="312">
        <v>0</v>
      </c>
      <c r="BK60" s="312">
        <v>0</v>
      </c>
      <c r="BL60" s="312">
        <v>0</v>
      </c>
      <c r="BM60" s="312">
        <v>0</v>
      </c>
      <c r="BN60" s="312">
        <v>0</v>
      </c>
      <c r="BO60" s="312">
        <v>0</v>
      </c>
      <c r="BP60" s="312">
        <v>0</v>
      </c>
      <c r="BQ60" s="312">
        <v>0</v>
      </c>
      <c r="BR60" s="312">
        <v>0</v>
      </c>
      <c r="BS60" s="312">
        <v>0</v>
      </c>
      <c r="BT60" s="312">
        <v>0</v>
      </c>
      <c r="BU60" s="312">
        <v>0</v>
      </c>
      <c r="BV60" s="312">
        <v>0</v>
      </c>
      <c r="BW60" s="312">
        <v>0</v>
      </c>
      <c r="BX60" s="312">
        <v>0</v>
      </c>
      <c r="BY60" s="312">
        <v>0</v>
      </c>
      <c r="BZ60" s="312">
        <v>0</v>
      </c>
      <c r="CA60" s="312">
        <v>0</v>
      </c>
      <c r="CB60" s="312">
        <v>0</v>
      </c>
      <c r="CC60" s="312">
        <v>0</v>
      </c>
      <c r="CD60" s="312">
        <v>0</v>
      </c>
      <c r="CE60" s="312">
        <v>0</v>
      </c>
      <c r="CF60" s="312">
        <v>0</v>
      </c>
      <c r="CG60" s="312">
        <v>0</v>
      </c>
      <c r="CH60" s="312">
        <v>0</v>
      </c>
      <c r="CI60" s="312">
        <v>0</v>
      </c>
      <c r="CJ60" s="312">
        <v>0</v>
      </c>
      <c r="CK60" s="312">
        <v>0</v>
      </c>
      <c r="CL60" s="312">
        <v>0</v>
      </c>
      <c r="CM60" s="312">
        <v>0</v>
      </c>
      <c r="CN60" s="312">
        <v>0</v>
      </c>
      <c r="CO60" s="312">
        <v>0</v>
      </c>
      <c r="CP60" s="312">
        <v>0</v>
      </c>
      <c r="CQ60" s="312">
        <v>0</v>
      </c>
      <c r="CR60" s="312">
        <v>0</v>
      </c>
      <c r="CS60" s="312">
        <v>0</v>
      </c>
      <c r="CT60" s="312">
        <v>0</v>
      </c>
      <c r="CU60" s="312">
        <v>0</v>
      </c>
      <c r="CV60" s="312">
        <v>0</v>
      </c>
      <c r="CW60" s="312">
        <v>0</v>
      </c>
      <c r="CX60" s="312">
        <v>0</v>
      </c>
      <c r="CY60" s="312">
        <v>0</v>
      </c>
      <c r="CZ60" s="312">
        <v>0</v>
      </c>
      <c r="DA60" s="312">
        <v>0</v>
      </c>
      <c r="DB60" s="312">
        <v>0</v>
      </c>
      <c r="DC60" s="312">
        <v>0</v>
      </c>
      <c r="DD60" s="312">
        <v>0</v>
      </c>
      <c r="DE60" s="312">
        <v>0</v>
      </c>
      <c r="DF60" s="312">
        <v>0</v>
      </c>
      <c r="DG60" s="312">
        <v>0</v>
      </c>
      <c r="DH60" s="312">
        <v>0</v>
      </c>
      <c r="DI60" s="312">
        <v>0</v>
      </c>
      <c r="DJ60" s="312">
        <v>0</v>
      </c>
      <c r="DK60" s="312">
        <v>0</v>
      </c>
      <c r="DL60" s="312">
        <v>0</v>
      </c>
      <c r="DM60" s="312">
        <v>0</v>
      </c>
      <c r="DN60" s="312">
        <v>0</v>
      </c>
      <c r="DO60" s="312">
        <v>0</v>
      </c>
      <c r="DP60" s="312">
        <v>0</v>
      </c>
      <c r="DQ60" s="312">
        <v>0</v>
      </c>
      <c r="DR60" s="312">
        <v>0</v>
      </c>
      <c r="DS60" s="312">
        <v>0</v>
      </c>
      <c r="DT60" s="312">
        <v>0</v>
      </c>
      <c r="DU60" s="312">
        <v>0</v>
      </c>
      <c r="DV60" s="312">
        <v>0</v>
      </c>
      <c r="DW60" s="312">
        <v>0</v>
      </c>
      <c r="DX60" s="312">
        <v>0</v>
      </c>
      <c r="DY60" s="312">
        <v>0</v>
      </c>
      <c r="DZ60" s="312">
        <v>0</v>
      </c>
      <c r="EA60" s="312">
        <v>0</v>
      </c>
      <c r="EB60" s="312">
        <v>0</v>
      </c>
      <c r="EC60" s="312">
        <v>0</v>
      </c>
      <c r="ED60" s="312">
        <v>0</v>
      </c>
      <c r="EE60" s="312">
        <v>0</v>
      </c>
      <c r="EF60" s="312">
        <v>0</v>
      </c>
      <c r="EG60" s="312">
        <v>0</v>
      </c>
      <c r="EH60" s="312">
        <v>0</v>
      </c>
      <c r="EI60" s="312">
        <v>0</v>
      </c>
      <c r="EJ60" s="312">
        <v>0</v>
      </c>
      <c r="EK60" s="312">
        <v>0</v>
      </c>
      <c r="EL60" s="312">
        <v>0</v>
      </c>
      <c r="EM60" s="312">
        <v>0</v>
      </c>
      <c r="EN60" s="312">
        <v>0</v>
      </c>
      <c r="EO60" s="312">
        <v>0</v>
      </c>
      <c r="EP60" s="312">
        <v>0</v>
      </c>
      <c r="EQ60" s="312">
        <v>0</v>
      </c>
      <c r="ER60" s="312">
        <v>0</v>
      </c>
      <c r="ES60" s="312">
        <v>0</v>
      </c>
      <c r="ET60" s="312">
        <v>0</v>
      </c>
      <c r="EU60" s="312">
        <v>0</v>
      </c>
      <c r="EV60" s="312">
        <v>0</v>
      </c>
      <c r="EW60" s="312">
        <v>0</v>
      </c>
      <c r="EX60" s="312">
        <v>0</v>
      </c>
      <c r="EY60" s="312">
        <v>0</v>
      </c>
      <c r="EZ60" s="312">
        <v>0</v>
      </c>
      <c r="FA60" s="312">
        <v>0</v>
      </c>
      <c r="FB60" s="312">
        <v>0</v>
      </c>
      <c r="FC60" s="312">
        <v>0</v>
      </c>
      <c r="FD60" s="312">
        <v>0</v>
      </c>
      <c r="FE60" s="312">
        <v>0</v>
      </c>
      <c r="FF60" s="312">
        <v>0</v>
      </c>
      <c r="FG60" s="312">
        <v>0</v>
      </c>
      <c r="FH60" s="312">
        <v>0</v>
      </c>
      <c r="FI60" s="312">
        <v>0</v>
      </c>
      <c r="FJ60" s="312">
        <v>0</v>
      </c>
      <c r="FK60" s="312">
        <v>0</v>
      </c>
      <c r="FL60" s="312">
        <v>0</v>
      </c>
      <c r="FM60" s="312">
        <v>0</v>
      </c>
      <c r="FN60" s="312">
        <v>0</v>
      </c>
      <c r="FO60" s="312">
        <v>0</v>
      </c>
      <c r="FP60" s="312">
        <v>0</v>
      </c>
      <c r="FQ60" s="312">
        <v>0</v>
      </c>
      <c r="FR60" s="312">
        <v>0</v>
      </c>
      <c r="FS60" s="312">
        <v>0</v>
      </c>
      <c r="FT60" s="312">
        <v>0</v>
      </c>
      <c r="FU60" s="312">
        <v>0</v>
      </c>
      <c r="FV60" s="312">
        <v>0</v>
      </c>
      <c r="FW60" s="312">
        <v>0</v>
      </c>
      <c r="FX60" s="312">
        <v>0</v>
      </c>
      <c r="FY60" s="312">
        <v>0</v>
      </c>
      <c r="FZ60" s="313">
        <v>0</v>
      </c>
      <c r="GA60" s="322">
        <v>0</v>
      </c>
      <c r="GB60" s="301">
        <v>0</v>
      </c>
    </row>
    <row r="61" spans="2:184" ht="15.6">
      <c r="B61" s="298"/>
      <c r="C61" s="299"/>
      <c r="D61" s="300">
        <v>18</v>
      </c>
      <c r="E61" s="300" t="s">
        <v>21</v>
      </c>
      <c r="F61" s="300" t="s">
        <v>1322</v>
      </c>
      <c r="G61" s="300" t="s">
        <v>1323</v>
      </c>
      <c r="H61" s="311">
        <v>0</v>
      </c>
      <c r="I61" s="312">
        <v>0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312">
        <v>0</v>
      </c>
      <c r="T61" s="312">
        <v>0</v>
      </c>
      <c r="U61" s="312">
        <v>0</v>
      </c>
      <c r="V61" s="312">
        <v>0</v>
      </c>
      <c r="W61" s="312">
        <v>2707.1</v>
      </c>
      <c r="X61" s="312">
        <v>5.3615000000000004</v>
      </c>
      <c r="Y61" s="312">
        <v>392.93</v>
      </c>
      <c r="Z61" s="312">
        <v>0</v>
      </c>
      <c r="AA61" s="312">
        <v>0</v>
      </c>
      <c r="AB61" s="312">
        <v>0</v>
      </c>
      <c r="AC61" s="312">
        <v>0</v>
      </c>
      <c r="AD61" s="312">
        <v>0</v>
      </c>
      <c r="AE61" s="312">
        <v>0</v>
      </c>
      <c r="AF61" s="312">
        <v>0</v>
      </c>
      <c r="AG61" s="312">
        <v>0</v>
      </c>
      <c r="AH61" s="312">
        <v>0</v>
      </c>
      <c r="AI61" s="312">
        <v>0</v>
      </c>
      <c r="AJ61" s="312">
        <v>0</v>
      </c>
      <c r="AK61" s="312">
        <v>0</v>
      </c>
      <c r="AL61" s="312">
        <v>0</v>
      </c>
      <c r="AM61" s="312">
        <v>0</v>
      </c>
      <c r="AN61" s="312">
        <v>0</v>
      </c>
      <c r="AO61" s="312">
        <v>0</v>
      </c>
      <c r="AP61" s="312">
        <v>12.37</v>
      </c>
      <c r="AQ61" s="312">
        <v>11.435</v>
      </c>
      <c r="AR61" s="312">
        <v>1.4234</v>
      </c>
      <c r="AS61" s="312">
        <v>10.455</v>
      </c>
      <c r="AT61" s="312">
        <v>6.2499000000000002</v>
      </c>
      <c r="AU61" s="312">
        <v>6.5472999999999999</v>
      </c>
      <c r="AV61" s="312">
        <v>1.6375999999999999</v>
      </c>
      <c r="AW61" s="312">
        <v>1.85</v>
      </c>
      <c r="AX61" s="312">
        <v>374.02</v>
      </c>
      <c r="AY61" s="312">
        <v>26.727</v>
      </c>
      <c r="AZ61" s="312">
        <v>191.21</v>
      </c>
      <c r="BA61" s="312">
        <v>258.93</v>
      </c>
      <c r="BB61" s="312">
        <v>15.441000000000001</v>
      </c>
      <c r="BC61" s="312">
        <v>2.9544999999999999</v>
      </c>
      <c r="BD61" s="312">
        <v>3.8600000000000001E-3</v>
      </c>
      <c r="BE61" s="312">
        <v>3346.5</v>
      </c>
      <c r="BF61" s="312">
        <v>0</v>
      </c>
      <c r="BG61" s="312">
        <v>0</v>
      </c>
      <c r="BH61" s="312">
        <v>2.4358000000000001E-2</v>
      </c>
      <c r="BI61" s="312">
        <v>11.093</v>
      </c>
      <c r="BJ61" s="312">
        <v>1.6434</v>
      </c>
      <c r="BK61" s="312">
        <v>0</v>
      </c>
      <c r="BL61" s="312">
        <v>0</v>
      </c>
      <c r="BM61" s="312">
        <v>0</v>
      </c>
      <c r="BN61" s="312">
        <v>0</v>
      </c>
      <c r="BO61" s="312">
        <v>0</v>
      </c>
      <c r="BP61" s="312">
        <v>0</v>
      </c>
      <c r="BQ61" s="312">
        <v>0</v>
      </c>
      <c r="BR61" s="312">
        <v>0</v>
      </c>
      <c r="BS61" s="312">
        <v>506.37</v>
      </c>
      <c r="BT61" s="312">
        <v>1.3117000000000001</v>
      </c>
      <c r="BU61" s="312">
        <v>0.17224999999999999</v>
      </c>
      <c r="BV61" s="312">
        <v>1.1665000000000001</v>
      </c>
      <c r="BW61" s="312">
        <v>3.0068000000000001</v>
      </c>
      <c r="BX61" s="312">
        <v>1.0104</v>
      </c>
      <c r="BY61" s="312">
        <v>0.34372999999999998</v>
      </c>
      <c r="BZ61" s="312">
        <v>2.9003999999999999</v>
      </c>
      <c r="CA61" s="312">
        <v>0</v>
      </c>
      <c r="CB61" s="312">
        <v>0</v>
      </c>
      <c r="CC61" s="312">
        <v>0</v>
      </c>
      <c r="CD61" s="312">
        <v>0</v>
      </c>
      <c r="CE61" s="312">
        <v>0</v>
      </c>
      <c r="CF61" s="312">
        <v>0</v>
      </c>
      <c r="CG61" s="312">
        <v>0</v>
      </c>
      <c r="CH61" s="312">
        <v>0</v>
      </c>
      <c r="CI61" s="312">
        <v>0</v>
      </c>
      <c r="CJ61" s="312">
        <v>0</v>
      </c>
      <c r="CK61" s="312">
        <v>0</v>
      </c>
      <c r="CL61" s="312">
        <v>0</v>
      </c>
      <c r="CM61" s="312">
        <v>0</v>
      </c>
      <c r="CN61" s="312">
        <v>157.80000000000001</v>
      </c>
      <c r="CO61" s="312">
        <v>65.200999999999993</v>
      </c>
      <c r="CP61" s="312">
        <v>2.4496E-2</v>
      </c>
      <c r="CQ61" s="312">
        <v>3.9037999999999999</v>
      </c>
      <c r="CR61" s="312">
        <v>36.712000000000003</v>
      </c>
      <c r="CS61" s="312">
        <v>11.628</v>
      </c>
      <c r="CT61" s="312">
        <v>11.16</v>
      </c>
      <c r="CU61" s="312">
        <v>12.936999999999999</v>
      </c>
      <c r="CV61" s="312">
        <v>1446.4</v>
      </c>
      <c r="CW61" s="312">
        <v>3.5926E-2</v>
      </c>
      <c r="CX61" s="314">
        <v>4.1898000000000001E-6</v>
      </c>
      <c r="CY61" s="312">
        <v>0</v>
      </c>
      <c r="CZ61" s="312">
        <v>0</v>
      </c>
      <c r="DA61" s="312">
        <v>0</v>
      </c>
      <c r="DB61" s="312">
        <v>0</v>
      </c>
      <c r="DC61" s="312">
        <v>0</v>
      </c>
      <c r="DD61" s="312">
        <v>0</v>
      </c>
      <c r="DE61" s="312">
        <v>15944</v>
      </c>
      <c r="DF61" s="312">
        <v>0</v>
      </c>
      <c r="DG61" s="312">
        <v>0</v>
      </c>
      <c r="DH61" s="312">
        <v>0</v>
      </c>
      <c r="DI61" s="312">
        <v>0</v>
      </c>
      <c r="DJ61" s="312">
        <v>0</v>
      </c>
      <c r="DK61" s="312">
        <v>0</v>
      </c>
      <c r="DL61" s="312">
        <v>0</v>
      </c>
      <c r="DM61" s="312">
        <v>0</v>
      </c>
      <c r="DN61" s="312">
        <v>30787</v>
      </c>
      <c r="DO61" s="312">
        <v>0.19750999999999999</v>
      </c>
      <c r="DP61" s="312">
        <v>0</v>
      </c>
      <c r="DQ61" s="312">
        <v>0</v>
      </c>
      <c r="DR61" s="312">
        <v>0.68130000000000002</v>
      </c>
      <c r="DS61" s="312">
        <v>619.26</v>
      </c>
      <c r="DT61" s="312">
        <v>1.3608</v>
      </c>
      <c r="DU61" s="312">
        <v>0.44056000000000001</v>
      </c>
      <c r="DV61" s="312">
        <v>23.553999999999998</v>
      </c>
      <c r="DW61" s="312">
        <v>0</v>
      </c>
      <c r="DX61" s="312">
        <v>0</v>
      </c>
      <c r="DY61" s="312">
        <v>0</v>
      </c>
      <c r="DZ61" s="312">
        <v>0</v>
      </c>
      <c r="EA61" s="312">
        <v>0</v>
      </c>
      <c r="EB61" s="312">
        <v>0</v>
      </c>
      <c r="EC61" s="312">
        <v>0.10532999999999999</v>
      </c>
      <c r="ED61" s="312">
        <v>0.16567999999999999</v>
      </c>
      <c r="EE61" s="312">
        <v>0.89385000000000003</v>
      </c>
      <c r="EF61" s="312">
        <v>2.6738000000000001E-2</v>
      </c>
      <c r="EG61" s="312">
        <v>130.19999999999999</v>
      </c>
      <c r="EH61" s="312">
        <v>0.41327999999999998</v>
      </c>
      <c r="EI61" s="312">
        <v>0.32235000000000003</v>
      </c>
      <c r="EJ61" s="312">
        <v>0.38834999999999997</v>
      </c>
      <c r="EK61" s="312">
        <v>0.85692000000000002</v>
      </c>
      <c r="EL61" s="312">
        <v>1.6418999999999999</v>
      </c>
      <c r="EM61" s="312">
        <v>132.71</v>
      </c>
      <c r="EN61" s="312">
        <v>157.69</v>
      </c>
      <c r="EO61" s="312">
        <v>279.25</v>
      </c>
      <c r="EP61" s="312">
        <v>0.33440999999999999</v>
      </c>
      <c r="EQ61" s="312">
        <v>0.28286</v>
      </c>
      <c r="ER61" s="312">
        <v>5.4460000000000001E-2</v>
      </c>
      <c r="ES61" s="312">
        <v>5.1411999999999999E-2</v>
      </c>
      <c r="ET61" s="312">
        <v>6.1841E-2</v>
      </c>
      <c r="EU61" s="312">
        <v>7.3046E-2</v>
      </c>
      <c r="EV61" s="312">
        <v>0.11797000000000001</v>
      </c>
      <c r="EW61" s="312">
        <v>1.1615E-2</v>
      </c>
      <c r="EX61" s="312">
        <v>1.5003E-3</v>
      </c>
      <c r="EY61" s="312">
        <v>0.16033</v>
      </c>
      <c r="EZ61" s="312">
        <v>1.1296E-2</v>
      </c>
      <c r="FA61" s="314">
        <v>3.9843000000000001E-6</v>
      </c>
      <c r="FB61" s="312">
        <v>3.6552000000000001E-2</v>
      </c>
      <c r="FC61" s="312">
        <v>7.6107999999999995E-2</v>
      </c>
      <c r="FD61" s="312">
        <v>1.843E-3</v>
      </c>
      <c r="FE61" s="312">
        <v>1.32E-3</v>
      </c>
      <c r="FF61" s="312">
        <v>1.5244E-4</v>
      </c>
      <c r="FG61" s="312">
        <v>0.11161</v>
      </c>
      <c r="FH61" s="312">
        <v>2.7966999999999998E-4</v>
      </c>
      <c r="FI61" s="312">
        <v>3.3530000000000002E-4</v>
      </c>
      <c r="FJ61" s="312">
        <v>70.209999999999994</v>
      </c>
      <c r="FK61" s="312">
        <v>8.24</v>
      </c>
      <c r="FL61" s="312">
        <v>8.5538000000000003E-2</v>
      </c>
      <c r="FM61" s="314">
        <v>3.9843000000000001E-6</v>
      </c>
      <c r="FN61" s="314">
        <v>3.9843000000000001E-6</v>
      </c>
      <c r="FO61" s="312">
        <v>0</v>
      </c>
      <c r="FP61" s="312">
        <v>54438</v>
      </c>
      <c r="FQ61" s="312">
        <v>0</v>
      </c>
      <c r="FR61" s="312">
        <v>0</v>
      </c>
      <c r="FS61" s="312">
        <v>0</v>
      </c>
      <c r="FT61" s="312">
        <v>0</v>
      </c>
      <c r="FU61" s="312">
        <v>0</v>
      </c>
      <c r="FV61" s="312">
        <v>0</v>
      </c>
      <c r="FW61" s="312">
        <v>0</v>
      </c>
      <c r="FX61" s="312">
        <v>0</v>
      </c>
      <c r="FY61" s="312">
        <v>0</v>
      </c>
      <c r="FZ61" s="313">
        <v>0</v>
      </c>
      <c r="GA61" s="322">
        <v>0</v>
      </c>
      <c r="GB61" s="301">
        <v>112247.0738828527</v>
      </c>
    </row>
    <row r="62" spans="2:184" ht="15.6">
      <c r="B62" s="298"/>
      <c r="C62" s="299"/>
      <c r="D62" s="300">
        <v>19</v>
      </c>
      <c r="E62" s="300" t="s">
        <v>22</v>
      </c>
      <c r="F62" s="300" t="s">
        <v>1324</v>
      </c>
      <c r="G62" s="300" t="s">
        <v>1325</v>
      </c>
      <c r="H62" s="311">
        <v>0</v>
      </c>
      <c r="I62" s="312">
        <v>0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312">
        <v>0</v>
      </c>
      <c r="T62" s="312">
        <v>0</v>
      </c>
      <c r="U62" s="312">
        <v>0</v>
      </c>
      <c r="V62" s="312">
        <v>0</v>
      </c>
      <c r="W62" s="312">
        <v>0</v>
      </c>
      <c r="X62" s="312">
        <v>0</v>
      </c>
      <c r="Y62" s="312">
        <v>0</v>
      </c>
      <c r="Z62" s="312">
        <v>0</v>
      </c>
      <c r="AA62" s="312">
        <v>0</v>
      </c>
      <c r="AB62" s="312">
        <v>0</v>
      </c>
      <c r="AC62" s="312">
        <v>0</v>
      </c>
      <c r="AD62" s="312">
        <v>0</v>
      </c>
      <c r="AE62" s="312">
        <v>0</v>
      </c>
      <c r="AF62" s="312">
        <v>0</v>
      </c>
      <c r="AG62" s="312">
        <v>0</v>
      </c>
      <c r="AH62" s="312">
        <v>0</v>
      </c>
      <c r="AI62" s="312">
        <v>0</v>
      </c>
      <c r="AJ62" s="312">
        <v>0</v>
      </c>
      <c r="AK62" s="312">
        <v>0</v>
      </c>
      <c r="AL62" s="312">
        <v>0</v>
      </c>
      <c r="AM62" s="312">
        <v>0</v>
      </c>
      <c r="AN62" s="312">
        <v>0</v>
      </c>
      <c r="AO62" s="312">
        <v>0</v>
      </c>
      <c r="AP62" s="312">
        <v>0</v>
      </c>
      <c r="AQ62" s="312">
        <v>0</v>
      </c>
      <c r="AR62" s="312">
        <v>0</v>
      </c>
      <c r="AS62" s="312">
        <v>0</v>
      </c>
      <c r="AT62" s="312">
        <v>0</v>
      </c>
      <c r="AU62" s="312">
        <v>0</v>
      </c>
      <c r="AV62" s="312">
        <v>0</v>
      </c>
      <c r="AW62" s="312">
        <v>0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312">
        <v>0</v>
      </c>
      <c r="BF62" s="312">
        <v>0</v>
      </c>
      <c r="BG62" s="312">
        <v>0</v>
      </c>
      <c r="BH62" s="312">
        <v>0</v>
      </c>
      <c r="BI62" s="312">
        <v>0</v>
      </c>
      <c r="BJ62" s="312">
        <v>0</v>
      </c>
      <c r="BK62" s="312">
        <v>0</v>
      </c>
      <c r="BL62" s="312">
        <v>0</v>
      </c>
      <c r="BM62" s="312">
        <v>0</v>
      </c>
      <c r="BN62" s="312">
        <v>0</v>
      </c>
      <c r="BO62" s="312">
        <v>0</v>
      </c>
      <c r="BP62" s="312">
        <v>0</v>
      </c>
      <c r="BQ62" s="312">
        <v>0</v>
      </c>
      <c r="BR62" s="312">
        <v>0</v>
      </c>
      <c r="BS62" s="312">
        <v>0</v>
      </c>
      <c r="BT62" s="312">
        <v>0</v>
      </c>
      <c r="BU62" s="312">
        <v>0</v>
      </c>
      <c r="BV62" s="312">
        <v>0</v>
      </c>
      <c r="BW62" s="312">
        <v>0</v>
      </c>
      <c r="BX62" s="312">
        <v>0</v>
      </c>
      <c r="BY62" s="312">
        <v>0</v>
      </c>
      <c r="BZ62" s="312">
        <v>0</v>
      </c>
      <c r="CA62" s="312">
        <v>0</v>
      </c>
      <c r="CB62" s="312">
        <v>0</v>
      </c>
      <c r="CC62" s="312">
        <v>0</v>
      </c>
      <c r="CD62" s="312">
        <v>0</v>
      </c>
      <c r="CE62" s="312">
        <v>0</v>
      </c>
      <c r="CF62" s="312">
        <v>0</v>
      </c>
      <c r="CG62" s="312">
        <v>0</v>
      </c>
      <c r="CH62" s="312">
        <v>0</v>
      </c>
      <c r="CI62" s="312">
        <v>0</v>
      </c>
      <c r="CJ62" s="312">
        <v>0</v>
      </c>
      <c r="CK62" s="312">
        <v>0</v>
      </c>
      <c r="CL62" s="312">
        <v>0</v>
      </c>
      <c r="CM62" s="312">
        <v>0</v>
      </c>
      <c r="CN62" s="312">
        <v>0</v>
      </c>
      <c r="CO62" s="312">
        <v>0</v>
      </c>
      <c r="CP62" s="312">
        <v>0</v>
      </c>
      <c r="CQ62" s="312">
        <v>0</v>
      </c>
      <c r="CR62" s="312">
        <v>0</v>
      </c>
      <c r="CS62" s="312">
        <v>0</v>
      </c>
      <c r="CT62" s="312">
        <v>0</v>
      </c>
      <c r="CU62" s="312">
        <v>0</v>
      </c>
      <c r="CV62" s="312">
        <v>0</v>
      </c>
      <c r="CW62" s="312">
        <v>0</v>
      </c>
      <c r="CX62" s="312">
        <v>0</v>
      </c>
      <c r="CY62" s="312">
        <v>0</v>
      </c>
      <c r="CZ62" s="312">
        <v>0</v>
      </c>
      <c r="DA62" s="312">
        <v>0</v>
      </c>
      <c r="DB62" s="312">
        <v>0</v>
      </c>
      <c r="DC62" s="312">
        <v>0</v>
      </c>
      <c r="DD62" s="312">
        <v>0</v>
      </c>
      <c r="DE62" s="312">
        <v>0</v>
      </c>
      <c r="DF62" s="312">
        <v>0</v>
      </c>
      <c r="DG62" s="312">
        <v>0</v>
      </c>
      <c r="DH62" s="312">
        <v>0</v>
      </c>
      <c r="DI62" s="312">
        <v>0</v>
      </c>
      <c r="DJ62" s="312">
        <v>0</v>
      </c>
      <c r="DK62" s="312">
        <v>0</v>
      </c>
      <c r="DL62" s="312">
        <v>0</v>
      </c>
      <c r="DM62" s="312">
        <v>0</v>
      </c>
      <c r="DN62" s="312">
        <v>0</v>
      </c>
      <c r="DO62" s="312">
        <v>0</v>
      </c>
      <c r="DP62" s="312">
        <v>0</v>
      </c>
      <c r="DQ62" s="312">
        <v>0</v>
      </c>
      <c r="DR62" s="312">
        <v>0</v>
      </c>
      <c r="DS62" s="312">
        <v>0</v>
      </c>
      <c r="DT62" s="312">
        <v>0</v>
      </c>
      <c r="DU62" s="312">
        <v>0</v>
      </c>
      <c r="DV62" s="312">
        <v>0</v>
      </c>
      <c r="DW62" s="312">
        <v>0</v>
      </c>
      <c r="DX62" s="312">
        <v>0</v>
      </c>
      <c r="DY62" s="312">
        <v>0</v>
      </c>
      <c r="DZ62" s="312">
        <v>0</v>
      </c>
      <c r="EA62" s="312">
        <v>0</v>
      </c>
      <c r="EB62" s="312">
        <v>0</v>
      </c>
      <c r="EC62" s="312">
        <v>0</v>
      </c>
      <c r="ED62" s="312">
        <v>0</v>
      </c>
      <c r="EE62" s="312">
        <v>0</v>
      </c>
      <c r="EF62" s="312">
        <v>0</v>
      </c>
      <c r="EG62" s="312">
        <v>0</v>
      </c>
      <c r="EH62" s="312">
        <v>0</v>
      </c>
      <c r="EI62" s="312">
        <v>0</v>
      </c>
      <c r="EJ62" s="312">
        <v>0</v>
      </c>
      <c r="EK62" s="312">
        <v>0</v>
      </c>
      <c r="EL62" s="312">
        <v>0</v>
      </c>
      <c r="EM62" s="312">
        <v>0</v>
      </c>
      <c r="EN62" s="312">
        <v>0</v>
      </c>
      <c r="EO62" s="312">
        <v>0</v>
      </c>
      <c r="EP62" s="312">
        <v>0</v>
      </c>
      <c r="EQ62" s="312">
        <v>0</v>
      </c>
      <c r="ER62" s="312">
        <v>0</v>
      </c>
      <c r="ES62" s="312">
        <v>0</v>
      </c>
      <c r="ET62" s="312">
        <v>0</v>
      </c>
      <c r="EU62" s="312">
        <v>0</v>
      </c>
      <c r="EV62" s="312">
        <v>0</v>
      </c>
      <c r="EW62" s="312">
        <v>0</v>
      </c>
      <c r="EX62" s="312">
        <v>0</v>
      </c>
      <c r="EY62" s="312">
        <v>0</v>
      </c>
      <c r="EZ62" s="312">
        <v>0</v>
      </c>
      <c r="FA62" s="312">
        <v>0</v>
      </c>
      <c r="FB62" s="312">
        <v>0</v>
      </c>
      <c r="FC62" s="312">
        <v>0</v>
      </c>
      <c r="FD62" s="312">
        <v>0</v>
      </c>
      <c r="FE62" s="312">
        <v>0</v>
      </c>
      <c r="FF62" s="312">
        <v>0</v>
      </c>
      <c r="FG62" s="312">
        <v>0</v>
      </c>
      <c r="FH62" s="312">
        <v>0</v>
      </c>
      <c r="FI62" s="312">
        <v>0</v>
      </c>
      <c r="FJ62" s="312">
        <v>0</v>
      </c>
      <c r="FK62" s="312">
        <v>0</v>
      </c>
      <c r="FL62" s="312">
        <v>0</v>
      </c>
      <c r="FM62" s="312">
        <v>0</v>
      </c>
      <c r="FN62" s="312">
        <v>0</v>
      </c>
      <c r="FO62" s="312">
        <v>0</v>
      </c>
      <c r="FP62" s="312">
        <v>0</v>
      </c>
      <c r="FQ62" s="312">
        <v>0</v>
      </c>
      <c r="FR62" s="312">
        <v>0</v>
      </c>
      <c r="FS62" s="312">
        <v>0</v>
      </c>
      <c r="FT62" s="312">
        <v>0</v>
      </c>
      <c r="FU62" s="312">
        <v>0</v>
      </c>
      <c r="FV62" s="312">
        <v>0</v>
      </c>
      <c r="FW62" s="312">
        <v>0</v>
      </c>
      <c r="FX62" s="312">
        <v>0</v>
      </c>
      <c r="FY62" s="312">
        <v>0</v>
      </c>
      <c r="FZ62" s="313">
        <v>0</v>
      </c>
      <c r="GA62" s="322">
        <v>0</v>
      </c>
      <c r="GB62" s="301">
        <v>0</v>
      </c>
    </row>
    <row r="63" spans="2:184" ht="15.6">
      <c r="B63" s="298"/>
      <c r="C63" s="299"/>
      <c r="D63" s="300">
        <v>20</v>
      </c>
      <c r="E63" s="300" t="s">
        <v>23</v>
      </c>
      <c r="F63" s="300" t="s">
        <v>1326</v>
      </c>
      <c r="G63" s="300" t="s">
        <v>1327</v>
      </c>
      <c r="H63" s="311">
        <v>0</v>
      </c>
      <c r="I63" s="312">
        <v>0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2">
        <v>0</v>
      </c>
      <c r="Z63" s="312">
        <v>0</v>
      </c>
      <c r="AA63" s="312">
        <v>0</v>
      </c>
      <c r="AB63" s="312">
        <v>0</v>
      </c>
      <c r="AC63" s="312">
        <v>0</v>
      </c>
      <c r="AD63" s="312">
        <v>0</v>
      </c>
      <c r="AE63" s="312">
        <v>0</v>
      </c>
      <c r="AF63" s="312">
        <v>0</v>
      </c>
      <c r="AG63" s="312">
        <v>0</v>
      </c>
      <c r="AH63" s="312">
        <v>0</v>
      </c>
      <c r="AI63" s="312">
        <v>0</v>
      </c>
      <c r="AJ63" s="312">
        <v>0</v>
      </c>
      <c r="AK63" s="312">
        <v>0</v>
      </c>
      <c r="AL63" s="312">
        <v>0</v>
      </c>
      <c r="AM63" s="312">
        <v>0</v>
      </c>
      <c r="AN63" s="312">
        <v>0</v>
      </c>
      <c r="AO63" s="312">
        <v>0</v>
      </c>
      <c r="AP63" s="312">
        <v>0</v>
      </c>
      <c r="AQ63" s="312">
        <v>0</v>
      </c>
      <c r="AR63" s="312">
        <v>0</v>
      </c>
      <c r="AS63" s="312">
        <v>0</v>
      </c>
      <c r="AT63" s="312">
        <v>0</v>
      </c>
      <c r="AU63" s="312">
        <v>0</v>
      </c>
      <c r="AV63" s="312">
        <v>0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312">
        <v>0</v>
      </c>
      <c r="BF63" s="312">
        <v>0</v>
      </c>
      <c r="BG63" s="312">
        <v>0</v>
      </c>
      <c r="BH63" s="312">
        <v>0</v>
      </c>
      <c r="BI63" s="312">
        <v>0</v>
      </c>
      <c r="BJ63" s="312">
        <v>0</v>
      </c>
      <c r="BK63" s="312">
        <v>0</v>
      </c>
      <c r="BL63" s="312">
        <v>0</v>
      </c>
      <c r="BM63" s="312">
        <v>0</v>
      </c>
      <c r="BN63" s="312">
        <v>0</v>
      </c>
      <c r="BO63" s="312">
        <v>0</v>
      </c>
      <c r="BP63" s="312">
        <v>0</v>
      </c>
      <c r="BQ63" s="312">
        <v>0</v>
      </c>
      <c r="BR63" s="312">
        <v>0</v>
      </c>
      <c r="BS63" s="312">
        <v>0</v>
      </c>
      <c r="BT63" s="312">
        <v>0</v>
      </c>
      <c r="BU63" s="312">
        <v>0</v>
      </c>
      <c r="BV63" s="312">
        <v>0</v>
      </c>
      <c r="BW63" s="312">
        <v>0</v>
      </c>
      <c r="BX63" s="312">
        <v>0</v>
      </c>
      <c r="BY63" s="312">
        <v>0</v>
      </c>
      <c r="BZ63" s="312">
        <v>0</v>
      </c>
      <c r="CA63" s="312">
        <v>0</v>
      </c>
      <c r="CB63" s="312">
        <v>0</v>
      </c>
      <c r="CC63" s="312">
        <v>0</v>
      </c>
      <c r="CD63" s="312">
        <v>0</v>
      </c>
      <c r="CE63" s="312">
        <v>0</v>
      </c>
      <c r="CF63" s="312">
        <v>0</v>
      </c>
      <c r="CG63" s="312">
        <v>0</v>
      </c>
      <c r="CH63" s="312">
        <v>0</v>
      </c>
      <c r="CI63" s="312">
        <v>0</v>
      </c>
      <c r="CJ63" s="312">
        <v>0</v>
      </c>
      <c r="CK63" s="312">
        <v>0</v>
      </c>
      <c r="CL63" s="312">
        <v>0</v>
      </c>
      <c r="CM63" s="312">
        <v>0</v>
      </c>
      <c r="CN63" s="312">
        <v>0</v>
      </c>
      <c r="CO63" s="312">
        <v>0</v>
      </c>
      <c r="CP63" s="312">
        <v>0</v>
      </c>
      <c r="CQ63" s="312">
        <v>0</v>
      </c>
      <c r="CR63" s="312">
        <v>0</v>
      </c>
      <c r="CS63" s="312">
        <v>0</v>
      </c>
      <c r="CT63" s="312">
        <v>0</v>
      </c>
      <c r="CU63" s="312">
        <v>0</v>
      </c>
      <c r="CV63" s="312">
        <v>0</v>
      </c>
      <c r="CW63" s="312">
        <v>0</v>
      </c>
      <c r="CX63" s="312">
        <v>0</v>
      </c>
      <c r="CY63" s="312">
        <v>0</v>
      </c>
      <c r="CZ63" s="312">
        <v>0</v>
      </c>
      <c r="DA63" s="312">
        <v>0</v>
      </c>
      <c r="DB63" s="312">
        <v>0</v>
      </c>
      <c r="DC63" s="312">
        <v>0</v>
      </c>
      <c r="DD63" s="312">
        <v>0</v>
      </c>
      <c r="DE63" s="312">
        <v>0</v>
      </c>
      <c r="DF63" s="312">
        <v>0</v>
      </c>
      <c r="DG63" s="312">
        <v>0</v>
      </c>
      <c r="DH63" s="312">
        <v>0</v>
      </c>
      <c r="DI63" s="312">
        <v>0</v>
      </c>
      <c r="DJ63" s="312">
        <v>0</v>
      </c>
      <c r="DK63" s="312">
        <v>0</v>
      </c>
      <c r="DL63" s="312">
        <v>0</v>
      </c>
      <c r="DM63" s="312">
        <v>0</v>
      </c>
      <c r="DN63" s="312">
        <v>0</v>
      </c>
      <c r="DO63" s="312">
        <v>0</v>
      </c>
      <c r="DP63" s="312">
        <v>0</v>
      </c>
      <c r="DQ63" s="312">
        <v>0</v>
      </c>
      <c r="DR63" s="312">
        <v>0</v>
      </c>
      <c r="DS63" s="312">
        <v>0</v>
      </c>
      <c r="DT63" s="312">
        <v>0</v>
      </c>
      <c r="DU63" s="312">
        <v>0</v>
      </c>
      <c r="DV63" s="312">
        <v>0</v>
      </c>
      <c r="DW63" s="312">
        <v>0</v>
      </c>
      <c r="DX63" s="312">
        <v>0</v>
      </c>
      <c r="DY63" s="312">
        <v>0</v>
      </c>
      <c r="DZ63" s="312">
        <v>0</v>
      </c>
      <c r="EA63" s="312">
        <v>0</v>
      </c>
      <c r="EB63" s="312">
        <v>0</v>
      </c>
      <c r="EC63" s="312">
        <v>0</v>
      </c>
      <c r="ED63" s="312">
        <v>0</v>
      </c>
      <c r="EE63" s="312">
        <v>0</v>
      </c>
      <c r="EF63" s="312">
        <v>0</v>
      </c>
      <c r="EG63" s="312">
        <v>0</v>
      </c>
      <c r="EH63" s="312">
        <v>0</v>
      </c>
      <c r="EI63" s="312">
        <v>0</v>
      </c>
      <c r="EJ63" s="312">
        <v>0</v>
      </c>
      <c r="EK63" s="312">
        <v>0</v>
      </c>
      <c r="EL63" s="312">
        <v>0</v>
      </c>
      <c r="EM63" s="312">
        <v>0</v>
      </c>
      <c r="EN63" s="312">
        <v>0</v>
      </c>
      <c r="EO63" s="312">
        <v>0</v>
      </c>
      <c r="EP63" s="312">
        <v>0</v>
      </c>
      <c r="EQ63" s="312">
        <v>0</v>
      </c>
      <c r="ER63" s="312">
        <v>0</v>
      </c>
      <c r="ES63" s="312">
        <v>0</v>
      </c>
      <c r="ET63" s="312">
        <v>0</v>
      </c>
      <c r="EU63" s="312">
        <v>0</v>
      </c>
      <c r="EV63" s="312">
        <v>0</v>
      </c>
      <c r="EW63" s="312">
        <v>0</v>
      </c>
      <c r="EX63" s="312">
        <v>0</v>
      </c>
      <c r="EY63" s="312">
        <v>0</v>
      </c>
      <c r="EZ63" s="312">
        <v>0</v>
      </c>
      <c r="FA63" s="312">
        <v>0</v>
      </c>
      <c r="FB63" s="312">
        <v>0</v>
      </c>
      <c r="FC63" s="312">
        <v>0</v>
      </c>
      <c r="FD63" s="312">
        <v>0</v>
      </c>
      <c r="FE63" s="312">
        <v>0</v>
      </c>
      <c r="FF63" s="312">
        <v>0</v>
      </c>
      <c r="FG63" s="312">
        <v>0</v>
      </c>
      <c r="FH63" s="312">
        <v>0</v>
      </c>
      <c r="FI63" s="312">
        <v>0</v>
      </c>
      <c r="FJ63" s="312">
        <v>0</v>
      </c>
      <c r="FK63" s="312">
        <v>0</v>
      </c>
      <c r="FL63" s="312">
        <v>0</v>
      </c>
      <c r="FM63" s="312">
        <v>0</v>
      </c>
      <c r="FN63" s="312">
        <v>0</v>
      </c>
      <c r="FO63" s="312">
        <v>0</v>
      </c>
      <c r="FP63" s="312">
        <v>0</v>
      </c>
      <c r="FQ63" s="312">
        <v>0</v>
      </c>
      <c r="FR63" s="312">
        <v>0</v>
      </c>
      <c r="FS63" s="312">
        <v>0</v>
      </c>
      <c r="FT63" s="312">
        <v>0</v>
      </c>
      <c r="FU63" s="312">
        <v>0</v>
      </c>
      <c r="FV63" s="312">
        <v>0</v>
      </c>
      <c r="FW63" s="312">
        <v>0</v>
      </c>
      <c r="FX63" s="312">
        <v>0</v>
      </c>
      <c r="FY63" s="312">
        <v>0</v>
      </c>
      <c r="FZ63" s="313">
        <v>0</v>
      </c>
      <c r="GA63" s="322">
        <v>0</v>
      </c>
      <c r="GB63" s="301">
        <v>0</v>
      </c>
    </row>
    <row r="64" spans="2:184" ht="15.6">
      <c r="B64" s="298"/>
      <c r="C64" s="299"/>
      <c r="D64" s="300">
        <v>21</v>
      </c>
      <c r="E64" s="300" t="s">
        <v>24</v>
      </c>
      <c r="F64" s="300" t="s">
        <v>1328</v>
      </c>
      <c r="G64" s="300" t="s">
        <v>1329</v>
      </c>
      <c r="H64" s="311">
        <v>0</v>
      </c>
      <c r="I64" s="312">
        <v>0</v>
      </c>
      <c r="J64" s="312">
        <v>0</v>
      </c>
      <c r="K64" s="312">
        <v>0</v>
      </c>
      <c r="L64" s="312">
        <v>0</v>
      </c>
      <c r="M64" s="312">
        <v>0</v>
      </c>
      <c r="N64" s="312">
        <v>0</v>
      </c>
      <c r="O64" s="312">
        <v>0</v>
      </c>
      <c r="P64" s="312">
        <v>0</v>
      </c>
      <c r="Q64" s="312">
        <v>0</v>
      </c>
      <c r="R64" s="312">
        <v>0</v>
      </c>
      <c r="S64" s="312">
        <v>0</v>
      </c>
      <c r="T64" s="312">
        <v>0</v>
      </c>
      <c r="U64" s="312">
        <v>0</v>
      </c>
      <c r="V64" s="312">
        <v>0</v>
      </c>
      <c r="W64" s="312">
        <v>0</v>
      </c>
      <c r="X64" s="312">
        <v>0</v>
      </c>
      <c r="Y64" s="312">
        <v>0</v>
      </c>
      <c r="Z64" s="312">
        <v>0</v>
      </c>
      <c r="AA64" s="312">
        <v>0</v>
      </c>
      <c r="AB64" s="312">
        <v>0</v>
      </c>
      <c r="AC64" s="312">
        <v>0</v>
      </c>
      <c r="AD64" s="312">
        <v>0</v>
      </c>
      <c r="AE64" s="312">
        <v>0</v>
      </c>
      <c r="AF64" s="312">
        <v>0</v>
      </c>
      <c r="AG64" s="312">
        <v>0</v>
      </c>
      <c r="AH64" s="312">
        <v>0</v>
      </c>
      <c r="AI64" s="312">
        <v>0</v>
      </c>
      <c r="AJ64" s="312">
        <v>0</v>
      </c>
      <c r="AK64" s="312">
        <v>0</v>
      </c>
      <c r="AL64" s="312">
        <v>0</v>
      </c>
      <c r="AM64" s="312">
        <v>0</v>
      </c>
      <c r="AN64" s="312">
        <v>0</v>
      </c>
      <c r="AO64" s="312">
        <v>0</v>
      </c>
      <c r="AP64" s="312">
        <v>0</v>
      </c>
      <c r="AQ64" s="312">
        <v>0</v>
      </c>
      <c r="AR64" s="312">
        <v>0</v>
      </c>
      <c r="AS64" s="312">
        <v>0</v>
      </c>
      <c r="AT64" s="312">
        <v>0</v>
      </c>
      <c r="AU64" s="312">
        <v>0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312">
        <v>0</v>
      </c>
      <c r="BF64" s="312">
        <v>0</v>
      </c>
      <c r="BG64" s="312">
        <v>0</v>
      </c>
      <c r="BH64" s="312">
        <v>0</v>
      </c>
      <c r="BI64" s="312">
        <v>0</v>
      </c>
      <c r="BJ64" s="312">
        <v>0</v>
      </c>
      <c r="BK64" s="312">
        <v>0</v>
      </c>
      <c r="BL64" s="312">
        <v>0</v>
      </c>
      <c r="BM64" s="312">
        <v>0</v>
      </c>
      <c r="BN64" s="312">
        <v>0</v>
      </c>
      <c r="BO64" s="312">
        <v>0</v>
      </c>
      <c r="BP64" s="312">
        <v>0</v>
      </c>
      <c r="BQ64" s="312">
        <v>0</v>
      </c>
      <c r="BR64" s="312">
        <v>0</v>
      </c>
      <c r="BS64" s="312">
        <v>0</v>
      </c>
      <c r="BT64" s="312">
        <v>0</v>
      </c>
      <c r="BU64" s="312">
        <v>0</v>
      </c>
      <c r="BV64" s="312">
        <v>0</v>
      </c>
      <c r="BW64" s="312">
        <v>0</v>
      </c>
      <c r="BX64" s="312">
        <v>0</v>
      </c>
      <c r="BY64" s="312">
        <v>0</v>
      </c>
      <c r="BZ64" s="312">
        <v>0</v>
      </c>
      <c r="CA64" s="312">
        <v>0</v>
      </c>
      <c r="CB64" s="312">
        <v>0</v>
      </c>
      <c r="CC64" s="312">
        <v>0</v>
      </c>
      <c r="CD64" s="312">
        <v>0</v>
      </c>
      <c r="CE64" s="312">
        <v>0</v>
      </c>
      <c r="CF64" s="312">
        <v>0</v>
      </c>
      <c r="CG64" s="312">
        <v>0</v>
      </c>
      <c r="CH64" s="312">
        <v>0</v>
      </c>
      <c r="CI64" s="312">
        <v>0</v>
      </c>
      <c r="CJ64" s="312">
        <v>0</v>
      </c>
      <c r="CK64" s="312">
        <v>0</v>
      </c>
      <c r="CL64" s="312">
        <v>0</v>
      </c>
      <c r="CM64" s="312">
        <v>0</v>
      </c>
      <c r="CN64" s="312">
        <v>0</v>
      </c>
      <c r="CO64" s="312">
        <v>0</v>
      </c>
      <c r="CP64" s="312">
        <v>0</v>
      </c>
      <c r="CQ64" s="312">
        <v>0</v>
      </c>
      <c r="CR64" s="312">
        <v>0</v>
      </c>
      <c r="CS64" s="312">
        <v>0</v>
      </c>
      <c r="CT64" s="312">
        <v>0</v>
      </c>
      <c r="CU64" s="312">
        <v>0</v>
      </c>
      <c r="CV64" s="312">
        <v>0</v>
      </c>
      <c r="CW64" s="312">
        <v>0</v>
      </c>
      <c r="CX64" s="312">
        <v>0</v>
      </c>
      <c r="CY64" s="312">
        <v>0</v>
      </c>
      <c r="CZ64" s="312">
        <v>0</v>
      </c>
      <c r="DA64" s="312">
        <v>0</v>
      </c>
      <c r="DB64" s="312">
        <v>0</v>
      </c>
      <c r="DC64" s="312">
        <v>0</v>
      </c>
      <c r="DD64" s="312">
        <v>0</v>
      </c>
      <c r="DE64" s="312">
        <v>0</v>
      </c>
      <c r="DF64" s="312">
        <v>0</v>
      </c>
      <c r="DG64" s="312">
        <v>0</v>
      </c>
      <c r="DH64" s="312">
        <v>0</v>
      </c>
      <c r="DI64" s="312">
        <v>0</v>
      </c>
      <c r="DJ64" s="312">
        <v>0</v>
      </c>
      <c r="DK64" s="312">
        <v>0</v>
      </c>
      <c r="DL64" s="312">
        <v>0</v>
      </c>
      <c r="DM64" s="312">
        <v>0</v>
      </c>
      <c r="DN64" s="312">
        <v>0</v>
      </c>
      <c r="DO64" s="312">
        <v>0</v>
      </c>
      <c r="DP64" s="312">
        <v>0</v>
      </c>
      <c r="DQ64" s="312">
        <v>0</v>
      </c>
      <c r="DR64" s="312">
        <v>0</v>
      </c>
      <c r="DS64" s="312">
        <v>0</v>
      </c>
      <c r="DT64" s="312">
        <v>0</v>
      </c>
      <c r="DU64" s="312">
        <v>0</v>
      </c>
      <c r="DV64" s="312">
        <v>0</v>
      </c>
      <c r="DW64" s="312">
        <v>0</v>
      </c>
      <c r="DX64" s="312">
        <v>0</v>
      </c>
      <c r="DY64" s="312">
        <v>0</v>
      </c>
      <c r="DZ64" s="312">
        <v>0</v>
      </c>
      <c r="EA64" s="312">
        <v>0</v>
      </c>
      <c r="EB64" s="312">
        <v>0</v>
      </c>
      <c r="EC64" s="312">
        <v>0</v>
      </c>
      <c r="ED64" s="312">
        <v>0</v>
      </c>
      <c r="EE64" s="312">
        <v>0</v>
      </c>
      <c r="EF64" s="312">
        <v>0</v>
      </c>
      <c r="EG64" s="312">
        <v>0</v>
      </c>
      <c r="EH64" s="312">
        <v>0</v>
      </c>
      <c r="EI64" s="312">
        <v>0</v>
      </c>
      <c r="EJ64" s="312">
        <v>0</v>
      </c>
      <c r="EK64" s="312">
        <v>0</v>
      </c>
      <c r="EL64" s="312">
        <v>0</v>
      </c>
      <c r="EM64" s="312">
        <v>0</v>
      </c>
      <c r="EN64" s="312">
        <v>0</v>
      </c>
      <c r="EO64" s="312">
        <v>0</v>
      </c>
      <c r="EP64" s="312">
        <v>0</v>
      </c>
      <c r="EQ64" s="312">
        <v>0</v>
      </c>
      <c r="ER64" s="312">
        <v>0</v>
      </c>
      <c r="ES64" s="312">
        <v>0</v>
      </c>
      <c r="ET64" s="312">
        <v>0</v>
      </c>
      <c r="EU64" s="312">
        <v>0</v>
      </c>
      <c r="EV64" s="312">
        <v>0</v>
      </c>
      <c r="EW64" s="312">
        <v>0</v>
      </c>
      <c r="EX64" s="312">
        <v>0</v>
      </c>
      <c r="EY64" s="312">
        <v>0</v>
      </c>
      <c r="EZ64" s="312">
        <v>0</v>
      </c>
      <c r="FA64" s="312">
        <v>0</v>
      </c>
      <c r="FB64" s="312">
        <v>0</v>
      </c>
      <c r="FC64" s="312">
        <v>0</v>
      </c>
      <c r="FD64" s="312">
        <v>0</v>
      </c>
      <c r="FE64" s="312">
        <v>0</v>
      </c>
      <c r="FF64" s="312">
        <v>0</v>
      </c>
      <c r="FG64" s="312">
        <v>0</v>
      </c>
      <c r="FH64" s="312">
        <v>0</v>
      </c>
      <c r="FI64" s="312">
        <v>0</v>
      </c>
      <c r="FJ64" s="312">
        <v>0</v>
      </c>
      <c r="FK64" s="312">
        <v>0</v>
      </c>
      <c r="FL64" s="312">
        <v>0</v>
      </c>
      <c r="FM64" s="312">
        <v>0</v>
      </c>
      <c r="FN64" s="312">
        <v>0</v>
      </c>
      <c r="FO64" s="312">
        <v>0</v>
      </c>
      <c r="FP64" s="312">
        <v>0</v>
      </c>
      <c r="FQ64" s="312">
        <v>0</v>
      </c>
      <c r="FR64" s="312">
        <v>0</v>
      </c>
      <c r="FS64" s="312">
        <v>0</v>
      </c>
      <c r="FT64" s="312">
        <v>0</v>
      </c>
      <c r="FU64" s="312">
        <v>0</v>
      </c>
      <c r="FV64" s="312">
        <v>0</v>
      </c>
      <c r="FW64" s="312">
        <v>0</v>
      </c>
      <c r="FX64" s="312">
        <v>0</v>
      </c>
      <c r="FY64" s="312">
        <v>0</v>
      </c>
      <c r="FZ64" s="313">
        <v>0</v>
      </c>
      <c r="GA64" s="322">
        <v>0</v>
      </c>
      <c r="GB64" s="301">
        <v>0</v>
      </c>
    </row>
    <row r="65" spans="2:184" ht="15.6">
      <c r="B65" s="298"/>
      <c r="C65" s="299"/>
      <c r="D65" s="300">
        <v>22</v>
      </c>
      <c r="E65" s="300" t="s">
        <v>25</v>
      </c>
      <c r="F65" s="300" t="s">
        <v>1330</v>
      </c>
      <c r="G65" s="300" t="s">
        <v>1331</v>
      </c>
      <c r="H65" s="327">
        <v>1.7302E-6</v>
      </c>
      <c r="I65" s="312">
        <v>324.17</v>
      </c>
      <c r="J65" s="312">
        <v>282.58999999999997</v>
      </c>
      <c r="K65" s="312">
        <v>253.56</v>
      </c>
      <c r="L65" s="312">
        <v>57.619</v>
      </c>
      <c r="M65" s="312">
        <v>35.932000000000002</v>
      </c>
      <c r="N65" s="314">
        <v>1.7302E-6</v>
      </c>
      <c r="O65" s="314">
        <v>1.7302E-6</v>
      </c>
      <c r="P65" s="312">
        <v>127.85</v>
      </c>
      <c r="Q65" s="312">
        <v>913.49</v>
      </c>
      <c r="R65" s="312">
        <v>74.191999999999993</v>
      </c>
      <c r="S65" s="312">
        <v>5.3082000000000003</v>
      </c>
      <c r="T65" s="314">
        <v>1.7302E-6</v>
      </c>
      <c r="U65" s="312">
        <v>754.86</v>
      </c>
      <c r="V65" s="312">
        <v>3.8518999999999998E-2</v>
      </c>
      <c r="W65" s="314">
        <v>1.7302E-6</v>
      </c>
      <c r="X65" s="314">
        <v>1.7302E-6</v>
      </c>
      <c r="Y65" s="314">
        <v>1.7302E-6</v>
      </c>
      <c r="Z65" s="312">
        <v>0</v>
      </c>
      <c r="AA65" s="312">
        <v>0</v>
      </c>
      <c r="AB65" s="312">
        <v>0</v>
      </c>
      <c r="AC65" s="312">
        <v>0</v>
      </c>
      <c r="AD65" s="312">
        <v>0</v>
      </c>
      <c r="AE65" s="314">
        <v>1.1950000000000001E-5</v>
      </c>
      <c r="AF65" s="314">
        <v>1.1950000000000001E-5</v>
      </c>
      <c r="AG65" s="314">
        <v>1.1950000000000001E-5</v>
      </c>
      <c r="AH65" s="314">
        <v>1.1950000000000001E-5</v>
      </c>
      <c r="AI65" s="314">
        <v>1.1950000000000001E-5</v>
      </c>
      <c r="AJ65" s="314">
        <v>1.1950000000000001E-5</v>
      </c>
      <c r="AK65" s="314">
        <v>1.1950000000000001E-5</v>
      </c>
      <c r="AL65" s="314">
        <v>1.1950000000000001E-5</v>
      </c>
      <c r="AM65" s="312">
        <v>4.6277999999999997</v>
      </c>
      <c r="AN65" s="312">
        <v>21.048999999999999</v>
      </c>
      <c r="AO65" s="312">
        <v>93.584000000000003</v>
      </c>
      <c r="AP65" s="312">
        <v>38.134999999999998</v>
      </c>
      <c r="AQ65" s="312">
        <v>52.578000000000003</v>
      </c>
      <c r="AR65" s="312">
        <v>4.5373000000000001</v>
      </c>
      <c r="AS65" s="312">
        <v>34.799999999999997</v>
      </c>
      <c r="AT65" s="312">
        <v>20.456</v>
      </c>
      <c r="AU65" s="312">
        <v>42.661999999999999</v>
      </c>
      <c r="AV65" s="312">
        <v>158.81</v>
      </c>
      <c r="AW65" s="312">
        <v>5.5533000000000001</v>
      </c>
      <c r="AX65" s="312">
        <v>718.85</v>
      </c>
      <c r="AY65" s="312">
        <v>169.09</v>
      </c>
      <c r="AZ65" s="312">
        <v>1497.3</v>
      </c>
      <c r="BA65" s="314">
        <v>1.0594999999999999E-5</v>
      </c>
      <c r="BB65" s="312">
        <v>0</v>
      </c>
      <c r="BC65" s="312">
        <v>0</v>
      </c>
      <c r="BD65" s="312">
        <v>0</v>
      </c>
      <c r="BE65" s="312">
        <v>0</v>
      </c>
      <c r="BF65" s="312">
        <v>0</v>
      </c>
      <c r="BG65" s="312">
        <v>0</v>
      </c>
      <c r="BH65" s="312">
        <v>0</v>
      </c>
      <c r="BI65" s="312">
        <v>0</v>
      </c>
      <c r="BJ65" s="312">
        <v>0</v>
      </c>
      <c r="BK65" s="312">
        <v>0</v>
      </c>
      <c r="BL65" s="312">
        <v>0</v>
      </c>
      <c r="BM65" s="312">
        <v>0</v>
      </c>
      <c r="BN65" s="312">
        <v>159</v>
      </c>
      <c r="BO65" s="312">
        <v>159</v>
      </c>
      <c r="BP65" s="312">
        <v>159</v>
      </c>
      <c r="BQ65" s="312">
        <v>159</v>
      </c>
      <c r="BR65" s="312">
        <v>159</v>
      </c>
      <c r="BS65" s="312">
        <v>0</v>
      </c>
      <c r="BT65" s="312">
        <v>8.7081999999999997</v>
      </c>
      <c r="BU65" s="312">
        <v>1.1435999999999999</v>
      </c>
      <c r="BV65" s="312">
        <v>12.574999999999999</v>
      </c>
      <c r="BW65" s="312">
        <v>1674.1</v>
      </c>
      <c r="BX65" s="312">
        <v>3490</v>
      </c>
      <c r="BY65" s="312">
        <v>1187.3</v>
      </c>
      <c r="BZ65" s="312">
        <v>1854.5</v>
      </c>
      <c r="CA65" s="312">
        <v>0</v>
      </c>
      <c r="CB65" s="312">
        <v>0</v>
      </c>
      <c r="CC65" s="312">
        <v>0</v>
      </c>
      <c r="CD65" s="312">
        <v>0</v>
      </c>
      <c r="CE65" s="312">
        <v>0</v>
      </c>
      <c r="CF65" s="312">
        <v>0</v>
      </c>
      <c r="CG65" s="312">
        <v>0</v>
      </c>
      <c r="CH65" s="312">
        <v>0</v>
      </c>
      <c r="CI65" s="312">
        <v>0</v>
      </c>
      <c r="CJ65" s="312">
        <v>0</v>
      </c>
      <c r="CK65" s="312">
        <v>0</v>
      </c>
      <c r="CL65" s="312">
        <v>0</v>
      </c>
      <c r="CM65" s="312">
        <v>0</v>
      </c>
      <c r="CN65" s="312">
        <v>0</v>
      </c>
      <c r="CO65" s="312">
        <v>0</v>
      </c>
      <c r="CP65" s="312">
        <v>0</v>
      </c>
      <c r="CQ65" s="312">
        <v>0</v>
      </c>
      <c r="CR65" s="312">
        <v>0</v>
      </c>
      <c r="CS65" s="312">
        <v>0</v>
      </c>
      <c r="CT65" s="312">
        <v>0</v>
      </c>
      <c r="CU65" s="312">
        <v>0</v>
      </c>
      <c r="CV65" s="312">
        <v>0</v>
      </c>
      <c r="CW65" s="312">
        <v>0</v>
      </c>
      <c r="CX65" s="312">
        <v>0</v>
      </c>
      <c r="CY65" s="314">
        <v>221900</v>
      </c>
      <c r="CZ65" s="312">
        <v>0</v>
      </c>
      <c r="DA65" s="312">
        <v>0</v>
      </c>
      <c r="DB65" s="312">
        <v>0</v>
      </c>
      <c r="DC65" s="312">
        <v>0</v>
      </c>
      <c r="DD65" s="312">
        <v>0</v>
      </c>
      <c r="DE65" s="312">
        <v>0</v>
      </c>
      <c r="DF65" s="312">
        <v>0</v>
      </c>
      <c r="DG65" s="312">
        <v>0</v>
      </c>
      <c r="DH65" s="312">
        <v>0</v>
      </c>
      <c r="DI65" s="312">
        <v>0</v>
      </c>
      <c r="DJ65" s="312">
        <v>0</v>
      </c>
      <c r="DK65" s="312">
        <v>0</v>
      </c>
      <c r="DL65" s="312">
        <v>0</v>
      </c>
      <c r="DM65" s="312">
        <v>0</v>
      </c>
      <c r="DN65" s="312">
        <v>54351</v>
      </c>
      <c r="DO65" s="312">
        <v>0</v>
      </c>
      <c r="DP65" s="312">
        <v>0</v>
      </c>
      <c r="DQ65" s="312">
        <v>0</v>
      </c>
      <c r="DR65" s="312">
        <v>0</v>
      </c>
      <c r="DS65" s="312">
        <v>0</v>
      </c>
      <c r="DT65" s="312">
        <v>0</v>
      </c>
      <c r="DU65" s="312">
        <v>0</v>
      </c>
      <c r="DV65" s="312">
        <v>0</v>
      </c>
      <c r="DW65" s="312">
        <v>0</v>
      </c>
      <c r="DX65" s="312">
        <v>0</v>
      </c>
      <c r="DY65" s="312">
        <v>0</v>
      </c>
      <c r="DZ65" s="312">
        <v>0</v>
      </c>
      <c r="EA65" s="312">
        <v>0</v>
      </c>
      <c r="EB65" s="312">
        <v>0</v>
      </c>
      <c r="EC65" s="312">
        <v>0</v>
      </c>
      <c r="ED65" s="312">
        <v>0</v>
      </c>
      <c r="EE65" s="312">
        <v>0</v>
      </c>
      <c r="EF65" s="312">
        <v>0</v>
      </c>
      <c r="EG65" s="312">
        <v>0</v>
      </c>
      <c r="EH65" s="312">
        <v>0</v>
      </c>
      <c r="EI65" s="312">
        <v>0</v>
      </c>
      <c r="EJ65" s="312">
        <v>0</v>
      </c>
      <c r="EK65" s="312">
        <v>0</v>
      </c>
      <c r="EL65" s="312">
        <v>0</v>
      </c>
      <c r="EM65" s="312">
        <v>0</v>
      </c>
      <c r="EN65" s="312">
        <v>0</v>
      </c>
      <c r="EO65" s="312">
        <v>0</v>
      </c>
      <c r="EP65" s="312">
        <v>0</v>
      </c>
      <c r="EQ65" s="312">
        <v>0</v>
      </c>
      <c r="ER65" s="312">
        <v>0</v>
      </c>
      <c r="ES65" s="312">
        <v>0</v>
      </c>
      <c r="ET65" s="312">
        <v>0</v>
      </c>
      <c r="EU65" s="312">
        <v>0</v>
      </c>
      <c r="EV65" s="312">
        <v>0</v>
      </c>
      <c r="EW65" s="312">
        <v>0</v>
      </c>
      <c r="EX65" s="312">
        <v>0</v>
      </c>
      <c r="EY65" s="312">
        <v>0</v>
      </c>
      <c r="EZ65" s="312">
        <v>0</v>
      </c>
      <c r="FA65" s="312">
        <v>0</v>
      </c>
      <c r="FB65" s="312">
        <v>0</v>
      </c>
      <c r="FC65" s="312">
        <v>0</v>
      </c>
      <c r="FD65" s="312">
        <v>0</v>
      </c>
      <c r="FE65" s="312">
        <v>0</v>
      </c>
      <c r="FF65" s="312">
        <v>0</v>
      </c>
      <c r="FG65" s="312">
        <v>0</v>
      </c>
      <c r="FH65" s="312">
        <v>0</v>
      </c>
      <c r="FI65" s="312">
        <v>0</v>
      </c>
      <c r="FJ65" s="312">
        <v>0</v>
      </c>
      <c r="FK65" s="312">
        <v>0</v>
      </c>
      <c r="FL65" s="312">
        <v>0</v>
      </c>
      <c r="FM65" s="312">
        <v>0</v>
      </c>
      <c r="FN65" s="312">
        <v>0</v>
      </c>
      <c r="FO65" s="312">
        <v>0</v>
      </c>
      <c r="FP65" s="312">
        <v>0</v>
      </c>
      <c r="FQ65" s="312">
        <v>0</v>
      </c>
      <c r="FR65" s="312">
        <v>0</v>
      </c>
      <c r="FS65" s="312">
        <v>0</v>
      </c>
      <c r="FT65" s="312">
        <v>0</v>
      </c>
      <c r="FU65" s="312">
        <v>0</v>
      </c>
      <c r="FV65" s="312">
        <v>0</v>
      </c>
      <c r="FW65" s="312">
        <v>0</v>
      </c>
      <c r="FX65" s="312">
        <v>0</v>
      </c>
      <c r="FY65" s="312">
        <v>0</v>
      </c>
      <c r="FZ65" s="313">
        <v>0</v>
      </c>
      <c r="GA65" s="322">
        <v>0</v>
      </c>
      <c r="GB65" s="301">
        <v>290965.96903730638</v>
      </c>
    </row>
    <row r="66" spans="2:184" ht="15.6">
      <c r="B66" s="298"/>
      <c r="C66" s="299"/>
      <c r="D66" s="300">
        <v>23</v>
      </c>
      <c r="E66" s="300" t="s">
        <v>26</v>
      </c>
      <c r="F66" s="300" t="s">
        <v>1332</v>
      </c>
      <c r="G66" s="300" t="s">
        <v>1333</v>
      </c>
      <c r="H66" s="311">
        <v>0</v>
      </c>
      <c r="I66" s="312">
        <v>0</v>
      </c>
      <c r="J66" s="312">
        <v>0</v>
      </c>
      <c r="K66" s="312">
        <v>0</v>
      </c>
      <c r="L66" s="312">
        <v>0</v>
      </c>
      <c r="M66" s="312">
        <v>0</v>
      </c>
      <c r="N66" s="312">
        <v>0</v>
      </c>
      <c r="O66" s="312">
        <v>0</v>
      </c>
      <c r="P66" s="312">
        <v>0</v>
      </c>
      <c r="Q66" s="312">
        <v>0</v>
      </c>
      <c r="R66" s="312">
        <v>0</v>
      </c>
      <c r="S66" s="312">
        <v>0</v>
      </c>
      <c r="T66" s="312">
        <v>0</v>
      </c>
      <c r="U66" s="312">
        <v>0</v>
      </c>
      <c r="V66" s="312">
        <v>0</v>
      </c>
      <c r="W66" s="312">
        <v>0</v>
      </c>
      <c r="X66" s="312">
        <v>0</v>
      </c>
      <c r="Y66" s="312">
        <v>0</v>
      </c>
      <c r="Z66" s="312">
        <v>0</v>
      </c>
      <c r="AA66" s="312">
        <v>0</v>
      </c>
      <c r="AB66" s="312">
        <v>0</v>
      </c>
      <c r="AC66" s="312">
        <v>0</v>
      </c>
      <c r="AD66" s="312">
        <v>0</v>
      </c>
      <c r="AE66" s="312">
        <v>0</v>
      </c>
      <c r="AF66" s="312">
        <v>0</v>
      </c>
      <c r="AG66" s="312">
        <v>0</v>
      </c>
      <c r="AH66" s="312">
        <v>0</v>
      </c>
      <c r="AI66" s="312">
        <v>0</v>
      </c>
      <c r="AJ66" s="312">
        <v>0</v>
      </c>
      <c r="AK66" s="312">
        <v>0</v>
      </c>
      <c r="AL66" s="312">
        <v>0</v>
      </c>
      <c r="AM66" s="312">
        <v>0</v>
      </c>
      <c r="AN66" s="312">
        <v>0</v>
      </c>
      <c r="AO66" s="312">
        <v>0</v>
      </c>
      <c r="AP66" s="312">
        <v>0</v>
      </c>
      <c r="AQ66" s="312">
        <v>0</v>
      </c>
      <c r="AR66" s="312">
        <v>0</v>
      </c>
      <c r="AS66" s="312">
        <v>0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312">
        <v>0</v>
      </c>
      <c r="BF66" s="312">
        <v>0</v>
      </c>
      <c r="BG66" s="312">
        <v>0</v>
      </c>
      <c r="BH66" s="312">
        <v>0</v>
      </c>
      <c r="BI66" s="312">
        <v>0</v>
      </c>
      <c r="BJ66" s="312">
        <v>0</v>
      </c>
      <c r="BK66" s="312">
        <v>0</v>
      </c>
      <c r="BL66" s="312">
        <v>0</v>
      </c>
      <c r="BM66" s="312">
        <v>0</v>
      </c>
      <c r="BN66" s="312">
        <v>0</v>
      </c>
      <c r="BO66" s="312">
        <v>0</v>
      </c>
      <c r="BP66" s="312">
        <v>0</v>
      </c>
      <c r="BQ66" s="312">
        <v>0</v>
      </c>
      <c r="BR66" s="312">
        <v>0</v>
      </c>
      <c r="BS66" s="312">
        <v>0</v>
      </c>
      <c r="BT66" s="312">
        <v>0</v>
      </c>
      <c r="BU66" s="312">
        <v>0</v>
      </c>
      <c r="BV66" s="312">
        <v>0</v>
      </c>
      <c r="BW66" s="312">
        <v>0</v>
      </c>
      <c r="BX66" s="312">
        <v>0</v>
      </c>
      <c r="BY66" s="312">
        <v>0</v>
      </c>
      <c r="BZ66" s="312">
        <v>0</v>
      </c>
      <c r="CA66" s="312">
        <v>0</v>
      </c>
      <c r="CB66" s="312">
        <v>0</v>
      </c>
      <c r="CC66" s="312">
        <v>0</v>
      </c>
      <c r="CD66" s="312">
        <v>0</v>
      </c>
      <c r="CE66" s="312">
        <v>0</v>
      </c>
      <c r="CF66" s="312">
        <v>0</v>
      </c>
      <c r="CG66" s="312">
        <v>0</v>
      </c>
      <c r="CH66" s="312">
        <v>0</v>
      </c>
      <c r="CI66" s="312">
        <v>0</v>
      </c>
      <c r="CJ66" s="312">
        <v>0</v>
      </c>
      <c r="CK66" s="312">
        <v>0</v>
      </c>
      <c r="CL66" s="312">
        <v>0</v>
      </c>
      <c r="CM66" s="312">
        <v>0</v>
      </c>
      <c r="CN66" s="312">
        <v>0</v>
      </c>
      <c r="CO66" s="312">
        <v>0</v>
      </c>
      <c r="CP66" s="312">
        <v>0</v>
      </c>
      <c r="CQ66" s="312">
        <v>0</v>
      </c>
      <c r="CR66" s="312">
        <v>0</v>
      </c>
      <c r="CS66" s="312">
        <v>0</v>
      </c>
      <c r="CT66" s="312">
        <v>0</v>
      </c>
      <c r="CU66" s="312">
        <v>0</v>
      </c>
      <c r="CV66" s="312">
        <v>0</v>
      </c>
      <c r="CW66" s="312">
        <v>0</v>
      </c>
      <c r="CX66" s="312">
        <v>0</v>
      </c>
      <c r="CY66" s="312">
        <v>0</v>
      </c>
      <c r="CZ66" s="312">
        <v>0</v>
      </c>
      <c r="DA66" s="312">
        <v>0</v>
      </c>
      <c r="DB66" s="312">
        <v>0</v>
      </c>
      <c r="DC66" s="312">
        <v>0</v>
      </c>
      <c r="DD66" s="312">
        <v>0</v>
      </c>
      <c r="DE66" s="312">
        <v>0</v>
      </c>
      <c r="DF66" s="312">
        <v>0</v>
      </c>
      <c r="DG66" s="312">
        <v>0</v>
      </c>
      <c r="DH66" s="312">
        <v>0</v>
      </c>
      <c r="DI66" s="312">
        <v>0</v>
      </c>
      <c r="DJ66" s="312">
        <v>0</v>
      </c>
      <c r="DK66" s="312">
        <v>0</v>
      </c>
      <c r="DL66" s="312">
        <v>0</v>
      </c>
      <c r="DM66" s="312">
        <v>0</v>
      </c>
      <c r="DN66" s="312">
        <v>0</v>
      </c>
      <c r="DO66" s="312">
        <v>0</v>
      </c>
      <c r="DP66" s="312">
        <v>0</v>
      </c>
      <c r="DQ66" s="312">
        <v>0</v>
      </c>
      <c r="DR66" s="312">
        <v>0</v>
      </c>
      <c r="DS66" s="312">
        <v>0</v>
      </c>
      <c r="DT66" s="312">
        <v>0</v>
      </c>
      <c r="DU66" s="312">
        <v>0</v>
      </c>
      <c r="DV66" s="312">
        <v>0</v>
      </c>
      <c r="DW66" s="312">
        <v>0</v>
      </c>
      <c r="DX66" s="312">
        <v>0</v>
      </c>
      <c r="DY66" s="312">
        <v>0</v>
      </c>
      <c r="DZ66" s="312">
        <v>0</v>
      </c>
      <c r="EA66" s="312">
        <v>0</v>
      </c>
      <c r="EB66" s="312">
        <v>0</v>
      </c>
      <c r="EC66" s="312">
        <v>0</v>
      </c>
      <c r="ED66" s="312">
        <v>0</v>
      </c>
      <c r="EE66" s="312">
        <v>0</v>
      </c>
      <c r="EF66" s="312">
        <v>0</v>
      </c>
      <c r="EG66" s="312">
        <v>0</v>
      </c>
      <c r="EH66" s="312">
        <v>0</v>
      </c>
      <c r="EI66" s="312">
        <v>0</v>
      </c>
      <c r="EJ66" s="312">
        <v>0</v>
      </c>
      <c r="EK66" s="312">
        <v>0</v>
      </c>
      <c r="EL66" s="312">
        <v>0</v>
      </c>
      <c r="EM66" s="312">
        <v>0</v>
      </c>
      <c r="EN66" s="312">
        <v>0</v>
      </c>
      <c r="EO66" s="312">
        <v>0</v>
      </c>
      <c r="EP66" s="312">
        <v>0</v>
      </c>
      <c r="EQ66" s="312">
        <v>0</v>
      </c>
      <c r="ER66" s="312">
        <v>0</v>
      </c>
      <c r="ES66" s="312">
        <v>0</v>
      </c>
      <c r="ET66" s="312">
        <v>0</v>
      </c>
      <c r="EU66" s="312">
        <v>0</v>
      </c>
      <c r="EV66" s="312">
        <v>0</v>
      </c>
      <c r="EW66" s="312">
        <v>0</v>
      </c>
      <c r="EX66" s="312">
        <v>0</v>
      </c>
      <c r="EY66" s="312">
        <v>0</v>
      </c>
      <c r="EZ66" s="312">
        <v>0</v>
      </c>
      <c r="FA66" s="312">
        <v>0</v>
      </c>
      <c r="FB66" s="312">
        <v>0</v>
      </c>
      <c r="FC66" s="312">
        <v>0</v>
      </c>
      <c r="FD66" s="312">
        <v>0</v>
      </c>
      <c r="FE66" s="312">
        <v>0</v>
      </c>
      <c r="FF66" s="312">
        <v>0</v>
      </c>
      <c r="FG66" s="312">
        <v>0</v>
      </c>
      <c r="FH66" s="312">
        <v>0</v>
      </c>
      <c r="FI66" s="312">
        <v>0</v>
      </c>
      <c r="FJ66" s="312">
        <v>0</v>
      </c>
      <c r="FK66" s="312">
        <v>0</v>
      </c>
      <c r="FL66" s="312">
        <v>0</v>
      </c>
      <c r="FM66" s="312">
        <v>0</v>
      </c>
      <c r="FN66" s="312">
        <v>0</v>
      </c>
      <c r="FO66" s="312">
        <v>0</v>
      </c>
      <c r="FP66" s="312">
        <v>0</v>
      </c>
      <c r="FQ66" s="312">
        <v>0</v>
      </c>
      <c r="FR66" s="312">
        <v>0</v>
      </c>
      <c r="FS66" s="312">
        <v>0</v>
      </c>
      <c r="FT66" s="312">
        <v>0</v>
      </c>
      <c r="FU66" s="312">
        <v>0</v>
      </c>
      <c r="FV66" s="312">
        <v>0</v>
      </c>
      <c r="FW66" s="312">
        <v>0</v>
      </c>
      <c r="FX66" s="312">
        <v>0</v>
      </c>
      <c r="FY66" s="312">
        <v>0</v>
      </c>
      <c r="FZ66" s="313">
        <v>0</v>
      </c>
      <c r="GA66" s="322">
        <v>0</v>
      </c>
      <c r="GB66" s="301">
        <v>0</v>
      </c>
    </row>
    <row r="67" spans="2:184" ht="15.6">
      <c r="B67" s="298"/>
      <c r="C67" s="299"/>
      <c r="D67" s="300">
        <v>24</v>
      </c>
      <c r="E67" s="300" t="s">
        <v>27</v>
      </c>
      <c r="F67" s="300" t="s">
        <v>1334</v>
      </c>
      <c r="G67" s="300" t="s">
        <v>1335</v>
      </c>
      <c r="H67" s="311">
        <v>0</v>
      </c>
      <c r="I67" s="312">
        <v>0</v>
      </c>
      <c r="J67" s="312">
        <v>0</v>
      </c>
      <c r="K67" s="312">
        <v>0</v>
      </c>
      <c r="L67" s="312">
        <v>0</v>
      </c>
      <c r="M67" s="312">
        <v>0</v>
      </c>
      <c r="N67" s="312">
        <v>0</v>
      </c>
      <c r="O67" s="312">
        <v>0</v>
      </c>
      <c r="P67" s="312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2">
        <v>0</v>
      </c>
      <c r="Z67" s="312">
        <v>0</v>
      </c>
      <c r="AA67" s="312">
        <v>0</v>
      </c>
      <c r="AB67" s="312">
        <v>0</v>
      </c>
      <c r="AC67" s="312">
        <v>0</v>
      </c>
      <c r="AD67" s="312">
        <v>0</v>
      </c>
      <c r="AE67" s="312">
        <v>0</v>
      </c>
      <c r="AF67" s="312">
        <v>0</v>
      </c>
      <c r="AG67" s="312">
        <v>0</v>
      </c>
      <c r="AH67" s="312">
        <v>0</v>
      </c>
      <c r="AI67" s="312">
        <v>0</v>
      </c>
      <c r="AJ67" s="312">
        <v>0</v>
      </c>
      <c r="AK67" s="312">
        <v>0</v>
      </c>
      <c r="AL67" s="312">
        <v>0</v>
      </c>
      <c r="AM67" s="312">
        <v>0</v>
      </c>
      <c r="AN67" s="312">
        <v>0</v>
      </c>
      <c r="AO67" s="312">
        <v>0</v>
      </c>
      <c r="AP67" s="312">
        <v>0</v>
      </c>
      <c r="AQ67" s="312">
        <v>0</v>
      </c>
      <c r="AR67" s="312">
        <v>0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312">
        <v>0</v>
      </c>
      <c r="BF67" s="312">
        <v>0</v>
      </c>
      <c r="BG67" s="312">
        <v>0</v>
      </c>
      <c r="BH67" s="312">
        <v>0</v>
      </c>
      <c r="BI67" s="312">
        <v>0</v>
      </c>
      <c r="BJ67" s="312">
        <v>0</v>
      </c>
      <c r="BK67" s="312">
        <v>0</v>
      </c>
      <c r="BL67" s="312">
        <v>0</v>
      </c>
      <c r="BM67" s="312">
        <v>0</v>
      </c>
      <c r="BN67" s="312">
        <v>0</v>
      </c>
      <c r="BO67" s="312">
        <v>0</v>
      </c>
      <c r="BP67" s="312">
        <v>0</v>
      </c>
      <c r="BQ67" s="312">
        <v>0</v>
      </c>
      <c r="BR67" s="312">
        <v>0</v>
      </c>
      <c r="BS67" s="312">
        <v>0</v>
      </c>
      <c r="BT67" s="312">
        <v>0</v>
      </c>
      <c r="BU67" s="312">
        <v>0</v>
      </c>
      <c r="BV67" s="312">
        <v>0</v>
      </c>
      <c r="BW67" s="312">
        <v>0</v>
      </c>
      <c r="BX67" s="312">
        <v>0</v>
      </c>
      <c r="BY67" s="312">
        <v>0</v>
      </c>
      <c r="BZ67" s="312">
        <v>0</v>
      </c>
      <c r="CA67" s="312">
        <v>0</v>
      </c>
      <c r="CB67" s="312">
        <v>0</v>
      </c>
      <c r="CC67" s="312">
        <v>0</v>
      </c>
      <c r="CD67" s="312">
        <v>0</v>
      </c>
      <c r="CE67" s="312">
        <v>0</v>
      </c>
      <c r="CF67" s="312">
        <v>0</v>
      </c>
      <c r="CG67" s="312">
        <v>0</v>
      </c>
      <c r="CH67" s="312">
        <v>0</v>
      </c>
      <c r="CI67" s="312">
        <v>0</v>
      </c>
      <c r="CJ67" s="312">
        <v>0</v>
      </c>
      <c r="CK67" s="312">
        <v>0</v>
      </c>
      <c r="CL67" s="312">
        <v>0</v>
      </c>
      <c r="CM67" s="312">
        <v>0</v>
      </c>
      <c r="CN67" s="312">
        <v>0</v>
      </c>
      <c r="CO67" s="312">
        <v>0</v>
      </c>
      <c r="CP67" s="312">
        <v>0</v>
      </c>
      <c r="CQ67" s="312">
        <v>0</v>
      </c>
      <c r="CR67" s="312">
        <v>0</v>
      </c>
      <c r="CS67" s="312">
        <v>0</v>
      </c>
      <c r="CT67" s="312">
        <v>0</v>
      </c>
      <c r="CU67" s="312">
        <v>0</v>
      </c>
      <c r="CV67" s="312">
        <v>0</v>
      </c>
      <c r="CW67" s="312">
        <v>0</v>
      </c>
      <c r="CX67" s="312">
        <v>0</v>
      </c>
      <c r="CY67" s="312">
        <v>0</v>
      </c>
      <c r="CZ67" s="312">
        <v>0</v>
      </c>
      <c r="DA67" s="312">
        <v>0</v>
      </c>
      <c r="DB67" s="312">
        <v>0</v>
      </c>
      <c r="DC67" s="312">
        <v>0</v>
      </c>
      <c r="DD67" s="312">
        <v>0</v>
      </c>
      <c r="DE67" s="312">
        <v>0</v>
      </c>
      <c r="DF67" s="312">
        <v>0</v>
      </c>
      <c r="DG67" s="312">
        <v>0</v>
      </c>
      <c r="DH67" s="312">
        <v>0</v>
      </c>
      <c r="DI67" s="312">
        <v>0</v>
      </c>
      <c r="DJ67" s="312">
        <v>0</v>
      </c>
      <c r="DK67" s="312">
        <v>0</v>
      </c>
      <c r="DL67" s="312">
        <v>0</v>
      </c>
      <c r="DM67" s="312">
        <v>0</v>
      </c>
      <c r="DN67" s="312">
        <v>0</v>
      </c>
      <c r="DO67" s="312">
        <v>0</v>
      </c>
      <c r="DP67" s="312">
        <v>0</v>
      </c>
      <c r="DQ67" s="312">
        <v>0</v>
      </c>
      <c r="DR67" s="312">
        <v>0</v>
      </c>
      <c r="DS67" s="312">
        <v>0</v>
      </c>
      <c r="DT67" s="312">
        <v>0</v>
      </c>
      <c r="DU67" s="312">
        <v>0</v>
      </c>
      <c r="DV67" s="312">
        <v>0</v>
      </c>
      <c r="DW67" s="312">
        <v>0</v>
      </c>
      <c r="DX67" s="312">
        <v>0</v>
      </c>
      <c r="DY67" s="312">
        <v>0</v>
      </c>
      <c r="DZ67" s="312">
        <v>0</v>
      </c>
      <c r="EA67" s="312">
        <v>0</v>
      </c>
      <c r="EB67" s="312">
        <v>0</v>
      </c>
      <c r="EC67" s="312">
        <v>0</v>
      </c>
      <c r="ED67" s="312">
        <v>0</v>
      </c>
      <c r="EE67" s="312">
        <v>0</v>
      </c>
      <c r="EF67" s="312">
        <v>0</v>
      </c>
      <c r="EG67" s="312">
        <v>0</v>
      </c>
      <c r="EH67" s="312">
        <v>0</v>
      </c>
      <c r="EI67" s="312">
        <v>0</v>
      </c>
      <c r="EJ67" s="312">
        <v>0</v>
      </c>
      <c r="EK67" s="312">
        <v>0</v>
      </c>
      <c r="EL67" s="312">
        <v>0</v>
      </c>
      <c r="EM67" s="312">
        <v>0</v>
      </c>
      <c r="EN67" s="312">
        <v>0</v>
      </c>
      <c r="EO67" s="312">
        <v>0</v>
      </c>
      <c r="EP67" s="312">
        <v>0</v>
      </c>
      <c r="EQ67" s="312">
        <v>0</v>
      </c>
      <c r="ER67" s="312">
        <v>0</v>
      </c>
      <c r="ES67" s="312">
        <v>0</v>
      </c>
      <c r="ET67" s="312">
        <v>0</v>
      </c>
      <c r="EU67" s="312">
        <v>0</v>
      </c>
      <c r="EV67" s="312">
        <v>0</v>
      </c>
      <c r="EW67" s="312">
        <v>0</v>
      </c>
      <c r="EX67" s="312">
        <v>0</v>
      </c>
      <c r="EY67" s="312">
        <v>0</v>
      </c>
      <c r="EZ67" s="312">
        <v>0</v>
      </c>
      <c r="FA67" s="312">
        <v>0</v>
      </c>
      <c r="FB67" s="312">
        <v>0</v>
      </c>
      <c r="FC67" s="312">
        <v>0</v>
      </c>
      <c r="FD67" s="312">
        <v>0</v>
      </c>
      <c r="FE67" s="312">
        <v>0</v>
      </c>
      <c r="FF67" s="312">
        <v>0</v>
      </c>
      <c r="FG67" s="312">
        <v>0</v>
      </c>
      <c r="FH67" s="312">
        <v>0</v>
      </c>
      <c r="FI67" s="312">
        <v>0</v>
      </c>
      <c r="FJ67" s="312">
        <v>0</v>
      </c>
      <c r="FK67" s="312">
        <v>0</v>
      </c>
      <c r="FL67" s="312">
        <v>0</v>
      </c>
      <c r="FM67" s="312">
        <v>0</v>
      </c>
      <c r="FN67" s="312">
        <v>0</v>
      </c>
      <c r="FO67" s="312">
        <v>0</v>
      </c>
      <c r="FP67" s="312">
        <v>0</v>
      </c>
      <c r="FQ67" s="312">
        <v>0</v>
      </c>
      <c r="FR67" s="312">
        <v>0</v>
      </c>
      <c r="FS67" s="312">
        <v>0</v>
      </c>
      <c r="FT67" s="312">
        <v>0</v>
      </c>
      <c r="FU67" s="312">
        <v>0</v>
      </c>
      <c r="FV67" s="312">
        <v>0</v>
      </c>
      <c r="FW67" s="312">
        <v>0</v>
      </c>
      <c r="FX67" s="312">
        <v>0</v>
      </c>
      <c r="FY67" s="312">
        <v>0</v>
      </c>
      <c r="FZ67" s="313">
        <v>0</v>
      </c>
      <c r="GA67" s="322">
        <v>0</v>
      </c>
      <c r="GB67" s="301">
        <v>0</v>
      </c>
    </row>
    <row r="68" spans="2:184" ht="15.6">
      <c r="B68" s="298"/>
      <c r="C68" s="299"/>
      <c r="D68" s="300">
        <v>25</v>
      </c>
      <c r="E68" s="300" t="s">
        <v>28</v>
      </c>
      <c r="F68" s="300" t="s">
        <v>1336</v>
      </c>
      <c r="G68" s="300" t="s">
        <v>1337</v>
      </c>
      <c r="H68" s="311">
        <v>0</v>
      </c>
      <c r="I68" s="312">
        <v>0</v>
      </c>
      <c r="J68" s="312">
        <v>0</v>
      </c>
      <c r="K68" s="312">
        <v>0</v>
      </c>
      <c r="L68" s="312">
        <v>0</v>
      </c>
      <c r="M68" s="312">
        <v>0</v>
      </c>
      <c r="N68" s="312">
        <v>0</v>
      </c>
      <c r="O68" s="312">
        <v>0</v>
      </c>
      <c r="P68" s="312">
        <v>0</v>
      </c>
      <c r="Q68" s="312">
        <v>0</v>
      </c>
      <c r="R68" s="312">
        <v>0</v>
      </c>
      <c r="S68" s="312">
        <v>0</v>
      </c>
      <c r="T68" s="312">
        <v>0</v>
      </c>
      <c r="U68" s="312">
        <v>0</v>
      </c>
      <c r="V68" s="312">
        <v>0</v>
      </c>
      <c r="W68" s="312">
        <v>0</v>
      </c>
      <c r="X68" s="312">
        <v>0</v>
      </c>
      <c r="Y68" s="312">
        <v>0</v>
      </c>
      <c r="Z68" s="312">
        <v>0</v>
      </c>
      <c r="AA68" s="312">
        <v>0</v>
      </c>
      <c r="AB68" s="312">
        <v>0</v>
      </c>
      <c r="AC68" s="312">
        <v>0</v>
      </c>
      <c r="AD68" s="312">
        <v>0</v>
      </c>
      <c r="AE68" s="312">
        <v>0</v>
      </c>
      <c r="AF68" s="312">
        <v>0</v>
      </c>
      <c r="AG68" s="312">
        <v>0</v>
      </c>
      <c r="AH68" s="312">
        <v>0</v>
      </c>
      <c r="AI68" s="312">
        <v>0</v>
      </c>
      <c r="AJ68" s="312">
        <v>0</v>
      </c>
      <c r="AK68" s="312">
        <v>0</v>
      </c>
      <c r="AL68" s="312">
        <v>0</v>
      </c>
      <c r="AM68" s="312">
        <v>0</v>
      </c>
      <c r="AN68" s="312">
        <v>0</v>
      </c>
      <c r="AO68" s="312">
        <v>0</v>
      </c>
      <c r="AP68" s="312">
        <v>0</v>
      </c>
      <c r="AQ68" s="312">
        <v>0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312">
        <v>0</v>
      </c>
      <c r="BF68" s="312">
        <v>0</v>
      </c>
      <c r="BG68" s="312">
        <v>0</v>
      </c>
      <c r="BH68" s="312">
        <v>0</v>
      </c>
      <c r="BI68" s="312">
        <v>0</v>
      </c>
      <c r="BJ68" s="312">
        <v>0</v>
      </c>
      <c r="BK68" s="312">
        <v>0</v>
      </c>
      <c r="BL68" s="312">
        <v>0</v>
      </c>
      <c r="BM68" s="312">
        <v>0</v>
      </c>
      <c r="BN68" s="312">
        <v>0</v>
      </c>
      <c r="BO68" s="312">
        <v>0</v>
      </c>
      <c r="BP68" s="312">
        <v>0</v>
      </c>
      <c r="BQ68" s="312">
        <v>0</v>
      </c>
      <c r="BR68" s="312">
        <v>0</v>
      </c>
      <c r="BS68" s="312">
        <v>0</v>
      </c>
      <c r="BT68" s="312">
        <v>0</v>
      </c>
      <c r="BU68" s="312">
        <v>0</v>
      </c>
      <c r="BV68" s="312">
        <v>0</v>
      </c>
      <c r="BW68" s="312">
        <v>0</v>
      </c>
      <c r="BX68" s="312">
        <v>0</v>
      </c>
      <c r="BY68" s="312">
        <v>0</v>
      </c>
      <c r="BZ68" s="312">
        <v>0</v>
      </c>
      <c r="CA68" s="312">
        <v>0</v>
      </c>
      <c r="CB68" s="312">
        <v>0</v>
      </c>
      <c r="CC68" s="312">
        <v>0</v>
      </c>
      <c r="CD68" s="312">
        <v>0</v>
      </c>
      <c r="CE68" s="312">
        <v>0</v>
      </c>
      <c r="CF68" s="312">
        <v>0</v>
      </c>
      <c r="CG68" s="312">
        <v>0</v>
      </c>
      <c r="CH68" s="312">
        <v>0</v>
      </c>
      <c r="CI68" s="312">
        <v>0</v>
      </c>
      <c r="CJ68" s="312">
        <v>0</v>
      </c>
      <c r="CK68" s="312">
        <v>0</v>
      </c>
      <c r="CL68" s="312">
        <v>0</v>
      </c>
      <c r="CM68" s="312">
        <v>0</v>
      </c>
      <c r="CN68" s="312">
        <v>0</v>
      </c>
      <c r="CO68" s="312">
        <v>0</v>
      </c>
      <c r="CP68" s="312">
        <v>0</v>
      </c>
      <c r="CQ68" s="312">
        <v>0</v>
      </c>
      <c r="CR68" s="312">
        <v>0</v>
      </c>
      <c r="CS68" s="312">
        <v>0</v>
      </c>
      <c r="CT68" s="312">
        <v>0</v>
      </c>
      <c r="CU68" s="312">
        <v>0</v>
      </c>
      <c r="CV68" s="312">
        <v>0</v>
      </c>
      <c r="CW68" s="312">
        <v>0</v>
      </c>
      <c r="CX68" s="312">
        <v>0</v>
      </c>
      <c r="CY68" s="312">
        <v>0</v>
      </c>
      <c r="CZ68" s="312">
        <v>0</v>
      </c>
      <c r="DA68" s="312">
        <v>0</v>
      </c>
      <c r="DB68" s="312">
        <v>0</v>
      </c>
      <c r="DC68" s="312">
        <v>0</v>
      </c>
      <c r="DD68" s="312">
        <v>0</v>
      </c>
      <c r="DE68" s="312">
        <v>0</v>
      </c>
      <c r="DF68" s="312">
        <v>0</v>
      </c>
      <c r="DG68" s="312">
        <v>0</v>
      </c>
      <c r="DH68" s="312">
        <v>0</v>
      </c>
      <c r="DI68" s="312">
        <v>0</v>
      </c>
      <c r="DJ68" s="312">
        <v>0</v>
      </c>
      <c r="DK68" s="312">
        <v>0</v>
      </c>
      <c r="DL68" s="312">
        <v>0</v>
      </c>
      <c r="DM68" s="312">
        <v>0</v>
      </c>
      <c r="DN68" s="312">
        <v>0</v>
      </c>
      <c r="DO68" s="312">
        <v>0</v>
      </c>
      <c r="DP68" s="312">
        <v>0</v>
      </c>
      <c r="DQ68" s="312">
        <v>0</v>
      </c>
      <c r="DR68" s="312">
        <v>0</v>
      </c>
      <c r="DS68" s="312">
        <v>0</v>
      </c>
      <c r="DT68" s="312">
        <v>0</v>
      </c>
      <c r="DU68" s="312">
        <v>0</v>
      </c>
      <c r="DV68" s="312">
        <v>0</v>
      </c>
      <c r="DW68" s="312">
        <v>0</v>
      </c>
      <c r="DX68" s="312">
        <v>0</v>
      </c>
      <c r="DY68" s="312">
        <v>0</v>
      </c>
      <c r="DZ68" s="312">
        <v>0</v>
      </c>
      <c r="EA68" s="312">
        <v>0</v>
      </c>
      <c r="EB68" s="312">
        <v>0</v>
      </c>
      <c r="EC68" s="312">
        <v>0</v>
      </c>
      <c r="ED68" s="312">
        <v>0</v>
      </c>
      <c r="EE68" s="312">
        <v>0</v>
      </c>
      <c r="EF68" s="312">
        <v>0</v>
      </c>
      <c r="EG68" s="312">
        <v>0</v>
      </c>
      <c r="EH68" s="312">
        <v>0</v>
      </c>
      <c r="EI68" s="312">
        <v>0</v>
      </c>
      <c r="EJ68" s="312">
        <v>0</v>
      </c>
      <c r="EK68" s="312">
        <v>0</v>
      </c>
      <c r="EL68" s="312">
        <v>0</v>
      </c>
      <c r="EM68" s="312">
        <v>0</v>
      </c>
      <c r="EN68" s="312">
        <v>0</v>
      </c>
      <c r="EO68" s="312">
        <v>0</v>
      </c>
      <c r="EP68" s="312">
        <v>0</v>
      </c>
      <c r="EQ68" s="312">
        <v>0</v>
      </c>
      <c r="ER68" s="312">
        <v>0</v>
      </c>
      <c r="ES68" s="312">
        <v>0</v>
      </c>
      <c r="ET68" s="312">
        <v>0</v>
      </c>
      <c r="EU68" s="312">
        <v>0</v>
      </c>
      <c r="EV68" s="312">
        <v>0</v>
      </c>
      <c r="EW68" s="312">
        <v>0</v>
      </c>
      <c r="EX68" s="312">
        <v>0</v>
      </c>
      <c r="EY68" s="312">
        <v>0</v>
      </c>
      <c r="EZ68" s="312">
        <v>0</v>
      </c>
      <c r="FA68" s="312">
        <v>0</v>
      </c>
      <c r="FB68" s="312">
        <v>0</v>
      </c>
      <c r="FC68" s="312">
        <v>0</v>
      </c>
      <c r="FD68" s="312">
        <v>0</v>
      </c>
      <c r="FE68" s="312">
        <v>0</v>
      </c>
      <c r="FF68" s="312">
        <v>0</v>
      </c>
      <c r="FG68" s="312">
        <v>0</v>
      </c>
      <c r="FH68" s="312">
        <v>0</v>
      </c>
      <c r="FI68" s="312">
        <v>0</v>
      </c>
      <c r="FJ68" s="312">
        <v>0</v>
      </c>
      <c r="FK68" s="312">
        <v>0</v>
      </c>
      <c r="FL68" s="312">
        <v>0</v>
      </c>
      <c r="FM68" s="312">
        <v>0</v>
      </c>
      <c r="FN68" s="312">
        <v>0</v>
      </c>
      <c r="FO68" s="312">
        <v>0</v>
      </c>
      <c r="FP68" s="312">
        <v>0</v>
      </c>
      <c r="FQ68" s="312">
        <v>0</v>
      </c>
      <c r="FR68" s="312">
        <v>0</v>
      </c>
      <c r="FS68" s="312">
        <v>0</v>
      </c>
      <c r="FT68" s="312">
        <v>0</v>
      </c>
      <c r="FU68" s="312">
        <v>0</v>
      </c>
      <c r="FV68" s="312">
        <v>0</v>
      </c>
      <c r="FW68" s="312">
        <v>0</v>
      </c>
      <c r="FX68" s="312">
        <v>0</v>
      </c>
      <c r="FY68" s="312">
        <v>0</v>
      </c>
      <c r="FZ68" s="313">
        <v>0</v>
      </c>
      <c r="GA68" s="322">
        <v>0</v>
      </c>
      <c r="GB68" s="301">
        <v>0</v>
      </c>
    </row>
    <row r="69" spans="2:184" ht="15.6">
      <c r="B69" s="298"/>
      <c r="C69" s="299"/>
      <c r="D69" s="300">
        <v>26</v>
      </c>
      <c r="E69" s="300" t="s">
        <v>29</v>
      </c>
      <c r="F69" s="300" t="s">
        <v>1338</v>
      </c>
      <c r="G69" s="300" t="s">
        <v>1339</v>
      </c>
      <c r="H69" s="311">
        <v>0</v>
      </c>
      <c r="I69" s="312">
        <v>0</v>
      </c>
      <c r="J69" s="312">
        <v>0</v>
      </c>
      <c r="K69" s="312">
        <v>0</v>
      </c>
      <c r="L69" s="312">
        <v>0</v>
      </c>
      <c r="M69" s="312">
        <v>0</v>
      </c>
      <c r="N69" s="312">
        <v>0</v>
      </c>
      <c r="O69" s="312">
        <v>0</v>
      </c>
      <c r="P69" s="312">
        <v>0</v>
      </c>
      <c r="Q69" s="312">
        <v>0</v>
      </c>
      <c r="R69" s="312">
        <v>0</v>
      </c>
      <c r="S69" s="312">
        <v>0</v>
      </c>
      <c r="T69" s="312">
        <v>0</v>
      </c>
      <c r="U69" s="312">
        <v>0</v>
      </c>
      <c r="V69" s="312">
        <v>0</v>
      </c>
      <c r="W69" s="312">
        <v>0</v>
      </c>
      <c r="X69" s="312">
        <v>0</v>
      </c>
      <c r="Y69" s="312">
        <v>0</v>
      </c>
      <c r="Z69" s="312">
        <v>0</v>
      </c>
      <c r="AA69" s="312">
        <v>0</v>
      </c>
      <c r="AB69" s="312">
        <v>0</v>
      </c>
      <c r="AC69" s="312">
        <v>0</v>
      </c>
      <c r="AD69" s="312">
        <v>0</v>
      </c>
      <c r="AE69" s="312">
        <v>0</v>
      </c>
      <c r="AF69" s="312">
        <v>0</v>
      </c>
      <c r="AG69" s="312">
        <v>0</v>
      </c>
      <c r="AH69" s="312">
        <v>0</v>
      </c>
      <c r="AI69" s="312">
        <v>0</v>
      </c>
      <c r="AJ69" s="312">
        <v>0</v>
      </c>
      <c r="AK69" s="312">
        <v>0</v>
      </c>
      <c r="AL69" s="312">
        <v>0</v>
      </c>
      <c r="AM69" s="312">
        <v>0</v>
      </c>
      <c r="AN69" s="312">
        <v>0</v>
      </c>
      <c r="AO69" s="312">
        <v>0</v>
      </c>
      <c r="AP69" s="312">
        <v>0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312">
        <v>0</v>
      </c>
      <c r="BF69" s="312">
        <v>0</v>
      </c>
      <c r="BG69" s="312">
        <v>0</v>
      </c>
      <c r="BH69" s="312">
        <v>0</v>
      </c>
      <c r="BI69" s="312">
        <v>0</v>
      </c>
      <c r="BJ69" s="312">
        <v>0</v>
      </c>
      <c r="BK69" s="312">
        <v>0</v>
      </c>
      <c r="BL69" s="312">
        <v>0</v>
      </c>
      <c r="BM69" s="312">
        <v>0</v>
      </c>
      <c r="BN69" s="312">
        <v>0</v>
      </c>
      <c r="BO69" s="312">
        <v>0</v>
      </c>
      <c r="BP69" s="312">
        <v>0</v>
      </c>
      <c r="BQ69" s="312">
        <v>0</v>
      </c>
      <c r="BR69" s="312">
        <v>0</v>
      </c>
      <c r="BS69" s="312">
        <v>0</v>
      </c>
      <c r="BT69" s="312">
        <v>0</v>
      </c>
      <c r="BU69" s="312">
        <v>0</v>
      </c>
      <c r="BV69" s="312">
        <v>0</v>
      </c>
      <c r="BW69" s="312">
        <v>0</v>
      </c>
      <c r="BX69" s="312">
        <v>0</v>
      </c>
      <c r="BY69" s="312">
        <v>0</v>
      </c>
      <c r="BZ69" s="312">
        <v>0</v>
      </c>
      <c r="CA69" s="312">
        <v>0</v>
      </c>
      <c r="CB69" s="312">
        <v>0</v>
      </c>
      <c r="CC69" s="312">
        <v>0</v>
      </c>
      <c r="CD69" s="312">
        <v>0</v>
      </c>
      <c r="CE69" s="312">
        <v>0</v>
      </c>
      <c r="CF69" s="312">
        <v>0</v>
      </c>
      <c r="CG69" s="312">
        <v>0</v>
      </c>
      <c r="CH69" s="312">
        <v>0</v>
      </c>
      <c r="CI69" s="312">
        <v>0</v>
      </c>
      <c r="CJ69" s="312">
        <v>0</v>
      </c>
      <c r="CK69" s="312">
        <v>0</v>
      </c>
      <c r="CL69" s="312">
        <v>0</v>
      </c>
      <c r="CM69" s="312">
        <v>0</v>
      </c>
      <c r="CN69" s="312">
        <v>0</v>
      </c>
      <c r="CO69" s="312">
        <v>0</v>
      </c>
      <c r="CP69" s="312">
        <v>0</v>
      </c>
      <c r="CQ69" s="312">
        <v>0</v>
      </c>
      <c r="CR69" s="312">
        <v>0</v>
      </c>
      <c r="CS69" s="312">
        <v>0</v>
      </c>
      <c r="CT69" s="312">
        <v>0</v>
      </c>
      <c r="CU69" s="312">
        <v>0</v>
      </c>
      <c r="CV69" s="312">
        <v>0</v>
      </c>
      <c r="CW69" s="312">
        <v>0</v>
      </c>
      <c r="CX69" s="312">
        <v>0</v>
      </c>
      <c r="CY69" s="312">
        <v>0</v>
      </c>
      <c r="CZ69" s="312">
        <v>0</v>
      </c>
      <c r="DA69" s="312">
        <v>0</v>
      </c>
      <c r="DB69" s="312">
        <v>0</v>
      </c>
      <c r="DC69" s="312">
        <v>0</v>
      </c>
      <c r="DD69" s="312">
        <v>0</v>
      </c>
      <c r="DE69" s="312">
        <v>0</v>
      </c>
      <c r="DF69" s="312">
        <v>0</v>
      </c>
      <c r="DG69" s="312">
        <v>0</v>
      </c>
      <c r="DH69" s="312">
        <v>0</v>
      </c>
      <c r="DI69" s="312">
        <v>0</v>
      </c>
      <c r="DJ69" s="312">
        <v>0</v>
      </c>
      <c r="DK69" s="312">
        <v>0</v>
      </c>
      <c r="DL69" s="312">
        <v>0</v>
      </c>
      <c r="DM69" s="312">
        <v>0</v>
      </c>
      <c r="DN69" s="312">
        <v>0</v>
      </c>
      <c r="DO69" s="312">
        <v>0</v>
      </c>
      <c r="DP69" s="312">
        <v>0</v>
      </c>
      <c r="DQ69" s="312">
        <v>0</v>
      </c>
      <c r="DR69" s="312">
        <v>0</v>
      </c>
      <c r="DS69" s="312">
        <v>0</v>
      </c>
      <c r="DT69" s="312">
        <v>0</v>
      </c>
      <c r="DU69" s="312">
        <v>0</v>
      </c>
      <c r="DV69" s="312">
        <v>0</v>
      </c>
      <c r="DW69" s="312">
        <v>0</v>
      </c>
      <c r="DX69" s="312">
        <v>0</v>
      </c>
      <c r="DY69" s="312">
        <v>0</v>
      </c>
      <c r="DZ69" s="312">
        <v>0</v>
      </c>
      <c r="EA69" s="312">
        <v>0</v>
      </c>
      <c r="EB69" s="312">
        <v>0</v>
      </c>
      <c r="EC69" s="312">
        <v>0</v>
      </c>
      <c r="ED69" s="312">
        <v>0</v>
      </c>
      <c r="EE69" s="312">
        <v>0</v>
      </c>
      <c r="EF69" s="312">
        <v>0</v>
      </c>
      <c r="EG69" s="312">
        <v>0</v>
      </c>
      <c r="EH69" s="312">
        <v>0</v>
      </c>
      <c r="EI69" s="312">
        <v>0</v>
      </c>
      <c r="EJ69" s="312">
        <v>0</v>
      </c>
      <c r="EK69" s="312">
        <v>0</v>
      </c>
      <c r="EL69" s="312">
        <v>0</v>
      </c>
      <c r="EM69" s="312">
        <v>0</v>
      </c>
      <c r="EN69" s="312">
        <v>0</v>
      </c>
      <c r="EO69" s="312">
        <v>0</v>
      </c>
      <c r="EP69" s="312">
        <v>0</v>
      </c>
      <c r="EQ69" s="312">
        <v>0</v>
      </c>
      <c r="ER69" s="312">
        <v>0</v>
      </c>
      <c r="ES69" s="312">
        <v>0</v>
      </c>
      <c r="ET69" s="312">
        <v>0</v>
      </c>
      <c r="EU69" s="312">
        <v>0</v>
      </c>
      <c r="EV69" s="312">
        <v>0</v>
      </c>
      <c r="EW69" s="312">
        <v>0</v>
      </c>
      <c r="EX69" s="312">
        <v>0</v>
      </c>
      <c r="EY69" s="312">
        <v>0</v>
      </c>
      <c r="EZ69" s="312">
        <v>0</v>
      </c>
      <c r="FA69" s="312">
        <v>0</v>
      </c>
      <c r="FB69" s="312">
        <v>0</v>
      </c>
      <c r="FC69" s="312">
        <v>0</v>
      </c>
      <c r="FD69" s="312">
        <v>0</v>
      </c>
      <c r="FE69" s="312">
        <v>0</v>
      </c>
      <c r="FF69" s="312">
        <v>0</v>
      </c>
      <c r="FG69" s="312">
        <v>0</v>
      </c>
      <c r="FH69" s="312">
        <v>0</v>
      </c>
      <c r="FI69" s="312">
        <v>0</v>
      </c>
      <c r="FJ69" s="312">
        <v>0</v>
      </c>
      <c r="FK69" s="312">
        <v>0</v>
      </c>
      <c r="FL69" s="312">
        <v>0</v>
      </c>
      <c r="FM69" s="312">
        <v>0</v>
      </c>
      <c r="FN69" s="312">
        <v>0</v>
      </c>
      <c r="FO69" s="312">
        <v>0</v>
      </c>
      <c r="FP69" s="312">
        <v>0</v>
      </c>
      <c r="FQ69" s="312">
        <v>0</v>
      </c>
      <c r="FR69" s="312">
        <v>0</v>
      </c>
      <c r="FS69" s="312">
        <v>0</v>
      </c>
      <c r="FT69" s="312">
        <v>0</v>
      </c>
      <c r="FU69" s="312">
        <v>0</v>
      </c>
      <c r="FV69" s="312">
        <v>0</v>
      </c>
      <c r="FW69" s="312">
        <v>0</v>
      </c>
      <c r="FX69" s="312">
        <v>0</v>
      </c>
      <c r="FY69" s="312">
        <v>0</v>
      </c>
      <c r="FZ69" s="313">
        <v>0</v>
      </c>
      <c r="GA69" s="322">
        <v>0</v>
      </c>
      <c r="GB69" s="301">
        <v>0</v>
      </c>
    </row>
    <row r="70" spans="2:184" ht="15.6">
      <c r="B70" s="298"/>
      <c r="C70" s="299"/>
      <c r="D70" s="300">
        <v>27</v>
      </c>
      <c r="E70" s="300" t="s">
        <v>30</v>
      </c>
      <c r="F70" s="300" t="s">
        <v>1340</v>
      </c>
      <c r="G70" s="300" t="s">
        <v>1341</v>
      </c>
      <c r="H70" s="311">
        <v>0</v>
      </c>
      <c r="I70" s="312">
        <v>0</v>
      </c>
      <c r="J70" s="312">
        <v>0</v>
      </c>
      <c r="K70" s="312">
        <v>0</v>
      </c>
      <c r="L70" s="312">
        <v>0</v>
      </c>
      <c r="M70" s="312">
        <v>0</v>
      </c>
      <c r="N70" s="312">
        <v>0</v>
      </c>
      <c r="O70" s="312">
        <v>0</v>
      </c>
      <c r="P70" s="312">
        <v>0</v>
      </c>
      <c r="Q70" s="312">
        <v>0</v>
      </c>
      <c r="R70" s="312">
        <v>0</v>
      </c>
      <c r="S70" s="312">
        <v>0</v>
      </c>
      <c r="T70" s="312">
        <v>0</v>
      </c>
      <c r="U70" s="312">
        <v>0</v>
      </c>
      <c r="V70" s="312">
        <v>0</v>
      </c>
      <c r="W70" s="312">
        <v>0</v>
      </c>
      <c r="X70" s="312">
        <v>0</v>
      </c>
      <c r="Y70" s="312">
        <v>0</v>
      </c>
      <c r="Z70" s="312">
        <v>0</v>
      </c>
      <c r="AA70" s="312">
        <v>0</v>
      </c>
      <c r="AB70" s="312">
        <v>0</v>
      </c>
      <c r="AC70" s="312">
        <v>0</v>
      </c>
      <c r="AD70" s="312">
        <v>0</v>
      </c>
      <c r="AE70" s="312">
        <v>0</v>
      </c>
      <c r="AF70" s="312">
        <v>0</v>
      </c>
      <c r="AG70" s="312">
        <v>0</v>
      </c>
      <c r="AH70" s="312">
        <v>0</v>
      </c>
      <c r="AI70" s="312">
        <v>0</v>
      </c>
      <c r="AJ70" s="312">
        <v>0</v>
      </c>
      <c r="AK70" s="312">
        <v>0</v>
      </c>
      <c r="AL70" s="312">
        <v>0</v>
      </c>
      <c r="AM70" s="312">
        <v>0</v>
      </c>
      <c r="AN70" s="312">
        <v>0</v>
      </c>
      <c r="AO70" s="312">
        <v>0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312">
        <v>0</v>
      </c>
      <c r="BF70" s="312">
        <v>0</v>
      </c>
      <c r="BG70" s="312">
        <v>0</v>
      </c>
      <c r="BH70" s="312">
        <v>0</v>
      </c>
      <c r="BI70" s="312">
        <v>0</v>
      </c>
      <c r="BJ70" s="312">
        <v>0</v>
      </c>
      <c r="BK70" s="312">
        <v>0</v>
      </c>
      <c r="BL70" s="312">
        <v>0</v>
      </c>
      <c r="BM70" s="312">
        <v>0</v>
      </c>
      <c r="BN70" s="312">
        <v>0</v>
      </c>
      <c r="BO70" s="312">
        <v>0</v>
      </c>
      <c r="BP70" s="312">
        <v>0</v>
      </c>
      <c r="BQ70" s="312">
        <v>0</v>
      </c>
      <c r="BR70" s="312">
        <v>0</v>
      </c>
      <c r="BS70" s="312">
        <v>0</v>
      </c>
      <c r="BT70" s="312">
        <v>0</v>
      </c>
      <c r="BU70" s="312">
        <v>0</v>
      </c>
      <c r="BV70" s="312">
        <v>0</v>
      </c>
      <c r="BW70" s="312">
        <v>0</v>
      </c>
      <c r="BX70" s="312">
        <v>0</v>
      </c>
      <c r="BY70" s="312">
        <v>0</v>
      </c>
      <c r="BZ70" s="312">
        <v>0</v>
      </c>
      <c r="CA70" s="312">
        <v>0</v>
      </c>
      <c r="CB70" s="312">
        <v>0</v>
      </c>
      <c r="CC70" s="312">
        <v>0</v>
      </c>
      <c r="CD70" s="312">
        <v>0</v>
      </c>
      <c r="CE70" s="312">
        <v>0</v>
      </c>
      <c r="CF70" s="312">
        <v>0</v>
      </c>
      <c r="CG70" s="312">
        <v>0</v>
      </c>
      <c r="CH70" s="312">
        <v>0</v>
      </c>
      <c r="CI70" s="312">
        <v>0</v>
      </c>
      <c r="CJ70" s="312">
        <v>0</v>
      </c>
      <c r="CK70" s="312">
        <v>0</v>
      </c>
      <c r="CL70" s="312">
        <v>0</v>
      </c>
      <c r="CM70" s="312">
        <v>0</v>
      </c>
      <c r="CN70" s="312">
        <v>0</v>
      </c>
      <c r="CO70" s="312">
        <v>0</v>
      </c>
      <c r="CP70" s="312">
        <v>0</v>
      </c>
      <c r="CQ70" s="312">
        <v>0</v>
      </c>
      <c r="CR70" s="312">
        <v>0</v>
      </c>
      <c r="CS70" s="312">
        <v>0</v>
      </c>
      <c r="CT70" s="312">
        <v>0</v>
      </c>
      <c r="CU70" s="312">
        <v>0</v>
      </c>
      <c r="CV70" s="312">
        <v>0</v>
      </c>
      <c r="CW70" s="312">
        <v>0</v>
      </c>
      <c r="CX70" s="312">
        <v>0</v>
      </c>
      <c r="CY70" s="312">
        <v>0</v>
      </c>
      <c r="CZ70" s="312">
        <v>0</v>
      </c>
      <c r="DA70" s="312">
        <v>0</v>
      </c>
      <c r="DB70" s="312">
        <v>0</v>
      </c>
      <c r="DC70" s="312">
        <v>0</v>
      </c>
      <c r="DD70" s="312">
        <v>0</v>
      </c>
      <c r="DE70" s="312">
        <v>0</v>
      </c>
      <c r="DF70" s="312">
        <v>0</v>
      </c>
      <c r="DG70" s="312">
        <v>0</v>
      </c>
      <c r="DH70" s="312">
        <v>0</v>
      </c>
      <c r="DI70" s="312">
        <v>0</v>
      </c>
      <c r="DJ70" s="312">
        <v>0</v>
      </c>
      <c r="DK70" s="312">
        <v>0</v>
      </c>
      <c r="DL70" s="312">
        <v>0</v>
      </c>
      <c r="DM70" s="312">
        <v>0</v>
      </c>
      <c r="DN70" s="312">
        <v>0</v>
      </c>
      <c r="DO70" s="312">
        <v>0</v>
      </c>
      <c r="DP70" s="312">
        <v>0</v>
      </c>
      <c r="DQ70" s="312">
        <v>0</v>
      </c>
      <c r="DR70" s="312">
        <v>0</v>
      </c>
      <c r="DS70" s="312">
        <v>0</v>
      </c>
      <c r="DT70" s="312">
        <v>0</v>
      </c>
      <c r="DU70" s="312">
        <v>0</v>
      </c>
      <c r="DV70" s="312">
        <v>0</v>
      </c>
      <c r="DW70" s="312">
        <v>0</v>
      </c>
      <c r="DX70" s="312">
        <v>0</v>
      </c>
      <c r="DY70" s="312">
        <v>0</v>
      </c>
      <c r="DZ70" s="312">
        <v>0</v>
      </c>
      <c r="EA70" s="312">
        <v>0</v>
      </c>
      <c r="EB70" s="312">
        <v>0</v>
      </c>
      <c r="EC70" s="312">
        <v>0</v>
      </c>
      <c r="ED70" s="312">
        <v>0</v>
      </c>
      <c r="EE70" s="312">
        <v>0</v>
      </c>
      <c r="EF70" s="312">
        <v>0</v>
      </c>
      <c r="EG70" s="312">
        <v>0</v>
      </c>
      <c r="EH70" s="312">
        <v>0</v>
      </c>
      <c r="EI70" s="312">
        <v>0</v>
      </c>
      <c r="EJ70" s="312">
        <v>0</v>
      </c>
      <c r="EK70" s="312">
        <v>0</v>
      </c>
      <c r="EL70" s="312">
        <v>0</v>
      </c>
      <c r="EM70" s="312">
        <v>0</v>
      </c>
      <c r="EN70" s="312">
        <v>0</v>
      </c>
      <c r="EO70" s="312">
        <v>0</v>
      </c>
      <c r="EP70" s="312">
        <v>0</v>
      </c>
      <c r="EQ70" s="312">
        <v>0</v>
      </c>
      <c r="ER70" s="312">
        <v>0</v>
      </c>
      <c r="ES70" s="312">
        <v>0</v>
      </c>
      <c r="ET70" s="312">
        <v>0</v>
      </c>
      <c r="EU70" s="312">
        <v>0</v>
      </c>
      <c r="EV70" s="312">
        <v>0</v>
      </c>
      <c r="EW70" s="312">
        <v>0</v>
      </c>
      <c r="EX70" s="312">
        <v>0</v>
      </c>
      <c r="EY70" s="312">
        <v>0</v>
      </c>
      <c r="EZ70" s="312">
        <v>0</v>
      </c>
      <c r="FA70" s="312">
        <v>0</v>
      </c>
      <c r="FB70" s="312">
        <v>0</v>
      </c>
      <c r="FC70" s="312">
        <v>0</v>
      </c>
      <c r="FD70" s="312">
        <v>0</v>
      </c>
      <c r="FE70" s="312">
        <v>0</v>
      </c>
      <c r="FF70" s="312">
        <v>0</v>
      </c>
      <c r="FG70" s="312">
        <v>0</v>
      </c>
      <c r="FH70" s="312">
        <v>0</v>
      </c>
      <c r="FI70" s="312">
        <v>0</v>
      </c>
      <c r="FJ70" s="312">
        <v>0</v>
      </c>
      <c r="FK70" s="312">
        <v>0</v>
      </c>
      <c r="FL70" s="312">
        <v>0</v>
      </c>
      <c r="FM70" s="312">
        <v>0</v>
      </c>
      <c r="FN70" s="312">
        <v>0</v>
      </c>
      <c r="FO70" s="312">
        <v>0</v>
      </c>
      <c r="FP70" s="312">
        <v>0</v>
      </c>
      <c r="FQ70" s="312">
        <v>0</v>
      </c>
      <c r="FR70" s="312">
        <v>0</v>
      </c>
      <c r="FS70" s="312">
        <v>0</v>
      </c>
      <c r="FT70" s="312">
        <v>0</v>
      </c>
      <c r="FU70" s="312">
        <v>0</v>
      </c>
      <c r="FV70" s="312">
        <v>0</v>
      </c>
      <c r="FW70" s="312">
        <v>0</v>
      </c>
      <c r="FX70" s="312">
        <v>0</v>
      </c>
      <c r="FY70" s="312">
        <v>0</v>
      </c>
      <c r="FZ70" s="313">
        <v>0</v>
      </c>
      <c r="GA70" s="322">
        <v>0</v>
      </c>
      <c r="GB70" s="301">
        <v>0</v>
      </c>
    </row>
    <row r="71" spans="2:184" ht="15.6">
      <c r="B71" s="298"/>
      <c r="C71" s="299"/>
      <c r="D71" s="300">
        <v>28</v>
      </c>
      <c r="E71" s="300" t="s">
        <v>31</v>
      </c>
      <c r="F71" s="300" t="s">
        <v>1342</v>
      </c>
      <c r="G71" s="300" t="s">
        <v>1343</v>
      </c>
      <c r="H71" s="311">
        <v>0</v>
      </c>
      <c r="I71" s="312">
        <v>0</v>
      </c>
      <c r="J71" s="312">
        <v>0</v>
      </c>
      <c r="K71" s="312">
        <v>0</v>
      </c>
      <c r="L71" s="312">
        <v>0</v>
      </c>
      <c r="M71" s="312">
        <v>0</v>
      </c>
      <c r="N71" s="312">
        <v>0</v>
      </c>
      <c r="O71" s="312">
        <v>0</v>
      </c>
      <c r="P71" s="312">
        <v>0</v>
      </c>
      <c r="Q71" s="312">
        <v>0</v>
      </c>
      <c r="R71" s="312">
        <v>0</v>
      </c>
      <c r="S71" s="312">
        <v>0</v>
      </c>
      <c r="T71" s="312">
        <v>0</v>
      </c>
      <c r="U71" s="312">
        <v>0</v>
      </c>
      <c r="V71" s="312">
        <v>0</v>
      </c>
      <c r="W71" s="312">
        <v>0</v>
      </c>
      <c r="X71" s="312">
        <v>0</v>
      </c>
      <c r="Y71" s="312">
        <v>0</v>
      </c>
      <c r="Z71" s="312">
        <v>0</v>
      </c>
      <c r="AA71" s="312">
        <v>0</v>
      </c>
      <c r="AB71" s="312">
        <v>0</v>
      </c>
      <c r="AC71" s="312">
        <v>0</v>
      </c>
      <c r="AD71" s="312">
        <v>0</v>
      </c>
      <c r="AE71" s="312">
        <v>0</v>
      </c>
      <c r="AF71" s="312">
        <v>0</v>
      </c>
      <c r="AG71" s="312">
        <v>0</v>
      </c>
      <c r="AH71" s="312">
        <v>0</v>
      </c>
      <c r="AI71" s="312">
        <v>0</v>
      </c>
      <c r="AJ71" s="312">
        <v>0</v>
      </c>
      <c r="AK71" s="312">
        <v>0</v>
      </c>
      <c r="AL71" s="312">
        <v>0</v>
      </c>
      <c r="AM71" s="312">
        <v>0</v>
      </c>
      <c r="AN71" s="312">
        <v>0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312">
        <v>0</v>
      </c>
      <c r="BF71" s="312">
        <v>0</v>
      </c>
      <c r="BG71" s="312">
        <v>0</v>
      </c>
      <c r="BH71" s="312">
        <v>0</v>
      </c>
      <c r="BI71" s="312">
        <v>0</v>
      </c>
      <c r="BJ71" s="312">
        <v>0</v>
      </c>
      <c r="BK71" s="312">
        <v>0</v>
      </c>
      <c r="BL71" s="312">
        <v>0</v>
      </c>
      <c r="BM71" s="312">
        <v>0</v>
      </c>
      <c r="BN71" s="312">
        <v>0</v>
      </c>
      <c r="BO71" s="312">
        <v>0</v>
      </c>
      <c r="BP71" s="312">
        <v>0</v>
      </c>
      <c r="BQ71" s="312">
        <v>0</v>
      </c>
      <c r="BR71" s="312">
        <v>0</v>
      </c>
      <c r="BS71" s="312">
        <v>0</v>
      </c>
      <c r="BT71" s="312">
        <v>0</v>
      </c>
      <c r="BU71" s="312">
        <v>0</v>
      </c>
      <c r="BV71" s="312">
        <v>0</v>
      </c>
      <c r="BW71" s="312">
        <v>0</v>
      </c>
      <c r="BX71" s="312">
        <v>0</v>
      </c>
      <c r="BY71" s="312">
        <v>0</v>
      </c>
      <c r="BZ71" s="312">
        <v>0</v>
      </c>
      <c r="CA71" s="312">
        <v>0</v>
      </c>
      <c r="CB71" s="312">
        <v>0</v>
      </c>
      <c r="CC71" s="312">
        <v>0</v>
      </c>
      <c r="CD71" s="312">
        <v>0</v>
      </c>
      <c r="CE71" s="312">
        <v>0</v>
      </c>
      <c r="CF71" s="312">
        <v>0</v>
      </c>
      <c r="CG71" s="312">
        <v>0</v>
      </c>
      <c r="CH71" s="312">
        <v>0</v>
      </c>
      <c r="CI71" s="312">
        <v>0</v>
      </c>
      <c r="CJ71" s="312">
        <v>0</v>
      </c>
      <c r="CK71" s="312">
        <v>0</v>
      </c>
      <c r="CL71" s="312">
        <v>0</v>
      </c>
      <c r="CM71" s="312">
        <v>0</v>
      </c>
      <c r="CN71" s="312">
        <v>0</v>
      </c>
      <c r="CO71" s="312">
        <v>0</v>
      </c>
      <c r="CP71" s="312">
        <v>0</v>
      </c>
      <c r="CQ71" s="312">
        <v>0</v>
      </c>
      <c r="CR71" s="312">
        <v>0</v>
      </c>
      <c r="CS71" s="312">
        <v>0</v>
      </c>
      <c r="CT71" s="312">
        <v>0</v>
      </c>
      <c r="CU71" s="312">
        <v>0</v>
      </c>
      <c r="CV71" s="312">
        <v>0</v>
      </c>
      <c r="CW71" s="312">
        <v>0</v>
      </c>
      <c r="CX71" s="312">
        <v>0</v>
      </c>
      <c r="CY71" s="312">
        <v>0</v>
      </c>
      <c r="CZ71" s="312">
        <v>0</v>
      </c>
      <c r="DA71" s="312">
        <v>0</v>
      </c>
      <c r="DB71" s="312">
        <v>0</v>
      </c>
      <c r="DC71" s="312">
        <v>0</v>
      </c>
      <c r="DD71" s="312">
        <v>0</v>
      </c>
      <c r="DE71" s="312">
        <v>0</v>
      </c>
      <c r="DF71" s="312">
        <v>0</v>
      </c>
      <c r="DG71" s="312">
        <v>0</v>
      </c>
      <c r="DH71" s="312">
        <v>0</v>
      </c>
      <c r="DI71" s="312">
        <v>0</v>
      </c>
      <c r="DJ71" s="312">
        <v>0</v>
      </c>
      <c r="DK71" s="312">
        <v>0</v>
      </c>
      <c r="DL71" s="312">
        <v>0</v>
      </c>
      <c r="DM71" s="312">
        <v>0</v>
      </c>
      <c r="DN71" s="312">
        <v>0</v>
      </c>
      <c r="DO71" s="312">
        <v>0</v>
      </c>
      <c r="DP71" s="312">
        <v>0</v>
      </c>
      <c r="DQ71" s="312">
        <v>0</v>
      </c>
      <c r="DR71" s="312">
        <v>0</v>
      </c>
      <c r="DS71" s="312">
        <v>0</v>
      </c>
      <c r="DT71" s="312">
        <v>0</v>
      </c>
      <c r="DU71" s="312">
        <v>0</v>
      </c>
      <c r="DV71" s="312">
        <v>0</v>
      </c>
      <c r="DW71" s="312">
        <v>0</v>
      </c>
      <c r="DX71" s="312">
        <v>0</v>
      </c>
      <c r="DY71" s="312">
        <v>0</v>
      </c>
      <c r="DZ71" s="312">
        <v>0</v>
      </c>
      <c r="EA71" s="312">
        <v>0</v>
      </c>
      <c r="EB71" s="312">
        <v>0</v>
      </c>
      <c r="EC71" s="312">
        <v>0</v>
      </c>
      <c r="ED71" s="312">
        <v>0</v>
      </c>
      <c r="EE71" s="312">
        <v>0</v>
      </c>
      <c r="EF71" s="312">
        <v>0</v>
      </c>
      <c r="EG71" s="312">
        <v>0</v>
      </c>
      <c r="EH71" s="312">
        <v>0</v>
      </c>
      <c r="EI71" s="312">
        <v>0</v>
      </c>
      <c r="EJ71" s="312">
        <v>0</v>
      </c>
      <c r="EK71" s="312">
        <v>0</v>
      </c>
      <c r="EL71" s="312">
        <v>0</v>
      </c>
      <c r="EM71" s="312">
        <v>0</v>
      </c>
      <c r="EN71" s="312">
        <v>0</v>
      </c>
      <c r="EO71" s="312">
        <v>0</v>
      </c>
      <c r="EP71" s="312">
        <v>0</v>
      </c>
      <c r="EQ71" s="312">
        <v>0</v>
      </c>
      <c r="ER71" s="312">
        <v>0</v>
      </c>
      <c r="ES71" s="312">
        <v>0</v>
      </c>
      <c r="ET71" s="312">
        <v>0</v>
      </c>
      <c r="EU71" s="312">
        <v>0</v>
      </c>
      <c r="EV71" s="312">
        <v>0</v>
      </c>
      <c r="EW71" s="312">
        <v>0</v>
      </c>
      <c r="EX71" s="312">
        <v>0</v>
      </c>
      <c r="EY71" s="312">
        <v>0</v>
      </c>
      <c r="EZ71" s="312">
        <v>0</v>
      </c>
      <c r="FA71" s="312">
        <v>0</v>
      </c>
      <c r="FB71" s="312">
        <v>0</v>
      </c>
      <c r="FC71" s="312">
        <v>0</v>
      </c>
      <c r="FD71" s="312">
        <v>0</v>
      </c>
      <c r="FE71" s="312">
        <v>0</v>
      </c>
      <c r="FF71" s="312">
        <v>0</v>
      </c>
      <c r="FG71" s="312">
        <v>0</v>
      </c>
      <c r="FH71" s="312">
        <v>0</v>
      </c>
      <c r="FI71" s="312">
        <v>0</v>
      </c>
      <c r="FJ71" s="312">
        <v>0</v>
      </c>
      <c r="FK71" s="312">
        <v>0</v>
      </c>
      <c r="FL71" s="312">
        <v>0</v>
      </c>
      <c r="FM71" s="312">
        <v>0</v>
      </c>
      <c r="FN71" s="312">
        <v>0</v>
      </c>
      <c r="FO71" s="312">
        <v>0</v>
      </c>
      <c r="FP71" s="312">
        <v>0</v>
      </c>
      <c r="FQ71" s="312">
        <v>0</v>
      </c>
      <c r="FR71" s="312">
        <v>0</v>
      </c>
      <c r="FS71" s="312">
        <v>0</v>
      </c>
      <c r="FT71" s="312">
        <v>0</v>
      </c>
      <c r="FU71" s="312">
        <v>0</v>
      </c>
      <c r="FV71" s="312">
        <v>0</v>
      </c>
      <c r="FW71" s="312">
        <v>0</v>
      </c>
      <c r="FX71" s="312">
        <v>0</v>
      </c>
      <c r="FY71" s="312">
        <v>0</v>
      </c>
      <c r="FZ71" s="313">
        <v>0</v>
      </c>
      <c r="GA71" s="322">
        <v>0</v>
      </c>
      <c r="GB71" s="301">
        <v>0</v>
      </c>
    </row>
    <row r="72" spans="2:184" ht="15.6">
      <c r="B72" s="298"/>
      <c r="C72" s="299"/>
      <c r="D72" s="300">
        <v>29</v>
      </c>
      <c r="E72" s="300" t="s">
        <v>32</v>
      </c>
      <c r="F72" s="300" t="s">
        <v>1344</v>
      </c>
      <c r="G72" s="300" t="s">
        <v>1345</v>
      </c>
      <c r="H72" s="311">
        <v>0.83226</v>
      </c>
      <c r="I72" s="312">
        <v>0.83226</v>
      </c>
      <c r="J72" s="312">
        <v>0.83226</v>
      </c>
      <c r="K72" s="312">
        <v>213.71</v>
      </c>
      <c r="L72" s="312">
        <v>0.83226</v>
      </c>
      <c r="M72" s="312">
        <v>0.83226</v>
      </c>
      <c r="N72" s="312">
        <v>0.83226</v>
      </c>
      <c r="O72" s="312">
        <v>0.83226</v>
      </c>
      <c r="P72" s="312">
        <v>0.83226</v>
      </c>
      <c r="Q72" s="312">
        <v>0.83226</v>
      </c>
      <c r="R72" s="312">
        <v>0.83226</v>
      </c>
      <c r="S72" s="312">
        <v>0.83226</v>
      </c>
      <c r="T72" s="312">
        <v>0.83226</v>
      </c>
      <c r="U72" s="312">
        <v>0.83226</v>
      </c>
      <c r="V72" s="312">
        <v>0.83226</v>
      </c>
      <c r="W72" s="312">
        <v>0.83226</v>
      </c>
      <c r="X72" s="312">
        <v>0.83226</v>
      </c>
      <c r="Y72" s="312">
        <v>0.83226</v>
      </c>
      <c r="Z72" s="312">
        <v>0.83226</v>
      </c>
      <c r="AA72" s="312">
        <v>0</v>
      </c>
      <c r="AB72" s="312">
        <v>125.45</v>
      </c>
      <c r="AC72" s="312">
        <v>2698.1</v>
      </c>
      <c r="AD72" s="312">
        <v>0</v>
      </c>
      <c r="AE72" s="312">
        <v>0</v>
      </c>
      <c r="AF72" s="312">
        <v>0</v>
      </c>
      <c r="AG72" s="312">
        <v>0</v>
      </c>
      <c r="AH72" s="312">
        <v>0</v>
      </c>
      <c r="AI72" s="312">
        <v>0</v>
      </c>
      <c r="AJ72" s="312">
        <v>0</v>
      </c>
      <c r="AK72" s="312">
        <v>0</v>
      </c>
      <c r="AL72" s="312">
        <v>1.2072999999999999E-3</v>
      </c>
      <c r="AM72" s="312">
        <v>0</v>
      </c>
      <c r="AN72" s="312">
        <v>132.13999999999999</v>
      </c>
      <c r="AO72" s="312">
        <v>0.48018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1131.0999999999999</v>
      </c>
      <c r="AY72" s="312">
        <v>0</v>
      </c>
      <c r="AZ72" s="312">
        <v>0</v>
      </c>
      <c r="BA72" s="312">
        <v>0</v>
      </c>
      <c r="BB72" s="312">
        <v>53.798999999999999</v>
      </c>
      <c r="BC72" s="312">
        <v>5.7774000000000001</v>
      </c>
      <c r="BD72" s="312">
        <v>1.6052</v>
      </c>
      <c r="BE72" s="312">
        <v>18.443000000000001</v>
      </c>
      <c r="BF72" s="312">
        <v>0</v>
      </c>
      <c r="BG72" s="312">
        <v>4.8828000000000003E-2</v>
      </c>
      <c r="BH72" s="312">
        <v>21.597999999999999</v>
      </c>
      <c r="BI72" s="312">
        <v>0</v>
      </c>
      <c r="BJ72" s="312">
        <v>250.7</v>
      </c>
      <c r="BK72" s="312">
        <v>0</v>
      </c>
      <c r="BL72" s="312">
        <v>0</v>
      </c>
      <c r="BM72" s="312">
        <v>0</v>
      </c>
      <c r="BN72" s="312">
        <v>207.63</v>
      </c>
      <c r="BO72" s="312">
        <v>3.2516999999999997E-2</v>
      </c>
      <c r="BP72" s="312">
        <v>72.811000000000007</v>
      </c>
      <c r="BQ72" s="312">
        <v>3.7233999999999998</v>
      </c>
      <c r="BR72" s="312">
        <v>7.7690000000000001</v>
      </c>
      <c r="BS72" s="312">
        <v>37.700000000000003</v>
      </c>
      <c r="BT72" s="312">
        <v>147.84</v>
      </c>
      <c r="BU72" s="312">
        <v>18.332999999999998</v>
      </c>
      <c r="BV72" s="312">
        <v>5.2571000000000003</v>
      </c>
      <c r="BW72" s="312">
        <v>74.251000000000005</v>
      </c>
      <c r="BX72" s="312">
        <v>0</v>
      </c>
      <c r="BY72" s="312">
        <v>168.26</v>
      </c>
      <c r="BZ72" s="312">
        <v>61.746000000000002</v>
      </c>
      <c r="CA72" s="312">
        <v>48.405999999999999</v>
      </c>
      <c r="CB72" s="312">
        <v>48.405999999999999</v>
      </c>
      <c r="CC72" s="314">
        <v>4.5913000000000001E-9</v>
      </c>
      <c r="CD72" s="312">
        <v>0</v>
      </c>
      <c r="CE72" s="312">
        <v>9.4452999999999996</v>
      </c>
      <c r="CF72" s="312">
        <v>0</v>
      </c>
      <c r="CG72" s="312">
        <v>1.1247999999999999E-4</v>
      </c>
      <c r="CH72" s="312">
        <v>0</v>
      </c>
      <c r="CI72" s="312">
        <v>0</v>
      </c>
      <c r="CJ72" s="312">
        <v>0</v>
      </c>
      <c r="CK72" s="314">
        <v>3.8943000000000001E-6</v>
      </c>
      <c r="CL72" s="312">
        <v>0</v>
      </c>
      <c r="CM72" s="312">
        <v>48.405999999999999</v>
      </c>
      <c r="CN72" s="312">
        <v>68.304000000000002</v>
      </c>
      <c r="CO72" s="312">
        <v>163.21</v>
      </c>
      <c r="CP72" s="312">
        <v>2.0185999999999999E-2</v>
      </c>
      <c r="CQ72" s="312">
        <v>105.88</v>
      </c>
      <c r="CR72" s="312">
        <v>1.2517</v>
      </c>
      <c r="CS72" s="312">
        <v>37.700000000000003</v>
      </c>
      <c r="CT72" s="312">
        <v>21.638999999999999</v>
      </c>
      <c r="CU72" s="312">
        <v>21.638999999999999</v>
      </c>
      <c r="CV72" s="312">
        <v>37.700000000000003</v>
      </c>
      <c r="CW72" s="312">
        <v>37.700000000000003</v>
      </c>
      <c r="CX72" s="312">
        <v>37.700000000000003</v>
      </c>
      <c r="CY72" s="312">
        <v>0</v>
      </c>
      <c r="CZ72" s="312">
        <v>3487</v>
      </c>
      <c r="DA72" s="312">
        <v>0</v>
      </c>
      <c r="DB72" s="312">
        <v>0</v>
      </c>
      <c r="DC72" s="312">
        <v>0</v>
      </c>
      <c r="DD72" s="312">
        <v>0</v>
      </c>
      <c r="DE72" s="312">
        <v>0</v>
      </c>
      <c r="DF72" s="312">
        <v>0</v>
      </c>
      <c r="DG72" s="312">
        <v>0</v>
      </c>
      <c r="DH72" s="312">
        <v>0</v>
      </c>
      <c r="DI72" s="312">
        <v>0</v>
      </c>
      <c r="DJ72" s="312">
        <v>0</v>
      </c>
      <c r="DK72" s="312">
        <v>0</v>
      </c>
      <c r="DL72" s="312">
        <v>0</v>
      </c>
      <c r="DM72" s="312">
        <v>0</v>
      </c>
      <c r="DN72" s="312">
        <v>3751.2</v>
      </c>
      <c r="DO72" s="312">
        <v>22.361000000000001</v>
      </c>
      <c r="DP72" s="312">
        <v>36.35</v>
      </c>
      <c r="DQ72" s="314">
        <v>1.2592999999999999E-7</v>
      </c>
      <c r="DR72" s="312">
        <v>22.361000000000001</v>
      </c>
      <c r="DS72" s="312">
        <v>22.361000000000001</v>
      </c>
      <c r="DT72" s="312">
        <v>22.361000000000001</v>
      </c>
      <c r="DU72" s="312">
        <v>22.361000000000001</v>
      </c>
      <c r="DV72" s="312">
        <v>22.361000000000001</v>
      </c>
      <c r="DW72" s="312">
        <v>0</v>
      </c>
      <c r="DX72" s="312">
        <v>0</v>
      </c>
      <c r="DY72" s="312">
        <v>0</v>
      </c>
      <c r="DZ72" s="312">
        <v>0</v>
      </c>
      <c r="EA72" s="312">
        <v>0</v>
      </c>
      <c r="EB72" s="312">
        <v>0</v>
      </c>
      <c r="EC72" s="312">
        <v>22.361000000000001</v>
      </c>
      <c r="ED72" s="312">
        <v>22.361000000000001</v>
      </c>
      <c r="EE72" s="312">
        <v>22.361000000000001</v>
      </c>
      <c r="EF72" s="312">
        <v>22.361000000000001</v>
      </c>
      <c r="EG72" s="312">
        <v>22.361000000000001</v>
      </c>
      <c r="EH72" s="312">
        <v>22.361000000000001</v>
      </c>
      <c r="EI72" s="312">
        <v>22.361000000000001</v>
      </c>
      <c r="EJ72" s="312">
        <v>22.361000000000001</v>
      </c>
      <c r="EK72" s="312">
        <v>22.361000000000001</v>
      </c>
      <c r="EL72" s="312">
        <v>22.361000000000001</v>
      </c>
      <c r="EM72" s="312">
        <v>22.361000000000001</v>
      </c>
      <c r="EN72" s="312">
        <v>22.361000000000001</v>
      </c>
      <c r="EO72" s="312">
        <v>22.361000000000001</v>
      </c>
      <c r="EP72" s="312">
        <v>22.361000000000001</v>
      </c>
      <c r="EQ72" s="312">
        <v>22.361000000000001</v>
      </c>
      <c r="ER72" s="312">
        <v>22.361000000000001</v>
      </c>
      <c r="ES72" s="312">
        <v>22.361000000000001</v>
      </c>
      <c r="ET72" s="312">
        <v>22.361000000000001</v>
      </c>
      <c r="EU72" s="312">
        <v>22.361000000000001</v>
      </c>
      <c r="EV72" s="312">
        <v>22.361000000000001</v>
      </c>
      <c r="EW72" s="312">
        <v>22.361000000000001</v>
      </c>
      <c r="EX72" s="312">
        <v>22.361000000000001</v>
      </c>
      <c r="EY72" s="312">
        <v>22.361000000000001</v>
      </c>
      <c r="EZ72" s="312">
        <v>22.361000000000001</v>
      </c>
      <c r="FA72" s="312">
        <v>22.361000000000001</v>
      </c>
      <c r="FB72" s="312">
        <v>22.361000000000001</v>
      </c>
      <c r="FC72" s="312">
        <v>22.361000000000001</v>
      </c>
      <c r="FD72" s="312">
        <v>22.361000000000001</v>
      </c>
      <c r="FE72" s="312">
        <v>22.361000000000001</v>
      </c>
      <c r="FF72" s="312">
        <v>22.361000000000001</v>
      </c>
      <c r="FG72" s="312">
        <v>22.361000000000001</v>
      </c>
      <c r="FH72" s="312">
        <v>22.361000000000001</v>
      </c>
      <c r="FI72" s="312">
        <v>22.361000000000001</v>
      </c>
      <c r="FJ72" s="312">
        <v>22.361000000000001</v>
      </c>
      <c r="FK72" s="312">
        <v>22.361000000000001</v>
      </c>
      <c r="FL72" s="312">
        <v>22.361000000000001</v>
      </c>
      <c r="FM72" s="312">
        <v>22.361000000000001</v>
      </c>
      <c r="FN72" s="312">
        <v>22.361000000000001</v>
      </c>
      <c r="FO72" s="312">
        <v>0</v>
      </c>
      <c r="FP72" s="312">
        <v>2629.3</v>
      </c>
      <c r="FQ72" s="312">
        <v>0</v>
      </c>
      <c r="FR72" s="312">
        <v>0</v>
      </c>
      <c r="FS72" s="312">
        <v>0</v>
      </c>
      <c r="FT72" s="312">
        <v>0</v>
      </c>
      <c r="FU72" s="312">
        <v>0</v>
      </c>
      <c r="FV72" s="312">
        <v>0</v>
      </c>
      <c r="FW72" s="312">
        <v>0</v>
      </c>
      <c r="FX72" s="312">
        <v>0</v>
      </c>
      <c r="FY72" s="312">
        <v>0</v>
      </c>
      <c r="FZ72" s="313">
        <v>0</v>
      </c>
      <c r="GA72" s="322">
        <v>0</v>
      </c>
      <c r="GB72" s="301">
        <v>17048.427814804854</v>
      </c>
    </row>
    <row r="73" spans="2:184" ht="15.6">
      <c r="B73" s="298"/>
      <c r="C73" s="299"/>
      <c r="D73" s="300">
        <v>30</v>
      </c>
      <c r="E73" s="300" t="s">
        <v>33</v>
      </c>
      <c r="F73" s="300" t="s">
        <v>1346</v>
      </c>
      <c r="G73" s="300" t="s">
        <v>1347</v>
      </c>
      <c r="H73" s="311">
        <v>0</v>
      </c>
      <c r="I73" s="312">
        <v>0</v>
      </c>
      <c r="J73" s="312">
        <v>0</v>
      </c>
      <c r="K73" s="312">
        <v>0</v>
      </c>
      <c r="L73" s="312">
        <v>0</v>
      </c>
      <c r="M73" s="312">
        <v>0</v>
      </c>
      <c r="N73" s="312">
        <v>0</v>
      </c>
      <c r="O73" s="312">
        <v>0</v>
      </c>
      <c r="P73" s="312">
        <v>0</v>
      </c>
      <c r="Q73" s="312">
        <v>0</v>
      </c>
      <c r="R73" s="312">
        <v>0</v>
      </c>
      <c r="S73" s="312">
        <v>0</v>
      </c>
      <c r="T73" s="312">
        <v>0</v>
      </c>
      <c r="U73" s="312">
        <v>0</v>
      </c>
      <c r="V73" s="312">
        <v>0</v>
      </c>
      <c r="W73" s="312">
        <v>0</v>
      </c>
      <c r="X73" s="312">
        <v>0</v>
      </c>
      <c r="Y73" s="312">
        <v>0</v>
      </c>
      <c r="Z73" s="312">
        <v>0</v>
      </c>
      <c r="AA73" s="312">
        <v>0</v>
      </c>
      <c r="AB73" s="312">
        <v>0</v>
      </c>
      <c r="AC73" s="312">
        <v>0</v>
      </c>
      <c r="AD73" s="312">
        <v>0</v>
      </c>
      <c r="AE73" s="312">
        <v>0</v>
      </c>
      <c r="AF73" s="312">
        <v>0</v>
      </c>
      <c r="AG73" s="312">
        <v>0</v>
      </c>
      <c r="AH73" s="312">
        <v>0</v>
      </c>
      <c r="AI73" s="312">
        <v>0</v>
      </c>
      <c r="AJ73" s="312">
        <v>0</v>
      </c>
      <c r="AK73" s="312">
        <v>0</v>
      </c>
      <c r="AL73" s="312">
        <v>0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312">
        <v>0</v>
      </c>
      <c r="BF73" s="312">
        <v>0</v>
      </c>
      <c r="BG73" s="312">
        <v>0</v>
      </c>
      <c r="BH73" s="312">
        <v>0</v>
      </c>
      <c r="BI73" s="312">
        <v>0</v>
      </c>
      <c r="BJ73" s="312">
        <v>0</v>
      </c>
      <c r="BK73" s="312">
        <v>0</v>
      </c>
      <c r="BL73" s="312">
        <v>0</v>
      </c>
      <c r="BM73" s="312">
        <v>0</v>
      </c>
      <c r="BN73" s="312">
        <v>0</v>
      </c>
      <c r="BO73" s="312">
        <v>0</v>
      </c>
      <c r="BP73" s="312">
        <v>0</v>
      </c>
      <c r="BQ73" s="312">
        <v>0</v>
      </c>
      <c r="BR73" s="312">
        <v>0</v>
      </c>
      <c r="BS73" s="312">
        <v>0</v>
      </c>
      <c r="BT73" s="312">
        <v>0</v>
      </c>
      <c r="BU73" s="312">
        <v>0</v>
      </c>
      <c r="BV73" s="312">
        <v>0</v>
      </c>
      <c r="BW73" s="312">
        <v>0</v>
      </c>
      <c r="BX73" s="312">
        <v>0</v>
      </c>
      <c r="BY73" s="312">
        <v>0</v>
      </c>
      <c r="BZ73" s="312">
        <v>0</v>
      </c>
      <c r="CA73" s="312">
        <v>0</v>
      </c>
      <c r="CB73" s="312">
        <v>0</v>
      </c>
      <c r="CC73" s="312">
        <v>0</v>
      </c>
      <c r="CD73" s="312">
        <v>0</v>
      </c>
      <c r="CE73" s="312">
        <v>0</v>
      </c>
      <c r="CF73" s="312">
        <v>0</v>
      </c>
      <c r="CG73" s="312">
        <v>0</v>
      </c>
      <c r="CH73" s="312">
        <v>0</v>
      </c>
      <c r="CI73" s="312">
        <v>0</v>
      </c>
      <c r="CJ73" s="312">
        <v>0</v>
      </c>
      <c r="CK73" s="312">
        <v>0</v>
      </c>
      <c r="CL73" s="312">
        <v>0</v>
      </c>
      <c r="CM73" s="312">
        <v>0</v>
      </c>
      <c r="CN73" s="312">
        <v>0</v>
      </c>
      <c r="CO73" s="312">
        <v>0</v>
      </c>
      <c r="CP73" s="312">
        <v>0</v>
      </c>
      <c r="CQ73" s="312">
        <v>0</v>
      </c>
      <c r="CR73" s="312">
        <v>0</v>
      </c>
      <c r="CS73" s="312">
        <v>0</v>
      </c>
      <c r="CT73" s="312">
        <v>0</v>
      </c>
      <c r="CU73" s="312">
        <v>0</v>
      </c>
      <c r="CV73" s="312">
        <v>0</v>
      </c>
      <c r="CW73" s="312">
        <v>0</v>
      </c>
      <c r="CX73" s="312">
        <v>0</v>
      </c>
      <c r="CY73" s="312">
        <v>0</v>
      </c>
      <c r="CZ73" s="312">
        <v>0</v>
      </c>
      <c r="DA73" s="312">
        <v>0</v>
      </c>
      <c r="DB73" s="312">
        <v>0</v>
      </c>
      <c r="DC73" s="312">
        <v>0</v>
      </c>
      <c r="DD73" s="312">
        <v>0</v>
      </c>
      <c r="DE73" s="312">
        <v>0</v>
      </c>
      <c r="DF73" s="312">
        <v>0</v>
      </c>
      <c r="DG73" s="312">
        <v>0</v>
      </c>
      <c r="DH73" s="312">
        <v>0</v>
      </c>
      <c r="DI73" s="312">
        <v>0</v>
      </c>
      <c r="DJ73" s="312">
        <v>0</v>
      </c>
      <c r="DK73" s="312">
        <v>0</v>
      </c>
      <c r="DL73" s="312">
        <v>0</v>
      </c>
      <c r="DM73" s="312">
        <v>0</v>
      </c>
      <c r="DN73" s="312">
        <v>0</v>
      </c>
      <c r="DO73" s="312">
        <v>0</v>
      </c>
      <c r="DP73" s="312">
        <v>0</v>
      </c>
      <c r="DQ73" s="312">
        <v>0</v>
      </c>
      <c r="DR73" s="312">
        <v>0</v>
      </c>
      <c r="DS73" s="312">
        <v>0</v>
      </c>
      <c r="DT73" s="312">
        <v>0</v>
      </c>
      <c r="DU73" s="312">
        <v>0</v>
      </c>
      <c r="DV73" s="312">
        <v>0</v>
      </c>
      <c r="DW73" s="312">
        <v>0</v>
      </c>
      <c r="DX73" s="312">
        <v>0</v>
      </c>
      <c r="DY73" s="312">
        <v>0</v>
      </c>
      <c r="DZ73" s="312">
        <v>0</v>
      </c>
      <c r="EA73" s="312">
        <v>0</v>
      </c>
      <c r="EB73" s="312">
        <v>0</v>
      </c>
      <c r="EC73" s="312">
        <v>0</v>
      </c>
      <c r="ED73" s="312">
        <v>0</v>
      </c>
      <c r="EE73" s="312">
        <v>0</v>
      </c>
      <c r="EF73" s="312">
        <v>0</v>
      </c>
      <c r="EG73" s="312">
        <v>0</v>
      </c>
      <c r="EH73" s="312">
        <v>0</v>
      </c>
      <c r="EI73" s="312">
        <v>0</v>
      </c>
      <c r="EJ73" s="312">
        <v>0</v>
      </c>
      <c r="EK73" s="312">
        <v>0</v>
      </c>
      <c r="EL73" s="312">
        <v>0</v>
      </c>
      <c r="EM73" s="312">
        <v>0</v>
      </c>
      <c r="EN73" s="312">
        <v>0</v>
      </c>
      <c r="EO73" s="312">
        <v>0</v>
      </c>
      <c r="EP73" s="312">
        <v>0</v>
      </c>
      <c r="EQ73" s="312">
        <v>0</v>
      </c>
      <c r="ER73" s="312">
        <v>0</v>
      </c>
      <c r="ES73" s="312">
        <v>0</v>
      </c>
      <c r="ET73" s="312">
        <v>0</v>
      </c>
      <c r="EU73" s="312">
        <v>0</v>
      </c>
      <c r="EV73" s="312">
        <v>0</v>
      </c>
      <c r="EW73" s="312">
        <v>0</v>
      </c>
      <c r="EX73" s="312">
        <v>0</v>
      </c>
      <c r="EY73" s="312">
        <v>0</v>
      </c>
      <c r="EZ73" s="312">
        <v>0</v>
      </c>
      <c r="FA73" s="312">
        <v>0</v>
      </c>
      <c r="FB73" s="312">
        <v>0</v>
      </c>
      <c r="FC73" s="312">
        <v>0</v>
      </c>
      <c r="FD73" s="312">
        <v>0</v>
      </c>
      <c r="FE73" s="312">
        <v>0</v>
      </c>
      <c r="FF73" s="312">
        <v>0</v>
      </c>
      <c r="FG73" s="312">
        <v>0</v>
      </c>
      <c r="FH73" s="312">
        <v>0</v>
      </c>
      <c r="FI73" s="312">
        <v>0</v>
      </c>
      <c r="FJ73" s="312">
        <v>0</v>
      </c>
      <c r="FK73" s="312">
        <v>0</v>
      </c>
      <c r="FL73" s="312">
        <v>0</v>
      </c>
      <c r="FM73" s="312">
        <v>0</v>
      </c>
      <c r="FN73" s="312">
        <v>0</v>
      </c>
      <c r="FO73" s="312">
        <v>0</v>
      </c>
      <c r="FP73" s="312">
        <v>0</v>
      </c>
      <c r="FQ73" s="312">
        <v>0</v>
      </c>
      <c r="FR73" s="312">
        <v>0</v>
      </c>
      <c r="FS73" s="312">
        <v>0</v>
      </c>
      <c r="FT73" s="312">
        <v>0</v>
      </c>
      <c r="FU73" s="312">
        <v>0</v>
      </c>
      <c r="FV73" s="312">
        <v>0</v>
      </c>
      <c r="FW73" s="312">
        <v>0</v>
      </c>
      <c r="FX73" s="312">
        <v>0</v>
      </c>
      <c r="FY73" s="312">
        <v>0</v>
      </c>
      <c r="FZ73" s="313">
        <v>0</v>
      </c>
      <c r="GA73" s="322">
        <v>0</v>
      </c>
      <c r="GB73" s="301">
        <v>0</v>
      </c>
    </row>
    <row r="74" spans="2:184" ht="15.6">
      <c r="B74" s="298"/>
      <c r="C74" s="299"/>
      <c r="D74" s="300">
        <v>31</v>
      </c>
      <c r="E74" s="300" t="s">
        <v>34</v>
      </c>
      <c r="F74" s="300" t="s">
        <v>1348</v>
      </c>
      <c r="G74" s="300" t="s">
        <v>1349</v>
      </c>
      <c r="H74" s="311">
        <v>0</v>
      </c>
      <c r="I74" s="312">
        <v>0</v>
      </c>
      <c r="J74" s="312">
        <v>0</v>
      </c>
      <c r="K74" s="312">
        <v>0</v>
      </c>
      <c r="L74" s="312">
        <v>0</v>
      </c>
      <c r="M74" s="312">
        <v>0</v>
      </c>
      <c r="N74" s="312">
        <v>0</v>
      </c>
      <c r="O74" s="312">
        <v>0</v>
      </c>
      <c r="P74" s="312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2">
        <v>0</v>
      </c>
      <c r="Z74" s="312">
        <v>0</v>
      </c>
      <c r="AA74" s="312">
        <v>0</v>
      </c>
      <c r="AB74" s="312">
        <v>0</v>
      </c>
      <c r="AC74" s="312">
        <v>0</v>
      </c>
      <c r="AD74" s="312">
        <v>0</v>
      </c>
      <c r="AE74" s="312">
        <v>0</v>
      </c>
      <c r="AF74" s="312">
        <v>0</v>
      </c>
      <c r="AG74" s="312">
        <v>0</v>
      </c>
      <c r="AH74" s="312">
        <v>0</v>
      </c>
      <c r="AI74" s="312">
        <v>0</v>
      </c>
      <c r="AJ74" s="312">
        <v>0</v>
      </c>
      <c r="AK74" s="312">
        <v>0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312">
        <v>0</v>
      </c>
      <c r="BF74" s="312">
        <v>0</v>
      </c>
      <c r="BG74" s="312">
        <v>0</v>
      </c>
      <c r="BH74" s="312">
        <v>0</v>
      </c>
      <c r="BI74" s="312">
        <v>0</v>
      </c>
      <c r="BJ74" s="312">
        <v>0</v>
      </c>
      <c r="BK74" s="312">
        <v>0</v>
      </c>
      <c r="BL74" s="312">
        <v>0</v>
      </c>
      <c r="BM74" s="312">
        <v>0</v>
      </c>
      <c r="BN74" s="312">
        <v>0</v>
      </c>
      <c r="BO74" s="312">
        <v>0</v>
      </c>
      <c r="BP74" s="312">
        <v>0</v>
      </c>
      <c r="BQ74" s="312">
        <v>0</v>
      </c>
      <c r="BR74" s="312">
        <v>0</v>
      </c>
      <c r="BS74" s="312">
        <v>0</v>
      </c>
      <c r="BT74" s="312">
        <v>0</v>
      </c>
      <c r="BU74" s="312">
        <v>0</v>
      </c>
      <c r="BV74" s="312">
        <v>0</v>
      </c>
      <c r="BW74" s="312">
        <v>0</v>
      </c>
      <c r="BX74" s="312">
        <v>0</v>
      </c>
      <c r="BY74" s="312">
        <v>0</v>
      </c>
      <c r="BZ74" s="312">
        <v>0</v>
      </c>
      <c r="CA74" s="312">
        <v>0</v>
      </c>
      <c r="CB74" s="312">
        <v>0</v>
      </c>
      <c r="CC74" s="312">
        <v>0</v>
      </c>
      <c r="CD74" s="312">
        <v>0</v>
      </c>
      <c r="CE74" s="312">
        <v>0</v>
      </c>
      <c r="CF74" s="312">
        <v>0</v>
      </c>
      <c r="CG74" s="312">
        <v>0</v>
      </c>
      <c r="CH74" s="312">
        <v>0</v>
      </c>
      <c r="CI74" s="312">
        <v>0</v>
      </c>
      <c r="CJ74" s="312">
        <v>0</v>
      </c>
      <c r="CK74" s="312">
        <v>0</v>
      </c>
      <c r="CL74" s="312">
        <v>0</v>
      </c>
      <c r="CM74" s="312">
        <v>0</v>
      </c>
      <c r="CN74" s="312">
        <v>0</v>
      </c>
      <c r="CO74" s="312">
        <v>0</v>
      </c>
      <c r="CP74" s="312">
        <v>0</v>
      </c>
      <c r="CQ74" s="312">
        <v>0</v>
      </c>
      <c r="CR74" s="312">
        <v>0</v>
      </c>
      <c r="CS74" s="312">
        <v>0</v>
      </c>
      <c r="CT74" s="312">
        <v>0</v>
      </c>
      <c r="CU74" s="312">
        <v>0</v>
      </c>
      <c r="CV74" s="312">
        <v>0</v>
      </c>
      <c r="CW74" s="312">
        <v>0</v>
      </c>
      <c r="CX74" s="312">
        <v>0</v>
      </c>
      <c r="CY74" s="312">
        <v>0</v>
      </c>
      <c r="CZ74" s="312">
        <v>0</v>
      </c>
      <c r="DA74" s="312">
        <v>0</v>
      </c>
      <c r="DB74" s="312">
        <v>0</v>
      </c>
      <c r="DC74" s="312">
        <v>0</v>
      </c>
      <c r="DD74" s="312">
        <v>0</v>
      </c>
      <c r="DE74" s="312">
        <v>0</v>
      </c>
      <c r="DF74" s="312">
        <v>0</v>
      </c>
      <c r="DG74" s="312">
        <v>0</v>
      </c>
      <c r="DH74" s="312">
        <v>0</v>
      </c>
      <c r="DI74" s="312">
        <v>0</v>
      </c>
      <c r="DJ74" s="312">
        <v>0</v>
      </c>
      <c r="DK74" s="312">
        <v>0</v>
      </c>
      <c r="DL74" s="312">
        <v>0</v>
      </c>
      <c r="DM74" s="312">
        <v>0</v>
      </c>
      <c r="DN74" s="312">
        <v>0</v>
      </c>
      <c r="DO74" s="312">
        <v>0</v>
      </c>
      <c r="DP74" s="312">
        <v>0</v>
      </c>
      <c r="DQ74" s="312">
        <v>0</v>
      </c>
      <c r="DR74" s="312">
        <v>0</v>
      </c>
      <c r="DS74" s="312">
        <v>0</v>
      </c>
      <c r="DT74" s="312">
        <v>0</v>
      </c>
      <c r="DU74" s="312">
        <v>0</v>
      </c>
      <c r="DV74" s="312">
        <v>0</v>
      </c>
      <c r="DW74" s="312">
        <v>0</v>
      </c>
      <c r="DX74" s="312">
        <v>0</v>
      </c>
      <c r="DY74" s="312">
        <v>0</v>
      </c>
      <c r="DZ74" s="312">
        <v>0</v>
      </c>
      <c r="EA74" s="312">
        <v>0</v>
      </c>
      <c r="EB74" s="312">
        <v>0</v>
      </c>
      <c r="EC74" s="312">
        <v>0</v>
      </c>
      <c r="ED74" s="312">
        <v>0</v>
      </c>
      <c r="EE74" s="312">
        <v>0</v>
      </c>
      <c r="EF74" s="312">
        <v>0</v>
      </c>
      <c r="EG74" s="312">
        <v>0</v>
      </c>
      <c r="EH74" s="312">
        <v>0</v>
      </c>
      <c r="EI74" s="312">
        <v>0</v>
      </c>
      <c r="EJ74" s="312">
        <v>0</v>
      </c>
      <c r="EK74" s="312">
        <v>0</v>
      </c>
      <c r="EL74" s="312">
        <v>0</v>
      </c>
      <c r="EM74" s="312">
        <v>0</v>
      </c>
      <c r="EN74" s="312">
        <v>0</v>
      </c>
      <c r="EO74" s="312">
        <v>0</v>
      </c>
      <c r="EP74" s="312">
        <v>0</v>
      </c>
      <c r="EQ74" s="312">
        <v>0</v>
      </c>
      <c r="ER74" s="312">
        <v>0</v>
      </c>
      <c r="ES74" s="312">
        <v>0</v>
      </c>
      <c r="ET74" s="312">
        <v>0</v>
      </c>
      <c r="EU74" s="312">
        <v>0</v>
      </c>
      <c r="EV74" s="312">
        <v>0</v>
      </c>
      <c r="EW74" s="312">
        <v>0</v>
      </c>
      <c r="EX74" s="312">
        <v>0</v>
      </c>
      <c r="EY74" s="312">
        <v>0</v>
      </c>
      <c r="EZ74" s="312">
        <v>0</v>
      </c>
      <c r="FA74" s="312">
        <v>0</v>
      </c>
      <c r="FB74" s="312">
        <v>0</v>
      </c>
      <c r="FC74" s="312">
        <v>0</v>
      </c>
      <c r="FD74" s="312">
        <v>0</v>
      </c>
      <c r="FE74" s="312">
        <v>0</v>
      </c>
      <c r="FF74" s="312">
        <v>0</v>
      </c>
      <c r="FG74" s="312">
        <v>0</v>
      </c>
      <c r="FH74" s="312">
        <v>0</v>
      </c>
      <c r="FI74" s="312">
        <v>0</v>
      </c>
      <c r="FJ74" s="312">
        <v>0</v>
      </c>
      <c r="FK74" s="312">
        <v>0</v>
      </c>
      <c r="FL74" s="312">
        <v>0</v>
      </c>
      <c r="FM74" s="312">
        <v>0</v>
      </c>
      <c r="FN74" s="312">
        <v>0</v>
      </c>
      <c r="FO74" s="312">
        <v>0</v>
      </c>
      <c r="FP74" s="312">
        <v>0</v>
      </c>
      <c r="FQ74" s="312">
        <v>0</v>
      </c>
      <c r="FR74" s="312">
        <v>0</v>
      </c>
      <c r="FS74" s="312">
        <v>0</v>
      </c>
      <c r="FT74" s="312">
        <v>0</v>
      </c>
      <c r="FU74" s="312">
        <v>0</v>
      </c>
      <c r="FV74" s="312">
        <v>0</v>
      </c>
      <c r="FW74" s="312">
        <v>0</v>
      </c>
      <c r="FX74" s="312">
        <v>0</v>
      </c>
      <c r="FY74" s="312">
        <v>0</v>
      </c>
      <c r="FZ74" s="313">
        <v>0</v>
      </c>
      <c r="GA74" s="322">
        <v>0</v>
      </c>
      <c r="GB74" s="301">
        <v>0</v>
      </c>
    </row>
    <row r="75" spans="2:184" ht="15.6">
      <c r="B75" s="298"/>
      <c r="C75" s="299"/>
      <c r="D75" s="300">
        <v>32</v>
      </c>
      <c r="E75" s="300" t="s">
        <v>35</v>
      </c>
      <c r="F75" s="300" t="s">
        <v>1350</v>
      </c>
      <c r="G75" s="300" t="s">
        <v>1351</v>
      </c>
      <c r="H75" s="311">
        <v>0</v>
      </c>
      <c r="I75" s="312">
        <v>0</v>
      </c>
      <c r="J75" s="312">
        <v>0</v>
      </c>
      <c r="K75" s="312">
        <v>0</v>
      </c>
      <c r="L75" s="312">
        <v>0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>
        <v>0</v>
      </c>
      <c r="T75" s="312">
        <v>0</v>
      </c>
      <c r="U75" s="312">
        <v>0</v>
      </c>
      <c r="V75" s="312">
        <v>0</v>
      </c>
      <c r="W75" s="312">
        <v>0</v>
      </c>
      <c r="X75" s="312">
        <v>0</v>
      </c>
      <c r="Y75" s="312">
        <v>0</v>
      </c>
      <c r="Z75" s="312">
        <v>0</v>
      </c>
      <c r="AA75" s="312">
        <v>0</v>
      </c>
      <c r="AB75" s="312">
        <v>0</v>
      </c>
      <c r="AC75" s="312">
        <v>0</v>
      </c>
      <c r="AD75" s="312">
        <v>0</v>
      </c>
      <c r="AE75" s="312">
        <v>0</v>
      </c>
      <c r="AF75" s="312">
        <v>0</v>
      </c>
      <c r="AG75" s="312">
        <v>0</v>
      </c>
      <c r="AH75" s="312">
        <v>0</v>
      </c>
      <c r="AI75" s="312">
        <v>0</v>
      </c>
      <c r="AJ75" s="312">
        <v>0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312">
        <v>0</v>
      </c>
      <c r="BF75" s="312">
        <v>0</v>
      </c>
      <c r="BG75" s="312">
        <v>0</v>
      </c>
      <c r="BH75" s="312">
        <v>0</v>
      </c>
      <c r="BI75" s="312">
        <v>0</v>
      </c>
      <c r="BJ75" s="312">
        <v>0</v>
      </c>
      <c r="BK75" s="312">
        <v>0</v>
      </c>
      <c r="BL75" s="312">
        <v>0</v>
      </c>
      <c r="BM75" s="312">
        <v>0</v>
      </c>
      <c r="BN75" s="312">
        <v>0</v>
      </c>
      <c r="BO75" s="312">
        <v>0</v>
      </c>
      <c r="BP75" s="312">
        <v>0</v>
      </c>
      <c r="BQ75" s="312">
        <v>0</v>
      </c>
      <c r="BR75" s="312">
        <v>0</v>
      </c>
      <c r="BS75" s="312">
        <v>0</v>
      </c>
      <c r="BT75" s="312">
        <v>0</v>
      </c>
      <c r="BU75" s="312">
        <v>0</v>
      </c>
      <c r="BV75" s="312">
        <v>0</v>
      </c>
      <c r="BW75" s="312">
        <v>0</v>
      </c>
      <c r="BX75" s="312">
        <v>0</v>
      </c>
      <c r="BY75" s="312">
        <v>0</v>
      </c>
      <c r="BZ75" s="312">
        <v>0</v>
      </c>
      <c r="CA75" s="312">
        <v>0</v>
      </c>
      <c r="CB75" s="312">
        <v>0</v>
      </c>
      <c r="CC75" s="312">
        <v>0</v>
      </c>
      <c r="CD75" s="312">
        <v>0</v>
      </c>
      <c r="CE75" s="312">
        <v>0</v>
      </c>
      <c r="CF75" s="312">
        <v>0</v>
      </c>
      <c r="CG75" s="312">
        <v>0</v>
      </c>
      <c r="CH75" s="312">
        <v>0</v>
      </c>
      <c r="CI75" s="312">
        <v>0</v>
      </c>
      <c r="CJ75" s="312">
        <v>0</v>
      </c>
      <c r="CK75" s="312">
        <v>0</v>
      </c>
      <c r="CL75" s="312">
        <v>0</v>
      </c>
      <c r="CM75" s="312">
        <v>0</v>
      </c>
      <c r="CN75" s="312">
        <v>0</v>
      </c>
      <c r="CO75" s="312">
        <v>0</v>
      </c>
      <c r="CP75" s="312">
        <v>0</v>
      </c>
      <c r="CQ75" s="312">
        <v>0</v>
      </c>
      <c r="CR75" s="312">
        <v>0</v>
      </c>
      <c r="CS75" s="312">
        <v>0</v>
      </c>
      <c r="CT75" s="312">
        <v>0</v>
      </c>
      <c r="CU75" s="312">
        <v>0</v>
      </c>
      <c r="CV75" s="312">
        <v>0</v>
      </c>
      <c r="CW75" s="312">
        <v>0</v>
      </c>
      <c r="CX75" s="312">
        <v>0</v>
      </c>
      <c r="CY75" s="312">
        <v>0</v>
      </c>
      <c r="CZ75" s="312">
        <v>0</v>
      </c>
      <c r="DA75" s="312">
        <v>0</v>
      </c>
      <c r="DB75" s="312">
        <v>0</v>
      </c>
      <c r="DC75" s="312">
        <v>0</v>
      </c>
      <c r="DD75" s="312">
        <v>0</v>
      </c>
      <c r="DE75" s="312">
        <v>0</v>
      </c>
      <c r="DF75" s="312">
        <v>0</v>
      </c>
      <c r="DG75" s="312">
        <v>0</v>
      </c>
      <c r="DH75" s="312">
        <v>0</v>
      </c>
      <c r="DI75" s="312">
        <v>0</v>
      </c>
      <c r="DJ75" s="312">
        <v>0</v>
      </c>
      <c r="DK75" s="312">
        <v>0</v>
      </c>
      <c r="DL75" s="312">
        <v>0</v>
      </c>
      <c r="DM75" s="312">
        <v>0</v>
      </c>
      <c r="DN75" s="312">
        <v>0</v>
      </c>
      <c r="DO75" s="312">
        <v>0</v>
      </c>
      <c r="DP75" s="312">
        <v>0</v>
      </c>
      <c r="DQ75" s="312">
        <v>0</v>
      </c>
      <c r="DR75" s="312">
        <v>0</v>
      </c>
      <c r="DS75" s="312">
        <v>0</v>
      </c>
      <c r="DT75" s="312">
        <v>0</v>
      </c>
      <c r="DU75" s="312">
        <v>0</v>
      </c>
      <c r="DV75" s="312">
        <v>0</v>
      </c>
      <c r="DW75" s="312">
        <v>0</v>
      </c>
      <c r="DX75" s="312">
        <v>0</v>
      </c>
      <c r="DY75" s="312">
        <v>0</v>
      </c>
      <c r="DZ75" s="312">
        <v>0</v>
      </c>
      <c r="EA75" s="312">
        <v>0</v>
      </c>
      <c r="EB75" s="312">
        <v>0</v>
      </c>
      <c r="EC75" s="312">
        <v>0</v>
      </c>
      <c r="ED75" s="312">
        <v>0</v>
      </c>
      <c r="EE75" s="312">
        <v>0</v>
      </c>
      <c r="EF75" s="312">
        <v>0</v>
      </c>
      <c r="EG75" s="312">
        <v>0</v>
      </c>
      <c r="EH75" s="312">
        <v>0</v>
      </c>
      <c r="EI75" s="312">
        <v>0</v>
      </c>
      <c r="EJ75" s="312">
        <v>0</v>
      </c>
      <c r="EK75" s="312">
        <v>0</v>
      </c>
      <c r="EL75" s="312">
        <v>0</v>
      </c>
      <c r="EM75" s="312">
        <v>0</v>
      </c>
      <c r="EN75" s="312">
        <v>0</v>
      </c>
      <c r="EO75" s="312">
        <v>0</v>
      </c>
      <c r="EP75" s="312">
        <v>0</v>
      </c>
      <c r="EQ75" s="312">
        <v>0</v>
      </c>
      <c r="ER75" s="312">
        <v>0</v>
      </c>
      <c r="ES75" s="312">
        <v>0</v>
      </c>
      <c r="ET75" s="312">
        <v>0</v>
      </c>
      <c r="EU75" s="312">
        <v>0</v>
      </c>
      <c r="EV75" s="312">
        <v>0</v>
      </c>
      <c r="EW75" s="312">
        <v>0</v>
      </c>
      <c r="EX75" s="312">
        <v>0</v>
      </c>
      <c r="EY75" s="312">
        <v>0</v>
      </c>
      <c r="EZ75" s="312">
        <v>0</v>
      </c>
      <c r="FA75" s="312">
        <v>0</v>
      </c>
      <c r="FB75" s="312">
        <v>0</v>
      </c>
      <c r="FC75" s="312">
        <v>0</v>
      </c>
      <c r="FD75" s="312">
        <v>0</v>
      </c>
      <c r="FE75" s="312">
        <v>0</v>
      </c>
      <c r="FF75" s="312">
        <v>0</v>
      </c>
      <c r="FG75" s="312">
        <v>0</v>
      </c>
      <c r="FH75" s="312">
        <v>0</v>
      </c>
      <c r="FI75" s="312">
        <v>0</v>
      </c>
      <c r="FJ75" s="312">
        <v>0</v>
      </c>
      <c r="FK75" s="312">
        <v>0</v>
      </c>
      <c r="FL75" s="312">
        <v>0</v>
      </c>
      <c r="FM75" s="312">
        <v>0</v>
      </c>
      <c r="FN75" s="312">
        <v>0</v>
      </c>
      <c r="FO75" s="312">
        <v>0</v>
      </c>
      <c r="FP75" s="312">
        <v>0</v>
      </c>
      <c r="FQ75" s="312">
        <v>0</v>
      </c>
      <c r="FR75" s="312">
        <v>0</v>
      </c>
      <c r="FS75" s="312">
        <v>0</v>
      </c>
      <c r="FT75" s="312">
        <v>0</v>
      </c>
      <c r="FU75" s="312">
        <v>0</v>
      </c>
      <c r="FV75" s="312">
        <v>0</v>
      </c>
      <c r="FW75" s="312">
        <v>0</v>
      </c>
      <c r="FX75" s="312">
        <v>0</v>
      </c>
      <c r="FY75" s="312">
        <v>0</v>
      </c>
      <c r="FZ75" s="313">
        <v>0</v>
      </c>
      <c r="GA75" s="322">
        <v>0</v>
      </c>
      <c r="GB75" s="301">
        <v>0</v>
      </c>
    </row>
    <row r="76" spans="2:184" ht="15.6">
      <c r="B76" s="298"/>
      <c r="C76" s="299"/>
      <c r="D76" s="300">
        <v>33</v>
      </c>
      <c r="E76" s="300" t="s">
        <v>36</v>
      </c>
      <c r="F76" s="300" t="s">
        <v>1352</v>
      </c>
      <c r="G76" s="300" t="s">
        <v>1353</v>
      </c>
      <c r="H76" s="311">
        <v>0</v>
      </c>
      <c r="I76" s="312">
        <v>0</v>
      </c>
      <c r="J76" s="312">
        <v>0</v>
      </c>
      <c r="K76" s="312">
        <v>0</v>
      </c>
      <c r="L76" s="312">
        <v>0</v>
      </c>
      <c r="M76" s="312">
        <v>0</v>
      </c>
      <c r="N76" s="312">
        <v>0</v>
      </c>
      <c r="O76" s="312">
        <v>0</v>
      </c>
      <c r="P76" s="312">
        <v>0</v>
      </c>
      <c r="Q76" s="312">
        <v>0</v>
      </c>
      <c r="R76" s="312">
        <v>0</v>
      </c>
      <c r="S76" s="312">
        <v>0</v>
      </c>
      <c r="T76" s="312">
        <v>0</v>
      </c>
      <c r="U76" s="312">
        <v>0</v>
      </c>
      <c r="V76" s="312">
        <v>0</v>
      </c>
      <c r="W76" s="312">
        <v>0</v>
      </c>
      <c r="X76" s="312">
        <v>0</v>
      </c>
      <c r="Y76" s="312">
        <v>0</v>
      </c>
      <c r="Z76" s="312">
        <v>0</v>
      </c>
      <c r="AA76" s="312">
        <v>0</v>
      </c>
      <c r="AB76" s="312">
        <v>0</v>
      </c>
      <c r="AC76" s="312">
        <v>0</v>
      </c>
      <c r="AD76" s="312">
        <v>0</v>
      </c>
      <c r="AE76" s="312">
        <v>0</v>
      </c>
      <c r="AF76" s="312">
        <v>0</v>
      </c>
      <c r="AG76" s="312">
        <v>0</v>
      </c>
      <c r="AH76" s="312">
        <v>0</v>
      </c>
      <c r="AI76" s="312">
        <v>0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312">
        <v>0</v>
      </c>
      <c r="BF76" s="312">
        <v>0</v>
      </c>
      <c r="BG76" s="312">
        <v>0</v>
      </c>
      <c r="BH76" s="312">
        <v>0</v>
      </c>
      <c r="BI76" s="312">
        <v>0</v>
      </c>
      <c r="BJ76" s="312">
        <v>0</v>
      </c>
      <c r="BK76" s="312">
        <v>0</v>
      </c>
      <c r="BL76" s="312">
        <v>0</v>
      </c>
      <c r="BM76" s="312">
        <v>0</v>
      </c>
      <c r="BN76" s="312">
        <v>0</v>
      </c>
      <c r="BO76" s="312">
        <v>0</v>
      </c>
      <c r="BP76" s="312">
        <v>0</v>
      </c>
      <c r="BQ76" s="312">
        <v>0</v>
      </c>
      <c r="BR76" s="312">
        <v>0</v>
      </c>
      <c r="BS76" s="312">
        <v>0</v>
      </c>
      <c r="BT76" s="312">
        <v>0</v>
      </c>
      <c r="BU76" s="312">
        <v>0</v>
      </c>
      <c r="BV76" s="312">
        <v>0</v>
      </c>
      <c r="BW76" s="312">
        <v>0</v>
      </c>
      <c r="BX76" s="312">
        <v>0</v>
      </c>
      <c r="BY76" s="312">
        <v>0</v>
      </c>
      <c r="BZ76" s="312">
        <v>0</v>
      </c>
      <c r="CA76" s="312">
        <v>0</v>
      </c>
      <c r="CB76" s="312">
        <v>0</v>
      </c>
      <c r="CC76" s="312">
        <v>0</v>
      </c>
      <c r="CD76" s="312">
        <v>0</v>
      </c>
      <c r="CE76" s="312">
        <v>0</v>
      </c>
      <c r="CF76" s="312">
        <v>0</v>
      </c>
      <c r="CG76" s="312">
        <v>0</v>
      </c>
      <c r="CH76" s="312">
        <v>0</v>
      </c>
      <c r="CI76" s="312">
        <v>0</v>
      </c>
      <c r="CJ76" s="312">
        <v>0</v>
      </c>
      <c r="CK76" s="312">
        <v>0</v>
      </c>
      <c r="CL76" s="312">
        <v>0</v>
      </c>
      <c r="CM76" s="312">
        <v>0</v>
      </c>
      <c r="CN76" s="312">
        <v>0</v>
      </c>
      <c r="CO76" s="312">
        <v>0</v>
      </c>
      <c r="CP76" s="312">
        <v>0</v>
      </c>
      <c r="CQ76" s="312">
        <v>0</v>
      </c>
      <c r="CR76" s="312">
        <v>0</v>
      </c>
      <c r="CS76" s="312">
        <v>0</v>
      </c>
      <c r="CT76" s="312">
        <v>0</v>
      </c>
      <c r="CU76" s="312">
        <v>0</v>
      </c>
      <c r="CV76" s="312">
        <v>0</v>
      </c>
      <c r="CW76" s="312">
        <v>0</v>
      </c>
      <c r="CX76" s="312">
        <v>0</v>
      </c>
      <c r="CY76" s="312">
        <v>0</v>
      </c>
      <c r="CZ76" s="312">
        <v>0</v>
      </c>
      <c r="DA76" s="312">
        <v>0</v>
      </c>
      <c r="DB76" s="312">
        <v>0</v>
      </c>
      <c r="DC76" s="312">
        <v>0</v>
      </c>
      <c r="DD76" s="312">
        <v>0</v>
      </c>
      <c r="DE76" s="312">
        <v>0</v>
      </c>
      <c r="DF76" s="312">
        <v>0</v>
      </c>
      <c r="DG76" s="312">
        <v>0</v>
      </c>
      <c r="DH76" s="312">
        <v>0</v>
      </c>
      <c r="DI76" s="312">
        <v>0</v>
      </c>
      <c r="DJ76" s="312">
        <v>0</v>
      </c>
      <c r="DK76" s="312">
        <v>0</v>
      </c>
      <c r="DL76" s="312">
        <v>0</v>
      </c>
      <c r="DM76" s="312">
        <v>0</v>
      </c>
      <c r="DN76" s="312">
        <v>0</v>
      </c>
      <c r="DO76" s="312">
        <v>0</v>
      </c>
      <c r="DP76" s="312">
        <v>0</v>
      </c>
      <c r="DQ76" s="312">
        <v>0</v>
      </c>
      <c r="DR76" s="312">
        <v>0</v>
      </c>
      <c r="DS76" s="312">
        <v>0</v>
      </c>
      <c r="DT76" s="312">
        <v>0</v>
      </c>
      <c r="DU76" s="312">
        <v>0</v>
      </c>
      <c r="DV76" s="312">
        <v>0</v>
      </c>
      <c r="DW76" s="312">
        <v>0</v>
      </c>
      <c r="DX76" s="312">
        <v>0</v>
      </c>
      <c r="DY76" s="312">
        <v>0</v>
      </c>
      <c r="DZ76" s="312">
        <v>0</v>
      </c>
      <c r="EA76" s="312">
        <v>0</v>
      </c>
      <c r="EB76" s="312">
        <v>0</v>
      </c>
      <c r="EC76" s="312">
        <v>0</v>
      </c>
      <c r="ED76" s="312">
        <v>0</v>
      </c>
      <c r="EE76" s="312">
        <v>0</v>
      </c>
      <c r="EF76" s="312">
        <v>0</v>
      </c>
      <c r="EG76" s="312">
        <v>0</v>
      </c>
      <c r="EH76" s="312">
        <v>0</v>
      </c>
      <c r="EI76" s="312">
        <v>0</v>
      </c>
      <c r="EJ76" s="312">
        <v>0</v>
      </c>
      <c r="EK76" s="312">
        <v>0</v>
      </c>
      <c r="EL76" s="312">
        <v>0</v>
      </c>
      <c r="EM76" s="312">
        <v>0</v>
      </c>
      <c r="EN76" s="312">
        <v>0</v>
      </c>
      <c r="EO76" s="312">
        <v>0</v>
      </c>
      <c r="EP76" s="312">
        <v>0</v>
      </c>
      <c r="EQ76" s="312">
        <v>0</v>
      </c>
      <c r="ER76" s="312">
        <v>0</v>
      </c>
      <c r="ES76" s="312">
        <v>0</v>
      </c>
      <c r="ET76" s="312">
        <v>0</v>
      </c>
      <c r="EU76" s="312">
        <v>0</v>
      </c>
      <c r="EV76" s="312">
        <v>0</v>
      </c>
      <c r="EW76" s="312">
        <v>0</v>
      </c>
      <c r="EX76" s="312">
        <v>0</v>
      </c>
      <c r="EY76" s="312">
        <v>0</v>
      </c>
      <c r="EZ76" s="312">
        <v>0</v>
      </c>
      <c r="FA76" s="312">
        <v>0</v>
      </c>
      <c r="FB76" s="312">
        <v>0</v>
      </c>
      <c r="FC76" s="312">
        <v>0</v>
      </c>
      <c r="FD76" s="312">
        <v>0</v>
      </c>
      <c r="FE76" s="312">
        <v>0</v>
      </c>
      <c r="FF76" s="312">
        <v>0</v>
      </c>
      <c r="FG76" s="312">
        <v>0</v>
      </c>
      <c r="FH76" s="312">
        <v>0</v>
      </c>
      <c r="FI76" s="312">
        <v>0</v>
      </c>
      <c r="FJ76" s="312">
        <v>0</v>
      </c>
      <c r="FK76" s="312">
        <v>0</v>
      </c>
      <c r="FL76" s="312">
        <v>0</v>
      </c>
      <c r="FM76" s="312">
        <v>0</v>
      </c>
      <c r="FN76" s="312">
        <v>0</v>
      </c>
      <c r="FO76" s="312">
        <v>0</v>
      </c>
      <c r="FP76" s="312">
        <v>0</v>
      </c>
      <c r="FQ76" s="312">
        <v>0</v>
      </c>
      <c r="FR76" s="312">
        <v>0</v>
      </c>
      <c r="FS76" s="312">
        <v>0</v>
      </c>
      <c r="FT76" s="312">
        <v>0</v>
      </c>
      <c r="FU76" s="312">
        <v>0</v>
      </c>
      <c r="FV76" s="312">
        <v>0</v>
      </c>
      <c r="FW76" s="312">
        <v>0</v>
      </c>
      <c r="FX76" s="312">
        <v>0</v>
      </c>
      <c r="FY76" s="312">
        <v>0</v>
      </c>
      <c r="FZ76" s="313">
        <v>0</v>
      </c>
      <c r="GA76" s="322">
        <v>0</v>
      </c>
      <c r="GB76" s="301">
        <v>0</v>
      </c>
    </row>
    <row r="77" spans="2:184" ht="15.6">
      <c r="B77" s="298"/>
      <c r="C77" s="299"/>
      <c r="D77" s="300">
        <v>34</v>
      </c>
      <c r="E77" s="300" t="s">
        <v>37</v>
      </c>
      <c r="F77" s="300" t="s">
        <v>1354</v>
      </c>
      <c r="G77" s="300" t="s">
        <v>1355</v>
      </c>
      <c r="H77" s="311">
        <v>0</v>
      </c>
      <c r="I77" s="312">
        <v>0</v>
      </c>
      <c r="J77" s="312">
        <v>0</v>
      </c>
      <c r="K77" s="312">
        <v>0</v>
      </c>
      <c r="L77" s="312">
        <v>0</v>
      </c>
      <c r="M77" s="312">
        <v>0</v>
      </c>
      <c r="N77" s="312">
        <v>0</v>
      </c>
      <c r="O77" s="312">
        <v>0</v>
      </c>
      <c r="P77" s="312">
        <v>0</v>
      </c>
      <c r="Q77" s="312">
        <v>0</v>
      </c>
      <c r="R77" s="312">
        <v>0</v>
      </c>
      <c r="S77" s="312">
        <v>0</v>
      </c>
      <c r="T77" s="312">
        <v>0</v>
      </c>
      <c r="U77" s="312">
        <v>0</v>
      </c>
      <c r="V77" s="312">
        <v>0</v>
      </c>
      <c r="W77" s="312">
        <v>0</v>
      </c>
      <c r="X77" s="312">
        <v>0</v>
      </c>
      <c r="Y77" s="312">
        <v>0</v>
      </c>
      <c r="Z77" s="312">
        <v>0</v>
      </c>
      <c r="AA77" s="312">
        <v>0</v>
      </c>
      <c r="AB77" s="312">
        <v>0</v>
      </c>
      <c r="AC77" s="312">
        <v>0</v>
      </c>
      <c r="AD77" s="312">
        <v>0</v>
      </c>
      <c r="AE77" s="312">
        <v>0</v>
      </c>
      <c r="AF77" s="312">
        <v>0</v>
      </c>
      <c r="AG77" s="312">
        <v>0</v>
      </c>
      <c r="AH77" s="312">
        <v>0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312">
        <v>0</v>
      </c>
      <c r="BF77" s="312">
        <v>0</v>
      </c>
      <c r="BG77" s="312">
        <v>0</v>
      </c>
      <c r="BH77" s="312">
        <v>0</v>
      </c>
      <c r="BI77" s="312">
        <v>0</v>
      </c>
      <c r="BJ77" s="312">
        <v>0</v>
      </c>
      <c r="BK77" s="312">
        <v>0</v>
      </c>
      <c r="BL77" s="312">
        <v>0</v>
      </c>
      <c r="BM77" s="312">
        <v>0</v>
      </c>
      <c r="BN77" s="312">
        <v>0</v>
      </c>
      <c r="BO77" s="312">
        <v>0</v>
      </c>
      <c r="BP77" s="312">
        <v>0</v>
      </c>
      <c r="BQ77" s="312">
        <v>0</v>
      </c>
      <c r="BR77" s="312">
        <v>0</v>
      </c>
      <c r="BS77" s="312">
        <v>0</v>
      </c>
      <c r="BT77" s="312">
        <v>0</v>
      </c>
      <c r="BU77" s="312">
        <v>0</v>
      </c>
      <c r="BV77" s="312">
        <v>0</v>
      </c>
      <c r="BW77" s="312">
        <v>0</v>
      </c>
      <c r="BX77" s="312">
        <v>0</v>
      </c>
      <c r="BY77" s="312">
        <v>0</v>
      </c>
      <c r="BZ77" s="312">
        <v>0</v>
      </c>
      <c r="CA77" s="312">
        <v>0</v>
      </c>
      <c r="CB77" s="312">
        <v>0</v>
      </c>
      <c r="CC77" s="312">
        <v>0</v>
      </c>
      <c r="CD77" s="312">
        <v>0</v>
      </c>
      <c r="CE77" s="312">
        <v>0</v>
      </c>
      <c r="CF77" s="312">
        <v>0</v>
      </c>
      <c r="CG77" s="312">
        <v>0</v>
      </c>
      <c r="CH77" s="312">
        <v>0</v>
      </c>
      <c r="CI77" s="312">
        <v>0</v>
      </c>
      <c r="CJ77" s="312">
        <v>0</v>
      </c>
      <c r="CK77" s="312">
        <v>0</v>
      </c>
      <c r="CL77" s="312">
        <v>0</v>
      </c>
      <c r="CM77" s="312">
        <v>0</v>
      </c>
      <c r="CN77" s="312">
        <v>0</v>
      </c>
      <c r="CO77" s="312">
        <v>0</v>
      </c>
      <c r="CP77" s="312">
        <v>0</v>
      </c>
      <c r="CQ77" s="312">
        <v>0</v>
      </c>
      <c r="CR77" s="312">
        <v>0</v>
      </c>
      <c r="CS77" s="312">
        <v>0</v>
      </c>
      <c r="CT77" s="312">
        <v>0</v>
      </c>
      <c r="CU77" s="312">
        <v>0</v>
      </c>
      <c r="CV77" s="312">
        <v>0</v>
      </c>
      <c r="CW77" s="312">
        <v>0</v>
      </c>
      <c r="CX77" s="312">
        <v>0</v>
      </c>
      <c r="CY77" s="312">
        <v>0</v>
      </c>
      <c r="CZ77" s="312">
        <v>0</v>
      </c>
      <c r="DA77" s="312">
        <v>0</v>
      </c>
      <c r="DB77" s="312">
        <v>0</v>
      </c>
      <c r="DC77" s="312">
        <v>0</v>
      </c>
      <c r="DD77" s="312">
        <v>0</v>
      </c>
      <c r="DE77" s="312">
        <v>0</v>
      </c>
      <c r="DF77" s="312">
        <v>0</v>
      </c>
      <c r="DG77" s="312">
        <v>0</v>
      </c>
      <c r="DH77" s="312">
        <v>0</v>
      </c>
      <c r="DI77" s="312">
        <v>0</v>
      </c>
      <c r="DJ77" s="312">
        <v>0</v>
      </c>
      <c r="DK77" s="312">
        <v>0</v>
      </c>
      <c r="DL77" s="312">
        <v>0</v>
      </c>
      <c r="DM77" s="312">
        <v>0</v>
      </c>
      <c r="DN77" s="312">
        <v>0</v>
      </c>
      <c r="DO77" s="312">
        <v>0</v>
      </c>
      <c r="DP77" s="312">
        <v>0</v>
      </c>
      <c r="DQ77" s="312">
        <v>0</v>
      </c>
      <c r="DR77" s="312">
        <v>0</v>
      </c>
      <c r="DS77" s="312">
        <v>0</v>
      </c>
      <c r="DT77" s="312">
        <v>0</v>
      </c>
      <c r="DU77" s="312">
        <v>0</v>
      </c>
      <c r="DV77" s="312">
        <v>0</v>
      </c>
      <c r="DW77" s="312">
        <v>0</v>
      </c>
      <c r="DX77" s="312">
        <v>0</v>
      </c>
      <c r="DY77" s="312">
        <v>0</v>
      </c>
      <c r="DZ77" s="312">
        <v>0</v>
      </c>
      <c r="EA77" s="312">
        <v>0</v>
      </c>
      <c r="EB77" s="312">
        <v>0</v>
      </c>
      <c r="EC77" s="312">
        <v>0</v>
      </c>
      <c r="ED77" s="312">
        <v>0</v>
      </c>
      <c r="EE77" s="312">
        <v>0</v>
      </c>
      <c r="EF77" s="312">
        <v>0</v>
      </c>
      <c r="EG77" s="312">
        <v>0</v>
      </c>
      <c r="EH77" s="312">
        <v>0</v>
      </c>
      <c r="EI77" s="312">
        <v>0</v>
      </c>
      <c r="EJ77" s="312">
        <v>0</v>
      </c>
      <c r="EK77" s="312">
        <v>0</v>
      </c>
      <c r="EL77" s="312">
        <v>0</v>
      </c>
      <c r="EM77" s="312">
        <v>0</v>
      </c>
      <c r="EN77" s="312">
        <v>0</v>
      </c>
      <c r="EO77" s="312">
        <v>0</v>
      </c>
      <c r="EP77" s="312">
        <v>0</v>
      </c>
      <c r="EQ77" s="312">
        <v>0</v>
      </c>
      <c r="ER77" s="312">
        <v>0</v>
      </c>
      <c r="ES77" s="312">
        <v>0</v>
      </c>
      <c r="ET77" s="312">
        <v>0</v>
      </c>
      <c r="EU77" s="312">
        <v>0</v>
      </c>
      <c r="EV77" s="312">
        <v>0</v>
      </c>
      <c r="EW77" s="312">
        <v>0</v>
      </c>
      <c r="EX77" s="312">
        <v>0</v>
      </c>
      <c r="EY77" s="312">
        <v>0</v>
      </c>
      <c r="EZ77" s="312">
        <v>0</v>
      </c>
      <c r="FA77" s="312">
        <v>0</v>
      </c>
      <c r="FB77" s="312">
        <v>0</v>
      </c>
      <c r="FC77" s="312">
        <v>0</v>
      </c>
      <c r="FD77" s="312">
        <v>0</v>
      </c>
      <c r="FE77" s="312">
        <v>0</v>
      </c>
      <c r="FF77" s="312">
        <v>0</v>
      </c>
      <c r="FG77" s="312">
        <v>0</v>
      </c>
      <c r="FH77" s="312">
        <v>0</v>
      </c>
      <c r="FI77" s="312">
        <v>0</v>
      </c>
      <c r="FJ77" s="312">
        <v>0</v>
      </c>
      <c r="FK77" s="312">
        <v>0</v>
      </c>
      <c r="FL77" s="312">
        <v>0</v>
      </c>
      <c r="FM77" s="312">
        <v>0</v>
      </c>
      <c r="FN77" s="312">
        <v>0</v>
      </c>
      <c r="FO77" s="312">
        <v>0</v>
      </c>
      <c r="FP77" s="312">
        <v>0</v>
      </c>
      <c r="FQ77" s="312">
        <v>0</v>
      </c>
      <c r="FR77" s="312">
        <v>0</v>
      </c>
      <c r="FS77" s="312">
        <v>0</v>
      </c>
      <c r="FT77" s="312">
        <v>0</v>
      </c>
      <c r="FU77" s="312">
        <v>0</v>
      </c>
      <c r="FV77" s="312">
        <v>0</v>
      </c>
      <c r="FW77" s="312">
        <v>0</v>
      </c>
      <c r="FX77" s="312">
        <v>0</v>
      </c>
      <c r="FY77" s="312">
        <v>0</v>
      </c>
      <c r="FZ77" s="313">
        <v>0</v>
      </c>
      <c r="GA77" s="322">
        <v>0</v>
      </c>
      <c r="GB77" s="301">
        <v>0</v>
      </c>
    </row>
    <row r="78" spans="2:184" ht="15.6">
      <c r="B78" s="298"/>
      <c r="C78" s="299"/>
      <c r="D78" s="300">
        <v>35</v>
      </c>
      <c r="E78" s="300" t="s">
        <v>38</v>
      </c>
      <c r="F78" s="300" t="s">
        <v>1356</v>
      </c>
      <c r="G78" s="300" t="s">
        <v>1357</v>
      </c>
      <c r="H78" s="311">
        <v>0</v>
      </c>
      <c r="I78" s="312">
        <v>0</v>
      </c>
      <c r="J78" s="312">
        <v>0</v>
      </c>
      <c r="K78" s="312">
        <v>0</v>
      </c>
      <c r="L78" s="312">
        <v>0</v>
      </c>
      <c r="M78" s="312">
        <v>0</v>
      </c>
      <c r="N78" s="312">
        <v>0</v>
      </c>
      <c r="O78" s="312">
        <v>0</v>
      </c>
      <c r="P78" s="312">
        <v>0</v>
      </c>
      <c r="Q78" s="312">
        <v>0</v>
      </c>
      <c r="R78" s="312">
        <v>0</v>
      </c>
      <c r="S78" s="312">
        <v>0</v>
      </c>
      <c r="T78" s="312">
        <v>0</v>
      </c>
      <c r="U78" s="312">
        <v>0</v>
      </c>
      <c r="V78" s="312">
        <v>0</v>
      </c>
      <c r="W78" s="312">
        <v>0</v>
      </c>
      <c r="X78" s="312">
        <v>0</v>
      </c>
      <c r="Y78" s="312">
        <v>0</v>
      </c>
      <c r="Z78" s="312">
        <v>0</v>
      </c>
      <c r="AA78" s="312">
        <v>0</v>
      </c>
      <c r="AB78" s="312">
        <v>0</v>
      </c>
      <c r="AC78" s="312">
        <v>0</v>
      </c>
      <c r="AD78" s="312">
        <v>0</v>
      </c>
      <c r="AE78" s="312">
        <v>0</v>
      </c>
      <c r="AF78" s="312">
        <v>0</v>
      </c>
      <c r="AG78" s="312">
        <v>0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312">
        <v>0</v>
      </c>
      <c r="BF78" s="312">
        <v>0</v>
      </c>
      <c r="BG78" s="312">
        <v>0</v>
      </c>
      <c r="BH78" s="312">
        <v>0</v>
      </c>
      <c r="BI78" s="312">
        <v>0</v>
      </c>
      <c r="BJ78" s="312">
        <v>0</v>
      </c>
      <c r="BK78" s="312">
        <v>0</v>
      </c>
      <c r="BL78" s="312">
        <v>0</v>
      </c>
      <c r="BM78" s="312">
        <v>0</v>
      </c>
      <c r="BN78" s="312">
        <v>0</v>
      </c>
      <c r="BO78" s="312">
        <v>0</v>
      </c>
      <c r="BP78" s="312">
        <v>0</v>
      </c>
      <c r="BQ78" s="312">
        <v>0</v>
      </c>
      <c r="BR78" s="312">
        <v>0</v>
      </c>
      <c r="BS78" s="312">
        <v>0</v>
      </c>
      <c r="BT78" s="312">
        <v>0</v>
      </c>
      <c r="BU78" s="312">
        <v>0</v>
      </c>
      <c r="BV78" s="312">
        <v>0</v>
      </c>
      <c r="BW78" s="312">
        <v>0</v>
      </c>
      <c r="BX78" s="312">
        <v>0</v>
      </c>
      <c r="BY78" s="312">
        <v>0</v>
      </c>
      <c r="BZ78" s="312">
        <v>0</v>
      </c>
      <c r="CA78" s="312">
        <v>0</v>
      </c>
      <c r="CB78" s="312">
        <v>0</v>
      </c>
      <c r="CC78" s="312">
        <v>0</v>
      </c>
      <c r="CD78" s="312">
        <v>0</v>
      </c>
      <c r="CE78" s="312">
        <v>0</v>
      </c>
      <c r="CF78" s="312">
        <v>0</v>
      </c>
      <c r="CG78" s="312">
        <v>0</v>
      </c>
      <c r="CH78" s="312">
        <v>0</v>
      </c>
      <c r="CI78" s="312">
        <v>0</v>
      </c>
      <c r="CJ78" s="312">
        <v>0</v>
      </c>
      <c r="CK78" s="312">
        <v>0</v>
      </c>
      <c r="CL78" s="312">
        <v>0</v>
      </c>
      <c r="CM78" s="312">
        <v>0</v>
      </c>
      <c r="CN78" s="312">
        <v>0</v>
      </c>
      <c r="CO78" s="312">
        <v>0</v>
      </c>
      <c r="CP78" s="312">
        <v>0</v>
      </c>
      <c r="CQ78" s="312">
        <v>0</v>
      </c>
      <c r="CR78" s="312">
        <v>0</v>
      </c>
      <c r="CS78" s="312">
        <v>0</v>
      </c>
      <c r="CT78" s="312">
        <v>0</v>
      </c>
      <c r="CU78" s="312">
        <v>0</v>
      </c>
      <c r="CV78" s="312">
        <v>0</v>
      </c>
      <c r="CW78" s="312">
        <v>0</v>
      </c>
      <c r="CX78" s="312">
        <v>0</v>
      </c>
      <c r="CY78" s="312">
        <v>0</v>
      </c>
      <c r="CZ78" s="312">
        <v>0</v>
      </c>
      <c r="DA78" s="312">
        <v>0</v>
      </c>
      <c r="DB78" s="312">
        <v>0</v>
      </c>
      <c r="DC78" s="312">
        <v>0</v>
      </c>
      <c r="DD78" s="312">
        <v>0</v>
      </c>
      <c r="DE78" s="312">
        <v>0</v>
      </c>
      <c r="DF78" s="312">
        <v>0</v>
      </c>
      <c r="DG78" s="312">
        <v>0</v>
      </c>
      <c r="DH78" s="312">
        <v>0</v>
      </c>
      <c r="DI78" s="312">
        <v>0</v>
      </c>
      <c r="DJ78" s="312">
        <v>0</v>
      </c>
      <c r="DK78" s="312">
        <v>0</v>
      </c>
      <c r="DL78" s="312">
        <v>0</v>
      </c>
      <c r="DM78" s="312">
        <v>0</v>
      </c>
      <c r="DN78" s="312">
        <v>0</v>
      </c>
      <c r="DO78" s="312">
        <v>0</v>
      </c>
      <c r="DP78" s="312">
        <v>0</v>
      </c>
      <c r="DQ78" s="312">
        <v>0</v>
      </c>
      <c r="DR78" s="312">
        <v>0</v>
      </c>
      <c r="DS78" s="312">
        <v>0</v>
      </c>
      <c r="DT78" s="312">
        <v>0</v>
      </c>
      <c r="DU78" s="312">
        <v>0</v>
      </c>
      <c r="DV78" s="312">
        <v>0</v>
      </c>
      <c r="DW78" s="312">
        <v>0</v>
      </c>
      <c r="DX78" s="312">
        <v>0</v>
      </c>
      <c r="DY78" s="312">
        <v>0</v>
      </c>
      <c r="DZ78" s="312">
        <v>0</v>
      </c>
      <c r="EA78" s="312">
        <v>0</v>
      </c>
      <c r="EB78" s="312">
        <v>0</v>
      </c>
      <c r="EC78" s="312">
        <v>0</v>
      </c>
      <c r="ED78" s="312">
        <v>0</v>
      </c>
      <c r="EE78" s="312">
        <v>0</v>
      </c>
      <c r="EF78" s="312">
        <v>0</v>
      </c>
      <c r="EG78" s="312">
        <v>0</v>
      </c>
      <c r="EH78" s="312">
        <v>0</v>
      </c>
      <c r="EI78" s="312">
        <v>0</v>
      </c>
      <c r="EJ78" s="312">
        <v>0</v>
      </c>
      <c r="EK78" s="312">
        <v>0</v>
      </c>
      <c r="EL78" s="312">
        <v>0</v>
      </c>
      <c r="EM78" s="312">
        <v>0</v>
      </c>
      <c r="EN78" s="312">
        <v>0</v>
      </c>
      <c r="EO78" s="312">
        <v>0</v>
      </c>
      <c r="EP78" s="312">
        <v>0</v>
      </c>
      <c r="EQ78" s="312">
        <v>0</v>
      </c>
      <c r="ER78" s="312">
        <v>0</v>
      </c>
      <c r="ES78" s="312">
        <v>0</v>
      </c>
      <c r="ET78" s="312">
        <v>0</v>
      </c>
      <c r="EU78" s="312">
        <v>0</v>
      </c>
      <c r="EV78" s="312">
        <v>0</v>
      </c>
      <c r="EW78" s="312">
        <v>0</v>
      </c>
      <c r="EX78" s="312">
        <v>0</v>
      </c>
      <c r="EY78" s="312">
        <v>0</v>
      </c>
      <c r="EZ78" s="312">
        <v>0</v>
      </c>
      <c r="FA78" s="312">
        <v>0</v>
      </c>
      <c r="FB78" s="312">
        <v>0</v>
      </c>
      <c r="FC78" s="312">
        <v>0</v>
      </c>
      <c r="FD78" s="312">
        <v>0</v>
      </c>
      <c r="FE78" s="312">
        <v>0</v>
      </c>
      <c r="FF78" s="312">
        <v>0</v>
      </c>
      <c r="FG78" s="312">
        <v>0</v>
      </c>
      <c r="FH78" s="312">
        <v>0</v>
      </c>
      <c r="FI78" s="312">
        <v>0</v>
      </c>
      <c r="FJ78" s="312">
        <v>0</v>
      </c>
      <c r="FK78" s="312">
        <v>0</v>
      </c>
      <c r="FL78" s="312">
        <v>0</v>
      </c>
      <c r="FM78" s="312">
        <v>0</v>
      </c>
      <c r="FN78" s="312">
        <v>0</v>
      </c>
      <c r="FO78" s="312">
        <v>0</v>
      </c>
      <c r="FP78" s="312">
        <v>0</v>
      </c>
      <c r="FQ78" s="312">
        <v>0</v>
      </c>
      <c r="FR78" s="312">
        <v>0</v>
      </c>
      <c r="FS78" s="312">
        <v>0</v>
      </c>
      <c r="FT78" s="312">
        <v>0</v>
      </c>
      <c r="FU78" s="312">
        <v>0</v>
      </c>
      <c r="FV78" s="312">
        <v>0</v>
      </c>
      <c r="FW78" s="312">
        <v>0</v>
      </c>
      <c r="FX78" s="312">
        <v>0</v>
      </c>
      <c r="FY78" s="312">
        <v>0</v>
      </c>
      <c r="FZ78" s="313">
        <v>0</v>
      </c>
      <c r="GA78" s="322">
        <v>0</v>
      </c>
      <c r="GB78" s="301">
        <v>0</v>
      </c>
    </row>
    <row r="79" spans="2:184" ht="15.6">
      <c r="B79" s="298"/>
      <c r="C79" s="299"/>
      <c r="D79" s="300">
        <v>36</v>
      </c>
      <c r="E79" s="300" t="s">
        <v>39</v>
      </c>
      <c r="F79" s="300" t="s">
        <v>1358</v>
      </c>
      <c r="G79" s="300" t="s">
        <v>1359</v>
      </c>
      <c r="H79" s="311">
        <v>0</v>
      </c>
      <c r="I79" s="312">
        <v>0</v>
      </c>
      <c r="J79" s="312">
        <v>0</v>
      </c>
      <c r="K79" s="312">
        <v>0</v>
      </c>
      <c r="L79" s="312">
        <v>0</v>
      </c>
      <c r="M79" s="312">
        <v>0</v>
      </c>
      <c r="N79" s="312">
        <v>0</v>
      </c>
      <c r="O79" s="312">
        <v>0</v>
      </c>
      <c r="P79" s="312">
        <v>0</v>
      </c>
      <c r="Q79" s="312">
        <v>0</v>
      </c>
      <c r="R79" s="312">
        <v>0</v>
      </c>
      <c r="S79" s="312">
        <v>0</v>
      </c>
      <c r="T79" s="312">
        <v>0</v>
      </c>
      <c r="U79" s="312">
        <v>0</v>
      </c>
      <c r="V79" s="312">
        <v>0</v>
      </c>
      <c r="W79" s="312">
        <v>0</v>
      </c>
      <c r="X79" s="312">
        <v>0</v>
      </c>
      <c r="Y79" s="312">
        <v>0</v>
      </c>
      <c r="Z79" s="312">
        <v>0</v>
      </c>
      <c r="AA79" s="312">
        <v>0</v>
      </c>
      <c r="AB79" s="312">
        <v>0</v>
      </c>
      <c r="AC79" s="312">
        <v>0</v>
      </c>
      <c r="AD79" s="312">
        <v>0</v>
      </c>
      <c r="AE79" s="312">
        <v>0</v>
      </c>
      <c r="AF79" s="312">
        <v>0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312">
        <v>0</v>
      </c>
      <c r="BF79" s="312">
        <v>0</v>
      </c>
      <c r="BG79" s="312">
        <v>0</v>
      </c>
      <c r="BH79" s="312">
        <v>0</v>
      </c>
      <c r="BI79" s="312">
        <v>0</v>
      </c>
      <c r="BJ79" s="312">
        <v>0</v>
      </c>
      <c r="BK79" s="312">
        <v>0</v>
      </c>
      <c r="BL79" s="312">
        <v>0</v>
      </c>
      <c r="BM79" s="312">
        <v>0</v>
      </c>
      <c r="BN79" s="312">
        <v>0</v>
      </c>
      <c r="BO79" s="312">
        <v>0</v>
      </c>
      <c r="BP79" s="312">
        <v>0</v>
      </c>
      <c r="BQ79" s="312">
        <v>0</v>
      </c>
      <c r="BR79" s="312">
        <v>0</v>
      </c>
      <c r="BS79" s="312">
        <v>0</v>
      </c>
      <c r="BT79" s="312">
        <v>0</v>
      </c>
      <c r="BU79" s="312">
        <v>0</v>
      </c>
      <c r="BV79" s="312">
        <v>0</v>
      </c>
      <c r="BW79" s="312">
        <v>0</v>
      </c>
      <c r="BX79" s="312">
        <v>0</v>
      </c>
      <c r="BY79" s="312">
        <v>0</v>
      </c>
      <c r="BZ79" s="312">
        <v>0</v>
      </c>
      <c r="CA79" s="312">
        <v>0</v>
      </c>
      <c r="CB79" s="312">
        <v>0</v>
      </c>
      <c r="CC79" s="312">
        <v>0</v>
      </c>
      <c r="CD79" s="312">
        <v>0</v>
      </c>
      <c r="CE79" s="312">
        <v>0</v>
      </c>
      <c r="CF79" s="312">
        <v>0</v>
      </c>
      <c r="CG79" s="312">
        <v>0</v>
      </c>
      <c r="CH79" s="312">
        <v>0</v>
      </c>
      <c r="CI79" s="312">
        <v>0</v>
      </c>
      <c r="CJ79" s="312">
        <v>0</v>
      </c>
      <c r="CK79" s="312">
        <v>0</v>
      </c>
      <c r="CL79" s="312">
        <v>0</v>
      </c>
      <c r="CM79" s="312">
        <v>0</v>
      </c>
      <c r="CN79" s="312">
        <v>0</v>
      </c>
      <c r="CO79" s="312">
        <v>0</v>
      </c>
      <c r="CP79" s="312">
        <v>0</v>
      </c>
      <c r="CQ79" s="312">
        <v>0</v>
      </c>
      <c r="CR79" s="312">
        <v>0</v>
      </c>
      <c r="CS79" s="312">
        <v>0</v>
      </c>
      <c r="CT79" s="312">
        <v>0</v>
      </c>
      <c r="CU79" s="312">
        <v>0</v>
      </c>
      <c r="CV79" s="312">
        <v>0</v>
      </c>
      <c r="CW79" s="312">
        <v>0</v>
      </c>
      <c r="CX79" s="312">
        <v>0</v>
      </c>
      <c r="CY79" s="312">
        <v>0</v>
      </c>
      <c r="CZ79" s="312">
        <v>0</v>
      </c>
      <c r="DA79" s="312">
        <v>0</v>
      </c>
      <c r="DB79" s="312">
        <v>0</v>
      </c>
      <c r="DC79" s="312">
        <v>0</v>
      </c>
      <c r="DD79" s="312">
        <v>0</v>
      </c>
      <c r="DE79" s="312">
        <v>0</v>
      </c>
      <c r="DF79" s="312">
        <v>0</v>
      </c>
      <c r="DG79" s="312">
        <v>0</v>
      </c>
      <c r="DH79" s="312">
        <v>0</v>
      </c>
      <c r="DI79" s="312">
        <v>0</v>
      </c>
      <c r="DJ79" s="312">
        <v>0</v>
      </c>
      <c r="DK79" s="312">
        <v>0</v>
      </c>
      <c r="DL79" s="312">
        <v>0</v>
      </c>
      <c r="DM79" s="312">
        <v>0</v>
      </c>
      <c r="DN79" s="312">
        <v>0</v>
      </c>
      <c r="DO79" s="312">
        <v>0</v>
      </c>
      <c r="DP79" s="312">
        <v>0</v>
      </c>
      <c r="DQ79" s="312">
        <v>0</v>
      </c>
      <c r="DR79" s="312">
        <v>0</v>
      </c>
      <c r="DS79" s="312">
        <v>0</v>
      </c>
      <c r="DT79" s="312">
        <v>0</v>
      </c>
      <c r="DU79" s="312">
        <v>0</v>
      </c>
      <c r="DV79" s="312">
        <v>0</v>
      </c>
      <c r="DW79" s="312">
        <v>0</v>
      </c>
      <c r="DX79" s="312">
        <v>0</v>
      </c>
      <c r="DY79" s="312">
        <v>0</v>
      </c>
      <c r="DZ79" s="312">
        <v>0</v>
      </c>
      <c r="EA79" s="312">
        <v>0</v>
      </c>
      <c r="EB79" s="312">
        <v>0</v>
      </c>
      <c r="EC79" s="312">
        <v>0</v>
      </c>
      <c r="ED79" s="312">
        <v>0</v>
      </c>
      <c r="EE79" s="312">
        <v>0</v>
      </c>
      <c r="EF79" s="312">
        <v>0</v>
      </c>
      <c r="EG79" s="312">
        <v>0</v>
      </c>
      <c r="EH79" s="312">
        <v>0</v>
      </c>
      <c r="EI79" s="312">
        <v>0</v>
      </c>
      <c r="EJ79" s="312">
        <v>0</v>
      </c>
      <c r="EK79" s="312">
        <v>0</v>
      </c>
      <c r="EL79" s="312">
        <v>0</v>
      </c>
      <c r="EM79" s="312">
        <v>0</v>
      </c>
      <c r="EN79" s="312">
        <v>0</v>
      </c>
      <c r="EO79" s="312">
        <v>0</v>
      </c>
      <c r="EP79" s="312">
        <v>0</v>
      </c>
      <c r="EQ79" s="312">
        <v>0</v>
      </c>
      <c r="ER79" s="312">
        <v>0</v>
      </c>
      <c r="ES79" s="312">
        <v>0</v>
      </c>
      <c r="ET79" s="312">
        <v>0</v>
      </c>
      <c r="EU79" s="312">
        <v>0</v>
      </c>
      <c r="EV79" s="312">
        <v>0</v>
      </c>
      <c r="EW79" s="312">
        <v>0</v>
      </c>
      <c r="EX79" s="312">
        <v>0</v>
      </c>
      <c r="EY79" s="312">
        <v>0</v>
      </c>
      <c r="EZ79" s="312">
        <v>0</v>
      </c>
      <c r="FA79" s="312">
        <v>0</v>
      </c>
      <c r="FB79" s="312">
        <v>0</v>
      </c>
      <c r="FC79" s="312">
        <v>0</v>
      </c>
      <c r="FD79" s="312">
        <v>0</v>
      </c>
      <c r="FE79" s="312">
        <v>0</v>
      </c>
      <c r="FF79" s="312">
        <v>0</v>
      </c>
      <c r="FG79" s="312">
        <v>0</v>
      </c>
      <c r="FH79" s="312">
        <v>0</v>
      </c>
      <c r="FI79" s="312">
        <v>0</v>
      </c>
      <c r="FJ79" s="312">
        <v>0</v>
      </c>
      <c r="FK79" s="312">
        <v>0</v>
      </c>
      <c r="FL79" s="312">
        <v>0</v>
      </c>
      <c r="FM79" s="312">
        <v>0</v>
      </c>
      <c r="FN79" s="312">
        <v>0</v>
      </c>
      <c r="FO79" s="312">
        <v>0</v>
      </c>
      <c r="FP79" s="312">
        <v>0</v>
      </c>
      <c r="FQ79" s="312">
        <v>0</v>
      </c>
      <c r="FR79" s="312">
        <v>0</v>
      </c>
      <c r="FS79" s="312">
        <v>0</v>
      </c>
      <c r="FT79" s="312">
        <v>0</v>
      </c>
      <c r="FU79" s="312">
        <v>0</v>
      </c>
      <c r="FV79" s="312">
        <v>0</v>
      </c>
      <c r="FW79" s="312">
        <v>0</v>
      </c>
      <c r="FX79" s="312">
        <v>0</v>
      </c>
      <c r="FY79" s="312">
        <v>0</v>
      </c>
      <c r="FZ79" s="313">
        <v>0</v>
      </c>
      <c r="GA79" s="322">
        <v>0</v>
      </c>
      <c r="GB79" s="301">
        <v>0</v>
      </c>
    </row>
    <row r="80" spans="2:184" ht="15.6">
      <c r="B80" s="298"/>
      <c r="C80" s="299"/>
      <c r="D80" s="300">
        <v>37</v>
      </c>
      <c r="E80" s="300" t="s">
        <v>40</v>
      </c>
      <c r="F80" s="300" t="s">
        <v>1360</v>
      </c>
      <c r="G80" s="300" t="s">
        <v>1361</v>
      </c>
      <c r="H80" s="311">
        <v>0</v>
      </c>
      <c r="I80" s="312">
        <v>0</v>
      </c>
      <c r="J80" s="312">
        <v>0</v>
      </c>
      <c r="K80" s="312">
        <v>0</v>
      </c>
      <c r="L80" s="312">
        <v>0</v>
      </c>
      <c r="M80" s="312">
        <v>0</v>
      </c>
      <c r="N80" s="312">
        <v>0</v>
      </c>
      <c r="O80" s="312">
        <v>0</v>
      </c>
      <c r="P80" s="312">
        <v>0</v>
      </c>
      <c r="Q80" s="312">
        <v>0</v>
      </c>
      <c r="R80" s="312">
        <v>0</v>
      </c>
      <c r="S80" s="312">
        <v>0</v>
      </c>
      <c r="T80" s="312">
        <v>0</v>
      </c>
      <c r="U80" s="312">
        <v>0</v>
      </c>
      <c r="V80" s="312">
        <v>0</v>
      </c>
      <c r="W80" s="312">
        <v>0</v>
      </c>
      <c r="X80" s="312">
        <v>0</v>
      </c>
      <c r="Y80" s="312">
        <v>0</v>
      </c>
      <c r="Z80" s="312">
        <v>0</v>
      </c>
      <c r="AA80" s="312">
        <v>0</v>
      </c>
      <c r="AB80" s="312">
        <v>0</v>
      </c>
      <c r="AC80" s="312">
        <v>0</v>
      </c>
      <c r="AD80" s="312">
        <v>0</v>
      </c>
      <c r="AE80" s="312">
        <v>0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312">
        <v>0</v>
      </c>
      <c r="BF80" s="312">
        <v>0</v>
      </c>
      <c r="BG80" s="312">
        <v>0</v>
      </c>
      <c r="BH80" s="312">
        <v>0</v>
      </c>
      <c r="BI80" s="312">
        <v>0</v>
      </c>
      <c r="BJ80" s="312">
        <v>0</v>
      </c>
      <c r="BK80" s="312">
        <v>0</v>
      </c>
      <c r="BL80" s="312">
        <v>0</v>
      </c>
      <c r="BM80" s="312">
        <v>0</v>
      </c>
      <c r="BN80" s="312">
        <v>0</v>
      </c>
      <c r="BO80" s="312">
        <v>0</v>
      </c>
      <c r="BP80" s="312">
        <v>0</v>
      </c>
      <c r="BQ80" s="312">
        <v>0</v>
      </c>
      <c r="BR80" s="312">
        <v>0</v>
      </c>
      <c r="BS80" s="312">
        <v>0</v>
      </c>
      <c r="BT80" s="312">
        <v>0</v>
      </c>
      <c r="BU80" s="312">
        <v>0</v>
      </c>
      <c r="BV80" s="312">
        <v>0</v>
      </c>
      <c r="BW80" s="312">
        <v>0</v>
      </c>
      <c r="BX80" s="312">
        <v>0</v>
      </c>
      <c r="BY80" s="312">
        <v>0</v>
      </c>
      <c r="BZ80" s="312">
        <v>0</v>
      </c>
      <c r="CA80" s="312">
        <v>0</v>
      </c>
      <c r="CB80" s="312">
        <v>0</v>
      </c>
      <c r="CC80" s="312">
        <v>0</v>
      </c>
      <c r="CD80" s="312">
        <v>0</v>
      </c>
      <c r="CE80" s="312">
        <v>0</v>
      </c>
      <c r="CF80" s="312">
        <v>0</v>
      </c>
      <c r="CG80" s="312">
        <v>0</v>
      </c>
      <c r="CH80" s="312">
        <v>0</v>
      </c>
      <c r="CI80" s="312">
        <v>0</v>
      </c>
      <c r="CJ80" s="312">
        <v>0</v>
      </c>
      <c r="CK80" s="312">
        <v>0</v>
      </c>
      <c r="CL80" s="312">
        <v>0</v>
      </c>
      <c r="CM80" s="312">
        <v>0</v>
      </c>
      <c r="CN80" s="312">
        <v>0</v>
      </c>
      <c r="CO80" s="312">
        <v>0</v>
      </c>
      <c r="CP80" s="312">
        <v>0</v>
      </c>
      <c r="CQ80" s="312">
        <v>0</v>
      </c>
      <c r="CR80" s="312">
        <v>0</v>
      </c>
      <c r="CS80" s="312">
        <v>0</v>
      </c>
      <c r="CT80" s="312">
        <v>0</v>
      </c>
      <c r="CU80" s="312">
        <v>0</v>
      </c>
      <c r="CV80" s="312">
        <v>0</v>
      </c>
      <c r="CW80" s="312">
        <v>0</v>
      </c>
      <c r="CX80" s="312">
        <v>0</v>
      </c>
      <c r="CY80" s="312">
        <v>0</v>
      </c>
      <c r="CZ80" s="312">
        <v>0</v>
      </c>
      <c r="DA80" s="312">
        <v>0</v>
      </c>
      <c r="DB80" s="312">
        <v>0</v>
      </c>
      <c r="DC80" s="312">
        <v>0</v>
      </c>
      <c r="DD80" s="312">
        <v>0</v>
      </c>
      <c r="DE80" s="312">
        <v>0</v>
      </c>
      <c r="DF80" s="312">
        <v>0</v>
      </c>
      <c r="DG80" s="312">
        <v>0</v>
      </c>
      <c r="DH80" s="312">
        <v>0</v>
      </c>
      <c r="DI80" s="312">
        <v>0</v>
      </c>
      <c r="DJ80" s="312">
        <v>0</v>
      </c>
      <c r="DK80" s="312">
        <v>0</v>
      </c>
      <c r="DL80" s="312">
        <v>0</v>
      </c>
      <c r="DM80" s="312">
        <v>0</v>
      </c>
      <c r="DN80" s="312">
        <v>0</v>
      </c>
      <c r="DO80" s="312">
        <v>0</v>
      </c>
      <c r="DP80" s="312">
        <v>0</v>
      </c>
      <c r="DQ80" s="312">
        <v>0</v>
      </c>
      <c r="DR80" s="312">
        <v>0</v>
      </c>
      <c r="DS80" s="312">
        <v>0</v>
      </c>
      <c r="DT80" s="312">
        <v>0</v>
      </c>
      <c r="DU80" s="312">
        <v>0</v>
      </c>
      <c r="DV80" s="312">
        <v>0</v>
      </c>
      <c r="DW80" s="312">
        <v>0</v>
      </c>
      <c r="DX80" s="312">
        <v>0</v>
      </c>
      <c r="DY80" s="312">
        <v>0</v>
      </c>
      <c r="DZ80" s="312">
        <v>0</v>
      </c>
      <c r="EA80" s="312">
        <v>0</v>
      </c>
      <c r="EB80" s="312">
        <v>0</v>
      </c>
      <c r="EC80" s="312">
        <v>0</v>
      </c>
      <c r="ED80" s="312">
        <v>0</v>
      </c>
      <c r="EE80" s="312">
        <v>0</v>
      </c>
      <c r="EF80" s="312">
        <v>0</v>
      </c>
      <c r="EG80" s="312">
        <v>0</v>
      </c>
      <c r="EH80" s="312">
        <v>0</v>
      </c>
      <c r="EI80" s="312">
        <v>0</v>
      </c>
      <c r="EJ80" s="312">
        <v>0</v>
      </c>
      <c r="EK80" s="312">
        <v>0</v>
      </c>
      <c r="EL80" s="312">
        <v>0</v>
      </c>
      <c r="EM80" s="312">
        <v>0</v>
      </c>
      <c r="EN80" s="312">
        <v>0</v>
      </c>
      <c r="EO80" s="312">
        <v>0</v>
      </c>
      <c r="EP80" s="312">
        <v>0</v>
      </c>
      <c r="EQ80" s="312">
        <v>0</v>
      </c>
      <c r="ER80" s="312">
        <v>0</v>
      </c>
      <c r="ES80" s="312">
        <v>0</v>
      </c>
      <c r="ET80" s="312">
        <v>0</v>
      </c>
      <c r="EU80" s="312">
        <v>0</v>
      </c>
      <c r="EV80" s="312">
        <v>0</v>
      </c>
      <c r="EW80" s="312">
        <v>0</v>
      </c>
      <c r="EX80" s="312">
        <v>0</v>
      </c>
      <c r="EY80" s="312">
        <v>0</v>
      </c>
      <c r="EZ80" s="312">
        <v>0</v>
      </c>
      <c r="FA80" s="312">
        <v>0</v>
      </c>
      <c r="FB80" s="312">
        <v>0</v>
      </c>
      <c r="FC80" s="312">
        <v>0</v>
      </c>
      <c r="FD80" s="312">
        <v>0</v>
      </c>
      <c r="FE80" s="312">
        <v>0</v>
      </c>
      <c r="FF80" s="312">
        <v>0</v>
      </c>
      <c r="FG80" s="312">
        <v>0</v>
      </c>
      <c r="FH80" s="312">
        <v>0</v>
      </c>
      <c r="FI80" s="312">
        <v>0</v>
      </c>
      <c r="FJ80" s="312">
        <v>0</v>
      </c>
      <c r="FK80" s="312">
        <v>0</v>
      </c>
      <c r="FL80" s="312">
        <v>0</v>
      </c>
      <c r="FM80" s="312">
        <v>0</v>
      </c>
      <c r="FN80" s="312">
        <v>0</v>
      </c>
      <c r="FO80" s="312">
        <v>0</v>
      </c>
      <c r="FP80" s="312">
        <v>0</v>
      </c>
      <c r="FQ80" s="312">
        <v>0</v>
      </c>
      <c r="FR80" s="312">
        <v>0</v>
      </c>
      <c r="FS80" s="312">
        <v>0</v>
      </c>
      <c r="FT80" s="312">
        <v>0</v>
      </c>
      <c r="FU80" s="312">
        <v>0</v>
      </c>
      <c r="FV80" s="312">
        <v>0</v>
      </c>
      <c r="FW80" s="312">
        <v>0</v>
      </c>
      <c r="FX80" s="312">
        <v>0</v>
      </c>
      <c r="FY80" s="312">
        <v>0</v>
      </c>
      <c r="FZ80" s="313">
        <v>0</v>
      </c>
      <c r="GA80" s="322">
        <v>0</v>
      </c>
      <c r="GB80" s="301">
        <v>0</v>
      </c>
    </row>
    <row r="81" spans="2:184" ht="15.6">
      <c r="B81" s="298"/>
      <c r="C81" s="299"/>
      <c r="D81" s="300">
        <v>38</v>
      </c>
      <c r="E81" s="300" t="s">
        <v>41</v>
      </c>
      <c r="F81" s="300" t="s">
        <v>1362</v>
      </c>
      <c r="G81" s="300" t="s">
        <v>1363</v>
      </c>
      <c r="H81" s="311">
        <v>0</v>
      </c>
      <c r="I81" s="312">
        <v>0</v>
      </c>
      <c r="J81" s="312">
        <v>0</v>
      </c>
      <c r="K81" s="312">
        <v>0</v>
      </c>
      <c r="L81" s="312">
        <v>0</v>
      </c>
      <c r="M81" s="312">
        <v>0</v>
      </c>
      <c r="N81" s="312">
        <v>0</v>
      </c>
      <c r="O81" s="312">
        <v>0</v>
      </c>
      <c r="P81" s="312">
        <v>0</v>
      </c>
      <c r="Q81" s="312">
        <v>0</v>
      </c>
      <c r="R81" s="312">
        <v>0</v>
      </c>
      <c r="S81" s="312">
        <v>0</v>
      </c>
      <c r="T81" s="312">
        <v>0</v>
      </c>
      <c r="U81" s="312">
        <v>0</v>
      </c>
      <c r="V81" s="312">
        <v>0</v>
      </c>
      <c r="W81" s="312">
        <v>0</v>
      </c>
      <c r="X81" s="312">
        <v>0</v>
      </c>
      <c r="Y81" s="312">
        <v>0</v>
      </c>
      <c r="Z81" s="312">
        <v>0</v>
      </c>
      <c r="AA81" s="312">
        <v>0</v>
      </c>
      <c r="AB81" s="312">
        <v>0</v>
      </c>
      <c r="AC81" s="312">
        <v>0</v>
      </c>
      <c r="AD81" s="312">
        <v>0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312">
        <v>0</v>
      </c>
      <c r="BF81" s="312">
        <v>0</v>
      </c>
      <c r="BG81" s="312">
        <v>0</v>
      </c>
      <c r="BH81" s="312">
        <v>0</v>
      </c>
      <c r="BI81" s="312">
        <v>0</v>
      </c>
      <c r="BJ81" s="312">
        <v>0</v>
      </c>
      <c r="BK81" s="312">
        <v>0</v>
      </c>
      <c r="BL81" s="312">
        <v>0</v>
      </c>
      <c r="BM81" s="312">
        <v>0</v>
      </c>
      <c r="BN81" s="312">
        <v>0</v>
      </c>
      <c r="BO81" s="312">
        <v>0</v>
      </c>
      <c r="BP81" s="312">
        <v>0</v>
      </c>
      <c r="BQ81" s="312">
        <v>0</v>
      </c>
      <c r="BR81" s="312">
        <v>0</v>
      </c>
      <c r="BS81" s="312">
        <v>0</v>
      </c>
      <c r="BT81" s="312">
        <v>0</v>
      </c>
      <c r="BU81" s="312">
        <v>0</v>
      </c>
      <c r="BV81" s="312">
        <v>0</v>
      </c>
      <c r="BW81" s="312">
        <v>0</v>
      </c>
      <c r="BX81" s="312">
        <v>0</v>
      </c>
      <c r="BY81" s="312">
        <v>0</v>
      </c>
      <c r="BZ81" s="312">
        <v>0</v>
      </c>
      <c r="CA81" s="312">
        <v>0</v>
      </c>
      <c r="CB81" s="312">
        <v>0</v>
      </c>
      <c r="CC81" s="312">
        <v>0</v>
      </c>
      <c r="CD81" s="312">
        <v>0</v>
      </c>
      <c r="CE81" s="312">
        <v>0</v>
      </c>
      <c r="CF81" s="312">
        <v>0</v>
      </c>
      <c r="CG81" s="312">
        <v>0</v>
      </c>
      <c r="CH81" s="312">
        <v>0</v>
      </c>
      <c r="CI81" s="312">
        <v>0</v>
      </c>
      <c r="CJ81" s="312">
        <v>0</v>
      </c>
      <c r="CK81" s="312">
        <v>0</v>
      </c>
      <c r="CL81" s="312">
        <v>0</v>
      </c>
      <c r="CM81" s="312">
        <v>0</v>
      </c>
      <c r="CN81" s="312">
        <v>0</v>
      </c>
      <c r="CO81" s="312">
        <v>0</v>
      </c>
      <c r="CP81" s="312">
        <v>0</v>
      </c>
      <c r="CQ81" s="312">
        <v>0</v>
      </c>
      <c r="CR81" s="312">
        <v>0</v>
      </c>
      <c r="CS81" s="312">
        <v>0</v>
      </c>
      <c r="CT81" s="312">
        <v>0</v>
      </c>
      <c r="CU81" s="312">
        <v>0</v>
      </c>
      <c r="CV81" s="312">
        <v>0</v>
      </c>
      <c r="CW81" s="312">
        <v>0</v>
      </c>
      <c r="CX81" s="312">
        <v>0</v>
      </c>
      <c r="CY81" s="312">
        <v>0</v>
      </c>
      <c r="CZ81" s="312">
        <v>0</v>
      </c>
      <c r="DA81" s="312">
        <v>0</v>
      </c>
      <c r="DB81" s="312">
        <v>0</v>
      </c>
      <c r="DC81" s="312">
        <v>0</v>
      </c>
      <c r="DD81" s="312">
        <v>0</v>
      </c>
      <c r="DE81" s="312">
        <v>0</v>
      </c>
      <c r="DF81" s="312">
        <v>0</v>
      </c>
      <c r="DG81" s="312">
        <v>0</v>
      </c>
      <c r="DH81" s="312">
        <v>0</v>
      </c>
      <c r="DI81" s="312">
        <v>0</v>
      </c>
      <c r="DJ81" s="312">
        <v>0</v>
      </c>
      <c r="DK81" s="312">
        <v>0</v>
      </c>
      <c r="DL81" s="312">
        <v>0</v>
      </c>
      <c r="DM81" s="312">
        <v>0</v>
      </c>
      <c r="DN81" s="312">
        <v>0</v>
      </c>
      <c r="DO81" s="312">
        <v>0</v>
      </c>
      <c r="DP81" s="312">
        <v>0</v>
      </c>
      <c r="DQ81" s="312">
        <v>0</v>
      </c>
      <c r="DR81" s="312">
        <v>0</v>
      </c>
      <c r="DS81" s="312">
        <v>0</v>
      </c>
      <c r="DT81" s="312">
        <v>0</v>
      </c>
      <c r="DU81" s="312">
        <v>0</v>
      </c>
      <c r="DV81" s="312">
        <v>0</v>
      </c>
      <c r="DW81" s="312">
        <v>0</v>
      </c>
      <c r="DX81" s="312">
        <v>0</v>
      </c>
      <c r="DY81" s="312">
        <v>0</v>
      </c>
      <c r="DZ81" s="312">
        <v>0</v>
      </c>
      <c r="EA81" s="312">
        <v>0</v>
      </c>
      <c r="EB81" s="312">
        <v>0</v>
      </c>
      <c r="EC81" s="312">
        <v>0</v>
      </c>
      <c r="ED81" s="312">
        <v>0</v>
      </c>
      <c r="EE81" s="312">
        <v>0</v>
      </c>
      <c r="EF81" s="312">
        <v>0</v>
      </c>
      <c r="EG81" s="312">
        <v>0</v>
      </c>
      <c r="EH81" s="312">
        <v>0</v>
      </c>
      <c r="EI81" s="312">
        <v>0</v>
      </c>
      <c r="EJ81" s="312">
        <v>0</v>
      </c>
      <c r="EK81" s="312">
        <v>0</v>
      </c>
      <c r="EL81" s="312">
        <v>0</v>
      </c>
      <c r="EM81" s="312">
        <v>0</v>
      </c>
      <c r="EN81" s="312">
        <v>0</v>
      </c>
      <c r="EO81" s="312">
        <v>0</v>
      </c>
      <c r="EP81" s="312">
        <v>0</v>
      </c>
      <c r="EQ81" s="312">
        <v>0</v>
      </c>
      <c r="ER81" s="312">
        <v>0</v>
      </c>
      <c r="ES81" s="312">
        <v>0</v>
      </c>
      <c r="ET81" s="312">
        <v>0</v>
      </c>
      <c r="EU81" s="312">
        <v>0</v>
      </c>
      <c r="EV81" s="312">
        <v>0</v>
      </c>
      <c r="EW81" s="312">
        <v>0</v>
      </c>
      <c r="EX81" s="312">
        <v>0</v>
      </c>
      <c r="EY81" s="312">
        <v>0</v>
      </c>
      <c r="EZ81" s="312">
        <v>0</v>
      </c>
      <c r="FA81" s="312">
        <v>0</v>
      </c>
      <c r="FB81" s="312">
        <v>0</v>
      </c>
      <c r="FC81" s="312">
        <v>0</v>
      </c>
      <c r="FD81" s="312">
        <v>0</v>
      </c>
      <c r="FE81" s="312">
        <v>0</v>
      </c>
      <c r="FF81" s="312">
        <v>0</v>
      </c>
      <c r="FG81" s="312">
        <v>0</v>
      </c>
      <c r="FH81" s="312">
        <v>0</v>
      </c>
      <c r="FI81" s="312">
        <v>0</v>
      </c>
      <c r="FJ81" s="312">
        <v>0</v>
      </c>
      <c r="FK81" s="312">
        <v>0</v>
      </c>
      <c r="FL81" s="312">
        <v>0</v>
      </c>
      <c r="FM81" s="312">
        <v>0</v>
      </c>
      <c r="FN81" s="312">
        <v>0</v>
      </c>
      <c r="FO81" s="312">
        <v>0</v>
      </c>
      <c r="FP81" s="312">
        <v>0</v>
      </c>
      <c r="FQ81" s="312">
        <v>0</v>
      </c>
      <c r="FR81" s="312">
        <v>0</v>
      </c>
      <c r="FS81" s="312">
        <v>0</v>
      </c>
      <c r="FT81" s="312">
        <v>0</v>
      </c>
      <c r="FU81" s="312">
        <v>0</v>
      </c>
      <c r="FV81" s="312">
        <v>0</v>
      </c>
      <c r="FW81" s="312">
        <v>0</v>
      </c>
      <c r="FX81" s="312">
        <v>0</v>
      </c>
      <c r="FY81" s="312">
        <v>0</v>
      </c>
      <c r="FZ81" s="313">
        <v>0</v>
      </c>
      <c r="GA81" s="322">
        <v>0</v>
      </c>
      <c r="GB81" s="301">
        <v>0</v>
      </c>
    </row>
    <row r="82" spans="2:184" ht="15.6">
      <c r="B82" s="298"/>
      <c r="C82" s="299"/>
      <c r="D82" s="300">
        <v>39</v>
      </c>
      <c r="E82" s="300" t="s">
        <v>42</v>
      </c>
      <c r="F82" s="300" t="s">
        <v>1364</v>
      </c>
      <c r="G82" s="300" t="s">
        <v>1365</v>
      </c>
      <c r="H82" s="311">
        <v>0</v>
      </c>
      <c r="I82" s="312">
        <v>0</v>
      </c>
      <c r="J82" s="312">
        <v>0</v>
      </c>
      <c r="K82" s="312">
        <v>0</v>
      </c>
      <c r="L82" s="312">
        <v>0</v>
      </c>
      <c r="M82" s="312">
        <v>0</v>
      </c>
      <c r="N82" s="312">
        <v>0</v>
      </c>
      <c r="O82" s="312">
        <v>0</v>
      </c>
      <c r="P82" s="312">
        <v>0</v>
      </c>
      <c r="Q82" s="312">
        <v>0</v>
      </c>
      <c r="R82" s="312">
        <v>0</v>
      </c>
      <c r="S82" s="312">
        <v>0</v>
      </c>
      <c r="T82" s="312">
        <v>0</v>
      </c>
      <c r="U82" s="312">
        <v>0</v>
      </c>
      <c r="V82" s="312">
        <v>0</v>
      </c>
      <c r="W82" s="312">
        <v>0</v>
      </c>
      <c r="X82" s="312">
        <v>0</v>
      </c>
      <c r="Y82" s="312">
        <v>0</v>
      </c>
      <c r="Z82" s="312">
        <v>0</v>
      </c>
      <c r="AA82" s="312">
        <v>0</v>
      </c>
      <c r="AB82" s="312">
        <v>0</v>
      </c>
      <c r="AC82" s="312">
        <v>0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312">
        <v>0</v>
      </c>
      <c r="BF82" s="312">
        <v>0</v>
      </c>
      <c r="BG82" s="312">
        <v>0</v>
      </c>
      <c r="BH82" s="312">
        <v>0</v>
      </c>
      <c r="BI82" s="312">
        <v>0</v>
      </c>
      <c r="BJ82" s="312">
        <v>0</v>
      </c>
      <c r="BK82" s="312">
        <v>0</v>
      </c>
      <c r="BL82" s="312">
        <v>0</v>
      </c>
      <c r="BM82" s="312">
        <v>0</v>
      </c>
      <c r="BN82" s="312">
        <v>0</v>
      </c>
      <c r="BO82" s="312">
        <v>0</v>
      </c>
      <c r="BP82" s="312">
        <v>0</v>
      </c>
      <c r="BQ82" s="312">
        <v>0</v>
      </c>
      <c r="BR82" s="312">
        <v>0</v>
      </c>
      <c r="BS82" s="312">
        <v>0</v>
      </c>
      <c r="BT82" s="312">
        <v>0</v>
      </c>
      <c r="BU82" s="312">
        <v>0</v>
      </c>
      <c r="BV82" s="312">
        <v>0</v>
      </c>
      <c r="BW82" s="312">
        <v>0</v>
      </c>
      <c r="BX82" s="312">
        <v>0</v>
      </c>
      <c r="BY82" s="312">
        <v>0</v>
      </c>
      <c r="BZ82" s="312">
        <v>0</v>
      </c>
      <c r="CA82" s="312">
        <v>0</v>
      </c>
      <c r="CB82" s="312">
        <v>0</v>
      </c>
      <c r="CC82" s="312">
        <v>0</v>
      </c>
      <c r="CD82" s="312">
        <v>0</v>
      </c>
      <c r="CE82" s="312">
        <v>0</v>
      </c>
      <c r="CF82" s="312">
        <v>0</v>
      </c>
      <c r="CG82" s="312">
        <v>0</v>
      </c>
      <c r="CH82" s="312">
        <v>0</v>
      </c>
      <c r="CI82" s="312">
        <v>0</v>
      </c>
      <c r="CJ82" s="312">
        <v>0</v>
      </c>
      <c r="CK82" s="312">
        <v>0</v>
      </c>
      <c r="CL82" s="312">
        <v>0</v>
      </c>
      <c r="CM82" s="312">
        <v>0</v>
      </c>
      <c r="CN82" s="312">
        <v>0</v>
      </c>
      <c r="CO82" s="312">
        <v>0</v>
      </c>
      <c r="CP82" s="312">
        <v>0</v>
      </c>
      <c r="CQ82" s="312">
        <v>0</v>
      </c>
      <c r="CR82" s="312">
        <v>0</v>
      </c>
      <c r="CS82" s="312">
        <v>0</v>
      </c>
      <c r="CT82" s="312">
        <v>0</v>
      </c>
      <c r="CU82" s="312">
        <v>0</v>
      </c>
      <c r="CV82" s="312">
        <v>0</v>
      </c>
      <c r="CW82" s="312">
        <v>0</v>
      </c>
      <c r="CX82" s="312">
        <v>0</v>
      </c>
      <c r="CY82" s="312">
        <v>0</v>
      </c>
      <c r="CZ82" s="312">
        <v>0</v>
      </c>
      <c r="DA82" s="312">
        <v>0</v>
      </c>
      <c r="DB82" s="312">
        <v>0</v>
      </c>
      <c r="DC82" s="312">
        <v>0</v>
      </c>
      <c r="DD82" s="312">
        <v>0</v>
      </c>
      <c r="DE82" s="312">
        <v>0</v>
      </c>
      <c r="DF82" s="312">
        <v>0</v>
      </c>
      <c r="DG82" s="312">
        <v>0</v>
      </c>
      <c r="DH82" s="312">
        <v>0</v>
      </c>
      <c r="DI82" s="312">
        <v>0</v>
      </c>
      <c r="DJ82" s="312">
        <v>0</v>
      </c>
      <c r="DK82" s="312">
        <v>0</v>
      </c>
      <c r="DL82" s="312">
        <v>0</v>
      </c>
      <c r="DM82" s="312">
        <v>0</v>
      </c>
      <c r="DN82" s="312">
        <v>0</v>
      </c>
      <c r="DO82" s="312">
        <v>0</v>
      </c>
      <c r="DP82" s="312">
        <v>0</v>
      </c>
      <c r="DQ82" s="312">
        <v>0</v>
      </c>
      <c r="DR82" s="312">
        <v>0</v>
      </c>
      <c r="DS82" s="312">
        <v>0</v>
      </c>
      <c r="DT82" s="312">
        <v>0</v>
      </c>
      <c r="DU82" s="312">
        <v>0</v>
      </c>
      <c r="DV82" s="312">
        <v>0</v>
      </c>
      <c r="DW82" s="312">
        <v>0</v>
      </c>
      <c r="DX82" s="312">
        <v>0</v>
      </c>
      <c r="DY82" s="312">
        <v>0</v>
      </c>
      <c r="DZ82" s="312">
        <v>0</v>
      </c>
      <c r="EA82" s="312">
        <v>0</v>
      </c>
      <c r="EB82" s="312">
        <v>0</v>
      </c>
      <c r="EC82" s="312">
        <v>0</v>
      </c>
      <c r="ED82" s="312">
        <v>0</v>
      </c>
      <c r="EE82" s="312">
        <v>0</v>
      </c>
      <c r="EF82" s="312">
        <v>0</v>
      </c>
      <c r="EG82" s="312">
        <v>0</v>
      </c>
      <c r="EH82" s="312">
        <v>0</v>
      </c>
      <c r="EI82" s="312">
        <v>0</v>
      </c>
      <c r="EJ82" s="312">
        <v>0</v>
      </c>
      <c r="EK82" s="312">
        <v>0</v>
      </c>
      <c r="EL82" s="312">
        <v>0</v>
      </c>
      <c r="EM82" s="312">
        <v>0</v>
      </c>
      <c r="EN82" s="312">
        <v>0</v>
      </c>
      <c r="EO82" s="312">
        <v>0</v>
      </c>
      <c r="EP82" s="312">
        <v>0</v>
      </c>
      <c r="EQ82" s="312">
        <v>0</v>
      </c>
      <c r="ER82" s="312">
        <v>0</v>
      </c>
      <c r="ES82" s="312">
        <v>0</v>
      </c>
      <c r="ET82" s="312">
        <v>0</v>
      </c>
      <c r="EU82" s="312">
        <v>0</v>
      </c>
      <c r="EV82" s="312">
        <v>0</v>
      </c>
      <c r="EW82" s="312">
        <v>0</v>
      </c>
      <c r="EX82" s="312">
        <v>0</v>
      </c>
      <c r="EY82" s="312">
        <v>0</v>
      </c>
      <c r="EZ82" s="312">
        <v>0</v>
      </c>
      <c r="FA82" s="312">
        <v>0</v>
      </c>
      <c r="FB82" s="312">
        <v>0</v>
      </c>
      <c r="FC82" s="312">
        <v>0</v>
      </c>
      <c r="FD82" s="312">
        <v>0</v>
      </c>
      <c r="FE82" s="312">
        <v>0</v>
      </c>
      <c r="FF82" s="312">
        <v>0</v>
      </c>
      <c r="FG82" s="312">
        <v>0</v>
      </c>
      <c r="FH82" s="312">
        <v>0</v>
      </c>
      <c r="FI82" s="312">
        <v>0</v>
      </c>
      <c r="FJ82" s="312">
        <v>0</v>
      </c>
      <c r="FK82" s="312">
        <v>0</v>
      </c>
      <c r="FL82" s="312">
        <v>0</v>
      </c>
      <c r="FM82" s="312">
        <v>0</v>
      </c>
      <c r="FN82" s="312">
        <v>0</v>
      </c>
      <c r="FO82" s="312">
        <v>0</v>
      </c>
      <c r="FP82" s="312">
        <v>0</v>
      </c>
      <c r="FQ82" s="312">
        <v>0</v>
      </c>
      <c r="FR82" s="312">
        <v>0</v>
      </c>
      <c r="FS82" s="312">
        <v>0</v>
      </c>
      <c r="FT82" s="312">
        <v>0</v>
      </c>
      <c r="FU82" s="312">
        <v>0</v>
      </c>
      <c r="FV82" s="312">
        <v>0</v>
      </c>
      <c r="FW82" s="312">
        <v>0</v>
      </c>
      <c r="FX82" s="312">
        <v>0</v>
      </c>
      <c r="FY82" s="312">
        <v>0</v>
      </c>
      <c r="FZ82" s="313">
        <v>0</v>
      </c>
      <c r="GA82" s="322">
        <v>0</v>
      </c>
      <c r="GB82" s="301">
        <v>0</v>
      </c>
    </row>
    <row r="83" spans="2:184" ht="15.6">
      <c r="B83" s="298"/>
      <c r="C83" s="299"/>
      <c r="D83" s="300">
        <v>40</v>
      </c>
      <c r="E83" s="300" t="s">
        <v>43</v>
      </c>
      <c r="F83" s="300" t="s">
        <v>1366</v>
      </c>
      <c r="G83" s="300" t="s">
        <v>1367</v>
      </c>
      <c r="H83" s="311">
        <v>0</v>
      </c>
      <c r="I83" s="312">
        <v>0</v>
      </c>
      <c r="J83" s="312">
        <v>0</v>
      </c>
      <c r="K83" s="312">
        <v>0</v>
      </c>
      <c r="L83" s="312">
        <v>0</v>
      </c>
      <c r="M83" s="312">
        <v>0</v>
      </c>
      <c r="N83" s="312">
        <v>0</v>
      </c>
      <c r="O83" s="312">
        <v>0</v>
      </c>
      <c r="P83" s="312">
        <v>0</v>
      </c>
      <c r="Q83" s="312">
        <v>0</v>
      </c>
      <c r="R83" s="312">
        <v>0</v>
      </c>
      <c r="S83" s="312">
        <v>0</v>
      </c>
      <c r="T83" s="312">
        <v>0</v>
      </c>
      <c r="U83" s="312">
        <v>0</v>
      </c>
      <c r="V83" s="312">
        <v>0</v>
      </c>
      <c r="W83" s="312">
        <v>0</v>
      </c>
      <c r="X83" s="312">
        <v>0</v>
      </c>
      <c r="Y83" s="312">
        <v>0</v>
      </c>
      <c r="Z83" s="312">
        <v>0</v>
      </c>
      <c r="AA83" s="312">
        <v>0</v>
      </c>
      <c r="AB83" s="312">
        <v>0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312">
        <v>0</v>
      </c>
      <c r="BF83" s="312">
        <v>0</v>
      </c>
      <c r="BG83" s="312">
        <v>0</v>
      </c>
      <c r="BH83" s="312">
        <v>0</v>
      </c>
      <c r="BI83" s="312">
        <v>0</v>
      </c>
      <c r="BJ83" s="312">
        <v>0</v>
      </c>
      <c r="BK83" s="312">
        <v>0</v>
      </c>
      <c r="BL83" s="312">
        <v>0</v>
      </c>
      <c r="BM83" s="312">
        <v>0</v>
      </c>
      <c r="BN83" s="312">
        <v>0</v>
      </c>
      <c r="BO83" s="312">
        <v>0</v>
      </c>
      <c r="BP83" s="312">
        <v>0</v>
      </c>
      <c r="BQ83" s="312">
        <v>0</v>
      </c>
      <c r="BR83" s="312">
        <v>0</v>
      </c>
      <c r="BS83" s="312">
        <v>0</v>
      </c>
      <c r="BT83" s="312">
        <v>0</v>
      </c>
      <c r="BU83" s="312">
        <v>0</v>
      </c>
      <c r="BV83" s="312">
        <v>0</v>
      </c>
      <c r="BW83" s="312">
        <v>0</v>
      </c>
      <c r="BX83" s="312">
        <v>0</v>
      </c>
      <c r="BY83" s="312">
        <v>0</v>
      </c>
      <c r="BZ83" s="312">
        <v>0</v>
      </c>
      <c r="CA83" s="312">
        <v>0</v>
      </c>
      <c r="CB83" s="312">
        <v>0</v>
      </c>
      <c r="CC83" s="312">
        <v>0</v>
      </c>
      <c r="CD83" s="312">
        <v>0</v>
      </c>
      <c r="CE83" s="312">
        <v>0</v>
      </c>
      <c r="CF83" s="312">
        <v>0</v>
      </c>
      <c r="CG83" s="312">
        <v>0</v>
      </c>
      <c r="CH83" s="312">
        <v>0</v>
      </c>
      <c r="CI83" s="312">
        <v>0</v>
      </c>
      <c r="CJ83" s="312">
        <v>0</v>
      </c>
      <c r="CK83" s="312">
        <v>0</v>
      </c>
      <c r="CL83" s="312">
        <v>0</v>
      </c>
      <c r="CM83" s="312">
        <v>0</v>
      </c>
      <c r="CN83" s="312">
        <v>0</v>
      </c>
      <c r="CO83" s="312">
        <v>0</v>
      </c>
      <c r="CP83" s="312">
        <v>0</v>
      </c>
      <c r="CQ83" s="312">
        <v>0</v>
      </c>
      <c r="CR83" s="312">
        <v>0</v>
      </c>
      <c r="CS83" s="312">
        <v>0</v>
      </c>
      <c r="CT83" s="312">
        <v>0</v>
      </c>
      <c r="CU83" s="312">
        <v>0</v>
      </c>
      <c r="CV83" s="312">
        <v>0</v>
      </c>
      <c r="CW83" s="312">
        <v>0</v>
      </c>
      <c r="CX83" s="312">
        <v>0</v>
      </c>
      <c r="CY83" s="312">
        <v>0</v>
      </c>
      <c r="CZ83" s="312">
        <v>0</v>
      </c>
      <c r="DA83" s="312">
        <v>0</v>
      </c>
      <c r="DB83" s="312">
        <v>0</v>
      </c>
      <c r="DC83" s="312">
        <v>0</v>
      </c>
      <c r="DD83" s="312">
        <v>0</v>
      </c>
      <c r="DE83" s="312">
        <v>0</v>
      </c>
      <c r="DF83" s="312">
        <v>0</v>
      </c>
      <c r="DG83" s="312">
        <v>0</v>
      </c>
      <c r="DH83" s="312">
        <v>0</v>
      </c>
      <c r="DI83" s="312">
        <v>0</v>
      </c>
      <c r="DJ83" s="312">
        <v>0</v>
      </c>
      <c r="DK83" s="312">
        <v>0</v>
      </c>
      <c r="DL83" s="312">
        <v>0</v>
      </c>
      <c r="DM83" s="312">
        <v>0</v>
      </c>
      <c r="DN83" s="312">
        <v>0</v>
      </c>
      <c r="DO83" s="312">
        <v>0</v>
      </c>
      <c r="DP83" s="312">
        <v>0</v>
      </c>
      <c r="DQ83" s="312">
        <v>0</v>
      </c>
      <c r="DR83" s="312">
        <v>0</v>
      </c>
      <c r="DS83" s="312">
        <v>0</v>
      </c>
      <c r="DT83" s="312">
        <v>0</v>
      </c>
      <c r="DU83" s="312">
        <v>0</v>
      </c>
      <c r="DV83" s="312">
        <v>0</v>
      </c>
      <c r="DW83" s="312">
        <v>0</v>
      </c>
      <c r="DX83" s="312">
        <v>0</v>
      </c>
      <c r="DY83" s="312">
        <v>0</v>
      </c>
      <c r="DZ83" s="312">
        <v>0</v>
      </c>
      <c r="EA83" s="312">
        <v>0</v>
      </c>
      <c r="EB83" s="312">
        <v>0</v>
      </c>
      <c r="EC83" s="312">
        <v>0</v>
      </c>
      <c r="ED83" s="312">
        <v>0</v>
      </c>
      <c r="EE83" s="312">
        <v>0</v>
      </c>
      <c r="EF83" s="312">
        <v>0</v>
      </c>
      <c r="EG83" s="312">
        <v>0</v>
      </c>
      <c r="EH83" s="312">
        <v>0</v>
      </c>
      <c r="EI83" s="312">
        <v>0</v>
      </c>
      <c r="EJ83" s="312">
        <v>0</v>
      </c>
      <c r="EK83" s="312">
        <v>0</v>
      </c>
      <c r="EL83" s="312">
        <v>0</v>
      </c>
      <c r="EM83" s="312">
        <v>0</v>
      </c>
      <c r="EN83" s="312">
        <v>0</v>
      </c>
      <c r="EO83" s="312">
        <v>0</v>
      </c>
      <c r="EP83" s="312">
        <v>0</v>
      </c>
      <c r="EQ83" s="312">
        <v>0</v>
      </c>
      <c r="ER83" s="312">
        <v>0</v>
      </c>
      <c r="ES83" s="312">
        <v>0</v>
      </c>
      <c r="ET83" s="312">
        <v>0</v>
      </c>
      <c r="EU83" s="312">
        <v>0</v>
      </c>
      <c r="EV83" s="312">
        <v>0</v>
      </c>
      <c r="EW83" s="312">
        <v>0</v>
      </c>
      <c r="EX83" s="312">
        <v>0</v>
      </c>
      <c r="EY83" s="312">
        <v>0</v>
      </c>
      <c r="EZ83" s="312">
        <v>0</v>
      </c>
      <c r="FA83" s="312">
        <v>0</v>
      </c>
      <c r="FB83" s="312">
        <v>0</v>
      </c>
      <c r="FC83" s="312">
        <v>0</v>
      </c>
      <c r="FD83" s="312">
        <v>0</v>
      </c>
      <c r="FE83" s="312">
        <v>0</v>
      </c>
      <c r="FF83" s="312">
        <v>0</v>
      </c>
      <c r="FG83" s="312">
        <v>0</v>
      </c>
      <c r="FH83" s="312">
        <v>0</v>
      </c>
      <c r="FI83" s="312">
        <v>0</v>
      </c>
      <c r="FJ83" s="312">
        <v>0</v>
      </c>
      <c r="FK83" s="312">
        <v>0</v>
      </c>
      <c r="FL83" s="312">
        <v>0</v>
      </c>
      <c r="FM83" s="312">
        <v>0</v>
      </c>
      <c r="FN83" s="312">
        <v>0</v>
      </c>
      <c r="FO83" s="312">
        <v>0</v>
      </c>
      <c r="FP83" s="312">
        <v>0</v>
      </c>
      <c r="FQ83" s="312">
        <v>0</v>
      </c>
      <c r="FR83" s="312">
        <v>0</v>
      </c>
      <c r="FS83" s="312">
        <v>0</v>
      </c>
      <c r="FT83" s="312">
        <v>0</v>
      </c>
      <c r="FU83" s="312">
        <v>0</v>
      </c>
      <c r="FV83" s="312">
        <v>0</v>
      </c>
      <c r="FW83" s="312">
        <v>0</v>
      </c>
      <c r="FX83" s="312">
        <v>0</v>
      </c>
      <c r="FY83" s="312">
        <v>0</v>
      </c>
      <c r="FZ83" s="313">
        <v>0</v>
      </c>
      <c r="GA83" s="322">
        <v>0</v>
      </c>
      <c r="GB83" s="301">
        <v>0</v>
      </c>
    </row>
    <row r="84" spans="2:184" ht="15.6">
      <c r="B84" s="298"/>
      <c r="C84" s="299"/>
      <c r="D84" s="300">
        <v>41</v>
      </c>
      <c r="E84" s="300" t="s">
        <v>44</v>
      </c>
      <c r="F84" s="300" t="s">
        <v>1368</v>
      </c>
      <c r="G84" s="300" t="s">
        <v>1369</v>
      </c>
      <c r="H84" s="311">
        <v>0</v>
      </c>
      <c r="I84" s="312">
        <v>0</v>
      </c>
      <c r="J84" s="312">
        <v>0</v>
      </c>
      <c r="K84" s="312">
        <v>0</v>
      </c>
      <c r="L84" s="312">
        <v>0</v>
      </c>
      <c r="M84" s="312">
        <v>0</v>
      </c>
      <c r="N84" s="312">
        <v>0</v>
      </c>
      <c r="O84" s="312">
        <v>0</v>
      </c>
      <c r="P84" s="312">
        <v>0</v>
      </c>
      <c r="Q84" s="312">
        <v>0</v>
      </c>
      <c r="R84" s="312">
        <v>0</v>
      </c>
      <c r="S84" s="312">
        <v>0</v>
      </c>
      <c r="T84" s="312">
        <v>0</v>
      </c>
      <c r="U84" s="312">
        <v>0</v>
      </c>
      <c r="V84" s="312">
        <v>0</v>
      </c>
      <c r="W84" s="312">
        <v>0</v>
      </c>
      <c r="X84" s="312">
        <v>0</v>
      </c>
      <c r="Y84" s="312">
        <v>0</v>
      </c>
      <c r="Z84" s="312">
        <v>0</v>
      </c>
      <c r="AA84" s="312">
        <v>0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312">
        <v>0</v>
      </c>
      <c r="BF84" s="312">
        <v>0</v>
      </c>
      <c r="BG84" s="312">
        <v>0</v>
      </c>
      <c r="BH84" s="312">
        <v>0</v>
      </c>
      <c r="BI84" s="312">
        <v>0</v>
      </c>
      <c r="BJ84" s="312">
        <v>0</v>
      </c>
      <c r="BK84" s="312">
        <v>0</v>
      </c>
      <c r="BL84" s="312">
        <v>0</v>
      </c>
      <c r="BM84" s="312">
        <v>0</v>
      </c>
      <c r="BN84" s="312">
        <v>0</v>
      </c>
      <c r="BO84" s="312">
        <v>0</v>
      </c>
      <c r="BP84" s="312">
        <v>0</v>
      </c>
      <c r="BQ84" s="312">
        <v>0</v>
      </c>
      <c r="BR84" s="312">
        <v>0</v>
      </c>
      <c r="BS84" s="312">
        <v>0</v>
      </c>
      <c r="BT84" s="312">
        <v>0</v>
      </c>
      <c r="BU84" s="312">
        <v>0</v>
      </c>
      <c r="BV84" s="312">
        <v>0</v>
      </c>
      <c r="BW84" s="312">
        <v>0</v>
      </c>
      <c r="BX84" s="312">
        <v>0</v>
      </c>
      <c r="BY84" s="312">
        <v>0</v>
      </c>
      <c r="BZ84" s="312">
        <v>0</v>
      </c>
      <c r="CA84" s="312">
        <v>0</v>
      </c>
      <c r="CB84" s="312">
        <v>0</v>
      </c>
      <c r="CC84" s="312">
        <v>0</v>
      </c>
      <c r="CD84" s="312">
        <v>0</v>
      </c>
      <c r="CE84" s="312">
        <v>0</v>
      </c>
      <c r="CF84" s="312">
        <v>0</v>
      </c>
      <c r="CG84" s="312">
        <v>0</v>
      </c>
      <c r="CH84" s="312">
        <v>0</v>
      </c>
      <c r="CI84" s="312">
        <v>0</v>
      </c>
      <c r="CJ84" s="312">
        <v>0</v>
      </c>
      <c r="CK84" s="312">
        <v>0</v>
      </c>
      <c r="CL84" s="312">
        <v>0</v>
      </c>
      <c r="CM84" s="312">
        <v>0</v>
      </c>
      <c r="CN84" s="312">
        <v>0</v>
      </c>
      <c r="CO84" s="312">
        <v>0</v>
      </c>
      <c r="CP84" s="312">
        <v>0</v>
      </c>
      <c r="CQ84" s="312">
        <v>0</v>
      </c>
      <c r="CR84" s="312">
        <v>0</v>
      </c>
      <c r="CS84" s="312">
        <v>0</v>
      </c>
      <c r="CT84" s="312">
        <v>0</v>
      </c>
      <c r="CU84" s="312">
        <v>0</v>
      </c>
      <c r="CV84" s="312">
        <v>0</v>
      </c>
      <c r="CW84" s="312">
        <v>0</v>
      </c>
      <c r="CX84" s="312">
        <v>0</v>
      </c>
      <c r="CY84" s="312">
        <v>0</v>
      </c>
      <c r="CZ84" s="312">
        <v>0</v>
      </c>
      <c r="DA84" s="312">
        <v>0</v>
      </c>
      <c r="DB84" s="312">
        <v>0</v>
      </c>
      <c r="DC84" s="312">
        <v>0</v>
      </c>
      <c r="DD84" s="312">
        <v>0</v>
      </c>
      <c r="DE84" s="312">
        <v>0</v>
      </c>
      <c r="DF84" s="312">
        <v>0</v>
      </c>
      <c r="DG84" s="312">
        <v>0</v>
      </c>
      <c r="DH84" s="312">
        <v>0</v>
      </c>
      <c r="DI84" s="312">
        <v>0</v>
      </c>
      <c r="DJ84" s="312">
        <v>0</v>
      </c>
      <c r="DK84" s="312">
        <v>0</v>
      </c>
      <c r="DL84" s="312">
        <v>0</v>
      </c>
      <c r="DM84" s="312">
        <v>0</v>
      </c>
      <c r="DN84" s="312">
        <v>0</v>
      </c>
      <c r="DO84" s="312">
        <v>0</v>
      </c>
      <c r="DP84" s="312">
        <v>0</v>
      </c>
      <c r="DQ84" s="312">
        <v>0</v>
      </c>
      <c r="DR84" s="312">
        <v>0</v>
      </c>
      <c r="DS84" s="312">
        <v>0</v>
      </c>
      <c r="DT84" s="312">
        <v>0</v>
      </c>
      <c r="DU84" s="312">
        <v>0</v>
      </c>
      <c r="DV84" s="312">
        <v>0</v>
      </c>
      <c r="DW84" s="312">
        <v>0</v>
      </c>
      <c r="DX84" s="312">
        <v>0</v>
      </c>
      <c r="DY84" s="312">
        <v>0</v>
      </c>
      <c r="DZ84" s="312">
        <v>0</v>
      </c>
      <c r="EA84" s="312">
        <v>0</v>
      </c>
      <c r="EB84" s="312">
        <v>0</v>
      </c>
      <c r="EC84" s="312">
        <v>0</v>
      </c>
      <c r="ED84" s="312">
        <v>0</v>
      </c>
      <c r="EE84" s="312">
        <v>0</v>
      </c>
      <c r="EF84" s="312">
        <v>0</v>
      </c>
      <c r="EG84" s="312">
        <v>0</v>
      </c>
      <c r="EH84" s="312">
        <v>0</v>
      </c>
      <c r="EI84" s="312">
        <v>0</v>
      </c>
      <c r="EJ84" s="312">
        <v>0</v>
      </c>
      <c r="EK84" s="312">
        <v>0</v>
      </c>
      <c r="EL84" s="312">
        <v>0</v>
      </c>
      <c r="EM84" s="312">
        <v>0</v>
      </c>
      <c r="EN84" s="312">
        <v>0</v>
      </c>
      <c r="EO84" s="312">
        <v>0</v>
      </c>
      <c r="EP84" s="312">
        <v>0</v>
      </c>
      <c r="EQ84" s="312">
        <v>0</v>
      </c>
      <c r="ER84" s="312">
        <v>0</v>
      </c>
      <c r="ES84" s="312">
        <v>0</v>
      </c>
      <c r="ET84" s="312">
        <v>0</v>
      </c>
      <c r="EU84" s="312">
        <v>0</v>
      </c>
      <c r="EV84" s="312">
        <v>0</v>
      </c>
      <c r="EW84" s="312">
        <v>0</v>
      </c>
      <c r="EX84" s="312">
        <v>0</v>
      </c>
      <c r="EY84" s="312">
        <v>0</v>
      </c>
      <c r="EZ84" s="312">
        <v>0</v>
      </c>
      <c r="FA84" s="312">
        <v>0</v>
      </c>
      <c r="FB84" s="312">
        <v>0</v>
      </c>
      <c r="FC84" s="312">
        <v>0</v>
      </c>
      <c r="FD84" s="312">
        <v>0</v>
      </c>
      <c r="FE84" s="312">
        <v>0</v>
      </c>
      <c r="FF84" s="312">
        <v>0</v>
      </c>
      <c r="FG84" s="312">
        <v>0</v>
      </c>
      <c r="FH84" s="312">
        <v>0</v>
      </c>
      <c r="FI84" s="312">
        <v>0</v>
      </c>
      <c r="FJ84" s="312">
        <v>0</v>
      </c>
      <c r="FK84" s="312">
        <v>0</v>
      </c>
      <c r="FL84" s="312">
        <v>0</v>
      </c>
      <c r="FM84" s="312">
        <v>0</v>
      </c>
      <c r="FN84" s="312">
        <v>0</v>
      </c>
      <c r="FO84" s="312">
        <v>0</v>
      </c>
      <c r="FP84" s="312">
        <v>0</v>
      </c>
      <c r="FQ84" s="312">
        <v>0</v>
      </c>
      <c r="FR84" s="312">
        <v>0</v>
      </c>
      <c r="FS84" s="312">
        <v>0</v>
      </c>
      <c r="FT84" s="312">
        <v>0</v>
      </c>
      <c r="FU84" s="312">
        <v>0</v>
      </c>
      <c r="FV84" s="312">
        <v>0</v>
      </c>
      <c r="FW84" s="312">
        <v>0</v>
      </c>
      <c r="FX84" s="312">
        <v>0</v>
      </c>
      <c r="FY84" s="312">
        <v>0</v>
      </c>
      <c r="FZ84" s="313">
        <v>0</v>
      </c>
      <c r="GA84" s="322">
        <v>0</v>
      </c>
      <c r="GB84" s="301">
        <v>0</v>
      </c>
    </row>
    <row r="85" spans="2:184" ht="15.6">
      <c r="B85" s="298"/>
      <c r="C85" s="299"/>
      <c r="D85" s="300">
        <v>42</v>
      </c>
      <c r="E85" s="300" t="s">
        <v>45</v>
      </c>
      <c r="F85" s="300" t="s">
        <v>1370</v>
      </c>
      <c r="G85" s="300" t="s">
        <v>1371</v>
      </c>
      <c r="H85" s="311">
        <v>0</v>
      </c>
      <c r="I85" s="312">
        <v>0</v>
      </c>
      <c r="J85" s="312">
        <v>0</v>
      </c>
      <c r="K85" s="312">
        <v>0</v>
      </c>
      <c r="L85" s="312">
        <v>0</v>
      </c>
      <c r="M85" s="312">
        <v>0</v>
      </c>
      <c r="N85" s="312">
        <v>0</v>
      </c>
      <c r="O85" s="312">
        <v>0</v>
      </c>
      <c r="P85" s="312">
        <v>0</v>
      </c>
      <c r="Q85" s="312">
        <v>0</v>
      </c>
      <c r="R85" s="312">
        <v>0</v>
      </c>
      <c r="S85" s="312">
        <v>0</v>
      </c>
      <c r="T85" s="312">
        <v>0</v>
      </c>
      <c r="U85" s="312">
        <v>0</v>
      </c>
      <c r="V85" s="312">
        <v>0</v>
      </c>
      <c r="W85" s="312">
        <v>0</v>
      </c>
      <c r="X85" s="312">
        <v>0</v>
      </c>
      <c r="Y85" s="312">
        <v>0</v>
      </c>
      <c r="Z85" s="312">
        <v>0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312">
        <v>0</v>
      </c>
      <c r="BF85" s="312">
        <v>0</v>
      </c>
      <c r="BG85" s="312">
        <v>0</v>
      </c>
      <c r="BH85" s="312">
        <v>0</v>
      </c>
      <c r="BI85" s="312">
        <v>0</v>
      </c>
      <c r="BJ85" s="312">
        <v>0</v>
      </c>
      <c r="BK85" s="312">
        <v>0</v>
      </c>
      <c r="BL85" s="312">
        <v>0</v>
      </c>
      <c r="BM85" s="312">
        <v>0</v>
      </c>
      <c r="BN85" s="312">
        <v>0</v>
      </c>
      <c r="BO85" s="312">
        <v>0</v>
      </c>
      <c r="BP85" s="312">
        <v>0</v>
      </c>
      <c r="BQ85" s="312">
        <v>0</v>
      </c>
      <c r="BR85" s="312">
        <v>0</v>
      </c>
      <c r="BS85" s="312">
        <v>0</v>
      </c>
      <c r="BT85" s="312">
        <v>0</v>
      </c>
      <c r="BU85" s="312">
        <v>0</v>
      </c>
      <c r="BV85" s="312">
        <v>0</v>
      </c>
      <c r="BW85" s="312">
        <v>0</v>
      </c>
      <c r="BX85" s="312">
        <v>0</v>
      </c>
      <c r="BY85" s="312">
        <v>0</v>
      </c>
      <c r="BZ85" s="312">
        <v>0</v>
      </c>
      <c r="CA85" s="312">
        <v>0</v>
      </c>
      <c r="CB85" s="312">
        <v>0</v>
      </c>
      <c r="CC85" s="312">
        <v>0</v>
      </c>
      <c r="CD85" s="312">
        <v>0</v>
      </c>
      <c r="CE85" s="312">
        <v>0</v>
      </c>
      <c r="CF85" s="312">
        <v>0</v>
      </c>
      <c r="CG85" s="312">
        <v>0</v>
      </c>
      <c r="CH85" s="312">
        <v>0</v>
      </c>
      <c r="CI85" s="312">
        <v>0</v>
      </c>
      <c r="CJ85" s="312">
        <v>0</v>
      </c>
      <c r="CK85" s="312">
        <v>0</v>
      </c>
      <c r="CL85" s="312">
        <v>0</v>
      </c>
      <c r="CM85" s="312">
        <v>0</v>
      </c>
      <c r="CN85" s="312">
        <v>0</v>
      </c>
      <c r="CO85" s="312">
        <v>0</v>
      </c>
      <c r="CP85" s="312">
        <v>0</v>
      </c>
      <c r="CQ85" s="312">
        <v>0</v>
      </c>
      <c r="CR85" s="312">
        <v>0</v>
      </c>
      <c r="CS85" s="312">
        <v>0</v>
      </c>
      <c r="CT85" s="312">
        <v>0</v>
      </c>
      <c r="CU85" s="312">
        <v>0</v>
      </c>
      <c r="CV85" s="312">
        <v>0</v>
      </c>
      <c r="CW85" s="312">
        <v>0</v>
      </c>
      <c r="CX85" s="312">
        <v>0</v>
      </c>
      <c r="CY85" s="312">
        <v>0</v>
      </c>
      <c r="CZ85" s="312">
        <v>0</v>
      </c>
      <c r="DA85" s="312">
        <v>0</v>
      </c>
      <c r="DB85" s="312">
        <v>0</v>
      </c>
      <c r="DC85" s="312">
        <v>0</v>
      </c>
      <c r="DD85" s="312">
        <v>0</v>
      </c>
      <c r="DE85" s="312">
        <v>0</v>
      </c>
      <c r="DF85" s="312">
        <v>0</v>
      </c>
      <c r="DG85" s="312">
        <v>0</v>
      </c>
      <c r="DH85" s="312">
        <v>0</v>
      </c>
      <c r="DI85" s="312">
        <v>0</v>
      </c>
      <c r="DJ85" s="312">
        <v>0</v>
      </c>
      <c r="DK85" s="312">
        <v>0</v>
      </c>
      <c r="DL85" s="312">
        <v>0</v>
      </c>
      <c r="DM85" s="312">
        <v>0</v>
      </c>
      <c r="DN85" s="312">
        <v>0</v>
      </c>
      <c r="DO85" s="312">
        <v>0</v>
      </c>
      <c r="DP85" s="312">
        <v>0</v>
      </c>
      <c r="DQ85" s="312">
        <v>0</v>
      </c>
      <c r="DR85" s="312">
        <v>0</v>
      </c>
      <c r="DS85" s="312">
        <v>0</v>
      </c>
      <c r="DT85" s="312">
        <v>0</v>
      </c>
      <c r="DU85" s="312">
        <v>0</v>
      </c>
      <c r="DV85" s="312">
        <v>0</v>
      </c>
      <c r="DW85" s="312">
        <v>0</v>
      </c>
      <c r="DX85" s="312">
        <v>0</v>
      </c>
      <c r="DY85" s="312">
        <v>0</v>
      </c>
      <c r="DZ85" s="312">
        <v>0</v>
      </c>
      <c r="EA85" s="312">
        <v>0</v>
      </c>
      <c r="EB85" s="312">
        <v>0</v>
      </c>
      <c r="EC85" s="312">
        <v>0</v>
      </c>
      <c r="ED85" s="312">
        <v>0</v>
      </c>
      <c r="EE85" s="312">
        <v>0</v>
      </c>
      <c r="EF85" s="312">
        <v>0</v>
      </c>
      <c r="EG85" s="312">
        <v>0</v>
      </c>
      <c r="EH85" s="312">
        <v>0</v>
      </c>
      <c r="EI85" s="312">
        <v>0</v>
      </c>
      <c r="EJ85" s="312">
        <v>0</v>
      </c>
      <c r="EK85" s="312">
        <v>0</v>
      </c>
      <c r="EL85" s="312">
        <v>0</v>
      </c>
      <c r="EM85" s="312">
        <v>0</v>
      </c>
      <c r="EN85" s="312">
        <v>0</v>
      </c>
      <c r="EO85" s="312">
        <v>0</v>
      </c>
      <c r="EP85" s="312">
        <v>0</v>
      </c>
      <c r="EQ85" s="312">
        <v>0</v>
      </c>
      <c r="ER85" s="312">
        <v>0</v>
      </c>
      <c r="ES85" s="312">
        <v>0</v>
      </c>
      <c r="ET85" s="312">
        <v>0</v>
      </c>
      <c r="EU85" s="312">
        <v>0</v>
      </c>
      <c r="EV85" s="312">
        <v>0</v>
      </c>
      <c r="EW85" s="312">
        <v>0</v>
      </c>
      <c r="EX85" s="312">
        <v>0</v>
      </c>
      <c r="EY85" s="312">
        <v>0</v>
      </c>
      <c r="EZ85" s="312">
        <v>0</v>
      </c>
      <c r="FA85" s="312">
        <v>0</v>
      </c>
      <c r="FB85" s="312">
        <v>0</v>
      </c>
      <c r="FC85" s="312">
        <v>0</v>
      </c>
      <c r="FD85" s="312">
        <v>0</v>
      </c>
      <c r="FE85" s="312">
        <v>0</v>
      </c>
      <c r="FF85" s="312">
        <v>0</v>
      </c>
      <c r="FG85" s="312">
        <v>0</v>
      </c>
      <c r="FH85" s="312">
        <v>0</v>
      </c>
      <c r="FI85" s="312">
        <v>0</v>
      </c>
      <c r="FJ85" s="312">
        <v>0</v>
      </c>
      <c r="FK85" s="312">
        <v>0</v>
      </c>
      <c r="FL85" s="312">
        <v>0</v>
      </c>
      <c r="FM85" s="312">
        <v>0</v>
      </c>
      <c r="FN85" s="312">
        <v>0</v>
      </c>
      <c r="FO85" s="312">
        <v>0</v>
      </c>
      <c r="FP85" s="312">
        <v>0</v>
      </c>
      <c r="FQ85" s="312">
        <v>0</v>
      </c>
      <c r="FR85" s="312">
        <v>0</v>
      </c>
      <c r="FS85" s="312">
        <v>0</v>
      </c>
      <c r="FT85" s="312">
        <v>0</v>
      </c>
      <c r="FU85" s="312">
        <v>0</v>
      </c>
      <c r="FV85" s="312">
        <v>0</v>
      </c>
      <c r="FW85" s="312">
        <v>0</v>
      </c>
      <c r="FX85" s="312">
        <v>0</v>
      </c>
      <c r="FY85" s="312">
        <v>0</v>
      </c>
      <c r="FZ85" s="313">
        <v>0</v>
      </c>
      <c r="GA85" s="322">
        <v>0</v>
      </c>
      <c r="GB85" s="301">
        <v>0</v>
      </c>
    </row>
    <row r="86" spans="2:184" ht="15.6">
      <c r="B86" s="298"/>
      <c r="C86" s="299"/>
      <c r="D86" s="300">
        <v>43</v>
      </c>
      <c r="E86" s="300" t="s">
        <v>46</v>
      </c>
      <c r="F86" s="300" t="s">
        <v>1372</v>
      </c>
      <c r="G86" s="300" t="s">
        <v>1373</v>
      </c>
      <c r="H86" s="311">
        <v>0</v>
      </c>
      <c r="I86" s="312">
        <v>0</v>
      </c>
      <c r="J86" s="312">
        <v>0</v>
      </c>
      <c r="K86" s="312">
        <v>0</v>
      </c>
      <c r="L86" s="312">
        <v>0</v>
      </c>
      <c r="M86" s="312">
        <v>0</v>
      </c>
      <c r="N86" s="312">
        <v>0</v>
      </c>
      <c r="O86" s="312">
        <v>0</v>
      </c>
      <c r="P86" s="312">
        <v>0</v>
      </c>
      <c r="Q86" s="312">
        <v>0</v>
      </c>
      <c r="R86" s="312">
        <v>0</v>
      </c>
      <c r="S86" s="312">
        <v>0</v>
      </c>
      <c r="T86" s="312">
        <v>0</v>
      </c>
      <c r="U86" s="312">
        <v>0</v>
      </c>
      <c r="V86" s="312">
        <v>0</v>
      </c>
      <c r="W86" s="312">
        <v>0</v>
      </c>
      <c r="X86" s="312">
        <v>0</v>
      </c>
      <c r="Y86" s="312">
        <v>0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312">
        <v>0</v>
      </c>
      <c r="BF86" s="312">
        <v>0</v>
      </c>
      <c r="BG86" s="312">
        <v>0</v>
      </c>
      <c r="BH86" s="312">
        <v>0</v>
      </c>
      <c r="BI86" s="312">
        <v>0</v>
      </c>
      <c r="BJ86" s="312">
        <v>0</v>
      </c>
      <c r="BK86" s="312">
        <v>0</v>
      </c>
      <c r="BL86" s="312">
        <v>0</v>
      </c>
      <c r="BM86" s="312">
        <v>0</v>
      </c>
      <c r="BN86" s="312">
        <v>0</v>
      </c>
      <c r="BO86" s="312">
        <v>0</v>
      </c>
      <c r="BP86" s="312">
        <v>0</v>
      </c>
      <c r="BQ86" s="312">
        <v>0</v>
      </c>
      <c r="BR86" s="312">
        <v>0</v>
      </c>
      <c r="BS86" s="312">
        <v>0</v>
      </c>
      <c r="BT86" s="312">
        <v>0</v>
      </c>
      <c r="BU86" s="312">
        <v>0</v>
      </c>
      <c r="BV86" s="312">
        <v>0</v>
      </c>
      <c r="BW86" s="312">
        <v>0</v>
      </c>
      <c r="BX86" s="312">
        <v>0</v>
      </c>
      <c r="BY86" s="312">
        <v>0</v>
      </c>
      <c r="BZ86" s="312">
        <v>0</v>
      </c>
      <c r="CA86" s="312">
        <v>0</v>
      </c>
      <c r="CB86" s="312">
        <v>0</v>
      </c>
      <c r="CC86" s="312">
        <v>0</v>
      </c>
      <c r="CD86" s="312">
        <v>0</v>
      </c>
      <c r="CE86" s="312">
        <v>0</v>
      </c>
      <c r="CF86" s="312">
        <v>0</v>
      </c>
      <c r="CG86" s="312">
        <v>0</v>
      </c>
      <c r="CH86" s="312">
        <v>0</v>
      </c>
      <c r="CI86" s="312">
        <v>0</v>
      </c>
      <c r="CJ86" s="312">
        <v>0</v>
      </c>
      <c r="CK86" s="312">
        <v>0</v>
      </c>
      <c r="CL86" s="312">
        <v>0</v>
      </c>
      <c r="CM86" s="312">
        <v>0</v>
      </c>
      <c r="CN86" s="312">
        <v>0</v>
      </c>
      <c r="CO86" s="312">
        <v>0</v>
      </c>
      <c r="CP86" s="312">
        <v>0</v>
      </c>
      <c r="CQ86" s="312">
        <v>0</v>
      </c>
      <c r="CR86" s="312">
        <v>0</v>
      </c>
      <c r="CS86" s="312">
        <v>0</v>
      </c>
      <c r="CT86" s="312">
        <v>0</v>
      </c>
      <c r="CU86" s="312">
        <v>0</v>
      </c>
      <c r="CV86" s="312">
        <v>0</v>
      </c>
      <c r="CW86" s="312">
        <v>0</v>
      </c>
      <c r="CX86" s="312">
        <v>0</v>
      </c>
      <c r="CY86" s="312">
        <v>0</v>
      </c>
      <c r="CZ86" s="312">
        <v>0</v>
      </c>
      <c r="DA86" s="312">
        <v>0</v>
      </c>
      <c r="DB86" s="312">
        <v>0</v>
      </c>
      <c r="DC86" s="312">
        <v>0</v>
      </c>
      <c r="DD86" s="312">
        <v>0</v>
      </c>
      <c r="DE86" s="312">
        <v>0</v>
      </c>
      <c r="DF86" s="312">
        <v>0</v>
      </c>
      <c r="DG86" s="312">
        <v>0</v>
      </c>
      <c r="DH86" s="312">
        <v>0</v>
      </c>
      <c r="DI86" s="312">
        <v>0</v>
      </c>
      <c r="DJ86" s="312">
        <v>0</v>
      </c>
      <c r="DK86" s="312">
        <v>0</v>
      </c>
      <c r="DL86" s="312">
        <v>0</v>
      </c>
      <c r="DM86" s="312">
        <v>0</v>
      </c>
      <c r="DN86" s="312">
        <v>0</v>
      </c>
      <c r="DO86" s="312">
        <v>0</v>
      </c>
      <c r="DP86" s="312">
        <v>0</v>
      </c>
      <c r="DQ86" s="312">
        <v>0</v>
      </c>
      <c r="DR86" s="312">
        <v>0</v>
      </c>
      <c r="DS86" s="312">
        <v>0</v>
      </c>
      <c r="DT86" s="312">
        <v>0</v>
      </c>
      <c r="DU86" s="312">
        <v>0</v>
      </c>
      <c r="DV86" s="312">
        <v>0</v>
      </c>
      <c r="DW86" s="312">
        <v>0</v>
      </c>
      <c r="DX86" s="312">
        <v>0</v>
      </c>
      <c r="DY86" s="312">
        <v>0</v>
      </c>
      <c r="DZ86" s="312">
        <v>0</v>
      </c>
      <c r="EA86" s="312">
        <v>0</v>
      </c>
      <c r="EB86" s="312">
        <v>0</v>
      </c>
      <c r="EC86" s="312">
        <v>0</v>
      </c>
      <c r="ED86" s="312">
        <v>0</v>
      </c>
      <c r="EE86" s="312">
        <v>0</v>
      </c>
      <c r="EF86" s="312">
        <v>0</v>
      </c>
      <c r="EG86" s="312">
        <v>0</v>
      </c>
      <c r="EH86" s="312">
        <v>0</v>
      </c>
      <c r="EI86" s="312">
        <v>0</v>
      </c>
      <c r="EJ86" s="312">
        <v>0</v>
      </c>
      <c r="EK86" s="312">
        <v>0</v>
      </c>
      <c r="EL86" s="312">
        <v>0</v>
      </c>
      <c r="EM86" s="312">
        <v>0</v>
      </c>
      <c r="EN86" s="312">
        <v>0</v>
      </c>
      <c r="EO86" s="312">
        <v>0</v>
      </c>
      <c r="EP86" s="312">
        <v>0</v>
      </c>
      <c r="EQ86" s="312">
        <v>0</v>
      </c>
      <c r="ER86" s="312">
        <v>0</v>
      </c>
      <c r="ES86" s="312">
        <v>0</v>
      </c>
      <c r="ET86" s="312">
        <v>0</v>
      </c>
      <c r="EU86" s="312">
        <v>0</v>
      </c>
      <c r="EV86" s="312">
        <v>0</v>
      </c>
      <c r="EW86" s="312">
        <v>0</v>
      </c>
      <c r="EX86" s="312">
        <v>0</v>
      </c>
      <c r="EY86" s="312">
        <v>0</v>
      </c>
      <c r="EZ86" s="312">
        <v>0</v>
      </c>
      <c r="FA86" s="312">
        <v>0</v>
      </c>
      <c r="FB86" s="312">
        <v>0</v>
      </c>
      <c r="FC86" s="312">
        <v>0</v>
      </c>
      <c r="FD86" s="312">
        <v>0</v>
      </c>
      <c r="FE86" s="312">
        <v>0</v>
      </c>
      <c r="FF86" s="312">
        <v>0</v>
      </c>
      <c r="FG86" s="312">
        <v>0</v>
      </c>
      <c r="FH86" s="312">
        <v>0</v>
      </c>
      <c r="FI86" s="312">
        <v>0</v>
      </c>
      <c r="FJ86" s="312">
        <v>0</v>
      </c>
      <c r="FK86" s="312">
        <v>0</v>
      </c>
      <c r="FL86" s="312">
        <v>0</v>
      </c>
      <c r="FM86" s="312">
        <v>0</v>
      </c>
      <c r="FN86" s="312">
        <v>0</v>
      </c>
      <c r="FO86" s="312">
        <v>0</v>
      </c>
      <c r="FP86" s="312">
        <v>0</v>
      </c>
      <c r="FQ86" s="312">
        <v>0</v>
      </c>
      <c r="FR86" s="312">
        <v>0</v>
      </c>
      <c r="FS86" s="312">
        <v>0</v>
      </c>
      <c r="FT86" s="312">
        <v>0</v>
      </c>
      <c r="FU86" s="312">
        <v>0</v>
      </c>
      <c r="FV86" s="312">
        <v>0</v>
      </c>
      <c r="FW86" s="312">
        <v>0</v>
      </c>
      <c r="FX86" s="312">
        <v>0</v>
      </c>
      <c r="FY86" s="312">
        <v>0</v>
      </c>
      <c r="FZ86" s="313">
        <v>0</v>
      </c>
      <c r="GA86" s="322">
        <v>0</v>
      </c>
      <c r="GB86" s="301">
        <v>0</v>
      </c>
    </row>
    <row r="87" spans="2:184" ht="15.6">
      <c r="B87" s="298"/>
      <c r="C87" s="299"/>
      <c r="D87" s="300">
        <v>44</v>
      </c>
      <c r="E87" s="300" t="s">
        <v>47</v>
      </c>
      <c r="F87" s="300" t="s">
        <v>1374</v>
      </c>
      <c r="G87" s="300" t="s">
        <v>1375</v>
      </c>
      <c r="H87" s="311">
        <v>0</v>
      </c>
      <c r="I87" s="312">
        <v>0</v>
      </c>
      <c r="J87" s="312">
        <v>0</v>
      </c>
      <c r="K87" s="312">
        <v>0</v>
      </c>
      <c r="L87" s="312">
        <v>0</v>
      </c>
      <c r="M87" s="312">
        <v>0</v>
      </c>
      <c r="N87" s="312">
        <v>0</v>
      </c>
      <c r="O87" s="312">
        <v>0</v>
      </c>
      <c r="P87" s="312">
        <v>0</v>
      </c>
      <c r="Q87" s="312">
        <v>0</v>
      </c>
      <c r="R87" s="312">
        <v>0</v>
      </c>
      <c r="S87" s="312">
        <v>0</v>
      </c>
      <c r="T87" s="312">
        <v>0</v>
      </c>
      <c r="U87" s="312">
        <v>0</v>
      </c>
      <c r="V87" s="312">
        <v>0</v>
      </c>
      <c r="W87" s="312">
        <v>0</v>
      </c>
      <c r="X87" s="312">
        <v>0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312">
        <v>0</v>
      </c>
      <c r="BF87" s="312">
        <v>0</v>
      </c>
      <c r="BG87" s="312">
        <v>0</v>
      </c>
      <c r="BH87" s="312">
        <v>0</v>
      </c>
      <c r="BI87" s="312">
        <v>0</v>
      </c>
      <c r="BJ87" s="312">
        <v>0</v>
      </c>
      <c r="BK87" s="312">
        <v>0</v>
      </c>
      <c r="BL87" s="312">
        <v>0</v>
      </c>
      <c r="BM87" s="312">
        <v>0</v>
      </c>
      <c r="BN87" s="312">
        <v>0</v>
      </c>
      <c r="BO87" s="312">
        <v>0</v>
      </c>
      <c r="BP87" s="312">
        <v>0</v>
      </c>
      <c r="BQ87" s="312">
        <v>0</v>
      </c>
      <c r="BR87" s="312">
        <v>0</v>
      </c>
      <c r="BS87" s="312">
        <v>0</v>
      </c>
      <c r="BT87" s="312">
        <v>0</v>
      </c>
      <c r="BU87" s="312">
        <v>0</v>
      </c>
      <c r="BV87" s="312">
        <v>0</v>
      </c>
      <c r="BW87" s="312">
        <v>0</v>
      </c>
      <c r="BX87" s="312">
        <v>0</v>
      </c>
      <c r="BY87" s="312">
        <v>0</v>
      </c>
      <c r="BZ87" s="312">
        <v>0</v>
      </c>
      <c r="CA87" s="312">
        <v>0</v>
      </c>
      <c r="CB87" s="312">
        <v>0</v>
      </c>
      <c r="CC87" s="312">
        <v>0</v>
      </c>
      <c r="CD87" s="312">
        <v>0</v>
      </c>
      <c r="CE87" s="312">
        <v>0</v>
      </c>
      <c r="CF87" s="312">
        <v>0</v>
      </c>
      <c r="CG87" s="312">
        <v>0</v>
      </c>
      <c r="CH87" s="312">
        <v>0</v>
      </c>
      <c r="CI87" s="312">
        <v>0</v>
      </c>
      <c r="CJ87" s="312">
        <v>0</v>
      </c>
      <c r="CK87" s="312">
        <v>0</v>
      </c>
      <c r="CL87" s="312">
        <v>0</v>
      </c>
      <c r="CM87" s="312">
        <v>0</v>
      </c>
      <c r="CN87" s="312">
        <v>0</v>
      </c>
      <c r="CO87" s="312">
        <v>0</v>
      </c>
      <c r="CP87" s="312">
        <v>0</v>
      </c>
      <c r="CQ87" s="312">
        <v>0</v>
      </c>
      <c r="CR87" s="312">
        <v>0</v>
      </c>
      <c r="CS87" s="312">
        <v>0</v>
      </c>
      <c r="CT87" s="312">
        <v>0</v>
      </c>
      <c r="CU87" s="312">
        <v>0</v>
      </c>
      <c r="CV87" s="312">
        <v>0</v>
      </c>
      <c r="CW87" s="312">
        <v>0</v>
      </c>
      <c r="CX87" s="312">
        <v>0</v>
      </c>
      <c r="CY87" s="312">
        <v>0</v>
      </c>
      <c r="CZ87" s="312">
        <v>0</v>
      </c>
      <c r="DA87" s="312">
        <v>0</v>
      </c>
      <c r="DB87" s="312">
        <v>0</v>
      </c>
      <c r="DC87" s="312">
        <v>0</v>
      </c>
      <c r="DD87" s="312">
        <v>0</v>
      </c>
      <c r="DE87" s="312">
        <v>0</v>
      </c>
      <c r="DF87" s="312">
        <v>0</v>
      </c>
      <c r="DG87" s="312">
        <v>0</v>
      </c>
      <c r="DH87" s="312">
        <v>0</v>
      </c>
      <c r="DI87" s="312">
        <v>0</v>
      </c>
      <c r="DJ87" s="312">
        <v>0</v>
      </c>
      <c r="DK87" s="312">
        <v>0</v>
      </c>
      <c r="DL87" s="312">
        <v>0</v>
      </c>
      <c r="DM87" s="312">
        <v>0</v>
      </c>
      <c r="DN87" s="312">
        <v>0</v>
      </c>
      <c r="DO87" s="312">
        <v>0</v>
      </c>
      <c r="DP87" s="312">
        <v>0</v>
      </c>
      <c r="DQ87" s="312">
        <v>0</v>
      </c>
      <c r="DR87" s="312">
        <v>0</v>
      </c>
      <c r="DS87" s="312">
        <v>0</v>
      </c>
      <c r="DT87" s="312">
        <v>0</v>
      </c>
      <c r="DU87" s="312">
        <v>0</v>
      </c>
      <c r="DV87" s="312">
        <v>0</v>
      </c>
      <c r="DW87" s="312">
        <v>0</v>
      </c>
      <c r="DX87" s="312">
        <v>0</v>
      </c>
      <c r="DY87" s="312">
        <v>0</v>
      </c>
      <c r="DZ87" s="312">
        <v>0</v>
      </c>
      <c r="EA87" s="312">
        <v>0</v>
      </c>
      <c r="EB87" s="312">
        <v>0</v>
      </c>
      <c r="EC87" s="312">
        <v>0</v>
      </c>
      <c r="ED87" s="312">
        <v>0</v>
      </c>
      <c r="EE87" s="312">
        <v>0</v>
      </c>
      <c r="EF87" s="312">
        <v>0</v>
      </c>
      <c r="EG87" s="312">
        <v>0</v>
      </c>
      <c r="EH87" s="312">
        <v>0</v>
      </c>
      <c r="EI87" s="312">
        <v>0</v>
      </c>
      <c r="EJ87" s="312">
        <v>0</v>
      </c>
      <c r="EK87" s="312">
        <v>0</v>
      </c>
      <c r="EL87" s="312">
        <v>0</v>
      </c>
      <c r="EM87" s="312">
        <v>0</v>
      </c>
      <c r="EN87" s="312">
        <v>0</v>
      </c>
      <c r="EO87" s="312">
        <v>0</v>
      </c>
      <c r="EP87" s="312">
        <v>0</v>
      </c>
      <c r="EQ87" s="312">
        <v>0</v>
      </c>
      <c r="ER87" s="312">
        <v>0</v>
      </c>
      <c r="ES87" s="312">
        <v>0</v>
      </c>
      <c r="ET87" s="312">
        <v>0</v>
      </c>
      <c r="EU87" s="312">
        <v>0</v>
      </c>
      <c r="EV87" s="312">
        <v>0</v>
      </c>
      <c r="EW87" s="312">
        <v>0</v>
      </c>
      <c r="EX87" s="312">
        <v>0</v>
      </c>
      <c r="EY87" s="312">
        <v>0</v>
      </c>
      <c r="EZ87" s="312">
        <v>0</v>
      </c>
      <c r="FA87" s="312">
        <v>0</v>
      </c>
      <c r="FB87" s="312">
        <v>0</v>
      </c>
      <c r="FC87" s="312">
        <v>0</v>
      </c>
      <c r="FD87" s="312">
        <v>0</v>
      </c>
      <c r="FE87" s="312">
        <v>0</v>
      </c>
      <c r="FF87" s="312">
        <v>0</v>
      </c>
      <c r="FG87" s="312">
        <v>0</v>
      </c>
      <c r="FH87" s="312">
        <v>0</v>
      </c>
      <c r="FI87" s="312">
        <v>0</v>
      </c>
      <c r="FJ87" s="312">
        <v>0</v>
      </c>
      <c r="FK87" s="312">
        <v>0</v>
      </c>
      <c r="FL87" s="312">
        <v>0</v>
      </c>
      <c r="FM87" s="312">
        <v>0</v>
      </c>
      <c r="FN87" s="312">
        <v>0</v>
      </c>
      <c r="FO87" s="312">
        <v>0</v>
      </c>
      <c r="FP87" s="312">
        <v>0</v>
      </c>
      <c r="FQ87" s="312">
        <v>0</v>
      </c>
      <c r="FR87" s="312">
        <v>0</v>
      </c>
      <c r="FS87" s="312">
        <v>0</v>
      </c>
      <c r="FT87" s="312">
        <v>0</v>
      </c>
      <c r="FU87" s="312">
        <v>0</v>
      </c>
      <c r="FV87" s="312">
        <v>0</v>
      </c>
      <c r="FW87" s="312">
        <v>0</v>
      </c>
      <c r="FX87" s="312">
        <v>0</v>
      </c>
      <c r="FY87" s="312">
        <v>0</v>
      </c>
      <c r="FZ87" s="313">
        <v>0</v>
      </c>
      <c r="GA87" s="322">
        <v>0</v>
      </c>
      <c r="GB87" s="301">
        <v>0</v>
      </c>
    </row>
    <row r="88" spans="2:184" ht="15.6">
      <c r="B88" s="298"/>
      <c r="C88" s="299"/>
      <c r="D88" s="300">
        <v>45</v>
      </c>
      <c r="E88" s="300" t="s">
        <v>48</v>
      </c>
      <c r="F88" s="300" t="s">
        <v>1376</v>
      </c>
      <c r="G88" s="300" t="s">
        <v>1377</v>
      </c>
      <c r="H88" s="311">
        <v>0</v>
      </c>
      <c r="I88" s="312">
        <v>0</v>
      </c>
      <c r="J88" s="312">
        <v>0</v>
      </c>
      <c r="K88" s="312">
        <v>0</v>
      </c>
      <c r="L88" s="312">
        <v>0</v>
      </c>
      <c r="M88" s="312">
        <v>0</v>
      </c>
      <c r="N88" s="312">
        <v>0</v>
      </c>
      <c r="O88" s="312">
        <v>0</v>
      </c>
      <c r="P88" s="312">
        <v>0</v>
      </c>
      <c r="Q88" s="312">
        <v>0</v>
      </c>
      <c r="R88" s="312">
        <v>0</v>
      </c>
      <c r="S88" s="312">
        <v>0</v>
      </c>
      <c r="T88" s="312">
        <v>0</v>
      </c>
      <c r="U88" s="312">
        <v>0</v>
      </c>
      <c r="V88" s="312">
        <v>0</v>
      </c>
      <c r="W88" s="312">
        <v>0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312">
        <v>0</v>
      </c>
      <c r="BF88" s="312">
        <v>0</v>
      </c>
      <c r="BG88" s="312">
        <v>0</v>
      </c>
      <c r="BH88" s="312">
        <v>0</v>
      </c>
      <c r="BI88" s="312">
        <v>0</v>
      </c>
      <c r="BJ88" s="312">
        <v>0</v>
      </c>
      <c r="BK88" s="312">
        <v>0</v>
      </c>
      <c r="BL88" s="312">
        <v>0</v>
      </c>
      <c r="BM88" s="312">
        <v>0</v>
      </c>
      <c r="BN88" s="312">
        <v>0</v>
      </c>
      <c r="BO88" s="312">
        <v>0</v>
      </c>
      <c r="BP88" s="312">
        <v>0</v>
      </c>
      <c r="BQ88" s="312">
        <v>0</v>
      </c>
      <c r="BR88" s="312">
        <v>0</v>
      </c>
      <c r="BS88" s="312">
        <v>0</v>
      </c>
      <c r="BT88" s="312">
        <v>0</v>
      </c>
      <c r="BU88" s="312">
        <v>0</v>
      </c>
      <c r="BV88" s="312">
        <v>0</v>
      </c>
      <c r="BW88" s="312">
        <v>0</v>
      </c>
      <c r="BX88" s="312">
        <v>0</v>
      </c>
      <c r="BY88" s="312">
        <v>0</v>
      </c>
      <c r="BZ88" s="312">
        <v>0</v>
      </c>
      <c r="CA88" s="312">
        <v>0</v>
      </c>
      <c r="CB88" s="312">
        <v>0</v>
      </c>
      <c r="CC88" s="312">
        <v>0</v>
      </c>
      <c r="CD88" s="312">
        <v>0</v>
      </c>
      <c r="CE88" s="312">
        <v>0</v>
      </c>
      <c r="CF88" s="312">
        <v>0</v>
      </c>
      <c r="CG88" s="312">
        <v>0</v>
      </c>
      <c r="CH88" s="312">
        <v>0</v>
      </c>
      <c r="CI88" s="312">
        <v>0</v>
      </c>
      <c r="CJ88" s="312">
        <v>0</v>
      </c>
      <c r="CK88" s="312">
        <v>0</v>
      </c>
      <c r="CL88" s="312">
        <v>0</v>
      </c>
      <c r="CM88" s="312">
        <v>0</v>
      </c>
      <c r="CN88" s="312">
        <v>0</v>
      </c>
      <c r="CO88" s="312">
        <v>0</v>
      </c>
      <c r="CP88" s="312">
        <v>0</v>
      </c>
      <c r="CQ88" s="312">
        <v>0</v>
      </c>
      <c r="CR88" s="312">
        <v>0</v>
      </c>
      <c r="CS88" s="312">
        <v>0</v>
      </c>
      <c r="CT88" s="312">
        <v>0</v>
      </c>
      <c r="CU88" s="312">
        <v>0</v>
      </c>
      <c r="CV88" s="312">
        <v>0</v>
      </c>
      <c r="CW88" s="312">
        <v>0</v>
      </c>
      <c r="CX88" s="312">
        <v>0</v>
      </c>
      <c r="CY88" s="312">
        <v>0</v>
      </c>
      <c r="CZ88" s="312">
        <v>0</v>
      </c>
      <c r="DA88" s="312">
        <v>0</v>
      </c>
      <c r="DB88" s="312">
        <v>0</v>
      </c>
      <c r="DC88" s="312">
        <v>0</v>
      </c>
      <c r="DD88" s="312">
        <v>0</v>
      </c>
      <c r="DE88" s="312">
        <v>0</v>
      </c>
      <c r="DF88" s="312">
        <v>0</v>
      </c>
      <c r="DG88" s="312">
        <v>0</v>
      </c>
      <c r="DH88" s="312">
        <v>0</v>
      </c>
      <c r="DI88" s="312">
        <v>0</v>
      </c>
      <c r="DJ88" s="312">
        <v>0</v>
      </c>
      <c r="DK88" s="312">
        <v>0</v>
      </c>
      <c r="DL88" s="312">
        <v>0</v>
      </c>
      <c r="DM88" s="312">
        <v>0</v>
      </c>
      <c r="DN88" s="312">
        <v>0</v>
      </c>
      <c r="DO88" s="312">
        <v>0</v>
      </c>
      <c r="DP88" s="312">
        <v>0</v>
      </c>
      <c r="DQ88" s="312">
        <v>0</v>
      </c>
      <c r="DR88" s="312">
        <v>0</v>
      </c>
      <c r="DS88" s="312">
        <v>0</v>
      </c>
      <c r="DT88" s="312">
        <v>0</v>
      </c>
      <c r="DU88" s="312">
        <v>0</v>
      </c>
      <c r="DV88" s="312">
        <v>0</v>
      </c>
      <c r="DW88" s="312">
        <v>0</v>
      </c>
      <c r="DX88" s="312">
        <v>0</v>
      </c>
      <c r="DY88" s="312">
        <v>0</v>
      </c>
      <c r="DZ88" s="312">
        <v>0</v>
      </c>
      <c r="EA88" s="312">
        <v>0</v>
      </c>
      <c r="EB88" s="312">
        <v>0</v>
      </c>
      <c r="EC88" s="312">
        <v>0</v>
      </c>
      <c r="ED88" s="312">
        <v>0</v>
      </c>
      <c r="EE88" s="312">
        <v>0</v>
      </c>
      <c r="EF88" s="312">
        <v>0</v>
      </c>
      <c r="EG88" s="312">
        <v>0</v>
      </c>
      <c r="EH88" s="312">
        <v>0</v>
      </c>
      <c r="EI88" s="312">
        <v>0</v>
      </c>
      <c r="EJ88" s="312">
        <v>0</v>
      </c>
      <c r="EK88" s="312">
        <v>0</v>
      </c>
      <c r="EL88" s="312">
        <v>0</v>
      </c>
      <c r="EM88" s="312">
        <v>0</v>
      </c>
      <c r="EN88" s="312">
        <v>0</v>
      </c>
      <c r="EO88" s="312">
        <v>0</v>
      </c>
      <c r="EP88" s="312">
        <v>0</v>
      </c>
      <c r="EQ88" s="312">
        <v>0</v>
      </c>
      <c r="ER88" s="312">
        <v>0</v>
      </c>
      <c r="ES88" s="312">
        <v>0</v>
      </c>
      <c r="ET88" s="312">
        <v>0</v>
      </c>
      <c r="EU88" s="312">
        <v>0</v>
      </c>
      <c r="EV88" s="312">
        <v>0</v>
      </c>
      <c r="EW88" s="312">
        <v>0</v>
      </c>
      <c r="EX88" s="312">
        <v>0</v>
      </c>
      <c r="EY88" s="312">
        <v>0</v>
      </c>
      <c r="EZ88" s="312">
        <v>0</v>
      </c>
      <c r="FA88" s="312">
        <v>0</v>
      </c>
      <c r="FB88" s="312">
        <v>0</v>
      </c>
      <c r="FC88" s="312">
        <v>0</v>
      </c>
      <c r="FD88" s="312">
        <v>0</v>
      </c>
      <c r="FE88" s="312">
        <v>0</v>
      </c>
      <c r="FF88" s="312">
        <v>0</v>
      </c>
      <c r="FG88" s="312">
        <v>0</v>
      </c>
      <c r="FH88" s="312">
        <v>0</v>
      </c>
      <c r="FI88" s="312">
        <v>0</v>
      </c>
      <c r="FJ88" s="312">
        <v>0</v>
      </c>
      <c r="FK88" s="312">
        <v>0</v>
      </c>
      <c r="FL88" s="312">
        <v>0</v>
      </c>
      <c r="FM88" s="312">
        <v>0</v>
      </c>
      <c r="FN88" s="312">
        <v>0</v>
      </c>
      <c r="FO88" s="312">
        <v>0</v>
      </c>
      <c r="FP88" s="312">
        <v>0</v>
      </c>
      <c r="FQ88" s="312">
        <v>0</v>
      </c>
      <c r="FR88" s="312">
        <v>0</v>
      </c>
      <c r="FS88" s="312">
        <v>0</v>
      </c>
      <c r="FT88" s="312">
        <v>0</v>
      </c>
      <c r="FU88" s="312">
        <v>0</v>
      </c>
      <c r="FV88" s="312">
        <v>0</v>
      </c>
      <c r="FW88" s="312">
        <v>0</v>
      </c>
      <c r="FX88" s="312">
        <v>0</v>
      </c>
      <c r="FY88" s="312">
        <v>0</v>
      </c>
      <c r="FZ88" s="313">
        <v>0</v>
      </c>
      <c r="GA88" s="322">
        <v>0</v>
      </c>
      <c r="GB88" s="301">
        <v>0</v>
      </c>
    </row>
    <row r="89" spans="2:184" ht="15.6">
      <c r="B89" s="298"/>
      <c r="C89" s="299"/>
      <c r="D89" s="300">
        <v>46</v>
      </c>
      <c r="E89" s="300" t="s">
        <v>49</v>
      </c>
      <c r="F89" s="300" t="s">
        <v>1378</v>
      </c>
      <c r="G89" s="300" t="s">
        <v>1379</v>
      </c>
      <c r="H89" s="311">
        <v>0</v>
      </c>
      <c r="I89" s="312">
        <v>0</v>
      </c>
      <c r="J89" s="312">
        <v>0</v>
      </c>
      <c r="K89" s="312">
        <v>0</v>
      </c>
      <c r="L89" s="312">
        <v>0</v>
      </c>
      <c r="M89" s="312">
        <v>0</v>
      </c>
      <c r="N89" s="312">
        <v>0</v>
      </c>
      <c r="O89" s="312">
        <v>0</v>
      </c>
      <c r="P89" s="312">
        <v>0</v>
      </c>
      <c r="Q89" s="312">
        <v>0</v>
      </c>
      <c r="R89" s="312">
        <v>0</v>
      </c>
      <c r="S89" s="312">
        <v>0</v>
      </c>
      <c r="T89" s="312">
        <v>0</v>
      </c>
      <c r="U89" s="312">
        <v>0</v>
      </c>
      <c r="V89" s="312">
        <v>0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312">
        <v>0</v>
      </c>
      <c r="BF89" s="312">
        <v>0</v>
      </c>
      <c r="BG89" s="312">
        <v>0</v>
      </c>
      <c r="BH89" s="312">
        <v>0</v>
      </c>
      <c r="BI89" s="312">
        <v>0</v>
      </c>
      <c r="BJ89" s="312">
        <v>0</v>
      </c>
      <c r="BK89" s="312">
        <v>0</v>
      </c>
      <c r="BL89" s="312">
        <v>0</v>
      </c>
      <c r="BM89" s="312">
        <v>0</v>
      </c>
      <c r="BN89" s="312">
        <v>0</v>
      </c>
      <c r="BO89" s="312">
        <v>0</v>
      </c>
      <c r="BP89" s="312">
        <v>0</v>
      </c>
      <c r="BQ89" s="312">
        <v>0</v>
      </c>
      <c r="BR89" s="312">
        <v>0</v>
      </c>
      <c r="BS89" s="312">
        <v>0</v>
      </c>
      <c r="BT89" s="312">
        <v>0</v>
      </c>
      <c r="BU89" s="312">
        <v>0</v>
      </c>
      <c r="BV89" s="312">
        <v>0</v>
      </c>
      <c r="BW89" s="312">
        <v>0</v>
      </c>
      <c r="BX89" s="312">
        <v>0</v>
      </c>
      <c r="BY89" s="312">
        <v>0</v>
      </c>
      <c r="BZ89" s="312">
        <v>0</v>
      </c>
      <c r="CA89" s="312">
        <v>0</v>
      </c>
      <c r="CB89" s="312">
        <v>0</v>
      </c>
      <c r="CC89" s="312">
        <v>0</v>
      </c>
      <c r="CD89" s="312">
        <v>0</v>
      </c>
      <c r="CE89" s="312">
        <v>0</v>
      </c>
      <c r="CF89" s="312">
        <v>0</v>
      </c>
      <c r="CG89" s="312">
        <v>0</v>
      </c>
      <c r="CH89" s="312">
        <v>0</v>
      </c>
      <c r="CI89" s="312">
        <v>0</v>
      </c>
      <c r="CJ89" s="312">
        <v>0</v>
      </c>
      <c r="CK89" s="312">
        <v>0</v>
      </c>
      <c r="CL89" s="312">
        <v>0</v>
      </c>
      <c r="CM89" s="312">
        <v>0</v>
      </c>
      <c r="CN89" s="312">
        <v>0</v>
      </c>
      <c r="CO89" s="312">
        <v>0</v>
      </c>
      <c r="CP89" s="312">
        <v>0</v>
      </c>
      <c r="CQ89" s="312">
        <v>0</v>
      </c>
      <c r="CR89" s="312">
        <v>0</v>
      </c>
      <c r="CS89" s="312">
        <v>0</v>
      </c>
      <c r="CT89" s="312">
        <v>0</v>
      </c>
      <c r="CU89" s="312">
        <v>0</v>
      </c>
      <c r="CV89" s="312">
        <v>0</v>
      </c>
      <c r="CW89" s="312">
        <v>0</v>
      </c>
      <c r="CX89" s="312">
        <v>0</v>
      </c>
      <c r="CY89" s="312">
        <v>0</v>
      </c>
      <c r="CZ89" s="312">
        <v>0</v>
      </c>
      <c r="DA89" s="312">
        <v>0</v>
      </c>
      <c r="DB89" s="312">
        <v>0</v>
      </c>
      <c r="DC89" s="312">
        <v>0</v>
      </c>
      <c r="DD89" s="312">
        <v>0</v>
      </c>
      <c r="DE89" s="312">
        <v>0</v>
      </c>
      <c r="DF89" s="312">
        <v>0</v>
      </c>
      <c r="DG89" s="312">
        <v>0</v>
      </c>
      <c r="DH89" s="312">
        <v>0</v>
      </c>
      <c r="DI89" s="312">
        <v>0</v>
      </c>
      <c r="DJ89" s="312">
        <v>0</v>
      </c>
      <c r="DK89" s="312">
        <v>0</v>
      </c>
      <c r="DL89" s="312">
        <v>0</v>
      </c>
      <c r="DM89" s="312">
        <v>0</v>
      </c>
      <c r="DN89" s="312">
        <v>0</v>
      </c>
      <c r="DO89" s="312">
        <v>0</v>
      </c>
      <c r="DP89" s="312">
        <v>0</v>
      </c>
      <c r="DQ89" s="312">
        <v>0</v>
      </c>
      <c r="DR89" s="312">
        <v>0</v>
      </c>
      <c r="DS89" s="312">
        <v>0</v>
      </c>
      <c r="DT89" s="312">
        <v>0</v>
      </c>
      <c r="DU89" s="312">
        <v>0</v>
      </c>
      <c r="DV89" s="312">
        <v>0</v>
      </c>
      <c r="DW89" s="312">
        <v>0</v>
      </c>
      <c r="DX89" s="312">
        <v>0</v>
      </c>
      <c r="DY89" s="312">
        <v>0</v>
      </c>
      <c r="DZ89" s="312">
        <v>0</v>
      </c>
      <c r="EA89" s="312">
        <v>0</v>
      </c>
      <c r="EB89" s="312">
        <v>0</v>
      </c>
      <c r="EC89" s="312">
        <v>0</v>
      </c>
      <c r="ED89" s="312">
        <v>0</v>
      </c>
      <c r="EE89" s="312">
        <v>0</v>
      </c>
      <c r="EF89" s="312">
        <v>0</v>
      </c>
      <c r="EG89" s="312">
        <v>0</v>
      </c>
      <c r="EH89" s="312">
        <v>0</v>
      </c>
      <c r="EI89" s="312">
        <v>0</v>
      </c>
      <c r="EJ89" s="312">
        <v>0</v>
      </c>
      <c r="EK89" s="312">
        <v>0</v>
      </c>
      <c r="EL89" s="312">
        <v>0</v>
      </c>
      <c r="EM89" s="312">
        <v>0</v>
      </c>
      <c r="EN89" s="312">
        <v>0</v>
      </c>
      <c r="EO89" s="312">
        <v>0</v>
      </c>
      <c r="EP89" s="312">
        <v>0</v>
      </c>
      <c r="EQ89" s="312">
        <v>0</v>
      </c>
      <c r="ER89" s="312">
        <v>0</v>
      </c>
      <c r="ES89" s="312">
        <v>0</v>
      </c>
      <c r="ET89" s="312">
        <v>0</v>
      </c>
      <c r="EU89" s="312">
        <v>0</v>
      </c>
      <c r="EV89" s="312">
        <v>0</v>
      </c>
      <c r="EW89" s="312">
        <v>0</v>
      </c>
      <c r="EX89" s="312">
        <v>0</v>
      </c>
      <c r="EY89" s="312">
        <v>0</v>
      </c>
      <c r="EZ89" s="312">
        <v>0</v>
      </c>
      <c r="FA89" s="312">
        <v>0</v>
      </c>
      <c r="FB89" s="312">
        <v>0</v>
      </c>
      <c r="FC89" s="312">
        <v>0</v>
      </c>
      <c r="FD89" s="312">
        <v>0</v>
      </c>
      <c r="FE89" s="312">
        <v>0</v>
      </c>
      <c r="FF89" s="312">
        <v>0</v>
      </c>
      <c r="FG89" s="312">
        <v>0</v>
      </c>
      <c r="FH89" s="312">
        <v>0</v>
      </c>
      <c r="FI89" s="312">
        <v>0</v>
      </c>
      <c r="FJ89" s="312">
        <v>0</v>
      </c>
      <c r="FK89" s="312">
        <v>0</v>
      </c>
      <c r="FL89" s="312">
        <v>0</v>
      </c>
      <c r="FM89" s="312">
        <v>0</v>
      </c>
      <c r="FN89" s="312">
        <v>0</v>
      </c>
      <c r="FO89" s="312">
        <v>0</v>
      </c>
      <c r="FP89" s="312">
        <v>0</v>
      </c>
      <c r="FQ89" s="312">
        <v>0</v>
      </c>
      <c r="FR89" s="312">
        <v>0</v>
      </c>
      <c r="FS89" s="312">
        <v>0</v>
      </c>
      <c r="FT89" s="312">
        <v>0</v>
      </c>
      <c r="FU89" s="312">
        <v>0</v>
      </c>
      <c r="FV89" s="312">
        <v>0</v>
      </c>
      <c r="FW89" s="312">
        <v>0</v>
      </c>
      <c r="FX89" s="312">
        <v>0</v>
      </c>
      <c r="FY89" s="312">
        <v>0</v>
      </c>
      <c r="FZ89" s="313">
        <v>0</v>
      </c>
      <c r="GA89" s="322">
        <v>0</v>
      </c>
      <c r="GB89" s="301">
        <v>0</v>
      </c>
    </row>
    <row r="90" spans="2:184" ht="15.6">
      <c r="B90" s="298"/>
      <c r="C90" s="299"/>
      <c r="D90" s="300">
        <v>47</v>
      </c>
      <c r="E90" s="300" t="s">
        <v>50</v>
      </c>
      <c r="F90" s="300" t="s">
        <v>1380</v>
      </c>
      <c r="G90" s="300" t="s">
        <v>1381</v>
      </c>
      <c r="H90" s="311">
        <v>0</v>
      </c>
      <c r="I90" s="312">
        <v>0</v>
      </c>
      <c r="J90" s="312">
        <v>0</v>
      </c>
      <c r="K90" s="312">
        <v>0</v>
      </c>
      <c r="L90" s="312">
        <v>0</v>
      </c>
      <c r="M90" s="312">
        <v>0</v>
      </c>
      <c r="N90" s="312">
        <v>0</v>
      </c>
      <c r="O90" s="312">
        <v>0</v>
      </c>
      <c r="P90" s="312">
        <v>0</v>
      </c>
      <c r="Q90" s="312">
        <v>0</v>
      </c>
      <c r="R90" s="312">
        <v>0</v>
      </c>
      <c r="S90" s="312">
        <v>0</v>
      </c>
      <c r="T90" s="312">
        <v>0</v>
      </c>
      <c r="U90" s="312">
        <v>0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312">
        <v>0</v>
      </c>
      <c r="BF90" s="312">
        <v>0</v>
      </c>
      <c r="BG90" s="312">
        <v>0</v>
      </c>
      <c r="BH90" s="312">
        <v>0</v>
      </c>
      <c r="BI90" s="312">
        <v>0</v>
      </c>
      <c r="BJ90" s="312">
        <v>0</v>
      </c>
      <c r="BK90" s="312">
        <v>0</v>
      </c>
      <c r="BL90" s="312">
        <v>0</v>
      </c>
      <c r="BM90" s="312">
        <v>0</v>
      </c>
      <c r="BN90" s="312">
        <v>0</v>
      </c>
      <c r="BO90" s="312">
        <v>0</v>
      </c>
      <c r="BP90" s="312">
        <v>0</v>
      </c>
      <c r="BQ90" s="312">
        <v>0</v>
      </c>
      <c r="BR90" s="312">
        <v>0</v>
      </c>
      <c r="BS90" s="312">
        <v>0</v>
      </c>
      <c r="BT90" s="312">
        <v>0</v>
      </c>
      <c r="BU90" s="312">
        <v>0</v>
      </c>
      <c r="BV90" s="312">
        <v>0</v>
      </c>
      <c r="BW90" s="312">
        <v>0</v>
      </c>
      <c r="BX90" s="312">
        <v>0</v>
      </c>
      <c r="BY90" s="312">
        <v>0</v>
      </c>
      <c r="BZ90" s="312">
        <v>0</v>
      </c>
      <c r="CA90" s="312">
        <v>0</v>
      </c>
      <c r="CB90" s="312">
        <v>0</v>
      </c>
      <c r="CC90" s="312">
        <v>0</v>
      </c>
      <c r="CD90" s="312">
        <v>0</v>
      </c>
      <c r="CE90" s="312">
        <v>0</v>
      </c>
      <c r="CF90" s="312">
        <v>0</v>
      </c>
      <c r="CG90" s="312">
        <v>0</v>
      </c>
      <c r="CH90" s="312">
        <v>0</v>
      </c>
      <c r="CI90" s="312">
        <v>0</v>
      </c>
      <c r="CJ90" s="312">
        <v>0</v>
      </c>
      <c r="CK90" s="312">
        <v>0</v>
      </c>
      <c r="CL90" s="312">
        <v>0</v>
      </c>
      <c r="CM90" s="312">
        <v>0</v>
      </c>
      <c r="CN90" s="312">
        <v>0</v>
      </c>
      <c r="CO90" s="312">
        <v>0</v>
      </c>
      <c r="CP90" s="312">
        <v>0</v>
      </c>
      <c r="CQ90" s="312">
        <v>0</v>
      </c>
      <c r="CR90" s="312">
        <v>0</v>
      </c>
      <c r="CS90" s="312">
        <v>0</v>
      </c>
      <c r="CT90" s="312">
        <v>0</v>
      </c>
      <c r="CU90" s="312">
        <v>0</v>
      </c>
      <c r="CV90" s="312">
        <v>0</v>
      </c>
      <c r="CW90" s="312">
        <v>0</v>
      </c>
      <c r="CX90" s="312">
        <v>0</v>
      </c>
      <c r="CY90" s="312">
        <v>0</v>
      </c>
      <c r="CZ90" s="312">
        <v>0</v>
      </c>
      <c r="DA90" s="312">
        <v>0</v>
      </c>
      <c r="DB90" s="312">
        <v>0</v>
      </c>
      <c r="DC90" s="312">
        <v>0</v>
      </c>
      <c r="DD90" s="312">
        <v>0</v>
      </c>
      <c r="DE90" s="312">
        <v>0</v>
      </c>
      <c r="DF90" s="312">
        <v>0</v>
      </c>
      <c r="DG90" s="312">
        <v>0</v>
      </c>
      <c r="DH90" s="312">
        <v>0</v>
      </c>
      <c r="DI90" s="312">
        <v>0</v>
      </c>
      <c r="DJ90" s="312">
        <v>0</v>
      </c>
      <c r="DK90" s="312">
        <v>0</v>
      </c>
      <c r="DL90" s="312">
        <v>0</v>
      </c>
      <c r="DM90" s="312">
        <v>0</v>
      </c>
      <c r="DN90" s="312">
        <v>0</v>
      </c>
      <c r="DO90" s="312">
        <v>0</v>
      </c>
      <c r="DP90" s="312">
        <v>0</v>
      </c>
      <c r="DQ90" s="312">
        <v>0</v>
      </c>
      <c r="DR90" s="312">
        <v>0</v>
      </c>
      <c r="DS90" s="312">
        <v>0</v>
      </c>
      <c r="DT90" s="312">
        <v>0</v>
      </c>
      <c r="DU90" s="312">
        <v>0</v>
      </c>
      <c r="DV90" s="312">
        <v>0</v>
      </c>
      <c r="DW90" s="312">
        <v>0</v>
      </c>
      <c r="DX90" s="312">
        <v>0</v>
      </c>
      <c r="DY90" s="312">
        <v>0</v>
      </c>
      <c r="DZ90" s="312">
        <v>0</v>
      </c>
      <c r="EA90" s="312">
        <v>0</v>
      </c>
      <c r="EB90" s="312">
        <v>0</v>
      </c>
      <c r="EC90" s="312">
        <v>0</v>
      </c>
      <c r="ED90" s="312">
        <v>0</v>
      </c>
      <c r="EE90" s="312">
        <v>0</v>
      </c>
      <c r="EF90" s="312">
        <v>0</v>
      </c>
      <c r="EG90" s="312">
        <v>0</v>
      </c>
      <c r="EH90" s="312">
        <v>0</v>
      </c>
      <c r="EI90" s="312">
        <v>0</v>
      </c>
      <c r="EJ90" s="312">
        <v>0</v>
      </c>
      <c r="EK90" s="312">
        <v>0</v>
      </c>
      <c r="EL90" s="312">
        <v>0</v>
      </c>
      <c r="EM90" s="312">
        <v>0</v>
      </c>
      <c r="EN90" s="312">
        <v>0</v>
      </c>
      <c r="EO90" s="312">
        <v>0</v>
      </c>
      <c r="EP90" s="312">
        <v>0</v>
      </c>
      <c r="EQ90" s="312">
        <v>0</v>
      </c>
      <c r="ER90" s="312">
        <v>0</v>
      </c>
      <c r="ES90" s="312">
        <v>0</v>
      </c>
      <c r="ET90" s="312">
        <v>0</v>
      </c>
      <c r="EU90" s="312">
        <v>0</v>
      </c>
      <c r="EV90" s="312">
        <v>0</v>
      </c>
      <c r="EW90" s="312">
        <v>0</v>
      </c>
      <c r="EX90" s="312">
        <v>0</v>
      </c>
      <c r="EY90" s="312">
        <v>0</v>
      </c>
      <c r="EZ90" s="312">
        <v>0</v>
      </c>
      <c r="FA90" s="312">
        <v>0</v>
      </c>
      <c r="FB90" s="312">
        <v>0</v>
      </c>
      <c r="FC90" s="312">
        <v>0</v>
      </c>
      <c r="FD90" s="312">
        <v>0</v>
      </c>
      <c r="FE90" s="312">
        <v>0</v>
      </c>
      <c r="FF90" s="312">
        <v>0</v>
      </c>
      <c r="FG90" s="312">
        <v>0</v>
      </c>
      <c r="FH90" s="312">
        <v>0</v>
      </c>
      <c r="FI90" s="312">
        <v>0</v>
      </c>
      <c r="FJ90" s="312">
        <v>0</v>
      </c>
      <c r="FK90" s="312">
        <v>0</v>
      </c>
      <c r="FL90" s="312">
        <v>0</v>
      </c>
      <c r="FM90" s="312">
        <v>0</v>
      </c>
      <c r="FN90" s="312">
        <v>0</v>
      </c>
      <c r="FO90" s="312">
        <v>0</v>
      </c>
      <c r="FP90" s="312">
        <v>0</v>
      </c>
      <c r="FQ90" s="312">
        <v>0</v>
      </c>
      <c r="FR90" s="312">
        <v>0</v>
      </c>
      <c r="FS90" s="312">
        <v>0</v>
      </c>
      <c r="FT90" s="312">
        <v>0</v>
      </c>
      <c r="FU90" s="312">
        <v>0</v>
      </c>
      <c r="FV90" s="312">
        <v>0</v>
      </c>
      <c r="FW90" s="312">
        <v>0</v>
      </c>
      <c r="FX90" s="312">
        <v>0</v>
      </c>
      <c r="FY90" s="312">
        <v>0</v>
      </c>
      <c r="FZ90" s="313">
        <v>0</v>
      </c>
      <c r="GA90" s="322">
        <v>0</v>
      </c>
      <c r="GB90" s="301">
        <v>0</v>
      </c>
    </row>
    <row r="91" spans="2:184" ht="15.6">
      <c r="B91" s="298"/>
      <c r="C91" s="299"/>
      <c r="D91" s="300">
        <v>48</v>
      </c>
      <c r="E91" s="300" t="s">
        <v>51</v>
      </c>
      <c r="F91" s="300" t="s">
        <v>1382</v>
      </c>
      <c r="G91" s="300" t="s">
        <v>1383</v>
      </c>
      <c r="H91" s="311">
        <v>0</v>
      </c>
      <c r="I91" s="312">
        <v>0</v>
      </c>
      <c r="J91" s="312">
        <v>0</v>
      </c>
      <c r="K91" s="312">
        <v>0</v>
      </c>
      <c r="L91" s="312">
        <v>0</v>
      </c>
      <c r="M91" s="312">
        <v>0</v>
      </c>
      <c r="N91" s="312">
        <v>0</v>
      </c>
      <c r="O91" s="312">
        <v>0</v>
      </c>
      <c r="P91" s="312">
        <v>0</v>
      </c>
      <c r="Q91" s="312">
        <v>0</v>
      </c>
      <c r="R91" s="312">
        <v>0</v>
      </c>
      <c r="S91" s="312">
        <v>0</v>
      </c>
      <c r="T91" s="312">
        <v>0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312">
        <v>0</v>
      </c>
      <c r="BF91" s="312">
        <v>0</v>
      </c>
      <c r="BG91" s="312">
        <v>0</v>
      </c>
      <c r="BH91" s="312">
        <v>0</v>
      </c>
      <c r="BI91" s="312">
        <v>0</v>
      </c>
      <c r="BJ91" s="312">
        <v>0</v>
      </c>
      <c r="BK91" s="312">
        <v>0</v>
      </c>
      <c r="BL91" s="312">
        <v>0</v>
      </c>
      <c r="BM91" s="312">
        <v>0</v>
      </c>
      <c r="BN91" s="312">
        <v>0</v>
      </c>
      <c r="BO91" s="312">
        <v>0</v>
      </c>
      <c r="BP91" s="312">
        <v>0</v>
      </c>
      <c r="BQ91" s="312">
        <v>0</v>
      </c>
      <c r="BR91" s="312">
        <v>0</v>
      </c>
      <c r="BS91" s="312">
        <v>0</v>
      </c>
      <c r="BT91" s="312">
        <v>0</v>
      </c>
      <c r="BU91" s="312">
        <v>0</v>
      </c>
      <c r="BV91" s="312">
        <v>0</v>
      </c>
      <c r="BW91" s="312">
        <v>0</v>
      </c>
      <c r="BX91" s="312">
        <v>0</v>
      </c>
      <c r="BY91" s="312">
        <v>0</v>
      </c>
      <c r="BZ91" s="312">
        <v>0</v>
      </c>
      <c r="CA91" s="312">
        <v>0</v>
      </c>
      <c r="CB91" s="312">
        <v>0</v>
      </c>
      <c r="CC91" s="312">
        <v>0</v>
      </c>
      <c r="CD91" s="312">
        <v>0</v>
      </c>
      <c r="CE91" s="312">
        <v>0</v>
      </c>
      <c r="CF91" s="312">
        <v>0</v>
      </c>
      <c r="CG91" s="312">
        <v>0</v>
      </c>
      <c r="CH91" s="312">
        <v>0</v>
      </c>
      <c r="CI91" s="312">
        <v>0</v>
      </c>
      <c r="CJ91" s="312">
        <v>0</v>
      </c>
      <c r="CK91" s="312">
        <v>0</v>
      </c>
      <c r="CL91" s="312">
        <v>0</v>
      </c>
      <c r="CM91" s="312">
        <v>0</v>
      </c>
      <c r="CN91" s="312">
        <v>0</v>
      </c>
      <c r="CO91" s="312">
        <v>0</v>
      </c>
      <c r="CP91" s="312">
        <v>0</v>
      </c>
      <c r="CQ91" s="312">
        <v>0</v>
      </c>
      <c r="CR91" s="312">
        <v>0</v>
      </c>
      <c r="CS91" s="312">
        <v>0</v>
      </c>
      <c r="CT91" s="312">
        <v>0</v>
      </c>
      <c r="CU91" s="312">
        <v>0</v>
      </c>
      <c r="CV91" s="312">
        <v>0</v>
      </c>
      <c r="CW91" s="312">
        <v>0</v>
      </c>
      <c r="CX91" s="312">
        <v>0</v>
      </c>
      <c r="CY91" s="312">
        <v>0</v>
      </c>
      <c r="CZ91" s="312">
        <v>0</v>
      </c>
      <c r="DA91" s="312">
        <v>0</v>
      </c>
      <c r="DB91" s="312">
        <v>0</v>
      </c>
      <c r="DC91" s="312">
        <v>0</v>
      </c>
      <c r="DD91" s="312">
        <v>0</v>
      </c>
      <c r="DE91" s="312">
        <v>0</v>
      </c>
      <c r="DF91" s="312">
        <v>0</v>
      </c>
      <c r="DG91" s="312">
        <v>0</v>
      </c>
      <c r="DH91" s="312">
        <v>0</v>
      </c>
      <c r="DI91" s="312">
        <v>0</v>
      </c>
      <c r="DJ91" s="312">
        <v>0</v>
      </c>
      <c r="DK91" s="312">
        <v>0</v>
      </c>
      <c r="DL91" s="312">
        <v>0</v>
      </c>
      <c r="DM91" s="312">
        <v>0</v>
      </c>
      <c r="DN91" s="312">
        <v>0</v>
      </c>
      <c r="DO91" s="312">
        <v>0</v>
      </c>
      <c r="DP91" s="312">
        <v>0</v>
      </c>
      <c r="DQ91" s="312">
        <v>0</v>
      </c>
      <c r="DR91" s="312">
        <v>0</v>
      </c>
      <c r="DS91" s="312">
        <v>0</v>
      </c>
      <c r="DT91" s="312">
        <v>0</v>
      </c>
      <c r="DU91" s="312">
        <v>0</v>
      </c>
      <c r="DV91" s="312">
        <v>0</v>
      </c>
      <c r="DW91" s="312">
        <v>0</v>
      </c>
      <c r="DX91" s="312">
        <v>0</v>
      </c>
      <c r="DY91" s="312">
        <v>0</v>
      </c>
      <c r="DZ91" s="312">
        <v>0</v>
      </c>
      <c r="EA91" s="312">
        <v>0</v>
      </c>
      <c r="EB91" s="312">
        <v>0</v>
      </c>
      <c r="EC91" s="312">
        <v>0</v>
      </c>
      <c r="ED91" s="312">
        <v>0</v>
      </c>
      <c r="EE91" s="312">
        <v>0</v>
      </c>
      <c r="EF91" s="312">
        <v>0</v>
      </c>
      <c r="EG91" s="312">
        <v>0</v>
      </c>
      <c r="EH91" s="312">
        <v>0</v>
      </c>
      <c r="EI91" s="312">
        <v>0</v>
      </c>
      <c r="EJ91" s="312">
        <v>0</v>
      </c>
      <c r="EK91" s="312">
        <v>0</v>
      </c>
      <c r="EL91" s="312">
        <v>0</v>
      </c>
      <c r="EM91" s="312">
        <v>0</v>
      </c>
      <c r="EN91" s="312">
        <v>0</v>
      </c>
      <c r="EO91" s="312">
        <v>0</v>
      </c>
      <c r="EP91" s="312">
        <v>0</v>
      </c>
      <c r="EQ91" s="312">
        <v>0</v>
      </c>
      <c r="ER91" s="312">
        <v>0</v>
      </c>
      <c r="ES91" s="312">
        <v>0</v>
      </c>
      <c r="ET91" s="312">
        <v>0</v>
      </c>
      <c r="EU91" s="312">
        <v>0</v>
      </c>
      <c r="EV91" s="312">
        <v>0</v>
      </c>
      <c r="EW91" s="312">
        <v>0</v>
      </c>
      <c r="EX91" s="312">
        <v>0</v>
      </c>
      <c r="EY91" s="312">
        <v>0</v>
      </c>
      <c r="EZ91" s="312">
        <v>0</v>
      </c>
      <c r="FA91" s="312">
        <v>0</v>
      </c>
      <c r="FB91" s="312">
        <v>0</v>
      </c>
      <c r="FC91" s="312">
        <v>0</v>
      </c>
      <c r="FD91" s="312">
        <v>0</v>
      </c>
      <c r="FE91" s="312">
        <v>0</v>
      </c>
      <c r="FF91" s="312">
        <v>0</v>
      </c>
      <c r="FG91" s="312">
        <v>0</v>
      </c>
      <c r="FH91" s="312">
        <v>0</v>
      </c>
      <c r="FI91" s="312">
        <v>0</v>
      </c>
      <c r="FJ91" s="312">
        <v>0</v>
      </c>
      <c r="FK91" s="312">
        <v>0</v>
      </c>
      <c r="FL91" s="312">
        <v>0</v>
      </c>
      <c r="FM91" s="312">
        <v>0</v>
      </c>
      <c r="FN91" s="312">
        <v>0</v>
      </c>
      <c r="FO91" s="312">
        <v>0</v>
      </c>
      <c r="FP91" s="312">
        <v>0</v>
      </c>
      <c r="FQ91" s="312">
        <v>0</v>
      </c>
      <c r="FR91" s="312">
        <v>0</v>
      </c>
      <c r="FS91" s="312">
        <v>0</v>
      </c>
      <c r="FT91" s="312">
        <v>0</v>
      </c>
      <c r="FU91" s="312">
        <v>0</v>
      </c>
      <c r="FV91" s="312">
        <v>0</v>
      </c>
      <c r="FW91" s="312">
        <v>0</v>
      </c>
      <c r="FX91" s="312">
        <v>0</v>
      </c>
      <c r="FY91" s="312">
        <v>0</v>
      </c>
      <c r="FZ91" s="313">
        <v>0</v>
      </c>
      <c r="GA91" s="322">
        <v>0</v>
      </c>
      <c r="GB91" s="301">
        <v>0</v>
      </c>
    </row>
    <row r="92" spans="2:184" ht="15.6">
      <c r="B92" s="298"/>
      <c r="C92" s="299"/>
      <c r="D92" s="300">
        <v>49</v>
      </c>
      <c r="E92" s="300" t="s">
        <v>52</v>
      </c>
      <c r="F92" s="300" t="s">
        <v>1384</v>
      </c>
      <c r="G92" s="300" t="s">
        <v>1385</v>
      </c>
      <c r="H92" s="311">
        <v>0</v>
      </c>
      <c r="I92" s="312">
        <v>0</v>
      </c>
      <c r="J92" s="312">
        <v>0</v>
      </c>
      <c r="K92" s="312">
        <v>0</v>
      </c>
      <c r="L92" s="312">
        <v>0</v>
      </c>
      <c r="M92" s="312">
        <v>0</v>
      </c>
      <c r="N92" s="312">
        <v>0</v>
      </c>
      <c r="O92" s="312">
        <v>0</v>
      </c>
      <c r="P92" s="312">
        <v>0</v>
      </c>
      <c r="Q92" s="312">
        <v>0</v>
      </c>
      <c r="R92" s="312">
        <v>0</v>
      </c>
      <c r="S92" s="312">
        <v>0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312">
        <v>0</v>
      </c>
      <c r="BF92" s="312">
        <v>0</v>
      </c>
      <c r="BG92" s="312">
        <v>0</v>
      </c>
      <c r="BH92" s="312">
        <v>0</v>
      </c>
      <c r="BI92" s="312">
        <v>0</v>
      </c>
      <c r="BJ92" s="312">
        <v>0</v>
      </c>
      <c r="BK92" s="312">
        <v>0</v>
      </c>
      <c r="BL92" s="312">
        <v>0</v>
      </c>
      <c r="BM92" s="312">
        <v>0</v>
      </c>
      <c r="BN92" s="312">
        <v>0</v>
      </c>
      <c r="BO92" s="312">
        <v>0</v>
      </c>
      <c r="BP92" s="312">
        <v>0</v>
      </c>
      <c r="BQ92" s="312">
        <v>0</v>
      </c>
      <c r="BR92" s="312">
        <v>0</v>
      </c>
      <c r="BS92" s="312">
        <v>0</v>
      </c>
      <c r="BT92" s="312">
        <v>0</v>
      </c>
      <c r="BU92" s="312">
        <v>0</v>
      </c>
      <c r="BV92" s="312">
        <v>0</v>
      </c>
      <c r="BW92" s="312">
        <v>0</v>
      </c>
      <c r="BX92" s="312">
        <v>0</v>
      </c>
      <c r="BY92" s="312">
        <v>0</v>
      </c>
      <c r="BZ92" s="312">
        <v>0</v>
      </c>
      <c r="CA92" s="312">
        <v>0</v>
      </c>
      <c r="CB92" s="312">
        <v>0</v>
      </c>
      <c r="CC92" s="312">
        <v>0</v>
      </c>
      <c r="CD92" s="312">
        <v>0</v>
      </c>
      <c r="CE92" s="312">
        <v>0</v>
      </c>
      <c r="CF92" s="312">
        <v>0</v>
      </c>
      <c r="CG92" s="312">
        <v>0</v>
      </c>
      <c r="CH92" s="312">
        <v>0</v>
      </c>
      <c r="CI92" s="312">
        <v>0</v>
      </c>
      <c r="CJ92" s="312">
        <v>0</v>
      </c>
      <c r="CK92" s="312">
        <v>0</v>
      </c>
      <c r="CL92" s="312">
        <v>0</v>
      </c>
      <c r="CM92" s="312">
        <v>0</v>
      </c>
      <c r="CN92" s="312">
        <v>0</v>
      </c>
      <c r="CO92" s="312">
        <v>0</v>
      </c>
      <c r="CP92" s="312">
        <v>0</v>
      </c>
      <c r="CQ92" s="312">
        <v>0</v>
      </c>
      <c r="CR92" s="312">
        <v>0</v>
      </c>
      <c r="CS92" s="312">
        <v>0</v>
      </c>
      <c r="CT92" s="312">
        <v>0</v>
      </c>
      <c r="CU92" s="312">
        <v>0</v>
      </c>
      <c r="CV92" s="312">
        <v>0</v>
      </c>
      <c r="CW92" s="312">
        <v>0</v>
      </c>
      <c r="CX92" s="312">
        <v>0</v>
      </c>
      <c r="CY92" s="312">
        <v>0</v>
      </c>
      <c r="CZ92" s="312">
        <v>0</v>
      </c>
      <c r="DA92" s="312">
        <v>0</v>
      </c>
      <c r="DB92" s="312">
        <v>0</v>
      </c>
      <c r="DC92" s="312">
        <v>0</v>
      </c>
      <c r="DD92" s="312">
        <v>0</v>
      </c>
      <c r="DE92" s="312">
        <v>0</v>
      </c>
      <c r="DF92" s="312">
        <v>0</v>
      </c>
      <c r="DG92" s="312">
        <v>0</v>
      </c>
      <c r="DH92" s="312">
        <v>0</v>
      </c>
      <c r="DI92" s="312">
        <v>0</v>
      </c>
      <c r="DJ92" s="312">
        <v>0</v>
      </c>
      <c r="DK92" s="312">
        <v>0</v>
      </c>
      <c r="DL92" s="312">
        <v>0</v>
      </c>
      <c r="DM92" s="312">
        <v>0</v>
      </c>
      <c r="DN92" s="312">
        <v>0</v>
      </c>
      <c r="DO92" s="312">
        <v>0</v>
      </c>
      <c r="DP92" s="312">
        <v>0</v>
      </c>
      <c r="DQ92" s="312">
        <v>0</v>
      </c>
      <c r="DR92" s="312">
        <v>0</v>
      </c>
      <c r="DS92" s="312">
        <v>0</v>
      </c>
      <c r="DT92" s="312">
        <v>0</v>
      </c>
      <c r="DU92" s="312">
        <v>0</v>
      </c>
      <c r="DV92" s="312">
        <v>0</v>
      </c>
      <c r="DW92" s="312">
        <v>0</v>
      </c>
      <c r="DX92" s="312">
        <v>0</v>
      </c>
      <c r="DY92" s="312">
        <v>0</v>
      </c>
      <c r="DZ92" s="312">
        <v>0</v>
      </c>
      <c r="EA92" s="312">
        <v>0</v>
      </c>
      <c r="EB92" s="312">
        <v>0</v>
      </c>
      <c r="EC92" s="312">
        <v>0</v>
      </c>
      <c r="ED92" s="312">
        <v>0</v>
      </c>
      <c r="EE92" s="312">
        <v>0</v>
      </c>
      <c r="EF92" s="312">
        <v>0</v>
      </c>
      <c r="EG92" s="312">
        <v>0</v>
      </c>
      <c r="EH92" s="312">
        <v>0</v>
      </c>
      <c r="EI92" s="312">
        <v>0</v>
      </c>
      <c r="EJ92" s="312">
        <v>0</v>
      </c>
      <c r="EK92" s="312">
        <v>0</v>
      </c>
      <c r="EL92" s="312">
        <v>0</v>
      </c>
      <c r="EM92" s="312">
        <v>0</v>
      </c>
      <c r="EN92" s="312">
        <v>0</v>
      </c>
      <c r="EO92" s="312">
        <v>0</v>
      </c>
      <c r="EP92" s="312">
        <v>0</v>
      </c>
      <c r="EQ92" s="312">
        <v>0</v>
      </c>
      <c r="ER92" s="312">
        <v>0</v>
      </c>
      <c r="ES92" s="312">
        <v>0</v>
      </c>
      <c r="ET92" s="312">
        <v>0</v>
      </c>
      <c r="EU92" s="312">
        <v>0</v>
      </c>
      <c r="EV92" s="312">
        <v>0</v>
      </c>
      <c r="EW92" s="312">
        <v>0</v>
      </c>
      <c r="EX92" s="312">
        <v>0</v>
      </c>
      <c r="EY92" s="312">
        <v>0</v>
      </c>
      <c r="EZ92" s="312">
        <v>0</v>
      </c>
      <c r="FA92" s="312">
        <v>0</v>
      </c>
      <c r="FB92" s="312">
        <v>0</v>
      </c>
      <c r="FC92" s="312">
        <v>0</v>
      </c>
      <c r="FD92" s="312">
        <v>0</v>
      </c>
      <c r="FE92" s="312">
        <v>0</v>
      </c>
      <c r="FF92" s="312">
        <v>0</v>
      </c>
      <c r="FG92" s="312">
        <v>0</v>
      </c>
      <c r="FH92" s="312">
        <v>0</v>
      </c>
      <c r="FI92" s="312">
        <v>0</v>
      </c>
      <c r="FJ92" s="312">
        <v>0</v>
      </c>
      <c r="FK92" s="312">
        <v>0</v>
      </c>
      <c r="FL92" s="312">
        <v>0</v>
      </c>
      <c r="FM92" s="312">
        <v>0</v>
      </c>
      <c r="FN92" s="312">
        <v>0</v>
      </c>
      <c r="FO92" s="312">
        <v>0</v>
      </c>
      <c r="FP92" s="312">
        <v>0</v>
      </c>
      <c r="FQ92" s="312">
        <v>0</v>
      </c>
      <c r="FR92" s="312">
        <v>0</v>
      </c>
      <c r="FS92" s="312">
        <v>0</v>
      </c>
      <c r="FT92" s="312">
        <v>0</v>
      </c>
      <c r="FU92" s="312">
        <v>0</v>
      </c>
      <c r="FV92" s="312">
        <v>0</v>
      </c>
      <c r="FW92" s="312">
        <v>0</v>
      </c>
      <c r="FX92" s="312">
        <v>0</v>
      </c>
      <c r="FY92" s="312">
        <v>0</v>
      </c>
      <c r="FZ92" s="313">
        <v>0</v>
      </c>
      <c r="GA92" s="322">
        <v>0</v>
      </c>
      <c r="GB92" s="301">
        <v>0</v>
      </c>
    </row>
    <row r="93" spans="2:184" ht="15.6">
      <c r="B93" s="298"/>
      <c r="C93" s="299"/>
      <c r="D93" s="300">
        <v>50</v>
      </c>
      <c r="E93" s="300" t="s">
        <v>3</v>
      </c>
      <c r="F93" s="300" t="s">
        <v>1386</v>
      </c>
      <c r="G93" s="300" t="s">
        <v>1387</v>
      </c>
      <c r="H93" s="311">
        <v>0</v>
      </c>
      <c r="I93" s="312">
        <v>0</v>
      </c>
      <c r="J93" s="312">
        <v>0</v>
      </c>
      <c r="K93" s="312">
        <v>0</v>
      </c>
      <c r="L93" s="312">
        <v>0</v>
      </c>
      <c r="M93" s="312">
        <v>0</v>
      </c>
      <c r="N93" s="312">
        <v>0</v>
      </c>
      <c r="O93" s="312">
        <v>0</v>
      </c>
      <c r="P93" s="312">
        <v>0</v>
      </c>
      <c r="Q93" s="312">
        <v>0</v>
      </c>
      <c r="R93" s="312">
        <v>0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312">
        <v>0</v>
      </c>
      <c r="BF93" s="312">
        <v>0</v>
      </c>
      <c r="BG93" s="312">
        <v>0</v>
      </c>
      <c r="BH93" s="312">
        <v>0</v>
      </c>
      <c r="BI93" s="312">
        <v>0</v>
      </c>
      <c r="BJ93" s="312">
        <v>0</v>
      </c>
      <c r="BK93" s="312">
        <v>0</v>
      </c>
      <c r="BL93" s="312">
        <v>0</v>
      </c>
      <c r="BM93" s="312">
        <v>0</v>
      </c>
      <c r="BN93" s="312">
        <v>0</v>
      </c>
      <c r="BO93" s="312">
        <v>0</v>
      </c>
      <c r="BP93" s="312">
        <v>0</v>
      </c>
      <c r="BQ93" s="312">
        <v>0</v>
      </c>
      <c r="BR93" s="312">
        <v>0</v>
      </c>
      <c r="BS93" s="312">
        <v>0</v>
      </c>
      <c r="BT93" s="312">
        <v>0</v>
      </c>
      <c r="BU93" s="312">
        <v>0</v>
      </c>
      <c r="BV93" s="312">
        <v>0</v>
      </c>
      <c r="BW93" s="312">
        <v>0</v>
      </c>
      <c r="BX93" s="312">
        <v>0</v>
      </c>
      <c r="BY93" s="312">
        <v>0</v>
      </c>
      <c r="BZ93" s="312">
        <v>0</v>
      </c>
      <c r="CA93" s="312">
        <v>0</v>
      </c>
      <c r="CB93" s="312">
        <v>0</v>
      </c>
      <c r="CC93" s="312">
        <v>0</v>
      </c>
      <c r="CD93" s="312">
        <v>0</v>
      </c>
      <c r="CE93" s="312">
        <v>0</v>
      </c>
      <c r="CF93" s="312">
        <v>0</v>
      </c>
      <c r="CG93" s="312">
        <v>0</v>
      </c>
      <c r="CH93" s="312">
        <v>0</v>
      </c>
      <c r="CI93" s="312">
        <v>0</v>
      </c>
      <c r="CJ93" s="312">
        <v>0</v>
      </c>
      <c r="CK93" s="312">
        <v>0</v>
      </c>
      <c r="CL93" s="312">
        <v>0</v>
      </c>
      <c r="CM93" s="312">
        <v>0</v>
      </c>
      <c r="CN93" s="312">
        <v>0</v>
      </c>
      <c r="CO93" s="312">
        <v>0</v>
      </c>
      <c r="CP93" s="312">
        <v>0</v>
      </c>
      <c r="CQ93" s="312">
        <v>0</v>
      </c>
      <c r="CR93" s="312">
        <v>0</v>
      </c>
      <c r="CS93" s="312">
        <v>0</v>
      </c>
      <c r="CT93" s="312">
        <v>0</v>
      </c>
      <c r="CU93" s="312">
        <v>0</v>
      </c>
      <c r="CV93" s="312">
        <v>0</v>
      </c>
      <c r="CW93" s="312">
        <v>0</v>
      </c>
      <c r="CX93" s="312">
        <v>0</v>
      </c>
      <c r="CY93" s="312">
        <v>0</v>
      </c>
      <c r="CZ93" s="312">
        <v>0</v>
      </c>
      <c r="DA93" s="312">
        <v>0</v>
      </c>
      <c r="DB93" s="312">
        <v>0</v>
      </c>
      <c r="DC93" s="312">
        <v>0</v>
      </c>
      <c r="DD93" s="312">
        <v>0</v>
      </c>
      <c r="DE93" s="312">
        <v>0</v>
      </c>
      <c r="DF93" s="312">
        <v>0</v>
      </c>
      <c r="DG93" s="312">
        <v>0</v>
      </c>
      <c r="DH93" s="312">
        <v>0</v>
      </c>
      <c r="DI93" s="312">
        <v>0</v>
      </c>
      <c r="DJ93" s="312">
        <v>0</v>
      </c>
      <c r="DK93" s="312">
        <v>0</v>
      </c>
      <c r="DL93" s="312">
        <v>0</v>
      </c>
      <c r="DM93" s="312">
        <v>0</v>
      </c>
      <c r="DN93" s="312">
        <v>0</v>
      </c>
      <c r="DO93" s="312">
        <v>0</v>
      </c>
      <c r="DP93" s="312">
        <v>0</v>
      </c>
      <c r="DQ93" s="312">
        <v>0</v>
      </c>
      <c r="DR93" s="312">
        <v>0</v>
      </c>
      <c r="DS93" s="312">
        <v>0</v>
      </c>
      <c r="DT93" s="312">
        <v>0</v>
      </c>
      <c r="DU93" s="312">
        <v>0</v>
      </c>
      <c r="DV93" s="312">
        <v>0</v>
      </c>
      <c r="DW93" s="312">
        <v>0</v>
      </c>
      <c r="DX93" s="312">
        <v>0</v>
      </c>
      <c r="DY93" s="312">
        <v>0</v>
      </c>
      <c r="DZ93" s="312">
        <v>0</v>
      </c>
      <c r="EA93" s="312">
        <v>0</v>
      </c>
      <c r="EB93" s="312">
        <v>0</v>
      </c>
      <c r="EC93" s="312">
        <v>0</v>
      </c>
      <c r="ED93" s="312">
        <v>0</v>
      </c>
      <c r="EE93" s="312">
        <v>0</v>
      </c>
      <c r="EF93" s="312">
        <v>0</v>
      </c>
      <c r="EG93" s="312">
        <v>0</v>
      </c>
      <c r="EH93" s="312">
        <v>0</v>
      </c>
      <c r="EI93" s="312">
        <v>0</v>
      </c>
      <c r="EJ93" s="312">
        <v>0</v>
      </c>
      <c r="EK93" s="312">
        <v>0</v>
      </c>
      <c r="EL93" s="312">
        <v>0</v>
      </c>
      <c r="EM93" s="312">
        <v>0</v>
      </c>
      <c r="EN93" s="312">
        <v>0</v>
      </c>
      <c r="EO93" s="312">
        <v>0</v>
      </c>
      <c r="EP93" s="312">
        <v>0</v>
      </c>
      <c r="EQ93" s="312">
        <v>0</v>
      </c>
      <c r="ER93" s="312">
        <v>0</v>
      </c>
      <c r="ES93" s="312">
        <v>0</v>
      </c>
      <c r="ET93" s="312">
        <v>0</v>
      </c>
      <c r="EU93" s="312">
        <v>0</v>
      </c>
      <c r="EV93" s="312">
        <v>0</v>
      </c>
      <c r="EW93" s="312">
        <v>0</v>
      </c>
      <c r="EX93" s="312">
        <v>0</v>
      </c>
      <c r="EY93" s="312">
        <v>0</v>
      </c>
      <c r="EZ93" s="312">
        <v>0</v>
      </c>
      <c r="FA93" s="312">
        <v>0</v>
      </c>
      <c r="FB93" s="312">
        <v>0</v>
      </c>
      <c r="FC93" s="312">
        <v>0</v>
      </c>
      <c r="FD93" s="312">
        <v>0</v>
      </c>
      <c r="FE93" s="312">
        <v>0</v>
      </c>
      <c r="FF93" s="312">
        <v>0</v>
      </c>
      <c r="FG93" s="312">
        <v>0</v>
      </c>
      <c r="FH93" s="312">
        <v>0</v>
      </c>
      <c r="FI93" s="312">
        <v>0</v>
      </c>
      <c r="FJ93" s="312">
        <v>0</v>
      </c>
      <c r="FK93" s="312">
        <v>0</v>
      </c>
      <c r="FL93" s="312">
        <v>0</v>
      </c>
      <c r="FM93" s="312">
        <v>0</v>
      </c>
      <c r="FN93" s="312">
        <v>0</v>
      </c>
      <c r="FO93" s="312">
        <v>0</v>
      </c>
      <c r="FP93" s="312">
        <v>0</v>
      </c>
      <c r="FQ93" s="312">
        <v>0</v>
      </c>
      <c r="FR93" s="312">
        <v>0</v>
      </c>
      <c r="FS93" s="312">
        <v>0</v>
      </c>
      <c r="FT93" s="312">
        <v>0</v>
      </c>
      <c r="FU93" s="312">
        <v>0</v>
      </c>
      <c r="FV93" s="312">
        <v>0</v>
      </c>
      <c r="FW93" s="312">
        <v>0</v>
      </c>
      <c r="FX93" s="312">
        <v>0</v>
      </c>
      <c r="FY93" s="312">
        <v>0</v>
      </c>
      <c r="FZ93" s="313">
        <v>0</v>
      </c>
      <c r="GA93" s="322">
        <v>0</v>
      </c>
      <c r="GB93" s="301">
        <v>0</v>
      </c>
    </row>
    <row r="94" spans="2:184" ht="15.6">
      <c r="B94" s="298"/>
      <c r="C94" s="299"/>
      <c r="D94" s="300">
        <v>51</v>
      </c>
      <c r="E94" s="300" t="s">
        <v>53</v>
      </c>
      <c r="F94" s="300" t="s">
        <v>1388</v>
      </c>
      <c r="G94" s="300" t="s">
        <v>1389</v>
      </c>
      <c r="H94" s="311">
        <v>0</v>
      </c>
      <c r="I94" s="312">
        <v>0</v>
      </c>
      <c r="J94" s="312">
        <v>0</v>
      </c>
      <c r="K94" s="312">
        <v>0</v>
      </c>
      <c r="L94" s="312">
        <v>0</v>
      </c>
      <c r="M94" s="312">
        <v>0</v>
      </c>
      <c r="N94" s="312">
        <v>0</v>
      </c>
      <c r="O94" s="312">
        <v>0</v>
      </c>
      <c r="P94" s="312">
        <v>0</v>
      </c>
      <c r="Q94" s="312">
        <v>0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312">
        <v>0</v>
      </c>
      <c r="BF94" s="312">
        <v>0</v>
      </c>
      <c r="BG94" s="312">
        <v>0</v>
      </c>
      <c r="BH94" s="312">
        <v>0</v>
      </c>
      <c r="BI94" s="312">
        <v>0</v>
      </c>
      <c r="BJ94" s="312">
        <v>0</v>
      </c>
      <c r="BK94" s="312">
        <v>0</v>
      </c>
      <c r="BL94" s="312">
        <v>0</v>
      </c>
      <c r="BM94" s="312">
        <v>0</v>
      </c>
      <c r="BN94" s="312">
        <v>0</v>
      </c>
      <c r="BO94" s="312">
        <v>0</v>
      </c>
      <c r="BP94" s="312">
        <v>0</v>
      </c>
      <c r="BQ94" s="312">
        <v>0</v>
      </c>
      <c r="BR94" s="312">
        <v>0</v>
      </c>
      <c r="BS94" s="312">
        <v>0</v>
      </c>
      <c r="BT94" s="312">
        <v>0</v>
      </c>
      <c r="BU94" s="312">
        <v>0</v>
      </c>
      <c r="BV94" s="312">
        <v>0</v>
      </c>
      <c r="BW94" s="312">
        <v>0</v>
      </c>
      <c r="BX94" s="312">
        <v>0</v>
      </c>
      <c r="BY94" s="312">
        <v>0</v>
      </c>
      <c r="BZ94" s="312">
        <v>0</v>
      </c>
      <c r="CA94" s="312">
        <v>0</v>
      </c>
      <c r="CB94" s="312">
        <v>0</v>
      </c>
      <c r="CC94" s="312">
        <v>0</v>
      </c>
      <c r="CD94" s="312">
        <v>0</v>
      </c>
      <c r="CE94" s="312">
        <v>0</v>
      </c>
      <c r="CF94" s="312">
        <v>0</v>
      </c>
      <c r="CG94" s="312">
        <v>0</v>
      </c>
      <c r="CH94" s="312">
        <v>0</v>
      </c>
      <c r="CI94" s="312">
        <v>0</v>
      </c>
      <c r="CJ94" s="312">
        <v>0</v>
      </c>
      <c r="CK94" s="312">
        <v>0</v>
      </c>
      <c r="CL94" s="312">
        <v>0</v>
      </c>
      <c r="CM94" s="312">
        <v>0</v>
      </c>
      <c r="CN94" s="312">
        <v>0</v>
      </c>
      <c r="CO94" s="312">
        <v>0</v>
      </c>
      <c r="CP94" s="312">
        <v>0</v>
      </c>
      <c r="CQ94" s="312">
        <v>0</v>
      </c>
      <c r="CR94" s="312">
        <v>0</v>
      </c>
      <c r="CS94" s="312">
        <v>0</v>
      </c>
      <c r="CT94" s="312">
        <v>0</v>
      </c>
      <c r="CU94" s="312">
        <v>0</v>
      </c>
      <c r="CV94" s="312">
        <v>0</v>
      </c>
      <c r="CW94" s="312">
        <v>0</v>
      </c>
      <c r="CX94" s="312">
        <v>0</v>
      </c>
      <c r="CY94" s="312">
        <v>0</v>
      </c>
      <c r="CZ94" s="312">
        <v>0</v>
      </c>
      <c r="DA94" s="312">
        <v>0</v>
      </c>
      <c r="DB94" s="312">
        <v>0</v>
      </c>
      <c r="DC94" s="312">
        <v>0</v>
      </c>
      <c r="DD94" s="312">
        <v>0</v>
      </c>
      <c r="DE94" s="312">
        <v>0</v>
      </c>
      <c r="DF94" s="312">
        <v>0</v>
      </c>
      <c r="DG94" s="312">
        <v>0</v>
      </c>
      <c r="DH94" s="312">
        <v>0</v>
      </c>
      <c r="DI94" s="312">
        <v>0</v>
      </c>
      <c r="DJ94" s="312">
        <v>0</v>
      </c>
      <c r="DK94" s="312">
        <v>0</v>
      </c>
      <c r="DL94" s="312">
        <v>0</v>
      </c>
      <c r="DM94" s="312">
        <v>0</v>
      </c>
      <c r="DN94" s="312">
        <v>0</v>
      </c>
      <c r="DO94" s="312">
        <v>0</v>
      </c>
      <c r="DP94" s="312">
        <v>0</v>
      </c>
      <c r="DQ94" s="312">
        <v>0</v>
      </c>
      <c r="DR94" s="312">
        <v>0</v>
      </c>
      <c r="DS94" s="312">
        <v>0</v>
      </c>
      <c r="DT94" s="312">
        <v>0</v>
      </c>
      <c r="DU94" s="312">
        <v>0</v>
      </c>
      <c r="DV94" s="312">
        <v>0</v>
      </c>
      <c r="DW94" s="312">
        <v>0</v>
      </c>
      <c r="DX94" s="312">
        <v>0</v>
      </c>
      <c r="DY94" s="312">
        <v>0</v>
      </c>
      <c r="DZ94" s="312">
        <v>0</v>
      </c>
      <c r="EA94" s="312">
        <v>0</v>
      </c>
      <c r="EB94" s="312">
        <v>0</v>
      </c>
      <c r="EC94" s="312">
        <v>0</v>
      </c>
      <c r="ED94" s="312">
        <v>0</v>
      </c>
      <c r="EE94" s="312">
        <v>0</v>
      </c>
      <c r="EF94" s="312">
        <v>0</v>
      </c>
      <c r="EG94" s="312">
        <v>0</v>
      </c>
      <c r="EH94" s="312">
        <v>0</v>
      </c>
      <c r="EI94" s="312">
        <v>0</v>
      </c>
      <c r="EJ94" s="312">
        <v>0</v>
      </c>
      <c r="EK94" s="312">
        <v>0</v>
      </c>
      <c r="EL94" s="312">
        <v>0</v>
      </c>
      <c r="EM94" s="312">
        <v>0</v>
      </c>
      <c r="EN94" s="312">
        <v>0</v>
      </c>
      <c r="EO94" s="312">
        <v>0</v>
      </c>
      <c r="EP94" s="312">
        <v>0</v>
      </c>
      <c r="EQ94" s="312">
        <v>0</v>
      </c>
      <c r="ER94" s="312">
        <v>0</v>
      </c>
      <c r="ES94" s="312">
        <v>0</v>
      </c>
      <c r="ET94" s="312">
        <v>0</v>
      </c>
      <c r="EU94" s="312">
        <v>0</v>
      </c>
      <c r="EV94" s="312">
        <v>0</v>
      </c>
      <c r="EW94" s="312">
        <v>0</v>
      </c>
      <c r="EX94" s="312">
        <v>0</v>
      </c>
      <c r="EY94" s="312">
        <v>0</v>
      </c>
      <c r="EZ94" s="312">
        <v>0</v>
      </c>
      <c r="FA94" s="312">
        <v>0</v>
      </c>
      <c r="FB94" s="312">
        <v>0</v>
      </c>
      <c r="FC94" s="312">
        <v>0</v>
      </c>
      <c r="FD94" s="312">
        <v>0</v>
      </c>
      <c r="FE94" s="312">
        <v>0</v>
      </c>
      <c r="FF94" s="312">
        <v>0</v>
      </c>
      <c r="FG94" s="312">
        <v>0</v>
      </c>
      <c r="FH94" s="312">
        <v>0</v>
      </c>
      <c r="FI94" s="312">
        <v>0</v>
      </c>
      <c r="FJ94" s="312">
        <v>0</v>
      </c>
      <c r="FK94" s="312">
        <v>0</v>
      </c>
      <c r="FL94" s="312">
        <v>0</v>
      </c>
      <c r="FM94" s="312">
        <v>0</v>
      </c>
      <c r="FN94" s="312">
        <v>0</v>
      </c>
      <c r="FO94" s="312">
        <v>0</v>
      </c>
      <c r="FP94" s="312">
        <v>0</v>
      </c>
      <c r="FQ94" s="312">
        <v>0</v>
      </c>
      <c r="FR94" s="312">
        <v>0</v>
      </c>
      <c r="FS94" s="312">
        <v>0</v>
      </c>
      <c r="FT94" s="312">
        <v>0</v>
      </c>
      <c r="FU94" s="312">
        <v>0</v>
      </c>
      <c r="FV94" s="312">
        <v>0</v>
      </c>
      <c r="FW94" s="312">
        <v>0</v>
      </c>
      <c r="FX94" s="312">
        <v>0</v>
      </c>
      <c r="FY94" s="312">
        <v>0</v>
      </c>
      <c r="FZ94" s="313">
        <v>0</v>
      </c>
      <c r="GA94" s="322">
        <v>0</v>
      </c>
      <c r="GB94" s="301">
        <v>0</v>
      </c>
    </row>
    <row r="95" spans="2:184" ht="15.6">
      <c r="B95" s="298"/>
      <c r="C95" s="299"/>
      <c r="D95" s="300">
        <v>52</v>
      </c>
      <c r="E95" s="300" t="s">
        <v>54</v>
      </c>
      <c r="F95" s="300" t="s">
        <v>1390</v>
      </c>
      <c r="G95" s="300" t="s">
        <v>1391</v>
      </c>
      <c r="H95" s="311">
        <v>0</v>
      </c>
      <c r="I95" s="312">
        <v>0</v>
      </c>
      <c r="J95" s="312">
        <v>0</v>
      </c>
      <c r="K95" s="312">
        <v>0</v>
      </c>
      <c r="L95" s="312">
        <v>0</v>
      </c>
      <c r="M95" s="312">
        <v>0</v>
      </c>
      <c r="N95" s="312">
        <v>0</v>
      </c>
      <c r="O95" s="312">
        <v>0</v>
      </c>
      <c r="P95" s="312">
        <v>0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312">
        <v>0</v>
      </c>
      <c r="BF95" s="312">
        <v>0</v>
      </c>
      <c r="BG95" s="312">
        <v>0</v>
      </c>
      <c r="BH95" s="312">
        <v>0</v>
      </c>
      <c r="BI95" s="312">
        <v>0</v>
      </c>
      <c r="BJ95" s="312">
        <v>0</v>
      </c>
      <c r="BK95" s="312">
        <v>0</v>
      </c>
      <c r="BL95" s="312">
        <v>0</v>
      </c>
      <c r="BM95" s="312">
        <v>0</v>
      </c>
      <c r="BN95" s="312">
        <v>0</v>
      </c>
      <c r="BO95" s="312">
        <v>0</v>
      </c>
      <c r="BP95" s="312">
        <v>0</v>
      </c>
      <c r="BQ95" s="312">
        <v>0</v>
      </c>
      <c r="BR95" s="312">
        <v>0</v>
      </c>
      <c r="BS95" s="312">
        <v>0</v>
      </c>
      <c r="BT95" s="312">
        <v>0</v>
      </c>
      <c r="BU95" s="312">
        <v>0</v>
      </c>
      <c r="BV95" s="312">
        <v>0</v>
      </c>
      <c r="BW95" s="312">
        <v>0</v>
      </c>
      <c r="BX95" s="312">
        <v>0</v>
      </c>
      <c r="BY95" s="312">
        <v>0</v>
      </c>
      <c r="BZ95" s="312">
        <v>0</v>
      </c>
      <c r="CA95" s="312">
        <v>0</v>
      </c>
      <c r="CB95" s="312">
        <v>0</v>
      </c>
      <c r="CC95" s="312">
        <v>0</v>
      </c>
      <c r="CD95" s="312">
        <v>0</v>
      </c>
      <c r="CE95" s="312">
        <v>0</v>
      </c>
      <c r="CF95" s="312">
        <v>0</v>
      </c>
      <c r="CG95" s="312">
        <v>0</v>
      </c>
      <c r="CH95" s="312">
        <v>0</v>
      </c>
      <c r="CI95" s="312">
        <v>0</v>
      </c>
      <c r="CJ95" s="312">
        <v>0</v>
      </c>
      <c r="CK95" s="312">
        <v>0</v>
      </c>
      <c r="CL95" s="312">
        <v>0</v>
      </c>
      <c r="CM95" s="312">
        <v>0</v>
      </c>
      <c r="CN95" s="312">
        <v>0</v>
      </c>
      <c r="CO95" s="312">
        <v>0</v>
      </c>
      <c r="CP95" s="312">
        <v>0</v>
      </c>
      <c r="CQ95" s="312">
        <v>0</v>
      </c>
      <c r="CR95" s="312">
        <v>0</v>
      </c>
      <c r="CS95" s="312">
        <v>0</v>
      </c>
      <c r="CT95" s="312">
        <v>0</v>
      </c>
      <c r="CU95" s="312">
        <v>0</v>
      </c>
      <c r="CV95" s="312">
        <v>0</v>
      </c>
      <c r="CW95" s="312">
        <v>0</v>
      </c>
      <c r="CX95" s="312">
        <v>0</v>
      </c>
      <c r="CY95" s="312">
        <v>0</v>
      </c>
      <c r="CZ95" s="312">
        <v>0</v>
      </c>
      <c r="DA95" s="312">
        <v>0</v>
      </c>
      <c r="DB95" s="312">
        <v>0</v>
      </c>
      <c r="DC95" s="312">
        <v>0</v>
      </c>
      <c r="DD95" s="312">
        <v>0</v>
      </c>
      <c r="DE95" s="312">
        <v>0</v>
      </c>
      <c r="DF95" s="312">
        <v>0</v>
      </c>
      <c r="DG95" s="312">
        <v>0</v>
      </c>
      <c r="DH95" s="312">
        <v>0</v>
      </c>
      <c r="DI95" s="312">
        <v>0</v>
      </c>
      <c r="DJ95" s="312">
        <v>0</v>
      </c>
      <c r="DK95" s="312">
        <v>0</v>
      </c>
      <c r="DL95" s="312">
        <v>0</v>
      </c>
      <c r="DM95" s="312">
        <v>0</v>
      </c>
      <c r="DN95" s="312">
        <v>0</v>
      </c>
      <c r="DO95" s="312">
        <v>0</v>
      </c>
      <c r="DP95" s="312">
        <v>0</v>
      </c>
      <c r="DQ95" s="312">
        <v>0</v>
      </c>
      <c r="DR95" s="312">
        <v>0</v>
      </c>
      <c r="DS95" s="312">
        <v>0</v>
      </c>
      <c r="DT95" s="312">
        <v>0</v>
      </c>
      <c r="DU95" s="312">
        <v>0</v>
      </c>
      <c r="DV95" s="312">
        <v>0</v>
      </c>
      <c r="DW95" s="312">
        <v>0</v>
      </c>
      <c r="DX95" s="312">
        <v>0</v>
      </c>
      <c r="DY95" s="312">
        <v>0</v>
      </c>
      <c r="DZ95" s="312">
        <v>0</v>
      </c>
      <c r="EA95" s="312">
        <v>0</v>
      </c>
      <c r="EB95" s="312">
        <v>0</v>
      </c>
      <c r="EC95" s="312">
        <v>0</v>
      </c>
      <c r="ED95" s="312">
        <v>0</v>
      </c>
      <c r="EE95" s="312">
        <v>0</v>
      </c>
      <c r="EF95" s="312">
        <v>0</v>
      </c>
      <c r="EG95" s="312">
        <v>0</v>
      </c>
      <c r="EH95" s="312">
        <v>0</v>
      </c>
      <c r="EI95" s="312">
        <v>0</v>
      </c>
      <c r="EJ95" s="312">
        <v>0</v>
      </c>
      <c r="EK95" s="312">
        <v>0</v>
      </c>
      <c r="EL95" s="312">
        <v>0</v>
      </c>
      <c r="EM95" s="312">
        <v>0</v>
      </c>
      <c r="EN95" s="312">
        <v>0</v>
      </c>
      <c r="EO95" s="312">
        <v>0</v>
      </c>
      <c r="EP95" s="312">
        <v>0</v>
      </c>
      <c r="EQ95" s="312">
        <v>0</v>
      </c>
      <c r="ER95" s="312">
        <v>0</v>
      </c>
      <c r="ES95" s="312">
        <v>0</v>
      </c>
      <c r="ET95" s="312">
        <v>0</v>
      </c>
      <c r="EU95" s="312">
        <v>0</v>
      </c>
      <c r="EV95" s="312">
        <v>0</v>
      </c>
      <c r="EW95" s="312">
        <v>0</v>
      </c>
      <c r="EX95" s="312">
        <v>0</v>
      </c>
      <c r="EY95" s="312">
        <v>0</v>
      </c>
      <c r="EZ95" s="312">
        <v>0</v>
      </c>
      <c r="FA95" s="312">
        <v>0</v>
      </c>
      <c r="FB95" s="312">
        <v>0</v>
      </c>
      <c r="FC95" s="312">
        <v>0</v>
      </c>
      <c r="FD95" s="312">
        <v>0</v>
      </c>
      <c r="FE95" s="312">
        <v>0</v>
      </c>
      <c r="FF95" s="312">
        <v>0</v>
      </c>
      <c r="FG95" s="312">
        <v>0</v>
      </c>
      <c r="FH95" s="312">
        <v>0</v>
      </c>
      <c r="FI95" s="312">
        <v>0</v>
      </c>
      <c r="FJ95" s="312">
        <v>0</v>
      </c>
      <c r="FK95" s="312">
        <v>0</v>
      </c>
      <c r="FL95" s="312">
        <v>0</v>
      </c>
      <c r="FM95" s="312">
        <v>0</v>
      </c>
      <c r="FN95" s="312">
        <v>0</v>
      </c>
      <c r="FO95" s="312">
        <v>0</v>
      </c>
      <c r="FP95" s="312">
        <v>0</v>
      </c>
      <c r="FQ95" s="312">
        <v>0</v>
      </c>
      <c r="FR95" s="312">
        <v>0</v>
      </c>
      <c r="FS95" s="312">
        <v>0</v>
      </c>
      <c r="FT95" s="312">
        <v>0</v>
      </c>
      <c r="FU95" s="312">
        <v>0</v>
      </c>
      <c r="FV95" s="312">
        <v>0</v>
      </c>
      <c r="FW95" s="312">
        <v>0</v>
      </c>
      <c r="FX95" s="312">
        <v>0</v>
      </c>
      <c r="FY95" s="312">
        <v>0</v>
      </c>
      <c r="FZ95" s="313">
        <v>0</v>
      </c>
      <c r="GA95" s="322">
        <v>0</v>
      </c>
      <c r="GB95" s="301">
        <v>0</v>
      </c>
    </row>
    <row r="96" spans="2:184" ht="15.6">
      <c r="B96" s="298"/>
      <c r="C96" s="299"/>
      <c r="D96" s="300">
        <v>53</v>
      </c>
      <c r="E96" s="300" t="s">
        <v>55</v>
      </c>
      <c r="F96" s="300" t="s">
        <v>1392</v>
      </c>
      <c r="G96" s="300" t="s">
        <v>1393</v>
      </c>
      <c r="H96" s="311">
        <v>0</v>
      </c>
      <c r="I96" s="312">
        <v>0</v>
      </c>
      <c r="J96" s="312">
        <v>0</v>
      </c>
      <c r="K96" s="312">
        <v>0</v>
      </c>
      <c r="L96" s="312">
        <v>0</v>
      </c>
      <c r="M96" s="312">
        <v>0</v>
      </c>
      <c r="N96" s="312">
        <v>0</v>
      </c>
      <c r="O96" s="312">
        <v>0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312">
        <v>0</v>
      </c>
      <c r="BF96" s="312">
        <v>0</v>
      </c>
      <c r="BG96" s="312">
        <v>0</v>
      </c>
      <c r="BH96" s="312">
        <v>0</v>
      </c>
      <c r="BI96" s="312">
        <v>0</v>
      </c>
      <c r="BJ96" s="312">
        <v>0</v>
      </c>
      <c r="BK96" s="312">
        <v>0</v>
      </c>
      <c r="BL96" s="312">
        <v>0</v>
      </c>
      <c r="BM96" s="312">
        <v>0</v>
      </c>
      <c r="BN96" s="312">
        <v>0</v>
      </c>
      <c r="BO96" s="312">
        <v>0</v>
      </c>
      <c r="BP96" s="312">
        <v>0</v>
      </c>
      <c r="BQ96" s="312">
        <v>0</v>
      </c>
      <c r="BR96" s="312">
        <v>0</v>
      </c>
      <c r="BS96" s="312">
        <v>0</v>
      </c>
      <c r="BT96" s="312">
        <v>0</v>
      </c>
      <c r="BU96" s="312">
        <v>0</v>
      </c>
      <c r="BV96" s="312">
        <v>0</v>
      </c>
      <c r="BW96" s="312">
        <v>0</v>
      </c>
      <c r="BX96" s="312">
        <v>0</v>
      </c>
      <c r="BY96" s="312">
        <v>0</v>
      </c>
      <c r="BZ96" s="312">
        <v>0</v>
      </c>
      <c r="CA96" s="312">
        <v>0</v>
      </c>
      <c r="CB96" s="312">
        <v>0</v>
      </c>
      <c r="CC96" s="312">
        <v>0</v>
      </c>
      <c r="CD96" s="312">
        <v>0</v>
      </c>
      <c r="CE96" s="312">
        <v>0</v>
      </c>
      <c r="CF96" s="312">
        <v>0</v>
      </c>
      <c r="CG96" s="312">
        <v>0</v>
      </c>
      <c r="CH96" s="312">
        <v>0</v>
      </c>
      <c r="CI96" s="312">
        <v>0</v>
      </c>
      <c r="CJ96" s="312">
        <v>0</v>
      </c>
      <c r="CK96" s="312">
        <v>0</v>
      </c>
      <c r="CL96" s="312">
        <v>0</v>
      </c>
      <c r="CM96" s="312">
        <v>0</v>
      </c>
      <c r="CN96" s="312">
        <v>0</v>
      </c>
      <c r="CO96" s="312">
        <v>0</v>
      </c>
      <c r="CP96" s="312">
        <v>0</v>
      </c>
      <c r="CQ96" s="312">
        <v>0</v>
      </c>
      <c r="CR96" s="312">
        <v>0</v>
      </c>
      <c r="CS96" s="312">
        <v>0</v>
      </c>
      <c r="CT96" s="312">
        <v>0</v>
      </c>
      <c r="CU96" s="312">
        <v>0</v>
      </c>
      <c r="CV96" s="312">
        <v>0</v>
      </c>
      <c r="CW96" s="312">
        <v>0</v>
      </c>
      <c r="CX96" s="312">
        <v>0</v>
      </c>
      <c r="CY96" s="312">
        <v>0</v>
      </c>
      <c r="CZ96" s="312">
        <v>0</v>
      </c>
      <c r="DA96" s="312">
        <v>0</v>
      </c>
      <c r="DB96" s="312">
        <v>0</v>
      </c>
      <c r="DC96" s="312">
        <v>0</v>
      </c>
      <c r="DD96" s="312">
        <v>0</v>
      </c>
      <c r="DE96" s="312">
        <v>0</v>
      </c>
      <c r="DF96" s="312">
        <v>0</v>
      </c>
      <c r="DG96" s="312">
        <v>0</v>
      </c>
      <c r="DH96" s="312">
        <v>0</v>
      </c>
      <c r="DI96" s="312">
        <v>0</v>
      </c>
      <c r="DJ96" s="312">
        <v>0</v>
      </c>
      <c r="DK96" s="312">
        <v>0</v>
      </c>
      <c r="DL96" s="312">
        <v>0</v>
      </c>
      <c r="DM96" s="312">
        <v>0</v>
      </c>
      <c r="DN96" s="312">
        <v>0</v>
      </c>
      <c r="DO96" s="312">
        <v>0</v>
      </c>
      <c r="DP96" s="312">
        <v>0</v>
      </c>
      <c r="DQ96" s="312">
        <v>0</v>
      </c>
      <c r="DR96" s="312">
        <v>0</v>
      </c>
      <c r="DS96" s="312">
        <v>0</v>
      </c>
      <c r="DT96" s="312">
        <v>0</v>
      </c>
      <c r="DU96" s="312">
        <v>0</v>
      </c>
      <c r="DV96" s="312">
        <v>0</v>
      </c>
      <c r="DW96" s="312">
        <v>0</v>
      </c>
      <c r="DX96" s="312">
        <v>0</v>
      </c>
      <c r="DY96" s="312">
        <v>0</v>
      </c>
      <c r="DZ96" s="312">
        <v>0</v>
      </c>
      <c r="EA96" s="312">
        <v>0</v>
      </c>
      <c r="EB96" s="312">
        <v>0</v>
      </c>
      <c r="EC96" s="312">
        <v>0</v>
      </c>
      <c r="ED96" s="312">
        <v>0</v>
      </c>
      <c r="EE96" s="312">
        <v>0</v>
      </c>
      <c r="EF96" s="312">
        <v>0</v>
      </c>
      <c r="EG96" s="312">
        <v>0</v>
      </c>
      <c r="EH96" s="312">
        <v>0</v>
      </c>
      <c r="EI96" s="312">
        <v>0</v>
      </c>
      <c r="EJ96" s="312">
        <v>0</v>
      </c>
      <c r="EK96" s="312">
        <v>0</v>
      </c>
      <c r="EL96" s="312">
        <v>0</v>
      </c>
      <c r="EM96" s="312">
        <v>0</v>
      </c>
      <c r="EN96" s="312">
        <v>0</v>
      </c>
      <c r="EO96" s="312">
        <v>0</v>
      </c>
      <c r="EP96" s="312">
        <v>0</v>
      </c>
      <c r="EQ96" s="312">
        <v>0</v>
      </c>
      <c r="ER96" s="312">
        <v>0</v>
      </c>
      <c r="ES96" s="312">
        <v>0</v>
      </c>
      <c r="ET96" s="312">
        <v>0</v>
      </c>
      <c r="EU96" s="312">
        <v>0</v>
      </c>
      <c r="EV96" s="312">
        <v>0</v>
      </c>
      <c r="EW96" s="312">
        <v>0</v>
      </c>
      <c r="EX96" s="312">
        <v>0</v>
      </c>
      <c r="EY96" s="312">
        <v>0</v>
      </c>
      <c r="EZ96" s="312">
        <v>0</v>
      </c>
      <c r="FA96" s="312">
        <v>0</v>
      </c>
      <c r="FB96" s="312">
        <v>0</v>
      </c>
      <c r="FC96" s="312">
        <v>0</v>
      </c>
      <c r="FD96" s="312">
        <v>0</v>
      </c>
      <c r="FE96" s="312">
        <v>0</v>
      </c>
      <c r="FF96" s="312">
        <v>0</v>
      </c>
      <c r="FG96" s="312">
        <v>0</v>
      </c>
      <c r="FH96" s="312">
        <v>0</v>
      </c>
      <c r="FI96" s="312">
        <v>0</v>
      </c>
      <c r="FJ96" s="312">
        <v>0</v>
      </c>
      <c r="FK96" s="312">
        <v>0</v>
      </c>
      <c r="FL96" s="312">
        <v>0</v>
      </c>
      <c r="FM96" s="312">
        <v>0</v>
      </c>
      <c r="FN96" s="312">
        <v>0</v>
      </c>
      <c r="FO96" s="312">
        <v>0</v>
      </c>
      <c r="FP96" s="312">
        <v>0</v>
      </c>
      <c r="FQ96" s="312">
        <v>0</v>
      </c>
      <c r="FR96" s="312">
        <v>0</v>
      </c>
      <c r="FS96" s="312">
        <v>0</v>
      </c>
      <c r="FT96" s="312">
        <v>0</v>
      </c>
      <c r="FU96" s="312">
        <v>0</v>
      </c>
      <c r="FV96" s="312">
        <v>0</v>
      </c>
      <c r="FW96" s="312">
        <v>0</v>
      </c>
      <c r="FX96" s="312">
        <v>0</v>
      </c>
      <c r="FY96" s="312">
        <v>0</v>
      </c>
      <c r="FZ96" s="313">
        <v>0</v>
      </c>
      <c r="GA96" s="322">
        <v>0</v>
      </c>
      <c r="GB96" s="301">
        <v>0</v>
      </c>
    </row>
    <row r="97" spans="2:184" ht="15.6">
      <c r="B97" s="298"/>
      <c r="C97" s="299"/>
      <c r="D97" s="300">
        <v>54</v>
      </c>
      <c r="E97" s="300" t="s">
        <v>56</v>
      </c>
      <c r="F97" s="300" t="s">
        <v>1394</v>
      </c>
      <c r="G97" s="300" t="s">
        <v>1395</v>
      </c>
      <c r="H97" s="311">
        <v>0</v>
      </c>
      <c r="I97" s="312">
        <v>0</v>
      </c>
      <c r="J97" s="312">
        <v>0</v>
      </c>
      <c r="K97" s="312">
        <v>0</v>
      </c>
      <c r="L97" s="312">
        <v>0</v>
      </c>
      <c r="M97" s="312">
        <v>0</v>
      </c>
      <c r="N97" s="312">
        <v>0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312">
        <v>0</v>
      </c>
      <c r="BF97" s="312">
        <v>0</v>
      </c>
      <c r="BG97" s="312">
        <v>0</v>
      </c>
      <c r="BH97" s="312">
        <v>0</v>
      </c>
      <c r="BI97" s="312">
        <v>0</v>
      </c>
      <c r="BJ97" s="312">
        <v>0</v>
      </c>
      <c r="BK97" s="312">
        <v>0</v>
      </c>
      <c r="BL97" s="312">
        <v>0</v>
      </c>
      <c r="BM97" s="312">
        <v>0</v>
      </c>
      <c r="BN97" s="312">
        <v>0</v>
      </c>
      <c r="BO97" s="312">
        <v>0</v>
      </c>
      <c r="BP97" s="312">
        <v>0</v>
      </c>
      <c r="BQ97" s="312">
        <v>0</v>
      </c>
      <c r="BR97" s="312">
        <v>0</v>
      </c>
      <c r="BS97" s="312">
        <v>0</v>
      </c>
      <c r="BT97" s="312">
        <v>0</v>
      </c>
      <c r="BU97" s="312">
        <v>0</v>
      </c>
      <c r="BV97" s="312">
        <v>0</v>
      </c>
      <c r="BW97" s="312">
        <v>0</v>
      </c>
      <c r="BX97" s="312">
        <v>0</v>
      </c>
      <c r="BY97" s="312">
        <v>0</v>
      </c>
      <c r="BZ97" s="312">
        <v>0</v>
      </c>
      <c r="CA97" s="312">
        <v>0</v>
      </c>
      <c r="CB97" s="312">
        <v>0</v>
      </c>
      <c r="CC97" s="312">
        <v>0</v>
      </c>
      <c r="CD97" s="312">
        <v>0</v>
      </c>
      <c r="CE97" s="312">
        <v>0</v>
      </c>
      <c r="CF97" s="312">
        <v>0</v>
      </c>
      <c r="CG97" s="312">
        <v>0</v>
      </c>
      <c r="CH97" s="312">
        <v>0</v>
      </c>
      <c r="CI97" s="312">
        <v>0</v>
      </c>
      <c r="CJ97" s="312">
        <v>0</v>
      </c>
      <c r="CK97" s="312">
        <v>0</v>
      </c>
      <c r="CL97" s="312">
        <v>0</v>
      </c>
      <c r="CM97" s="312">
        <v>0</v>
      </c>
      <c r="CN97" s="312">
        <v>0</v>
      </c>
      <c r="CO97" s="312">
        <v>0</v>
      </c>
      <c r="CP97" s="312">
        <v>0</v>
      </c>
      <c r="CQ97" s="312">
        <v>0</v>
      </c>
      <c r="CR97" s="312">
        <v>0</v>
      </c>
      <c r="CS97" s="312">
        <v>0</v>
      </c>
      <c r="CT97" s="312">
        <v>0</v>
      </c>
      <c r="CU97" s="312">
        <v>0</v>
      </c>
      <c r="CV97" s="312">
        <v>0</v>
      </c>
      <c r="CW97" s="312">
        <v>0</v>
      </c>
      <c r="CX97" s="312">
        <v>0</v>
      </c>
      <c r="CY97" s="312">
        <v>0</v>
      </c>
      <c r="CZ97" s="312">
        <v>0</v>
      </c>
      <c r="DA97" s="312">
        <v>0</v>
      </c>
      <c r="DB97" s="312">
        <v>0</v>
      </c>
      <c r="DC97" s="312">
        <v>0</v>
      </c>
      <c r="DD97" s="312">
        <v>0</v>
      </c>
      <c r="DE97" s="312">
        <v>0</v>
      </c>
      <c r="DF97" s="312">
        <v>0</v>
      </c>
      <c r="DG97" s="312">
        <v>0</v>
      </c>
      <c r="DH97" s="312">
        <v>0</v>
      </c>
      <c r="DI97" s="312">
        <v>0</v>
      </c>
      <c r="DJ97" s="312">
        <v>0</v>
      </c>
      <c r="DK97" s="312">
        <v>0</v>
      </c>
      <c r="DL97" s="312">
        <v>0</v>
      </c>
      <c r="DM97" s="312">
        <v>0</v>
      </c>
      <c r="DN97" s="312">
        <v>0</v>
      </c>
      <c r="DO97" s="312">
        <v>0</v>
      </c>
      <c r="DP97" s="312">
        <v>0</v>
      </c>
      <c r="DQ97" s="312">
        <v>0</v>
      </c>
      <c r="DR97" s="312">
        <v>0</v>
      </c>
      <c r="DS97" s="312">
        <v>0</v>
      </c>
      <c r="DT97" s="312">
        <v>0</v>
      </c>
      <c r="DU97" s="312">
        <v>0</v>
      </c>
      <c r="DV97" s="312">
        <v>0</v>
      </c>
      <c r="DW97" s="312">
        <v>0</v>
      </c>
      <c r="DX97" s="312">
        <v>0</v>
      </c>
      <c r="DY97" s="312">
        <v>0</v>
      </c>
      <c r="DZ97" s="312">
        <v>0</v>
      </c>
      <c r="EA97" s="312">
        <v>0</v>
      </c>
      <c r="EB97" s="312">
        <v>0</v>
      </c>
      <c r="EC97" s="312">
        <v>0</v>
      </c>
      <c r="ED97" s="312">
        <v>0</v>
      </c>
      <c r="EE97" s="312">
        <v>0</v>
      </c>
      <c r="EF97" s="312">
        <v>0</v>
      </c>
      <c r="EG97" s="312">
        <v>0</v>
      </c>
      <c r="EH97" s="312">
        <v>0</v>
      </c>
      <c r="EI97" s="312">
        <v>0</v>
      </c>
      <c r="EJ97" s="312">
        <v>0</v>
      </c>
      <c r="EK97" s="312">
        <v>0</v>
      </c>
      <c r="EL97" s="312">
        <v>0</v>
      </c>
      <c r="EM97" s="312">
        <v>0</v>
      </c>
      <c r="EN97" s="312">
        <v>0</v>
      </c>
      <c r="EO97" s="312">
        <v>0</v>
      </c>
      <c r="EP97" s="312">
        <v>0</v>
      </c>
      <c r="EQ97" s="312">
        <v>0</v>
      </c>
      <c r="ER97" s="312">
        <v>0</v>
      </c>
      <c r="ES97" s="312">
        <v>0</v>
      </c>
      <c r="ET97" s="312">
        <v>0</v>
      </c>
      <c r="EU97" s="312">
        <v>0</v>
      </c>
      <c r="EV97" s="312">
        <v>0</v>
      </c>
      <c r="EW97" s="312">
        <v>0</v>
      </c>
      <c r="EX97" s="312">
        <v>0</v>
      </c>
      <c r="EY97" s="312">
        <v>0</v>
      </c>
      <c r="EZ97" s="312">
        <v>0</v>
      </c>
      <c r="FA97" s="312">
        <v>0</v>
      </c>
      <c r="FB97" s="312">
        <v>0</v>
      </c>
      <c r="FC97" s="312">
        <v>0</v>
      </c>
      <c r="FD97" s="312">
        <v>0</v>
      </c>
      <c r="FE97" s="312">
        <v>0</v>
      </c>
      <c r="FF97" s="312">
        <v>0</v>
      </c>
      <c r="FG97" s="312">
        <v>0</v>
      </c>
      <c r="FH97" s="312">
        <v>0</v>
      </c>
      <c r="FI97" s="312">
        <v>0</v>
      </c>
      <c r="FJ97" s="312">
        <v>0</v>
      </c>
      <c r="FK97" s="312">
        <v>0</v>
      </c>
      <c r="FL97" s="312">
        <v>0</v>
      </c>
      <c r="FM97" s="312">
        <v>0</v>
      </c>
      <c r="FN97" s="312">
        <v>0</v>
      </c>
      <c r="FO97" s="312">
        <v>0</v>
      </c>
      <c r="FP97" s="312">
        <v>0</v>
      </c>
      <c r="FQ97" s="312">
        <v>0</v>
      </c>
      <c r="FR97" s="312">
        <v>0</v>
      </c>
      <c r="FS97" s="312">
        <v>0</v>
      </c>
      <c r="FT97" s="312">
        <v>0</v>
      </c>
      <c r="FU97" s="312">
        <v>0</v>
      </c>
      <c r="FV97" s="312">
        <v>0</v>
      </c>
      <c r="FW97" s="312">
        <v>0</v>
      </c>
      <c r="FX97" s="312">
        <v>0</v>
      </c>
      <c r="FY97" s="312">
        <v>0</v>
      </c>
      <c r="FZ97" s="313">
        <v>0</v>
      </c>
      <c r="GA97" s="322">
        <v>0</v>
      </c>
      <c r="GB97" s="301">
        <v>0</v>
      </c>
    </row>
    <row r="98" spans="2:184" ht="15.6">
      <c r="B98" s="298"/>
      <c r="C98" s="299"/>
      <c r="D98" s="300">
        <v>55</v>
      </c>
      <c r="E98" s="300" t="s">
        <v>57</v>
      </c>
      <c r="F98" s="300" t="s">
        <v>1396</v>
      </c>
      <c r="G98" s="300" t="s">
        <v>1397</v>
      </c>
      <c r="H98" s="311">
        <v>0</v>
      </c>
      <c r="I98" s="312">
        <v>0</v>
      </c>
      <c r="J98" s="312">
        <v>0</v>
      </c>
      <c r="K98" s="312">
        <v>0</v>
      </c>
      <c r="L98" s="312">
        <v>0</v>
      </c>
      <c r="M98" s="312">
        <v>0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312">
        <v>0</v>
      </c>
      <c r="BF98" s="312">
        <v>0</v>
      </c>
      <c r="BG98" s="312">
        <v>0</v>
      </c>
      <c r="BH98" s="312">
        <v>0</v>
      </c>
      <c r="BI98" s="312">
        <v>0</v>
      </c>
      <c r="BJ98" s="312">
        <v>0</v>
      </c>
      <c r="BK98" s="312">
        <v>0</v>
      </c>
      <c r="BL98" s="312">
        <v>0</v>
      </c>
      <c r="BM98" s="312">
        <v>0</v>
      </c>
      <c r="BN98" s="312">
        <v>0</v>
      </c>
      <c r="BO98" s="312">
        <v>0</v>
      </c>
      <c r="BP98" s="312">
        <v>0</v>
      </c>
      <c r="BQ98" s="312">
        <v>0</v>
      </c>
      <c r="BR98" s="312">
        <v>0</v>
      </c>
      <c r="BS98" s="312">
        <v>0</v>
      </c>
      <c r="BT98" s="312">
        <v>0</v>
      </c>
      <c r="BU98" s="312">
        <v>0</v>
      </c>
      <c r="BV98" s="312">
        <v>0</v>
      </c>
      <c r="BW98" s="312">
        <v>0</v>
      </c>
      <c r="BX98" s="312">
        <v>0</v>
      </c>
      <c r="BY98" s="312">
        <v>0</v>
      </c>
      <c r="BZ98" s="312">
        <v>0</v>
      </c>
      <c r="CA98" s="312">
        <v>0</v>
      </c>
      <c r="CB98" s="312">
        <v>0</v>
      </c>
      <c r="CC98" s="312">
        <v>0</v>
      </c>
      <c r="CD98" s="312">
        <v>0</v>
      </c>
      <c r="CE98" s="312">
        <v>0</v>
      </c>
      <c r="CF98" s="312">
        <v>0</v>
      </c>
      <c r="CG98" s="312">
        <v>0</v>
      </c>
      <c r="CH98" s="312">
        <v>0</v>
      </c>
      <c r="CI98" s="312">
        <v>0</v>
      </c>
      <c r="CJ98" s="312">
        <v>0</v>
      </c>
      <c r="CK98" s="312">
        <v>0</v>
      </c>
      <c r="CL98" s="312">
        <v>0</v>
      </c>
      <c r="CM98" s="312">
        <v>0</v>
      </c>
      <c r="CN98" s="312">
        <v>0</v>
      </c>
      <c r="CO98" s="312">
        <v>0</v>
      </c>
      <c r="CP98" s="312">
        <v>0</v>
      </c>
      <c r="CQ98" s="312">
        <v>0</v>
      </c>
      <c r="CR98" s="312">
        <v>0</v>
      </c>
      <c r="CS98" s="312">
        <v>0</v>
      </c>
      <c r="CT98" s="312">
        <v>0</v>
      </c>
      <c r="CU98" s="312">
        <v>0</v>
      </c>
      <c r="CV98" s="312">
        <v>0</v>
      </c>
      <c r="CW98" s="312">
        <v>0</v>
      </c>
      <c r="CX98" s="312">
        <v>0</v>
      </c>
      <c r="CY98" s="312">
        <v>0</v>
      </c>
      <c r="CZ98" s="312">
        <v>0</v>
      </c>
      <c r="DA98" s="312">
        <v>0</v>
      </c>
      <c r="DB98" s="312">
        <v>0</v>
      </c>
      <c r="DC98" s="312">
        <v>0</v>
      </c>
      <c r="DD98" s="312">
        <v>0</v>
      </c>
      <c r="DE98" s="312">
        <v>0</v>
      </c>
      <c r="DF98" s="312">
        <v>0</v>
      </c>
      <c r="DG98" s="312">
        <v>0</v>
      </c>
      <c r="DH98" s="312">
        <v>0</v>
      </c>
      <c r="DI98" s="312">
        <v>0</v>
      </c>
      <c r="DJ98" s="312">
        <v>0</v>
      </c>
      <c r="DK98" s="312">
        <v>0</v>
      </c>
      <c r="DL98" s="312">
        <v>0</v>
      </c>
      <c r="DM98" s="312">
        <v>0</v>
      </c>
      <c r="DN98" s="312">
        <v>0</v>
      </c>
      <c r="DO98" s="312">
        <v>0</v>
      </c>
      <c r="DP98" s="312">
        <v>0</v>
      </c>
      <c r="DQ98" s="312">
        <v>0</v>
      </c>
      <c r="DR98" s="312">
        <v>0</v>
      </c>
      <c r="DS98" s="312">
        <v>0</v>
      </c>
      <c r="DT98" s="312">
        <v>0</v>
      </c>
      <c r="DU98" s="312">
        <v>0</v>
      </c>
      <c r="DV98" s="312">
        <v>0</v>
      </c>
      <c r="DW98" s="312">
        <v>0</v>
      </c>
      <c r="DX98" s="312">
        <v>0</v>
      </c>
      <c r="DY98" s="312">
        <v>0</v>
      </c>
      <c r="DZ98" s="312">
        <v>0</v>
      </c>
      <c r="EA98" s="312">
        <v>0</v>
      </c>
      <c r="EB98" s="312">
        <v>0</v>
      </c>
      <c r="EC98" s="312">
        <v>0</v>
      </c>
      <c r="ED98" s="312">
        <v>0</v>
      </c>
      <c r="EE98" s="312">
        <v>0</v>
      </c>
      <c r="EF98" s="312">
        <v>0</v>
      </c>
      <c r="EG98" s="312">
        <v>0</v>
      </c>
      <c r="EH98" s="312">
        <v>0</v>
      </c>
      <c r="EI98" s="312">
        <v>0</v>
      </c>
      <c r="EJ98" s="312">
        <v>0</v>
      </c>
      <c r="EK98" s="312">
        <v>0</v>
      </c>
      <c r="EL98" s="312">
        <v>0</v>
      </c>
      <c r="EM98" s="312">
        <v>0</v>
      </c>
      <c r="EN98" s="312">
        <v>0</v>
      </c>
      <c r="EO98" s="312">
        <v>0</v>
      </c>
      <c r="EP98" s="312">
        <v>0</v>
      </c>
      <c r="EQ98" s="312">
        <v>0</v>
      </c>
      <c r="ER98" s="312">
        <v>0</v>
      </c>
      <c r="ES98" s="312">
        <v>0</v>
      </c>
      <c r="ET98" s="312">
        <v>0</v>
      </c>
      <c r="EU98" s="312">
        <v>0</v>
      </c>
      <c r="EV98" s="312">
        <v>0</v>
      </c>
      <c r="EW98" s="312">
        <v>0</v>
      </c>
      <c r="EX98" s="312">
        <v>0</v>
      </c>
      <c r="EY98" s="312">
        <v>0</v>
      </c>
      <c r="EZ98" s="312">
        <v>0</v>
      </c>
      <c r="FA98" s="312">
        <v>0</v>
      </c>
      <c r="FB98" s="312">
        <v>0</v>
      </c>
      <c r="FC98" s="312">
        <v>0</v>
      </c>
      <c r="FD98" s="312">
        <v>0</v>
      </c>
      <c r="FE98" s="312">
        <v>0</v>
      </c>
      <c r="FF98" s="312">
        <v>0</v>
      </c>
      <c r="FG98" s="312">
        <v>0</v>
      </c>
      <c r="FH98" s="312">
        <v>0</v>
      </c>
      <c r="FI98" s="312">
        <v>0</v>
      </c>
      <c r="FJ98" s="312">
        <v>0</v>
      </c>
      <c r="FK98" s="312">
        <v>0</v>
      </c>
      <c r="FL98" s="312">
        <v>0</v>
      </c>
      <c r="FM98" s="312">
        <v>0</v>
      </c>
      <c r="FN98" s="312">
        <v>0</v>
      </c>
      <c r="FO98" s="312">
        <v>0</v>
      </c>
      <c r="FP98" s="312">
        <v>0</v>
      </c>
      <c r="FQ98" s="312">
        <v>0</v>
      </c>
      <c r="FR98" s="312">
        <v>0</v>
      </c>
      <c r="FS98" s="312">
        <v>0</v>
      </c>
      <c r="FT98" s="312">
        <v>0</v>
      </c>
      <c r="FU98" s="312">
        <v>0</v>
      </c>
      <c r="FV98" s="312">
        <v>0</v>
      </c>
      <c r="FW98" s="312">
        <v>0</v>
      </c>
      <c r="FX98" s="312">
        <v>0</v>
      </c>
      <c r="FY98" s="312">
        <v>0</v>
      </c>
      <c r="FZ98" s="313">
        <v>0</v>
      </c>
      <c r="GA98" s="322">
        <v>0</v>
      </c>
      <c r="GB98" s="301">
        <v>0</v>
      </c>
    </row>
    <row r="99" spans="2:184" ht="15.6">
      <c r="B99" s="298"/>
      <c r="C99" s="299"/>
      <c r="D99" s="300">
        <v>56</v>
      </c>
      <c r="E99" s="300" t="s">
        <v>58</v>
      </c>
      <c r="F99" s="300" t="s">
        <v>1398</v>
      </c>
      <c r="G99" s="300" t="s">
        <v>1399</v>
      </c>
      <c r="H99" s="311">
        <v>0</v>
      </c>
      <c r="I99" s="312">
        <v>0</v>
      </c>
      <c r="J99" s="312">
        <v>0</v>
      </c>
      <c r="K99" s="312">
        <v>0</v>
      </c>
      <c r="L99" s="312">
        <v>0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312">
        <v>0</v>
      </c>
      <c r="BF99" s="312">
        <v>0</v>
      </c>
      <c r="BG99" s="312">
        <v>0</v>
      </c>
      <c r="BH99" s="312">
        <v>0</v>
      </c>
      <c r="BI99" s="312">
        <v>0</v>
      </c>
      <c r="BJ99" s="312">
        <v>0</v>
      </c>
      <c r="BK99" s="312">
        <v>0</v>
      </c>
      <c r="BL99" s="312">
        <v>0</v>
      </c>
      <c r="BM99" s="312">
        <v>0</v>
      </c>
      <c r="BN99" s="312">
        <v>0</v>
      </c>
      <c r="BO99" s="312">
        <v>0</v>
      </c>
      <c r="BP99" s="312">
        <v>0</v>
      </c>
      <c r="BQ99" s="312">
        <v>0</v>
      </c>
      <c r="BR99" s="312">
        <v>0</v>
      </c>
      <c r="BS99" s="312">
        <v>0</v>
      </c>
      <c r="BT99" s="312">
        <v>0</v>
      </c>
      <c r="BU99" s="312">
        <v>0</v>
      </c>
      <c r="BV99" s="312">
        <v>0</v>
      </c>
      <c r="BW99" s="312">
        <v>0</v>
      </c>
      <c r="BX99" s="312">
        <v>0</v>
      </c>
      <c r="BY99" s="312">
        <v>0</v>
      </c>
      <c r="BZ99" s="312">
        <v>0</v>
      </c>
      <c r="CA99" s="312">
        <v>0</v>
      </c>
      <c r="CB99" s="312">
        <v>0</v>
      </c>
      <c r="CC99" s="312">
        <v>0</v>
      </c>
      <c r="CD99" s="312">
        <v>0</v>
      </c>
      <c r="CE99" s="312">
        <v>0</v>
      </c>
      <c r="CF99" s="312">
        <v>0</v>
      </c>
      <c r="CG99" s="312">
        <v>0</v>
      </c>
      <c r="CH99" s="312">
        <v>0</v>
      </c>
      <c r="CI99" s="312">
        <v>0</v>
      </c>
      <c r="CJ99" s="312">
        <v>0</v>
      </c>
      <c r="CK99" s="312">
        <v>0</v>
      </c>
      <c r="CL99" s="312">
        <v>0</v>
      </c>
      <c r="CM99" s="312">
        <v>0</v>
      </c>
      <c r="CN99" s="312">
        <v>0</v>
      </c>
      <c r="CO99" s="312">
        <v>0</v>
      </c>
      <c r="CP99" s="312">
        <v>0</v>
      </c>
      <c r="CQ99" s="312">
        <v>0</v>
      </c>
      <c r="CR99" s="312">
        <v>0</v>
      </c>
      <c r="CS99" s="312">
        <v>0</v>
      </c>
      <c r="CT99" s="312">
        <v>0</v>
      </c>
      <c r="CU99" s="312">
        <v>0</v>
      </c>
      <c r="CV99" s="312">
        <v>0</v>
      </c>
      <c r="CW99" s="312">
        <v>0</v>
      </c>
      <c r="CX99" s="312">
        <v>0</v>
      </c>
      <c r="CY99" s="312">
        <v>0</v>
      </c>
      <c r="CZ99" s="312">
        <v>0</v>
      </c>
      <c r="DA99" s="312">
        <v>0</v>
      </c>
      <c r="DB99" s="312">
        <v>0</v>
      </c>
      <c r="DC99" s="312">
        <v>0</v>
      </c>
      <c r="DD99" s="312">
        <v>0</v>
      </c>
      <c r="DE99" s="312">
        <v>0</v>
      </c>
      <c r="DF99" s="312">
        <v>0</v>
      </c>
      <c r="DG99" s="312">
        <v>0</v>
      </c>
      <c r="DH99" s="312">
        <v>0</v>
      </c>
      <c r="DI99" s="312">
        <v>0</v>
      </c>
      <c r="DJ99" s="312">
        <v>0</v>
      </c>
      <c r="DK99" s="312">
        <v>0</v>
      </c>
      <c r="DL99" s="312">
        <v>0</v>
      </c>
      <c r="DM99" s="312">
        <v>0</v>
      </c>
      <c r="DN99" s="312">
        <v>0</v>
      </c>
      <c r="DO99" s="312">
        <v>0</v>
      </c>
      <c r="DP99" s="312">
        <v>0</v>
      </c>
      <c r="DQ99" s="312">
        <v>0</v>
      </c>
      <c r="DR99" s="312">
        <v>0</v>
      </c>
      <c r="DS99" s="312">
        <v>0</v>
      </c>
      <c r="DT99" s="312">
        <v>0</v>
      </c>
      <c r="DU99" s="312">
        <v>0</v>
      </c>
      <c r="DV99" s="312">
        <v>0</v>
      </c>
      <c r="DW99" s="312">
        <v>0</v>
      </c>
      <c r="DX99" s="312">
        <v>0</v>
      </c>
      <c r="DY99" s="312">
        <v>0</v>
      </c>
      <c r="DZ99" s="312">
        <v>0</v>
      </c>
      <c r="EA99" s="312">
        <v>0</v>
      </c>
      <c r="EB99" s="312">
        <v>0</v>
      </c>
      <c r="EC99" s="312">
        <v>0</v>
      </c>
      <c r="ED99" s="312">
        <v>0</v>
      </c>
      <c r="EE99" s="312">
        <v>0</v>
      </c>
      <c r="EF99" s="312">
        <v>0</v>
      </c>
      <c r="EG99" s="312">
        <v>0</v>
      </c>
      <c r="EH99" s="312">
        <v>0</v>
      </c>
      <c r="EI99" s="312">
        <v>0</v>
      </c>
      <c r="EJ99" s="312">
        <v>0</v>
      </c>
      <c r="EK99" s="312">
        <v>0</v>
      </c>
      <c r="EL99" s="312">
        <v>0</v>
      </c>
      <c r="EM99" s="312">
        <v>0</v>
      </c>
      <c r="EN99" s="312">
        <v>0</v>
      </c>
      <c r="EO99" s="312">
        <v>0</v>
      </c>
      <c r="EP99" s="312">
        <v>0</v>
      </c>
      <c r="EQ99" s="312">
        <v>0</v>
      </c>
      <c r="ER99" s="312">
        <v>0</v>
      </c>
      <c r="ES99" s="312">
        <v>0</v>
      </c>
      <c r="ET99" s="312">
        <v>0</v>
      </c>
      <c r="EU99" s="312">
        <v>0</v>
      </c>
      <c r="EV99" s="312">
        <v>0</v>
      </c>
      <c r="EW99" s="312">
        <v>0</v>
      </c>
      <c r="EX99" s="312">
        <v>0</v>
      </c>
      <c r="EY99" s="312">
        <v>0</v>
      </c>
      <c r="EZ99" s="312">
        <v>0</v>
      </c>
      <c r="FA99" s="312">
        <v>0</v>
      </c>
      <c r="FB99" s="312">
        <v>0</v>
      </c>
      <c r="FC99" s="312">
        <v>0</v>
      </c>
      <c r="FD99" s="312">
        <v>0</v>
      </c>
      <c r="FE99" s="312">
        <v>0</v>
      </c>
      <c r="FF99" s="312">
        <v>0</v>
      </c>
      <c r="FG99" s="312">
        <v>0</v>
      </c>
      <c r="FH99" s="312">
        <v>0</v>
      </c>
      <c r="FI99" s="312">
        <v>0</v>
      </c>
      <c r="FJ99" s="312">
        <v>0</v>
      </c>
      <c r="FK99" s="312">
        <v>0</v>
      </c>
      <c r="FL99" s="312">
        <v>0</v>
      </c>
      <c r="FM99" s="312">
        <v>0</v>
      </c>
      <c r="FN99" s="312">
        <v>0</v>
      </c>
      <c r="FO99" s="312">
        <v>0</v>
      </c>
      <c r="FP99" s="312">
        <v>0</v>
      </c>
      <c r="FQ99" s="312">
        <v>0</v>
      </c>
      <c r="FR99" s="312">
        <v>0</v>
      </c>
      <c r="FS99" s="312">
        <v>0</v>
      </c>
      <c r="FT99" s="312">
        <v>0</v>
      </c>
      <c r="FU99" s="312">
        <v>0</v>
      </c>
      <c r="FV99" s="312">
        <v>0</v>
      </c>
      <c r="FW99" s="312">
        <v>0</v>
      </c>
      <c r="FX99" s="312">
        <v>0</v>
      </c>
      <c r="FY99" s="312">
        <v>0</v>
      </c>
      <c r="FZ99" s="313">
        <v>0</v>
      </c>
      <c r="GA99" s="322">
        <v>0</v>
      </c>
      <c r="GB99" s="301">
        <v>0</v>
      </c>
    </row>
    <row r="100" spans="2:184" ht="15.6">
      <c r="B100" s="298"/>
      <c r="C100" s="299"/>
      <c r="D100" s="300">
        <v>57</v>
      </c>
      <c r="E100" s="300" t="s">
        <v>59</v>
      </c>
      <c r="F100" s="300" t="s">
        <v>1400</v>
      </c>
      <c r="G100" s="300" t="s">
        <v>1401</v>
      </c>
      <c r="H100" s="311">
        <v>0</v>
      </c>
      <c r="I100" s="312">
        <v>0</v>
      </c>
      <c r="J100" s="312">
        <v>0</v>
      </c>
      <c r="K100" s="312">
        <v>0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312">
        <v>0</v>
      </c>
      <c r="BF100" s="312">
        <v>0</v>
      </c>
      <c r="BG100" s="312">
        <v>0</v>
      </c>
      <c r="BH100" s="312">
        <v>0</v>
      </c>
      <c r="BI100" s="312">
        <v>0</v>
      </c>
      <c r="BJ100" s="312">
        <v>0</v>
      </c>
      <c r="BK100" s="312">
        <v>0</v>
      </c>
      <c r="BL100" s="312">
        <v>0</v>
      </c>
      <c r="BM100" s="312">
        <v>0</v>
      </c>
      <c r="BN100" s="312">
        <v>0</v>
      </c>
      <c r="BO100" s="312">
        <v>0</v>
      </c>
      <c r="BP100" s="312">
        <v>0</v>
      </c>
      <c r="BQ100" s="312">
        <v>0</v>
      </c>
      <c r="BR100" s="312">
        <v>0</v>
      </c>
      <c r="BS100" s="312">
        <v>0</v>
      </c>
      <c r="BT100" s="312">
        <v>0</v>
      </c>
      <c r="BU100" s="312">
        <v>0</v>
      </c>
      <c r="BV100" s="312">
        <v>0</v>
      </c>
      <c r="BW100" s="312">
        <v>0</v>
      </c>
      <c r="BX100" s="312">
        <v>0</v>
      </c>
      <c r="BY100" s="312">
        <v>0</v>
      </c>
      <c r="BZ100" s="312">
        <v>0</v>
      </c>
      <c r="CA100" s="312">
        <v>0</v>
      </c>
      <c r="CB100" s="312">
        <v>0</v>
      </c>
      <c r="CC100" s="312">
        <v>0</v>
      </c>
      <c r="CD100" s="312">
        <v>0</v>
      </c>
      <c r="CE100" s="312">
        <v>0</v>
      </c>
      <c r="CF100" s="312">
        <v>0</v>
      </c>
      <c r="CG100" s="312">
        <v>0</v>
      </c>
      <c r="CH100" s="312">
        <v>0</v>
      </c>
      <c r="CI100" s="312">
        <v>0</v>
      </c>
      <c r="CJ100" s="312">
        <v>0</v>
      </c>
      <c r="CK100" s="312">
        <v>0</v>
      </c>
      <c r="CL100" s="312">
        <v>0</v>
      </c>
      <c r="CM100" s="312">
        <v>0</v>
      </c>
      <c r="CN100" s="312">
        <v>0</v>
      </c>
      <c r="CO100" s="312">
        <v>0</v>
      </c>
      <c r="CP100" s="312">
        <v>0</v>
      </c>
      <c r="CQ100" s="312">
        <v>0</v>
      </c>
      <c r="CR100" s="312">
        <v>0</v>
      </c>
      <c r="CS100" s="312">
        <v>0</v>
      </c>
      <c r="CT100" s="312">
        <v>0</v>
      </c>
      <c r="CU100" s="312">
        <v>0</v>
      </c>
      <c r="CV100" s="312">
        <v>0</v>
      </c>
      <c r="CW100" s="312">
        <v>0</v>
      </c>
      <c r="CX100" s="312">
        <v>0</v>
      </c>
      <c r="CY100" s="312">
        <v>0</v>
      </c>
      <c r="CZ100" s="312">
        <v>0</v>
      </c>
      <c r="DA100" s="312">
        <v>0</v>
      </c>
      <c r="DB100" s="312">
        <v>0</v>
      </c>
      <c r="DC100" s="312">
        <v>0</v>
      </c>
      <c r="DD100" s="312">
        <v>0</v>
      </c>
      <c r="DE100" s="312">
        <v>0</v>
      </c>
      <c r="DF100" s="312">
        <v>0</v>
      </c>
      <c r="DG100" s="312">
        <v>0</v>
      </c>
      <c r="DH100" s="312">
        <v>0</v>
      </c>
      <c r="DI100" s="312">
        <v>0</v>
      </c>
      <c r="DJ100" s="312">
        <v>0</v>
      </c>
      <c r="DK100" s="312">
        <v>0</v>
      </c>
      <c r="DL100" s="312">
        <v>0</v>
      </c>
      <c r="DM100" s="312">
        <v>0</v>
      </c>
      <c r="DN100" s="312">
        <v>0</v>
      </c>
      <c r="DO100" s="312">
        <v>0</v>
      </c>
      <c r="DP100" s="312">
        <v>0</v>
      </c>
      <c r="DQ100" s="312">
        <v>0</v>
      </c>
      <c r="DR100" s="312">
        <v>0</v>
      </c>
      <c r="DS100" s="312">
        <v>0</v>
      </c>
      <c r="DT100" s="312">
        <v>0</v>
      </c>
      <c r="DU100" s="312">
        <v>0</v>
      </c>
      <c r="DV100" s="312">
        <v>0</v>
      </c>
      <c r="DW100" s="312">
        <v>0</v>
      </c>
      <c r="DX100" s="312">
        <v>0</v>
      </c>
      <c r="DY100" s="312">
        <v>0</v>
      </c>
      <c r="DZ100" s="312">
        <v>0</v>
      </c>
      <c r="EA100" s="312">
        <v>0</v>
      </c>
      <c r="EB100" s="312">
        <v>0</v>
      </c>
      <c r="EC100" s="312">
        <v>0</v>
      </c>
      <c r="ED100" s="312">
        <v>0</v>
      </c>
      <c r="EE100" s="312">
        <v>0</v>
      </c>
      <c r="EF100" s="312">
        <v>0</v>
      </c>
      <c r="EG100" s="312">
        <v>0</v>
      </c>
      <c r="EH100" s="312">
        <v>0</v>
      </c>
      <c r="EI100" s="312">
        <v>0</v>
      </c>
      <c r="EJ100" s="312">
        <v>0</v>
      </c>
      <c r="EK100" s="312">
        <v>0</v>
      </c>
      <c r="EL100" s="312">
        <v>0</v>
      </c>
      <c r="EM100" s="312">
        <v>0</v>
      </c>
      <c r="EN100" s="312">
        <v>0</v>
      </c>
      <c r="EO100" s="312">
        <v>0</v>
      </c>
      <c r="EP100" s="312">
        <v>0</v>
      </c>
      <c r="EQ100" s="312">
        <v>0</v>
      </c>
      <c r="ER100" s="312">
        <v>0</v>
      </c>
      <c r="ES100" s="312">
        <v>0</v>
      </c>
      <c r="ET100" s="312">
        <v>0</v>
      </c>
      <c r="EU100" s="312">
        <v>0</v>
      </c>
      <c r="EV100" s="312">
        <v>0</v>
      </c>
      <c r="EW100" s="312">
        <v>0</v>
      </c>
      <c r="EX100" s="312">
        <v>0</v>
      </c>
      <c r="EY100" s="312">
        <v>0</v>
      </c>
      <c r="EZ100" s="312">
        <v>0</v>
      </c>
      <c r="FA100" s="312">
        <v>0</v>
      </c>
      <c r="FB100" s="312">
        <v>0</v>
      </c>
      <c r="FC100" s="312">
        <v>0</v>
      </c>
      <c r="FD100" s="312">
        <v>0</v>
      </c>
      <c r="FE100" s="312">
        <v>0</v>
      </c>
      <c r="FF100" s="312">
        <v>0</v>
      </c>
      <c r="FG100" s="312">
        <v>0</v>
      </c>
      <c r="FH100" s="312">
        <v>0</v>
      </c>
      <c r="FI100" s="312">
        <v>0</v>
      </c>
      <c r="FJ100" s="312">
        <v>0</v>
      </c>
      <c r="FK100" s="312">
        <v>0</v>
      </c>
      <c r="FL100" s="312">
        <v>0</v>
      </c>
      <c r="FM100" s="312">
        <v>0</v>
      </c>
      <c r="FN100" s="312">
        <v>0</v>
      </c>
      <c r="FO100" s="312">
        <v>0</v>
      </c>
      <c r="FP100" s="312">
        <v>0</v>
      </c>
      <c r="FQ100" s="312">
        <v>0</v>
      </c>
      <c r="FR100" s="312">
        <v>0</v>
      </c>
      <c r="FS100" s="312">
        <v>0</v>
      </c>
      <c r="FT100" s="312">
        <v>0</v>
      </c>
      <c r="FU100" s="312">
        <v>0</v>
      </c>
      <c r="FV100" s="312">
        <v>0</v>
      </c>
      <c r="FW100" s="312">
        <v>0</v>
      </c>
      <c r="FX100" s="312">
        <v>0</v>
      </c>
      <c r="FY100" s="312">
        <v>0</v>
      </c>
      <c r="FZ100" s="313">
        <v>0</v>
      </c>
      <c r="GA100" s="322">
        <v>0</v>
      </c>
      <c r="GB100" s="301">
        <v>0</v>
      </c>
    </row>
    <row r="101" spans="2:184" ht="15.6">
      <c r="B101" s="298"/>
      <c r="C101" s="299"/>
      <c r="D101" s="300">
        <v>58</v>
      </c>
      <c r="E101" s="300" t="s">
        <v>60</v>
      </c>
      <c r="F101" s="300" t="s">
        <v>1402</v>
      </c>
      <c r="G101" s="300" t="s">
        <v>1403</v>
      </c>
      <c r="H101" s="311">
        <v>0</v>
      </c>
      <c r="I101" s="312">
        <v>0</v>
      </c>
      <c r="J101" s="312">
        <v>0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312">
        <v>0</v>
      </c>
      <c r="BF101" s="312">
        <v>0</v>
      </c>
      <c r="BG101" s="312">
        <v>0</v>
      </c>
      <c r="BH101" s="312">
        <v>0</v>
      </c>
      <c r="BI101" s="312">
        <v>0</v>
      </c>
      <c r="BJ101" s="312">
        <v>0</v>
      </c>
      <c r="BK101" s="312">
        <v>0</v>
      </c>
      <c r="BL101" s="312">
        <v>0</v>
      </c>
      <c r="BM101" s="312">
        <v>0</v>
      </c>
      <c r="BN101" s="312">
        <v>0</v>
      </c>
      <c r="BO101" s="312">
        <v>0</v>
      </c>
      <c r="BP101" s="312">
        <v>0</v>
      </c>
      <c r="BQ101" s="312">
        <v>0</v>
      </c>
      <c r="BR101" s="312">
        <v>0</v>
      </c>
      <c r="BS101" s="312">
        <v>0</v>
      </c>
      <c r="BT101" s="312">
        <v>0</v>
      </c>
      <c r="BU101" s="312">
        <v>0</v>
      </c>
      <c r="BV101" s="312">
        <v>0</v>
      </c>
      <c r="BW101" s="312">
        <v>0</v>
      </c>
      <c r="BX101" s="312">
        <v>0</v>
      </c>
      <c r="BY101" s="312">
        <v>0</v>
      </c>
      <c r="BZ101" s="312">
        <v>0</v>
      </c>
      <c r="CA101" s="312">
        <v>0</v>
      </c>
      <c r="CB101" s="312">
        <v>0</v>
      </c>
      <c r="CC101" s="312">
        <v>0</v>
      </c>
      <c r="CD101" s="312">
        <v>0</v>
      </c>
      <c r="CE101" s="312">
        <v>0</v>
      </c>
      <c r="CF101" s="312">
        <v>0</v>
      </c>
      <c r="CG101" s="312">
        <v>0</v>
      </c>
      <c r="CH101" s="312">
        <v>0</v>
      </c>
      <c r="CI101" s="312">
        <v>0</v>
      </c>
      <c r="CJ101" s="312">
        <v>0</v>
      </c>
      <c r="CK101" s="312">
        <v>0</v>
      </c>
      <c r="CL101" s="312">
        <v>0</v>
      </c>
      <c r="CM101" s="312">
        <v>0</v>
      </c>
      <c r="CN101" s="312">
        <v>0</v>
      </c>
      <c r="CO101" s="312">
        <v>0</v>
      </c>
      <c r="CP101" s="312">
        <v>0</v>
      </c>
      <c r="CQ101" s="312">
        <v>0</v>
      </c>
      <c r="CR101" s="312">
        <v>0</v>
      </c>
      <c r="CS101" s="312">
        <v>0</v>
      </c>
      <c r="CT101" s="312">
        <v>0</v>
      </c>
      <c r="CU101" s="312">
        <v>0</v>
      </c>
      <c r="CV101" s="312">
        <v>0</v>
      </c>
      <c r="CW101" s="312">
        <v>0</v>
      </c>
      <c r="CX101" s="312">
        <v>0</v>
      </c>
      <c r="CY101" s="312">
        <v>0</v>
      </c>
      <c r="CZ101" s="312">
        <v>0</v>
      </c>
      <c r="DA101" s="312">
        <v>0</v>
      </c>
      <c r="DB101" s="312">
        <v>0</v>
      </c>
      <c r="DC101" s="312">
        <v>0</v>
      </c>
      <c r="DD101" s="312">
        <v>0</v>
      </c>
      <c r="DE101" s="312">
        <v>0</v>
      </c>
      <c r="DF101" s="312">
        <v>0</v>
      </c>
      <c r="DG101" s="312">
        <v>0</v>
      </c>
      <c r="DH101" s="312">
        <v>0</v>
      </c>
      <c r="DI101" s="312">
        <v>0</v>
      </c>
      <c r="DJ101" s="312">
        <v>0</v>
      </c>
      <c r="DK101" s="312">
        <v>0</v>
      </c>
      <c r="DL101" s="312">
        <v>0</v>
      </c>
      <c r="DM101" s="312">
        <v>0</v>
      </c>
      <c r="DN101" s="312">
        <v>0</v>
      </c>
      <c r="DO101" s="312">
        <v>0</v>
      </c>
      <c r="DP101" s="312">
        <v>0</v>
      </c>
      <c r="DQ101" s="312">
        <v>0</v>
      </c>
      <c r="DR101" s="312">
        <v>0</v>
      </c>
      <c r="DS101" s="312">
        <v>0</v>
      </c>
      <c r="DT101" s="312">
        <v>0</v>
      </c>
      <c r="DU101" s="312">
        <v>0</v>
      </c>
      <c r="DV101" s="312">
        <v>0</v>
      </c>
      <c r="DW101" s="312">
        <v>0</v>
      </c>
      <c r="DX101" s="312">
        <v>0</v>
      </c>
      <c r="DY101" s="312">
        <v>0</v>
      </c>
      <c r="DZ101" s="312">
        <v>0</v>
      </c>
      <c r="EA101" s="312">
        <v>0</v>
      </c>
      <c r="EB101" s="312">
        <v>0</v>
      </c>
      <c r="EC101" s="312">
        <v>0</v>
      </c>
      <c r="ED101" s="312">
        <v>0</v>
      </c>
      <c r="EE101" s="312">
        <v>0</v>
      </c>
      <c r="EF101" s="312">
        <v>0</v>
      </c>
      <c r="EG101" s="312">
        <v>0</v>
      </c>
      <c r="EH101" s="312">
        <v>0</v>
      </c>
      <c r="EI101" s="312">
        <v>0</v>
      </c>
      <c r="EJ101" s="312">
        <v>0</v>
      </c>
      <c r="EK101" s="312">
        <v>0</v>
      </c>
      <c r="EL101" s="312">
        <v>0</v>
      </c>
      <c r="EM101" s="312">
        <v>0</v>
      </c>
      <c r="EN101" s="312">
        <v>0</v>
      </c>
      <c r="EO101" s="312">
        <v>0</v>
      </c>
      <c r="EP101" s="312">
        <v>0</v>
      </c>
      <c r="EQ101" s="312">
        <v>0</v>
      </c>
      <c r="ER101" s="312">
        <v>0</v>
      </c>
      <c r="ES101" s="312">
        <v>0</v>
      </c>
      <c r="ET101" s="312">
        <v>0</v>
      </c>
      <c r="EU101" s="312">
        <v>0</v>
      </c>
      <c r="EV101" s="312">
        <v>0</v>
      </c>
      <c r="EW101" s="312">
        <v>0</v>
      </c>
      <c r="EX101" s="312">
        <v>0</v>
      </c>
      <c r="EY101" s="312">
        <v>0</v>
      </c>
      <c r="EZ101" s="312">
        <v>0</v>
      </c>
      <c r="FA101" s="312">
        <v>0</v>
      </c>
      <c r="FB101" s="312">
        <v>0</v>
      </c>
      <c r="FC101" s="312">
        <v>0</v>
      </c>
      <c r="FD101" s="312">
        <v>0</v>
      </c>
      <c r="FE101" s="312">
        <v>0</v>
      </c>
      <c r="FF101" s="312">
        <v>0</v>
      </c>
      <c r="FG101" s="312">
        <v>0</v>
      </c>
      <c r="FH101" s="312">
        <v>0</v>
      </c>
      <c r="FI101" s="312">
        <v>0</v>
      </c>
      <c r="FJ101" s="312">
        <v>0</v>
      </c>
      <c r="FK101" s="312">
        <v>0</v>
      </c>
      <c r="FL101" s="312">
        <v>0</v>
      </c>
      <c r="FM101" s="312">
        <v>0</v>
      </c>
      <c r="FN101" s="312">
        <v>0</v>
      </c>
      <c r="FO101" s="312">
        <v>0</v>
      </c>
      <c r="FP101" s="312">
        <v>0</v>
      </c>
      <c r="FQ101" s="312">
        <v>0</v>
      </c>
      <c r="FR101" s="312">
        <v>0</v>
      </c>
      <c r="FS101" s="312">
        <v>0</v>
      </c>
      <c r="FT101" s="312">
        <v>0</v>
      </c>
      <c r="FU101" s="312">
        <v>0</v>
      </c>
      <c r="FV101" s="312">
        <v>0</v>
      </c>
      <c r="FW101" s="312">
        <v>0</v>
      </c>
      <c r="FX101" s="312">
        <v>0</v>
      </c>
      <c r="FY101" s="312">
        <v>0</v>
      </c>
      <c r="FZ101" s="313">
        <v>0</v>
      </c>
      <c r="GA101" s="322">
        <v>0</v>
      </c>
      <c r="GB101" s="301">
        <v>0</v>
      </c>
    </row>
    <row r="102" spans="2:184" ht="15.6">
      <c r="B102" s="298"/>
      <c r="C102" s="299"/>
      <c r="D102" s="300">
        <v>59</v>
      </c>
      <c r="E102" s="300" t="s">
        <v>61</v>
      </c>
      <c r="F102" s="300" t="s">
        <v>1404</v>
      </c>
      <c r="G102" s="300" t="s">
        <v>1405</v>
      </c>
      <c r="H102" s="311">
        <v>0</v>
      </c>
      <c r="I102" s="312">
        <v>0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702.68</v>
      </c>
      <c r="X102" s="312">
        <v>1.3916999999999999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3.2107999999999999</v>
      </c>
      <c r="AQ102" s="312">
        <v>2.9681000000000002</v>
      </c>
      <c r="AR102" s="312">
        <v>0.36947999999999998</v>
      </c>
      <c r="AS102" s="312">
        <v>2.714</v>
      </c>
      <c r="AT102" s="312">
        <v>1.6223000000000001</v>
      </c>
      <c r="AU102" s="312">
        <v>1.6995</v>
      </c>
      <c r="AV102" s="312">
        <v>0.42505999999999999</v>
      </c>
      <c r="AW102" s="312">
        <v>0.48020000000000002</v>
      </c>
      <c r="AX102" s="312">
        <v>97.085999999999999</v>
      </c>
      <c r="AY102" s="312">
        <v>6.9375</v>
      </c>
      <c r="AZ102" s="312">
        <v>49.631999999999998</v>
      </c>
      <c r="BA102" s="312">
        <v>67.212000000000003</v>
      </c>
      <c r="BB102" s="312">
        <v>4.008</v>
      </c>
      <c r="BC102" s="312">
        <v>0.76690999999999998</v>
      </c>
      <c r="BD102" s="312">
        <v>1.0020000000000001E-3</v>
      </c>
      <c r="BE102" s="312">
        <v>868.65</v>
      </c>
      <c r="BF102" s="312">
        <v>515.38</v>
      </c>
      <c r="BG102" s="312">
        <v>0</v>
      </c>
      <c r="BH102" s="312">
        <v>6.3226000000000003E-3</v>
      </c>
      <c r="BI102" s="312">
        <v>2.8794</v>
      </c>
      <c r="BJ102" s="312">
        <v>0.42658000000000001</v>
      </c>
      <c r="BK102" s="312">
        <v>0</v>
      </c>
      <c r="BL102" s="312">
        <v>0</v>
      </c>
      <c r="BM102" s="312">
        <v>0</v>
      </c>
      <c r="BN102" s="312">
        <v>0</v>
      </c>
      <c r="BO102" s="312">
        <v>0</v>
      </c>
      <c r="BP102" s="312">
        <v>0</v>
      </c>
      <c r="BQ102" s="312">
        <v>0</v>
      </c>
      <c r="BR102" s="312">
        <v>0</v>
      </c>
      <c r="BS102" s="312">
        <v>131.44</v>
      </c>
      <c r="BT102" s="312">
        <v>0.34048</v>
      </c>
      <c r="BU102" s="312">
        <v>4.4712000000000002E-2</v>
      </c>
      <c r="BV102" s="312">
        <v>0.30280000000000001</v>
      </c>
      <c r="BW102" s="312">
        <v>0.78047999999999995</v>
      </c>
      <c r="BX102" s="312">
        <v>0.26225999999999999</v>
      </c>
      <c r="BY102" s="312">
        <v>8.9221999999999996E-2</v>
      </c>
      <c r="BZ102" s="312">
        <v>0.75285999999999997</v>
      </c>
      <c r="CA102" s="312">
        <v>0</v>
      </c>
      <c r="CB102" s="312">
        <v>0</v>
      </c>
      <c r="CC102" s="312">
        <v>0</v>
      </c>
      <c r="CD102" s="312">
        <v>0</v>
      </c>
      <c r="CE102" s="312">
        <v>0</v>
      </c>
      <c r="CF102" s="312">
        <v>0</v>
      </c>
      <c r="CG102" s="312">
        <v>0</v>
      </c>
      <c r="CH102" s="312">
        <v>0</v>
      </c>
      <c r="CI102" s="312">
        <v>0</v>
      </c>
      <c r="CJ102" s="312">
        <v>0</v>
      </c>
      <c r="CK102" s="312">
        <v>0</v>
      </c>
      <c r="CL102" s="312">
        <v>0</v>
      </c>
      <c r="CM102" s="312">
        <v>0</v>
      </c>
      <c r="CN102" s="312">
        <v>40.96</v>
      </c>
      <c r="CO102" s="312">
        <v>16.925000000000001</v>
      </c>
      <c r="CP102" s="312">
        <v>6.3584999999999996E-3</v>
      </c>
      <c r="CQ102" s="312">
        <v>1.0133000000000001</v>
      </c>
      <c r="CR102" s="312">
        <v>9.5292999999999992</v>
      </c>
      <c r="CS102" s="312">
        <v>3.0183</v>
      </c>
      <c r="CT102" s="312">
        <v>2.8967000000000001</v>
      </c>
      <c r="CU102" s="312">
        <v>3.3580999999999999</v>
      </c>
      <c r="CV102" s="312">
        <v>375.44</v>
      </c>
      <c r="CW102" s="312">
        <v>9.3253999999999993E-3</v>
      </c>
      <c r="CX102" s="314">
        <v>1.0876E-6</v>
      </c>
      <c r="CY102" s="312">
        <v>0</v>
      </c>
      <c r="CZ102" s="312">
        <v>0</v>
      </c>
      <c r="DA102" s="312">
        <v>0</v>
      </c>
      <c r="DB102" s="312">
        <v>0</v>
      </c>
      <c r="DC102" s="312">
        <v>0</v>
      </c>
      <c r="DD102" s="312">
        <v>0</v>
      </c>
      <c r="DE102" s="312">
        <v>4138.5</v>
      </c>
      <c r="DF102" s="312">
        <v>0</v>
      </c>
      <c r="DG102" s="312">
        <v>0</v>
      </c>
      <c r="DH102" s="312">
        <v>0</v>
      </c>
      <c r="DI102" s="312">
        <v>0</v>
      </c>
      <c r="DJ102" s="312">
        <v>0</v>
      </c>
      <c r="DK102" s="312">
        <v>0</v>
      </c>
      <c r="DL102" s="312">
        <v>0</v>
      </c>
      <c r="DM102" s="312">
        <v>0</v>
      </c>
      <c r="DN102" s="312">
        <v>7991.4</v>
      </c>
      <c r="DO102" s="312">
        <v>5.1269000000000002E-2</v>
      </c>
      <c r="DP102" s="312">
        <v>0</v>
      </c>
      <c r="DQ102" s="312">
        <v>0</v>
      </c>
      <c r="DR102" s="312">
        <v>0.17685000000000001</v>
      </c>
      <c r="DS102" s="312">
        <v>160.74</v>
      </c>
      <c r="DT102" s="312">
        <v>0.35324</v>
      </c>
      <c r="DU102" s="312">
        <v>0.11436</v>
      </c>
      <c r="DV102" s="312">
        <v>6.1139999999999999</v>
      </c>
      <c r="DW102" s="312">
        <v>0</v>
      </c>
      <c r="DX102" s="312">
        <v>0</v>
      </c>
      <c r="DY102" s="312">
        <v>0</v>
      </c>
      <c r="DZ102" s="312">
        <v>0</v>
      </c>
      <c r="EA102" s="312">
        <v>0</v>
      </c>
      <c r="EB102" s="312">
        <v>0</v>
      </c>
      <c r="EC102" s="312">
        <v>2.7342000000000002E-2</v>
      </c>
      <c r="ED102" s="312">
        <v>4.3005000000000002E-2</v>
      </c>
      <c r="EE102" s="312">
        <v>0.23202</v>
      </c>
      <c r="EF102" s="312">
        <v>6.9404000000000002E-3</v>
      </c>
      <c r="EG102" s="312">
        <v>33.795999999999999</v>
      </c>
      <c r="EH102" s="312">
        <v>0.10728</v>
      </c>
      <c r="EI102" s="312">
        <v>8.3671999999999996E-2</v>
      </c>
      <c r="EJ102" s="312">
        <v>0.10081</v>
      </c>
      <c r="EK102" s="312">
        <v>0.22242999999999999</v>
      </c>
      <c r="EL102" s="312">
        <v>0.42619000000000001</v>
      </c>
      <c r="EM102" s="312">
        <v>34.447000000000003</v>
      </c>
      <c r="EN102" s="312">
        <v>40.930999999999997</v>
      </c>
      <c r="EO102" s="312">
        <v>72.486000000000004</v>
      </c>
      <c r="EP102" s="312">
        <v>8.6804000000000006E-2</v>
      </c>
      <c r="EQ102" s="312">
        <v>7.3422000000000001E-2</v>
      </c>
      <c r="ER102" s="312">
        <v>1.4135999999999999E-2</v>
      </c>
      <c r="ES102" s="312">
        <v>1.3344999999999999E-2</v>
      </c>
      <c r="ET102" s="312">
        <v>1.6052E-2</v>
      </c>
      <c r="EU102" s="312">
        <v>1.8960999999999999E-2</v>
      </c>
      <c r="EV102" s="312">
        <v>3.0622E-2</v>
      </c>
      <c r="EW102" s="312">
        <v>3.0149999999999999E-3</v>
      </c>
      <c r="EX102" s="312">
        <v>3.8943000000000002E-4</v>
      </c>
      <c r="EY102" s="312">
        <v>4.1617000000000001E-2</v>
      </c>
      <c r="EZ102" s="312">
        <v>2.9321E-3</v>
      </c>
      <c r="FA102" s="314">
        <v>1.0342E-6</v>
      </c>
      <c r="FB102" s="312">
        <v>9.4879000000000005E-3</v>
      </c>
      <c r="FC102" s="312">
        <v>1.9755999999999999E-2</v>
      </c>
      <c r="FD102" s="312">
        <v>4.7838999999999998E-4</v>
      </c>
      <c r="FE102" s="312">
        <v>3.4265000000000001E-4</v>
      </c>
      <c r="FF102" s="314">
        <v>3.9569E-5</v>
      </c>
      <c r="FG102" s="312">
        <v>2.8971E-2</v>
      </c>
      <c r="FH102" s="314">
        <v>7.2595999999999994E-5</v>
      </c>
      <c r="FI102" s="314">
        <v>8.7035999999999998E-5</v>
      </c>
      <c r="FJ102" s="312">
        <v>18.224</v>
      </c>
      <c r="FK102" s="312">
        <v>2.1389</v>
      </c>
      <c r="FL102" s="312">
        <v>2.2203000000000001E-2</v>
      </c>
      <c r="FM102" s="314">
        <v>1.0342E-6</v>
      </c>
      <c r="FN102" s="314">
        <v>1.0342E-6</v>
      </c>
      <c r="FO102" s="312">
        <v>0</v>
      </c>
      <c r="FP102" s="312">
        <v>14131</v>
      </c>
      <c r="FQ102" s="312">
        <v>0</v>
      </c>
      <c r="FR102" s="312">
        <v>0</v>
      </c>
      <c r="FS102" s="312">
        <v>0</v>
      </c>
      <c r="FT102" s="312">
        <v>0</v>
      </c>
      <c r="FU102" s="312">
        <v>0</v>
      </c>
      <c r="FV102" s="312">
        <v>0</v>
      </c>
      <c r="FW102" s="312">
        <v>0</v>
      </c>
      <c r="FX102" s="312">
        <v>0</v>
      </c>
      <c r="FY102" s="312">
        <v>0</v>
      </c>
      <c r="FZ102" s="313">
        <v>0</v>
      </c>
      <c r="GA102" s="322">
        <v>0</v>
      </c>
      <c r="GB102" s="301">
        <v>29549.8210987612</v>
      </c>
    </row>
    <row r="103" spans="2:184" ht="15.6">
      <c r="B103" s="298"/>
      <c r="C103" s="299"/>
      <c r="D103" s="300">
        <v>60</v>
      </c>
      <c r="E103" s="300" t="s">
        <v>62</v>
      </c>
      <c r="F103" s="300" t="s">
        <v>1406</v>
      </c>
      <c r="G103" s="300" t="s">
        <v>1407</v>
      </c>
      <c r="H103" s="311">
        <v>0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559.57000000000005</v>
      </c>
      <c r="X103" s="312">
        <v>1.1083000000000001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2.5569000000000002</v>
      </c>
      <c r="AQ103" s="312">
        <v>2.3635999999999999</v>
      </c>
      <c r="AR103" s="312">
        <v>0.29422999999999999</v>
      </c>
      <c r="AS103" s="312">
        <v>2.1612</v>
      </c>
      <c r="AT103" s="312">
        <v>1.2919</v>
      </c>
      <c r="AU103" s="312">
        <v>1.3533999999999999</v>
      </c>
      <c r="AV103" s="312">
        <v>0.33850000000000002</v>
      </c>
      <c r="AW103" s="312">
        <v>0.38241000000000003</v>
      </c>
      <c r="AX103" s="312">
        <v>77.313999999999993</v>
      </c>
      <c r="AY103" s="312">
        <v>5.5246000000000004</v>
      </c>
      <c r="AZ103" s="312">
        <v>39.524000000000001</v>
      </c>
      <c r="BA103" s="312">
        <v>53.524000000000001</v>
      </c>
      <c r="BB103" s="312">
        <v>3.1917</v>
      </c>
      <c r="BC103" s="312">
        <v>0.61073</v>
      </c>
      <c r="BD103" s="312">
        <v>7.9790000000000004E-4</v>
      </c>
      <c r="BE103" s="312">
        <v>691.74</v>
      </c>
      <c r="BF103" s="312">
        <v>0</v>
      </c>
      <c r="BG103" s="314">
        <v>2.9087999999999999E-8</v>
      </c>
      <c r="BH103" s="312">
        <v>5.0350000000000004E-3</v>
      </c>
      <c r="BI103" s="312">
        <v>2.2930000000000001</v>
      </c>
      <c r="BJ103" s="312">
        <v>0.3397</v>
      </c>
      <c r="BK103" s="312">
        <v>0</v>
      </c>
      <c r="BL103" s="312">
        <v>0</v>
      </c>
      <c r="BM103" s="312">
        <v>0</v>
      </c>
      <c r="BN103" s="312">
        <v>0</v>
      </c>
      <c r="BO103" s="312">
        <v>0</v>
      </c>
      <c r="BP103" s="312">
        <v>0</v>
      </c>
      <c r="BQ103" s="312">
        <v>0</v>
      </c>
      <c r="BR103" s="312">
        <v>0</v>
      </c>
      <c r="BS103" s="312">
        <v>104.67</v>
      </c>
      <c r="BT103" s="312">
        <v>0.27113999999999999</v>
      </c>
      <c r="BU103" s="312">
        <v>3.5605999999999999E-2</v>
      </c>
      <c r="BV103" s="312">
        <v>0.24113999999999999</v>
      </c>
      <c r="BW103" s="312">
        <v>0.62153000000000003</v>
      </c>
      <c r="BX103" s="312">
        <v>0.20885000000000001</v>
      </c>
      <c r="BY103" s="312">
        <v>7.1051000000000003E-2</v>
      </c>
      <c r="BZ103" s="312">
        <v>0.59953000000000001</v>
      </c>
      <c r="CA103" s="312">
        <v>0</v>
      </c>
      <c r="CB103" s="312">
        <v>0</v>
      </c>
      <c r="CC103" s="312">
        <v>0</v>
      </c>
      <c r="CD103" s="312">
        <v>0</v>
      </c>
      <c r="CE103" s="312">
        <v>0</v>
      </c>
      <c r="CF103" s="312">
        <v>0</v>
      </c>
      <c r="CG103" s="312">
        <v>0</v>
      </c>
      <c r="CH103" s="312">
        <v>0</v>
      </c>
      <c r="CI103" s="312">
        <v>0</v>
      </c>
      <c r="CJ103" s="312">
        <v>0</v>
      </c>
      <c r="CK103" s="312">
        <v>0</v>
      </c>
      <c r="CL103" s="312">
        <v>0</v>
      </c>
      <c r="CM103" s="312">
        <v>0</v>
      </c>
      <c r="CN103" s="312">
        <v>32.618000000000002</v>
      </c>
      <c r="CO103" s="312">
        <v>13.478</v>
      </c>
      <c r="CP103" s="312">
        <v>5.0635999999999997E-3</v>
      </c>
      <c r="CQ103" s="312">
        <v>0.80696000000000001</v>
      </c>
      <c r="CR103" s="312">
        <v>7.5885999999999996</v>
      </c>
      <c r="CS103" s="312">
        <v>2.4036</v>
      </c>
      <c r="CT103" s="312">
        <v>2.3068</v>
      </c>
      <c r="CU103" s="312">
        <v>2.6741999999999999</v>
      </c>
      <c r="CV103" s="312">
        <v>298.98</v>
      </c>
      <c r="CW103" s="312">
        <v>7.4262E-3</v>
      </c>
      <c r="CX103" s="314">
        <v>8.6606999999999997E-7</v>
      </c>
      <c r="CY103" s="312">
        <v>0</v>
      </c>
      <c r="CZ103" s="312">
        <v>0</v>
      </c>
      <c r="DA103" s="312">
        <v>0</v>
      </c>
      <c r="DB103" s="312">
        <v>0</v>
      </c>
      <c r="DC103" s="312">
        <v>0</v>
      </c>
      <c r="DD103" s="312">
        <v>0</v>
      </c>
      <c r="DE103" s="312">
        <v>3295.7</v>
      </c>
      <c r="DF103" s="312">
        <v>0</v>
      </c>
      <c r="DG103" s="312">
        <v>0</v>
      </c>
      <c r="DH103" s="312">
        <v>0</v>
      </c>
      <c r="DI103" s="312">
        <v>0</v>
      </c>
      <c r="DJ103" s="312">
        <v>0</v>
      </c>
      <c r="DK103" s="312">
        <v>0</v>
      </c>
      <c r="DL103" s="312">
        <v>0</v>
      </c>
      <c r="DM103" s="312">
        <v>0</v>
      </c>
      <c r="DN103" s="312">
        <v>6363.9</v>
      </c>
      <c r="DO103" s="312">
        <v>4.0828000000000003E-2</v>
      </c>
      <c r="DP103" s="312">
        <v>0</v>
      </c>
      <c r="DQ103" s="312">
        <v>0</v>
      </c>
      <c r="DR103" s="312">
        <v>0.14083000000000001</v>
      </c>
      <c r="DS103" s="312">
        <v>128.01</v>
      </c>
      <c r="DT103" s="312">
        <v>0.28129999999999999</v>
      </c>
      <c r="DU103" s="312">
        <v>9.1066999999999995E-2</v>
      </c>
      <c r="DV103" s="312">
        <v>4.8689</v>
      </c>
      <c r="DW103" s="312">
        <v>0</v>
      </c>
      <c r="DX103" s="312">
        <v>0</v>
      </c>
      <c r="DY103" s="312">
        <v>0</v>
      </c>
      <c r="DZ103" s="312">
        <v>0</v>
      </c>
      <c r="EA103" s="312">
        <v>0</v>
      </c>
      <c r="EB103" s="312">
        <v>0</v>
      </c>
      <c r="EC103" s="312">
        <v>2.1773000000000001E-2</v>
      </c>
      <c r="ED103" s="312">
        <v>3.4247E-2</v>
      </c>
      <c r="EE103" s="312">
        <v>0.18476999999999999</v>
      </c>
      <c r="EF103" s="312">
        <v>5.5269999999999998E-3</v>
      </c>
      <c r="EG103" s="312">
        <v>26.913</v>
      </c>
      <c r="EH103" s="312">
        <v>8.5428000000000004E-2</v>
      </c>
      <c r="EI103" s="312">
        <v>6.6631999999999997E-2</v>
      </c>
      <c r="EJ103" s="312">
        <v>8.0276E-2</v>
      </c>
      <c r="EK103" s="312">
        <v>0.17713000000000001</v>
      </c>
      <c r="EL103" s="312">
        <v>0.33939999999999998</v>
      </c>
      <c r="EM103" s="312">
        <v>27.431999999999999</v>
      </c>
      <c r="EN103" s="312">
        <v>32.594999999999999</v>
      </c>
      <c r="EO103" s="312">
        <v>57.723999999999997</v>
      </c>
      <c r="EP103" s="312">
        <v>6.9126000000000007E-2</v>
      </c>
      <c r="EQ103" s="312">
        <v>5.8469E-2</v>
      </c>
      <c r="ER103" s="312">
        <v>1.1257E-2</v>
      </c>
      <c r="ES103" s="312">
        <v>1.0626999999999999E-2</v>
      </c>
      <c r="ET103" s="312">
        <v>1.2782999999999999E-2</v>
      </c>
      <c r="EU103" s="312">
        <v>1.5099E-2</v>
      </c>
      <c r="EV103" s="312">
        <v>2.4386000000000001E-2</v>
      </c>
      <c r="EW103" s="312">
        <v>2.4009999999999999E-3</v>
      </c>
      <c r="EX103" s="312">
        <v>3.1011999999999999E-4</v>
      </c>
      <c r="EY103" s="312">
        <v>3.3140999999999997E-2</v>
      </c>
      <c r="EZ103" s="312">
        <v>2.3349999999999998E-3</v>
      </c>
      <c r="FA103" s="314">
        <v>8.2358999999999998E-7</v>
      </c>
      <c r="FB103" s="312">
        <v>7.5557000000000003E-3</v>
      </c>
      <c r="FC103" s="312">
        <v>1.5731999999999999E-2</v>
      </c>
      <c r="FD103" s="312">
        <v>3.8096000000000001E-4</v>
      </c>
      <c r="FE103" s="312">
        <v>2.7286999999999998E-4</v>
      </c>
      <c r="FF103" s="314">
        <v>3.1510999999999997E-5</v>
      </c>
      <c r="FG103" s="312">
        <v>2.3071000000000001E-2</v>
      </c>
      <c r="FH103" s="314">
        <v>5.7810999999999999E-5</v>
      </c>
      <c r="FI103" s="314">
        <v>6.9309999999999999E-5</v>
      </c>
      <c r="FJ103" s="312">
        <v>14.513</v>
      </c>
      <c r="FK103" s="312">
        <v>1.7033</v>
      </c>
      <c r="FL103" s="312">
        <v>1.7682E-2</v>
      </c>
      <c r="FM103" s="314">
        <v>8.2358999999999998E-7</v>
      </c>
      <c r="FN103" s="314">
        <v>8.2358999999999998E-7</v>
      </c>
      <c r="FO103" s="312">
        <v>0</v>
      </c>
      <c r="FP103" s="312">
        <v>11253</v>
      </c>
      <c r="FQ103" s="312">
        <v>0</v>
      </c>
      <c r="FR103" s="312">
        <v>0</v>
      </c>
      <c r="FS103" s="312">
        <v>0</v>
      </c>
      <c r="FT103" s="312">
        <v>0</v>
      </c>
      <c r="FU103" s="312">
        <v>0</v>
      </c>
      <c r="FV103" s="312">
        <v>0</v>
      </c>
      <c r="FW103" s="312">
        <v>0</v>
      </c>
      <c r="FX103" s="312">
        <v>0</v>
      </c>
      <c r="FY103" s="312">
        <v>0</v>
      </c>
      <c r="FZ103" s="313">
        <v>0</v>
      </c>
      <c r="GA103" s="322">
        <v>0</v>
      </c>
      <c r="GB103" s="301">
        <v>23121.288698347918</v>
      </c>
    </row>
    <row r="104" spans="2:184" ht="15.6">
      <c r="B104" s="298"/>
      <c r="C104" s="299"/>
      <c r="D104" s="300">
        <v>61</v>
      </c>
      <c r="E104" s="300" t="s">
        <v>63</v>
      </c>
      <c r="F104" s="300" t="s">
        <v>1408</v>
      </c>
      <c r="G104" s="300" t="s">
        <v>1409</v>
      </c>
      <c r="H104" s="311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312">
        <v>0</v>
      </c>
      <c r="BF104" s="312">
        <v>0</v>
      </c>
      <c r="BG104" s="312">
        <v>0</v>
      </c>
      <c r="BH104" s="312">
        <v>0</v>
      </c>
      <c r="BI104" s="312">
        <v>0</v>
      </c>
      <c r="BJ104" s="312">
        <v>0</v>
      </c>
      <c r="BK104" s="312">
        <v>0</v>
      </c>
      <c r="BL104" s="312">
        <v>0</v>
      </c>
      <c r="BM104" s="312">
        <v>0</v>
      </c>
      <c r="BN104" s="312">
        <v>0</v>
      </c>
      <c r="BO104" s="312">
        <v>0</v>
      </c>
      <c r="BP104" s="312">
        <v>0</v>
      </c>
      <c r="BQ104" s="312">
        <v>0</v>
      </c>
      <c r="BR104" s="312">
        <v>0</v>
      </c>
      <c r="BS104" s="312">
        <v>0</v>
      </c>
      <c r="BT104" s="312">
        <v>0</v>
      </c>
      <c r="BU104" s="312">
        <v>0</v>
      </c>
      <c r="BV104" s="312">
        <v>0</v>
      </c>
      <c r="BW104" s="312">
        <v>0</v>
      </c>
      <c r="BX104" s="312">
        <v>0</v>
      </c>
      <c r="BY104" s="312">
        <v>0</v>
      </c>
      <c r="BZ104" s="312">
        <v>0</v>
      </c>
      <c r="CA104" s="312">
        <v>0</v>
      </c>
      <c r="CB104" s="312">
        <v>0</v>
      </c>
      <c r="CC104" s="312">
        <v>0</v>
      </c>
      <c r="CD104" s="312">
        <v>0</v>
      </c>
      <c r="CE104" s="312">
        <v>0</v>
      </c>
      <c r="CF104" s="312">
        <v>0</v>
      </c>
      <c r="CG104" s="312">
        <v>0</v>
      </c>
      <c r="CH104" s="312">
        <v>0</v>
      </c>
      <c r="CI104" s="312">
        <v>0</v>
      </c>
      <c r="CJ104" s="312">
        <v>0</v>
      </c>
      <c r="CK104" s="312">
        <v>0</v>
      </c>
      <c r="CL104" s="312">
        <v>0</v>
      </c>
      <c r="CM104" s="312">
        <v>0</v>
      </c>
      <c r="CN104" s="312">
        <v>0</v>
      </c>
      <c r="CO104" s="312">
        <v>0</v>
      </c>
      <c r="CP104" s="312">
        <v>0</v>
      </c>
      <c r="CQ104" s="312">
        <v>0</v>
      </c>
      <c r="CR104" s="312">
        <v>0</v>
      </c>
      <c r="CS104" s="312">
        <v>0</v>
      </c>
      <c r="CT104" s="312">
        <v>0</v>
      </c>
      <c r="CU104" s="312">
        <v>0</v>
      </c>
      <c r="CV104" s="312">
        <v>0</v>
      </c>
      <c r="CW104" s="312">
        <v>0</v>
      </c>
      <c r="CX104" s="312">
        <v>0</v>
      </c>
      <c r="CY104" s="312">
        <v>0</v>
      </c>
      <c r="CZ104" s="312">
        <v>0</v>
      </c>
      <c r="DA104" s="312">
        <v>0</v>
      </c>
      <c r="DB104" s="312">
        <v>0</v>
      </c>
      <c r="DC104" s="312">
        <v>0</v>
      </c>
      <c r="DD104" s="312">
        <v>0</v>
      </c>
      <c r="DE104" s="312">
        <v>0</v>
      </c>
      <c r="DF104" s="312">
        <v>0</v>
      </c>
      <c r="DG104" s="312">
        <v>0</v>
      </c>
      <c r="DH104" s="312">
        <v>0</v>
      </c>
      <c r="DI104" s="312">
        <v>0</v>
      </c>
      <c r="DJ104" s="312">
        <v>0</v>
      </c>
      <c r="DK104" s="312">
        <v>0</v>
      </c>
      <c r="DL104" s="312">
        <v>0</v>
      </c>
      <c r="DM104" s="312">
        <v>0</v>
      </c>
      <c r="DN104" s="312">
        <v>0</v>
      </c>
      <c r="DO104" s="312">
        <v>0</v>
      </c>
      <c r="DP104" s="312">
        <v>0</v>
      </c>
      <c r="DQ104" s="312">
        <v>0</v>
      </c>
      <c r="DR104" s="312">
        <v>0</v>
      </c>
      <c r="DS104" s="312">
        <v>0</v>
      </c>
      <c r="DT104" s="312">
        <v>0</v>
      </c>
      <c r="DU104" s="312">
        <v>0</v>
      </c>
      <c r="DV104" s="312">
        <v>0</v>
      </c>
      <c r="DW104" s="312">
        <v>0</v>
      </c>
      <c r="DX104" s="312">
        <v>0</v>
      </c>
      <c r="DY104" s="312">
        <v>0</v>
      </c>
      <c r="DZ104" s="312">
        <v>0</v>
      </c>
      <c r="EA104" s="312">
        <v>0</v>
      </c>
      <c r="EB104" s="312">
        <v>0</v>
      </c>
      <c r="EC104" s="312">
        <v>0</v>
      </c>
      <c r="ED104" s="312">
        <v>0</v>
      </c>
      <c r="EE104" s="312">
        <v>0</v>
      </c>
      <c r="EF104" s="312">
        <v>0</v>
      </c>
      <c r="EG104" s="312">
        <v>0</v>
      </c>
      <c r="EH104" s="312">
        <v>0</v>
      </c>
      <c r="EI104" s="312">
        <v>0</v>
      </c>
      <c r="EJ104" s="312">
        <v>0</v>
      </c>
      <c r="EK104" s="312">
        <v>0</v>
      </c>
      <c r="EL104" s="312">
        <v>0</v>
      </c>
      <c r="EM104" s="312">
        <v>0</v>
      </c>
      <c r="EN104" s="312">
        <v>0</v>
      </c>
      <c r="EO104" s="312">
        <v>0</v>
      </c>
      <c r="EP104" s="312">
        <v>0</v>
      </c>
      <c r="EQ104" s="312">
        <v>0</v>
      </c>
      <c r="ER104" s="312">
        <v>0</v>
      </c>
      <c r="ES104" s="312">
        <v>0</v>
      </c>
      <c r="ET104" s="312">
        <v>0</v>
      </c>
      <c r="EU104" s="312">
        <v>0</v>
      </c>
      <c r="EV104" s="312">
        <v>0</v>
      </c>
      <c r="EW104" s="312">
        <v>0</v>
      </c>
      <c r="EX104" s="312">
        <v>0</v>
      </c>
      <c r="EY104" s="312">
        <v>0</v>
      </c>
      <c r="EZ104" s="312">
        <v>0</v>
      </c>
      <c r="FA104" s="312">
        <v>0</v>
      </c>
      <c r="FB104" s="312">
        <v>0</v>
      </c>
      <c r="FC104" s="312">
        <v>0</v>
      </c>
      <c r="FD104" s="312">
        <v>0</v>
      </c>
      <c r="FE104" s="312">
        <v>0</v>
      </c>
      <c r="FF104" s="312">
        <v>0</v>
      </c>
      <c r="FG104" s="312">
        <v>0</v>
      </c>
      <c r="FH104" s="312">
        <v>0</v>
      </c>
      <c r="FI104" s="312">
        <v>0</v>
      </c>
      <c r="FJ104" s="312">
        <v>0</v>
      </c>
      <c r="FK104" s="312">
        <v>0</v>
      </c>
      <c r="FL104" s="312">
        <v>0</v>
      </c>
      <c r="FM104" s="312">
        <v>0</v>
      </c>
      <c r="FN104" s="312">
        <v>0</v>
      </c>
      <c r="FO104" s="312">
        <v>0</v>
      </c>
      <c r="FP104" s="312">
        <v>0</v>
      </c>
      <c r="FQ104" s="312">
        <v>0</v>
      </c>
      <c r="FR104" s="312">
        <v>0</v>
      </c>
      <c r="FS104" s="312">
        <v>0</v>
      </c>
      <c r="FT104" s="312">
        <v>0</v>
      </c>
      <c r="FU104" s="312">
        <v>0</v>
      </c>
      <c r="FV104" s="312">
        <v>0</v>
      </c>
      <c r="FW104" s="312">
        <v>0</v>
      </c>
      <c r="FX104" s="312">
        <v>0</v>
      </c>
      <c r="FY104" s="312">
        <v>0</v>
      </c>
      <c r="FZ104" s="313">
        <v>0</v>
      </c>
      <c r="GA104" s="322">
        <v>0</v>
      </c>
      <c r="GB104" s="301">
        <v>0</v>
      </c>
    </row>
    <row r="105" spans="2:184" ht="15.6">
      <c r="B105" s="298"/>
      <c r="C105" s="299"/>
      <c r="D105" s="300">
        <v>62</v>
      </c>
      <c r="E105" s="300" t="s">
        <v>64</v>
      </c>
      <c r="F105" s="300" t="s">
        <v>1410</v>
      </c>
      <c r="G105" s="300" t="s">
        <v>1411</v>
      </c>
      <c r="H105" s="311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312">
        <v>0</v>
      </c>
      <c r="BF105" s="312">
        <v>0</v>
      </c>
      <c r="BG105" s="312">
        <v>0</v>
      </c>
      <c r="BH105" s="312">
        <v>0</v>
      </c>
      <c r="BI105" s="312">
        <v>0</v>
      </c>
      <c r="BJ105" s="312">
        <v>0</v>
      </c>
      <c r="BK105" s="312">
        <v>0</v>
      </c>
      <c r="BL105" s="312">
        <v>0</v>
      </c>
      <c r="BM105" s="312">
        <v>0</v>
      </c>
      <c r="BN105" s="312">
        <v>0</v>
      </c>
      <c r="BO105" s="312">
        <v>0</v>
      </c>
      <c r="BP105" s="312">
        <v>0</v>
      </c>
      <c r="BQ105" s="312">
        <v>0</v>
      </c>
      <c r="BR105" s="312">
        <v>0</v>
      </c>
      <c r="BS105" s="312">
        <v>0</v>
      </c>
      <c r="BT105" s="312">
        <v>0</v>
      </c>
      <c r="BU105" s="312">
        <v>0</v>
      </c>
      <c r="BV105" s="312">
        <v>0</v>
      </c>
      <c r="BW105" s="312">
        <v>0</v>
      </c>
      <c r="BX105" s="312">
        <v>0</v>
      </c>
      <c r="BY105" s="312">
        <v>0</v>
      </c>
      <c r="BZ105" s="312">
        <v>0</v>
      </c>
      <c r="CA105" s="312">
        <v>0</v>
      </c>
      <c r="CB105" s="312">
        <v>0</v>
      </c>
      <c r="CC105" s="312">
        <v>0</v>
      </c>
      <c r="CD105" s="312">
        <v>0</v>
      </c>
      <c r="CE105" s="312">
        <v>0</v>
      </c>
      <c r="CF105" s="312">
        <v>0</v>
      </c>
      <c r="CG105" s="312">
        <v>0</v>
      </c>
      <c r="CH105" s="312">
        <v>0</v>
      </c>
      <c r="CI105" s="312">
        <v>0</v>
      </c>
      <c r="CJ105" s="312">
        <v>0</v>
      </c>
      <c r="CK105" s="312">
        <v>0</v>
      </c>
      <c r="CL105" s="312">
        <v>0</v>
      </c>
      <c r="CM105" s="312">
        <v>0</v>
      </c>
      <c r="CN105" s="312">
        <v>0</v>
      </c>
      <c r="CO105" s="312">
        <v>0</v>
      </c>
      <c r="CP105" s="312">
        <v>0</v>
      </c>
      <c r="CQ105" s="312">
        <v>0</v>
      </c>
      <c r="CR105" s="312">
        <v>0</v>
      </c>
      <c r="CS105" s="312">
        <v>0</v>
      </c>
      <c r="CT105" s="312">
        <v>0</v>
      </c>
      <c r="CU105" s="312">
        <v>0</v>
      </c>
      <c r="CV105" s="312">
        <v>0</v>
      </c>
      <c r="CW105" s="312">
        <v>0</v>
      </c>
      <c r="CX105" s="312">
        <v>0</v>
      </c>
      <c r="CY105" s="312">
        <v>0</v>
      </c>
      <c r="CZ105" s="312">
        <v>0</v>
      </c>
      <c r="DA105" s="312">
        <v>0</v>
      </c>
      <c r="DB105" s="312">
        <v>0</v>
      </c>
      <c r="DC105" s="312">
        <v>0</v>
      </c>
      <c r="DD105" s="312">
        <v>0</v>
      </c>
      <c r="DE105" s="312">
        <v>0</v>
      </c>
      <c r="DF105" s="312">
        <v>0</v>
      </c>
      <c r="DG105" s="312">
        <v>0</v>
      </c>
      <c r="DH105" s="312">
        <v>0</v>
      </c>
      <c r="DI105" s="312">
        <v>0</v>
      </c>
      <c r="DJ105" s="312">
        <v>0</v>
      </c>
      <c r="DK105" s="312">
        <v>0</v>
      </c>
      <c r="DL105" s="312">
        <v>0</v>
      </c>
      <c r="DM105" s="312">
        <v>0</v>
      </c>
      <c r="DN105" s="312">
        <v>0</v>
      </c>
      <c r="DO105" s="312">
        <v>0</v>
      </c>
      <c r="DP105" s="312">
        <v>0</v>
      </c>
      <c r="DQ105" s="312">
        <v>0</v>
      </c>
      <c r="DR105" s="312">
        <v>0</v>
      </c>
      <c r="DS105" s="312">
        <v>0</v>
      </c>
      <c r="DT105" s="312">
        <v>0</v>
      </c>
      <c r="DU105" s="312">
        <v>0</v>
      </c>
      <c r="DV105" s="312">
        <v>0</v>
      </c>
      <c r="DW105" s="312">
        <v>0</v>
      </c>
      <c r="DX105" s="312">
        <v>0</v>
      </c>
      <c r="DY105" s="312">
        <v>0</v>
      </c>
      <c r="DZ105" s="312">
        <v>0</v>
      </c>
      <c r="EA105" s="312">
        <v>0</v>
      </c>
      <c r="EB105" s="312">
        <v>0</v>
      </c>
      <c r="EC105" s="312">
        <v>0</v>
      </c>
      <c r="ED105" s="312">
        <v>0</v>
      </c>
      <c r="EE105" s="312">
        <v>0</v>
      </c>
      <c r="EF105" s="312">
        <v>0</v>
      </c>
      <c r="EG105" s="312">
        <v>0</v>
      </c>
      <c r="EH105" s="312">
        <v>0</v>
      </c>
      <c r="EI105" s="312">
        <v>0</v>
      </c>
      <c r="EJ105" s="312">
        <v>0</v>
      </c>
      <c r="EK105" s="312">
        <v>0</v>
      </c>
      <c r="EL105" s="312">
        <v>0</v>
      </c>
      <c r="EM105" s="312">
        <v>0</v>
      </c>
      <c r="EN105" s="312">
        <v>0</v>
      </c>
      <c r="EO105" s="312">
        <v>0</v>
      </c>
      <c r="EP105" s="312">
        <v>0</v>
      </c>
      <c r="EQ105" s="312">
        <v>0</v>
      </c>
      <c r="ER105" s="312">
        <v>0</v>
      </c>
      <c r="ES105" s="312">
        <v>0</v>
      </c>
      <c r="ET105" s="312">
        <v>0</v>
      </c>
      <c r="EU105" s="312">
        <v>0</v>
      </c>
      <c r="EV105" s="312">
        <v>0</v>
      </c>
      <c r="EW105" s="312">
        <v>0</v>
      </c>
      <c r="EX105" s="312">
        <v>0</v>
      </c>
      <c r="EY105" s="312">
        <v>0</v>
      </c>
      <c r="EZ105" s="312">
        <v>0</v>
      </c>
      <c r="FA105" s="312">
        <v>0</v>
      </c>
      <c r="FB105" s="312">
        <v>0</v>
      </c>
      <c r="FC105" s="312">
        <v>0</v>
      </c>
      <c r="FD105" s="312">
        <v>0</v>
      </c>
      <c r="FE105" s="312">
        <v>0</v>
      </c>
      <c r="FF105" s="312">
        <v>0</v>
      </c>
      <c r="FG105" s="312">
        <v>0</v>
      </c>
      <c r="FH105" s="312">
        <v>0</v>
      </c>
      <c r="FI105" s="312">
        <v>0</v>
      </c>
      <c r="FJ105" s="312">
        <v>0</v>
      </c>
      <c r="FK105" s="312">
        <v>0</v>
      </c>
      <c r="FL105" s="312">
        <v>0</v>
      </c>
      <c r="FM105" s="312">
        <v>0</v>
      </c>
      <c r="FN105" s="312">
        <v>0</v>
      </c>
      <c r="FO105" s="312">
        <v>0</v>
      </c>
      <c r="FP105" s="312">
        <v>0</v>
      </c>
      <c r="FQ105" s="312">
        <v>0</v>
      </c>
      <c r="FR105" s="312">
        <v>0</v>
      </c>
      <c r="FS105" s="312">
        <v>0</v>
      </c>
      <c r="FT105" s="312">
        <v>0</v>
      </c>
      <c r="FU105" s="312">
        <v>0</v>
      </c>
      <c r="FV105" s="312">
        <v>0</v>
      </c>
      <c r="FW105" s="312">
        <v>0</v>
      </c>
      <c r="FX105" s="312">
        <v>0</v>
      </c>
      <c r="FY105" s="312">
        <v>0</v>
      </c>
      <c r="FZ105" s="313">
        <v>0</v>
      </c>
      <c r="GA105" s="322">
        <v>0</v>
      </c>
      <c r="GB105" s="301">
        <v>0</v>
      </c>
    </row>
    <row r="106" spans="2:184" ht="15.6">
      <c r="B106" s="298"/>
      <c r="C106" s="299"/>
      <c r="D106" s="300">
        <v>63</v>
      </c>
      <c r="E106" s="300" t="s">
        <v>65</v>
      </c>
      <c r="F106" s="300" t="s">
        <v>1412</v>
      </c>
      <c r="G106" s="300" t="s">
        <v>1413</v>
      </c>
      <c r="H106" s="311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312">
        <v>0</v>
      </c>
      <c r="BF106" s="312">
        <v>0</v>
      </c>
      <c r="BG106" s="312">
        <v>0</v>
      </c>
      <c r="BH106" s="312">
        <v>0</v>
      </c>
      <c r="BI106" s="312">
        <v>0</v>
      </c>
      <c r="BJ106" s="312">
        <v>0</v>
      </c>
      <c r="BK106" s="312">
        <v>0</v>
      </c>
      <c r="BL106" s="312">
        <v>0</v>
      </c>
      <c r="BM106" s="312">
        <v>0</v>
      </c>
      <c r="BN106" s="312">
        <v>0</v>
      </c>
      <c r="BO106" s="312">
        <v>0</v>
      </c>
      <c r="BP106" s="312">
        <v>0</v>
      </c>
      <c r="BQ106" s="312">
        <v>0</v>
      </c>
      <c r="BR106" s="312">
        <v>0</v>
      </c>
      <c r="BS106" s="312">
        <v>0</v>
      </c>
      <c r="BT106" s="312">
        <v>0</v>
      </c>
      <c r="BU106" s="312">
        <v>0</v>
      </c>
      <c r="BV106" s="312">
        <v>0</v>
      </c>
      <c r="BW106" s="312">
        <v>0</v>
      </c>
      <c r="BX106" s="312">
        <v>0</v>
      </c>
      <c r="BY106" s="312">
        <v>0</v>
      </c>
      <c r="BZ106" s="312">
        <v>0</v>
      </c>
      <c r="CA106" s="312">
        <v>0</v>
      </c>
      <c r="CB106" s="312">
        <v>0</v>
      </c>
      <c r="CC106" s="312">
        <v>0</v>
      </c>
      <c r="CD106" s="312">
        <v>0</v>
      </c>
      <c r="CE106" s="312">
        <v>0</v>
      </c>
      <c r="CF106" s="312">
        <v>0</v>
      </c>
      <c r="CG106" s="312">
        <v>0</v>
      </c>
      <c r="CH106" s="312">
        <v>0</v>
      </c>
      <c r="CI106" s="312">
        <v>0</v>
      </c>
      <c r="CJ106" s="312">
        <v>0</v>
      </c>
      <c r="CK106" s="312">
        <v>0</v>
      </c>
      <c r="CL106" s="312">
        <v>0</v>
      </c>
      <c r="CM106" s="312">
        <v>0</v>
      </c>
      <c r="CN106" s="312">
        <v>0</v>
      </c>
      <c r="CO106" s="312">
        <v>0</v>
      </c>
      <c r="CP106" s="312">
        <v>0</v>
      </c>
      <c r="CQ106" s="312">
        <v>0</v>
      </c>
      <c r="CR106" s="312">
        <v>0</v>
      </c>
      <c r="CS106" s="312">
        <v>0</v>
      </c>
      <c r="CT106" s="312">
        <v>0</v>
      </c>
      <c r="CU106" s="312">
        <v>0</v>
      </c>
      <c r="CV106" s="312">
        <v>0</v>
      </c>
      <c r="CW106" s="312">
        <v>0</v>
      </c>
      <c r="CX106" s="312">
        <v>0</v>
      </c>
      <c r="CY106" s="312">
        <v>0</v>
      </c>
      <c r="CZ106" s="312">
        <v>0</v>
      </c>
      <c r="DA106" s="312">
        <v>0</v>
      </c>
      <c r="DB106" s="312">
        <v>0</v>
      </c>
      <c r="DC106" s="312">
        <v>0</v>
      </c>
      <c r="DD106" s="312">
        <v>0</v>
      </c>
      <c r="DE106" s="312">
        <v>0</v>
      </c>
      <c r="DF106" s="312">
        <v>0</v>
      </c>
      <c r="DG106" s="312">
        <v>0</v>
      </c>
      <c r="DH106" s="312">
        <v>0</v>
      </c>
      <c r="DI106" s="312">
        <v>0</v>
      </c>
      <c r="DJ106" s="312">
        <v>0</v>
      </c>
      <c r="DK106" s="312">
        <v>0</v>
      </c>
      <c r="DL106" s="312">
        <v>0</v>
      </c>
      <c r="DM106" s="312">
        <v>0</v>
      </c>
      <c r="DN106" s="312">
        <v>0</v>
      </c>
      <c r="DO106" s="312">
        <v>0</v>
      </c>
      <c r="DP106" s="312">
        <v>0</v>
      </c>
      <c r="DQ106" s="312">
        <v>0</v>
      </c>
      <c r="DR106" s="312">
        <v>0</v>
      </c>
      <c r="DS106" s="312">
        <v>0</v>
      </c>
      <c r="DT106" s="312">
        <v>0</v>
      </c>
      <c r="DU106" s="312">
        <v>0</v>
      </c>
      <c r="DV106" s="312">
        <v>0</v>
      </c>
      <c r="DW106" s="312">
        <v>0</v>
      </c>
      <c r="DX106" s="312">
        <v>0</v>
      </c>
      <c r="DY106" s="312">
        <v>0</v>
      </c>
      <c r="DZ106" s="312">
        <v>0</v>
      </c>
      <c r="EA106" s="312">
        <v>0</v>
      </c>
      <c r="EB106" s="312">
        <v>0</v>
      </c>
      <c r="EC106" s="312">
        <v>0</v>
      </c>
      <c r="ED106" s="312">
        <v>0</v>
      </c>
      <c r="EE106" s="312">
        <v>0</v>
      </c>
      <c r="EF106" s="312">
        <v>0</v>
      </c>
      <c r="EG106" s="312">
        <v>0</v>
      </c>
      <c r="EH106" s="312">
        <v>0</v>
      </c>
      <c r="EI106" s="312">
        <v>0</v>
      </c>
      <c r="EJ106" s="312">
        <v>0</v>
      </c>
      <c r="EK106" s="312">
        <v>0</v>
      </c>
      <c r="EL106" s="312">
        <v>0</v>
      </c>
      <c r="EM106" s="312">
        <v>0</v>
      </c>
      <c r="EN106" s="312">
        <v>0</v>
      </c>
      <c r="EO106" s="312">
        <v>0</v>
      </c>
      <c r="EP106" s="312">
        <v>0</v>
      </c>
      <c r="EQ106" s="312">
        <v>0</v>
      </c>
      <c r="ER106" s="312">
        <v>0</v>
      </c>
      <c r="ES106" s="312">
        <v>0</v>
      </c>
      <c r="ET106" s="312">
        <v>0</v>
      </c>
      <c r="EU106" s="312">
        <v>0</v>
      </c>
      <c r="EV106" s="312">
        <v>0</v>
      </c>
      <c r="EW106" s="312">
        <v>0</v>
      </c>
      <c r="EX106" s="312">
        <v>0</v>
      </c>
      <c r="EY106" s="312">
        <v>0</v>
      </c>
      <c r="EZ106" s="312">
        <v>0</v>
      </c>
      <c r="FA106" s="312">
        <v>0</v>
      </c>
      <c r="FB106" s="312">
        <v>0</v>
      </c>
      <c r="FC106" s="312">
        <v>0</v>
      </c>
      <c r="FD106" s="312">
        <v>0</v>
      </c>
      <c r="FE106" s="312">
        <v>0</v>
      </c>
      <c r="FF106" s="312">
        <v>0</v>
      </c>
      <c r="FG106" s="312">
        <v>0</v>
      </c>
      <c r="FH106" s="312">
        <v>0</v>
      </c>
      <c r="FI106" s="312">
        <v>0</v>
      </c>
      <c r="FJ106" s="312">
        <v>0</v>
      </c>
      <c r="FK106" s="312">
        <v>0</v>
      </c>
      <c r="FL106" s="312">
        <v>0</v>
      </c>
      <c r="FM106" s="312">
        <v>0</v>
      </c>
      <c r="FN106" s="312">
        <v>0</v>
      </c>
      <c r="FO106" s="312">
        <v>0</v>
      </c>
      <c r="FP106" s="312">
        <v>0</v>
      </c>
      <c r="FQ106" s="312">
        <v>0</v>
      </c>
      <c r="FR106" s="312">
        <v>0</v>
      </c>
      <c r="FS106" s="312">
        <v>0</v>
      </c>
      <c r="FT106" s="312">
        <v>0</v>
      </c>
      <c r="FU106" s="312">
        <v>0</v>
      </c>
      <c r="FV106" s="312">
        <v>0</v>
      </c>
      <c r="FW106" s="312">
        <v>0</v>
      </c>
      <c r="FX106" s="312">
        <v>0</v>
      </c>
      <c r="FY106" s="312">
        <v>0</v>
      </c>
      <c r="FZ106" s="313">
        <v>0</v>
      </c>
      <c r="GA106" s="322">
        <v>0</v>
      </c>
      <c r="GB106" s="301">
        <v>0</v>
      </c>
    </row>
    <row r="107" spans="2:184" ht="15.6">
      <c r="B107" s="298"/>
      <c r="C107" s="299"/>
      <c r="D107" s="300">
        <v>64</v>
      </c>
      <c r="E107" s="300" t="s">
        <v>66</v>
      </c>
      <c r="F107" s="300" t="s">
        <v>1414</v>
      </c>
      <c r="G107" s="300" t="s">
        <v>1415</v>
      </c>
      <c r="H107" s="311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219.71</v>
      </c>
      <c r="AX107" s="312">
        <v>3.4824000000000001E-2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312">
        <v>0</v>
      </c>
      <c r="BF107" s="312">
        <v>0</v>
      </c>
      <c r="BG107" s="312">
        <v>0</v>
      </c>
      <c r="BH107" s="312">
        <v>0</v>
      </c>
      <c r="BI107" s="312">
        <v>0</v>
      </c>
      <c r="BJ107" s="312">
        <v>0</v>
      </c>
      <c r="BK107" s="312">
        <v>0</v>
      </c>
      <c r="BL107" s="312">
        <v>0</v>
      </c>
      <c r="BM107" s="312">
        <v>0</v>
      </c>
      <c r="BN107" s="312">
        <v>0</v>
      </c>
      <c r="BO107" s="312">
        <v>0</v>
      </c>
      <c r="BP107" s="312">
        <v>0</v>
      </c>
      <c r="BQ107" s="312">
        <v>0</v>
      </c>
      <c r="BR107" s="312">
        <v>0</v>
      </c>
      <c r="BS107" s="312">
        <v>0</v>
      </c>
      <c r="BT107" s="312">
        <v>0</v>
      </c>
      <c r="BU107" s="312">
        <v>0</v>
      </c>
      <c r="BV107" s="312">
        <v>0</v>
      </c>
      <c r="BW107" s="312">
        <v>0</v>
      </c>
      <c r="BX107" s="312">
        <v>0</v>
      </c>
      <c r="BY107" s="312">
        <v>1450.3</v>
      </c>
      <c r="BZ107" s="312">
        <v>0</v>
      </c>
      <c r="CA107" s="312">
        <v>0</v>
      </c>
      <c r="CB107" s="312">
        <v>0</v>
      </c>
      <c r="CC107" s="312">
        <v>0</v>
      </c>
      <c r="CD107" s="312">
        <v>0</v>
      </c>
      <c r="CE107" s="312">
        <v>0</v>
      </c>
      <c r="CF107" s="312">
        <v>0</v>
      </c>
      <c r="CG107" s="312">
        <v>0</v>
      </c>
      <c r="CH107" s="312">
        <v>0</v>
      </c>
      <c r="CI107" s="312">
        <v>0</v>
      </c>
      <c r="CJ107" s="312">
        <v>0</v>
      </c>
      <c r="CK107" s="312">
        <v>0</v>
      </c>
      <c r="CL107" s="312">
        <v>0</v>
      </c>
      <c r="CM107" s="312">
        <v>0</v>
      </c>
      <c r="CN107" s="312">
        <v>0</v>
      </c>
      <c r="CO107" s="312">
        <v>0</v>
      </c>
      <c r="CP107" s="312">
        <v>0</v>
      </c>
      <c r="CQ107" s="312">
        <v>0</v>
      </c>
      <c r="CR107" s="312">
        <v>0</v>
      </c>
      <c r="CS107" s="312">
        <v>0</v>
      </c>
      <c r="CT107" s="312">
        <v>0</v>
      </c>
      <c r="CU107" s="312">
        <v>0</v>
      </c>
      <c r="CV107" s="312">
        <v>0</v>
      </c>
      <c r="CW107" s="312">
        <v>0</v>
      </c>
      <c r="CX107" s="312">
        <v>0</v>
      </c>
      <c r="CY107" s="312">
        <v>0</v>
      </c>
      <c r="CZ107" s="312">
        <v>0</v>
      </c>
      <c r="DA107" s="312">
        <v>0</v>
      </c>
      <c r="DB107" s="312">
        <v>0</v>
      </c>
      <c r="DC107" s="312">
        <v>0</v>
      </c>
      <c r="DD107" s="312">
        <v>0</v>
      </c>
      <c r="DE107" s="312">
        <v>0</v>
      </c>
      <c r="DF107" s="312">
        <v>0</v>
      </c>
      <c r="DG107" s="312">
        <v>0</v>
      </c>
      <c r="DH107" s="312">
        <v>0</v>
      </c>
      <c r="DI107" s="312">
        <v>0</v>
      </c>
      <c r="DJ107" s="312">
        <v>0</v>
      </c>
      <c r="DK107" s="312">
        <v>0</v>
      </c>
      <c r="DL107" s="312">
        <v>0</v>
      </c>
      <c r="DM107" s="312">
        <v>0</v>
      </c>
      <c r="DN107" s="312">
        <v>0</v>
      </c>
      <c r="DO107" s="312">
        <v>0</v>
      </c>
      <c r="DP107" s="312">
        <v>0</v>
      </c>
      <c r="DQ107" s="312">
        <v>0</v>
      </c>
      <c r="DR107" s="312">
        <v>0</v>
      </c>
      <c r="DS107" s="312">
        <v>0</v>
      </c>
      <c r="DT107" s="312">
        <v>0</v>
      </c>
      <c r="DU107" s="312">
        <v>0</v>
      </c>
      <c r="DV107" s="312">
        <v>0</v>
      </c>
      <c r="DW107" s="312">
        <v>0</v>
      </c>
      <c r="DX107" s="312">
        <v>0</v>
      </c>
      <c r="DY107" s="312">
        <v>0</v>
      </c>
      <c r="DZ107" s="312">
        <v>0</v>
      </c>
      <c r="EA107" s="312">
        <v>0</v>
      </c>
      <c r="EB107" s="312">
        <v>0</v>
      </c>
      <c r="EC107" s="312">
        <v>0</v>
      </c>
      <c r="ED107" s="312">
        <v>0</v>
      </c>
      <c r="EE107" s="312">
        <v>0</v>
      </c>
      <c r="EF107" s="312">
        <v>0</v>
      </c>
      <c r="EG107" s="312">
        <v>0</v>
      </c>
      <c r="EH107" s="312">
        <v>0</v>
      </c>
      <c r="EI107" s="312">
        <v>0</v>
      </c>
      <c r="EJ107" s="312">
        <v>0</v>
      </c>
      <c r="EK107" s="312">
        <v>0</v>
      </c>
      <c r="EL107" s="312">
        <v>0</v>
      </c>
      <c r="EM107" s="312">
        <v>0</v>
      </c>
      <c r="EN107" s="312">
        <v>0</v>
      </c>
      <c r="EO107" s="312">
        <v>0</v>
      </c>
      <c r="EP107" s="312">
        <v>0</v>
      </c>
      <c r="EQ107" s="312">
        <v>0</v>
      </c>
      <c r="ER107" s="312">
        <v>0</v>
      </c>
      <c r="ES107" s="312">
        <v>0</v>
      </c>
      <c r="ET107" s="312">
        <v>0</v>
      </c>
      <c r="EU107" s="312">
        <v>0</v>
      </c>
      <c r="EV107" s="312">
        <v>0</v>
      </c>
      <c r="EW107" s="312">
        <v>0</v>
      </c>
      <c r="EX107" s="312">
        <v>0</v>
      </c>
      <c r="EY107" s="312">
        <v>0</v>
      </c>
      <c r="EZ107" s="312">
        <v>0</v>
      </c>
      <c r="FA107" s="312">
        <v>0</v>
      </c>
      <c r="FB107" s="312">
        <v>0</v>
      </c>
      <c r="FC107" s="312">
        <v>0</v>
      </c>
      <c r="FD107" s="312">
        <v>0</v>
      </c>
      <c r="FE107" s="312">
        <v>0</v>
      </c>
      <c r="FF107" s="312">
        <v>0</v>
      </c>
      <c r="FG107" s="312">
        <v>0</v>
      </c>
      <c r="FH107" s="312">
        <v>0</v>
      </c>
      <c r="FI107" s="312">
        <v>0</v>
      </c>
      <c r="FJ107" s="312">
        <v>0</v>
      </c>
      <c r="FK107" s="312">
        <v>0</v>
      </c>
      <c r="FL107" s="312">
        <v>0</v>
      </c>
      <c r="FM107" s="312">
        <v>0</v>
      </c>
      <c r="FN107" s="312">
        <v>0</v>
      </c>
      <c r="FO107" s="312">
        <v>0</v>
      </c>
      <c r="FP107" s="312">
        <v>0</v>
      </c>
      <c r="FQ107" s="312">
        <v>0</v>
      </c>
      <c r="FR107" s="312">
        <v>0</v>
      </c>
      <c r="FS107" s="312">
        <v>0</v>
      </c>
      <c r="FT107" s="312">
        <v>0</v>
      </c>
      <c r="FU107" s="312">
        <v>0</v>
      </c>
      <c r="FV107" s="312">
        <v>0</v>
      </c>
      <c r="FW107" s="312">
        <v>0</v>
      </c>
      <c r="FX107" s="312">
        <v>0</v>
      </c>
      <c r="FY107" s="312">
        <v>0</v>
      </c>
      <c r="FZ107" s="313">
        <v>0</v>
      </c>
      <c r="GA107" s="322">
        <v>0</v>
      </c>
      <c r="GB107" s="301">
        <v>1670.0448240000001</v>
      </c>
    </row>
    <row r="108" spans="2:184" ht="15.6">
      <c r="B108" s="298"/>
      <c r="C108" s="299"/>
      <c r="D108" s="300">
        <v>65</v>
      </c>
      <c r="E108" s="300" t="s">
        <v>67</v>
      </c>
      <c r="F108" s="300" t="s">
        <v>1416</v>
      </c>
      <c r="G108" s="300" t="s">
        <v>1417</v>
      </c>
      <c r="H108" s="311">
        <v>0</v>
      </c>
      <c r="I108" s="312">
        <v>0</v>
      </c>
      <c r="J108" s="312">
        <v>0</v>
      </c>
      <c r="K108" s="312">
        <v>0</v>
      </c>
      <c r="L108" s="312">
        <v>0</v>
      </c>
      <c r="M108" s="312">
        <v>0</v>
      </c>
      <c r="N108" s="312">
        <v>0</v>
      </c>
      <c r="O108" s="312">
        <v>0</v>
      </c>
      <c r="P108" s="312">
        <v>0</v>
      </c>
      <c r="Q108" s="312">
        <v>0</v>
      </c>
      <c r="R108" s="312">
        <v>0</v>
      </c>
      <c r="S108" s="312">
        <v>0</v>
      </c>
      <c r="T108" s="312">
        <v>0</v>
      </c>
      <c r="U108" s="312">
        <v>0</v>
      </c>
      <c r="V108" s="312">
        <v>0</v>
      </c>
      <c r="W108" s="312">
        <v>0</v>
      </c>
      <c r="X108" s="312">
        <v>0</v>
      </c>
      <c r="Y108" s="312">
        <v>0</v>
      </c>
      <c r="Z108" s="312">
        <v>0</v>
      </c>
      <c r="AA108" s="312">
        <v>0</v>
      </c>
      <c r="AB108" s="312">
        <v>0</v>
      </c>
      <c r="AC108" s="312">
        <v>0</v>
      </c>
      <c r="AD108" s="312">
        <v>0</v>
      </c>
      <c r="AE108" s="312">
        <v>0</v>
      </c>
      <c r="AF108" s="312">
        <v>0</v>
      </c>
      <c r="AG108" s="312">
        <v>0</v>
      </c>
      <c r="AH108" s="312">
        <v>0</v>
      </c>
      <c r="AI108" s="312">
        <v>0</v>
      </c>
      <c r="AJ108" s="312">
        <v>0</v>
      </c>
      <c r="AK108" s="312">
        <v>0</v>
      </c>
      <c r="AL108" s="312">
        <v>0</v>
      </c>
      <c r="AM108" s="312">
        <v>0</v>
      </c>
      <c r="AN108" s="312">
        <v>0</v>
      </c>
      <c r="AO108" s="312">
        <v>0</v>
      </c>
      <c r="AP108" s="312">
        <v>0</v>
      </c>
      <c r="AQ108" s="312">
        <v>0</v>
      </c>
      <c r="AR108" s="312">
        <v>0</v>
      </c>
      <c r="AS108" s="312">
        <v>0</v>
      </c>
      <c r="AT108" s="312">
        <v>0</v>
      </c>
      <c r="AU108" s="312">
        <v>0</v>
      </c>
      <c r="AV108" s="312">
        <v>0</v>
      </c>
      <c r="AW108" s="312">
        <v>0</v>
      </c>
      <c r="AX108" s="312">
        <v>0</v>
      </c>
      <c r="AY108" s="312">
        <v>0</v>
      </c>
      <c r="AZ108" s="312">
        <v>0</v>
      </c>
      <c r="BA108" s="312">
        <v>0</v>
      </c>
      <c r="BB108" s="312">
        <v>0</v>
      </c>
      <c r="BC108" s="312">
        <v>0</v>
      </c>
      <c r="BD108" s="312">
        <v>0</v>
      </c>
      <c r="BE108" s="312">
        <v>0</v>
      </c>
      <c r="BF108" s="312">
        <v>0</v>
      </c>
      <c r="BG108" s="312">
        <v>0</v>
      </c>
      <c r="BH108" s="312">
        <v>0</v>
      </c>
      <c r="BI108" s="312">
        <v>0</v>
      </c>
      <c r="BJ108" s="312">
        <v>0</v>
      </c>
      <c r="BK108" s="312">
        <v>0</v>
      </c>
      <c r="BL108" s="312">
        <v>0</v>
      </c>
      <c r="BM108" s="312">
        <v>0</v>
      </c>
      <c r="BN108" s="312">
        <v>0</v>
      </c>
      <c r="BO108" s="312">
        <v>0</v>
      </c>
      <c r="BP108" s="312">
        <v>0</v>
      </c>
      <c r="BQ108" s="312">
        <v>0</v>
      </c>
      <c r="BR108" s="312">
        <v>0</v>
      </c>
      <c r="BS108" s="312">
        <v>0</v>
      </c>
      <c r="BT108" s="312">
        <v>0</v>
      </c>
      <c r="BU108" s="312">
        <v>0</v>
      </c>
      <c r="BV108" s="312">
        <v>0</v>
      </c>
      <c r="BW108" s="312">
        <v>0</v>
      </c>
      <c r="BX108" s="312">
        <v>0</v>
      </c>
      <c r="BY108" s="312">
        <v>0</v>
      </c>
      <c r="BZ108" s="312">
        <v>0</v>
      </c>
      <c r="CA108" s="312">
        <v>0</v>
      </c>
      <c r="CB108" s="312">
        <v>0</v>
      </c>
      <c r="CC108" s="312">
        <v>0</v>
      </c>
      <c r="CD108" s="312">
        <v>0</v>
      </c>
      <c r="CE108" s="312">
        <v>0</v>
      </c>
      <c r="CF108" s="312">
        <v>0</v>
      </c>
      <c r="CG108" s="312">
        <v>0</v>
      </c>
      <c r="CH108" s="312">
        <v>0</v>
      </c>
      <c r="CI108" s="312">
        <v>0</v>
      </c>
      <c r="CJ108" s="312">
        <v>0</v>
      </c>
      <c r="CK108" s="312">
        <v>0</v>
      </c>
      <c r="CL108" s="312">
        <v>0</v>
      </c>
      <c r="CM108" s="312">
        <v>0</v>
      </c>
      <c r="CN108" s="312">
        <v>0</v>
      </c>
      <c r="CO108" s="312">
        <v>0</v>
      </c>
      <c r="CP108" s="312">
        <v>0</v>
      </c>
      <c r="CQ108" s="312">
        <v>0</v>
      </c>
      <c r="CR108" s="312">
        <v>0</v>
      </c>
      <c r="CS108" s="312">
        <v>0</v>
      </c>
      <c r="CT108" s="312">
        <v>0</v>
      </c>
      <c r="CU108" s="312">
        <v>0</v>
      </c>
      <c r="CV108" s="312">
        <v>0</v>
      </c>
      <c r="CW108" s="312">
        <v>0</v>
      </c>
      <c r="CX108" s="312">
        <v>0</v>
      </c>
      <c r="CY108" s="312">
        <v>0</v>
      </c>
      <c r="CZ108" s="312">
        <v>0</v>
      </c>
      <c r="DA108" s="312">
        <v>0</v>
      </c>
      <c r="DB108" s="312">
        <v>0</v>
      </c>
      <c r="DC108" s="312">
        <v>0</v>
      </c>
      <c r="DD108" s="312">
        <v>0</v>
      </c>
      <c r="DE108" s="312">
        <v>0</v>
      </c>
      <c r="DF108" s="312">
        <v>0</v>
      </c>
      <c r="DG108" s="312">
        <v>0</v>
      </c>
      <c r="DH108" s="312">
        <v>0</v>
      </c>
      <c r="DI108" s="312">
        <v>0</v>
      </c>
      <c r="DJ108" s="312">
        <v>0</v>
      </c>
      <c r="DK108" s="312">
        <v>0</v>
      </c>
      <c r="DL108" s="312">
        <v>0</v>
      </c>
      <c r="DM108" s="312">
        <v>0</v>
      </c>
      <c r="DN108" s="312">
        <v>0</v>
      </c>
      <c r="DO108" s="312">
        <v>0</v>
      </c>
      <c r="DP108" s="312">
        <v>0</v>
      </c>
      <c r="DQ108" s="312">
        <v>0</v>
      </c>
      <c r="DR108" s="312">
        <v>0</v>
      </c>
      <c r="DS108" s="312">
        <v>0</v>
      </c>
      <c r="DT108" s="312">
        <v>0</v>
      </c>
      <c r="DU108" s="312">
        <v>0</v>
      </c>
      <c r="DV108" s="312">
        <v>0</v>
      </c>
      <c r="DW108" s="312">
        <v>0</v>
      </c>
      <c r="DX108" s="312">
        <v>0</v>
      </c>
      <c r="DY108" s="312">
        <v>0</v>
      </c>
      <c r="DZ108" s="312">
        <v>0</v>
      </c>
      <c r="EA108" s="312">
        <v>0</v>
      </c>
      <c r="EB108" s="312">
        <v>0</v>
      </c>
      <c r="EC108" s="312">
        <v>0</v>
      </c>
      <c r="ED108" s="312">
        <v>0</v>
      </c>
      <c r="EE108" s="312">
        <v>0</v>
      </c>
      <c r="EF108" s="312">
        <v>0</v>
      </c>
      <c r="EG108" s="312">
        <v>0</v>
      </c>
      <c r="EH108" s="312">
        <v>0</v>
      </c>
      <c r="EI108" s="312">
        <v>0</v>
      </c>
      <c r="EJ108" s="312">
        <v>0</v>
      </c>
      <c r="EK108" s="312">
        <v>0</v>
      </c>
      <c r="EL108" s="312">
        <v>0</v>
      </c>
      <c r="EM108" s="312">
        <v>0</v>
      </c>
      <c r="EN108" s="312">
        <v>0</v>
      </c>
      <c r="EO108" s="312">
        <v>0</v>
      </c>
      <c r="EP108" s="312">
        <v>0</v>
      </c>
      <c r="EQ108" s="312">
        <v>0</v>
      </c>
      <c r="ER108" s="312">
        <v>0</v>
      </c>
      <c r="ES108" s="312">
        <v>0</v>
      </c>
      <c r="ET108" s="312">
        <v>0</v>
      </c>
      <c r="EU108" s="312">
        <v>0</v>
      </c>
      <c r="EV108" s="312">
        <v>0</v>
      </c>
      <c r="EW108" s="312">
        <v>0</v>
      </c>
      <c r="EX108" s="312">
        <v>0</v>
      </c>
      <c r="EY108" s="312">
        <v>0</v>
      </c>
      <c r="EZ108" s="312">
        <v>0</v>
      </c>
      <c r="FA108" s="312">
        <v>0</v>
      </c>
      <c r="FB108" s="312">
        <v>0</v>
      </c>
      <c r="FC108" s="312">
        <v>0</v>
      </c>
      <c r="FD108" s="312">
        <v>0</v>
      </c>
      <c r="FE108" s="312">
        <v>0</v>
      </c>
      <c r="FF108" s="312">
        <v>0</v>
      </c>
      <c r="FG108" s="312">
        <v>0</v>
      </c>
      <c r="FH108" s="312">
        <v>0</v>
      </c>
      <c r="FI108" s="312">
        <v>0</v>
      </c>
      <c r="FJ108" s="312">
        <v>0</v>
      </c>
      <c r="FK108" s="312">
        <v>0</v>
      </c>
      <c r="FL108" s="312">
        <v>0</v>
      </c>
      <c r="FM108" s="312">
        <v>0</v>
      </c>
      <c r="FN108" s="312">
        <v>0</v>
      </c>
      <c r="FO108" s="312">
        <v>0</v>
      </c>
      <c r="FP108" s="312">
        <v>0</v>
      </c>
      <c r="FQ108" s="312">
        <v>0</v>
      </c>
      <c r="FR108" s="312">
        <v>0</v>
      </c>
      <c r="FS108" s="312">
        <v>0</v>
      </c>
      <c r="FT108" s="312">
        <v>0</v>
      </c>
      <c r="FU108" s="312">
        <v>0</v>
      </c>
      <c r="FV108" s="312">
        <v>0</v>
      </c>
      <c r="FW108" s="312">
        <v>0</v>
      </c>
      <c r="FX108" s="312">
        <v>0</v>
      </c>
      <c r="FY108" s="312">
        <v>0</v>
      </c>
      <c r="FZ108" s="313">
        <v>0</v>
      </c>
      <c r="GA108" s="322">
        <v>0</v>
      </c>
      <c r="GB108" s="301">
        <v>0</v>
      </c>
    </row>
    <row r="109" spans="2:184" ht="15.6">
      <c r="B109" s="298"/>
      <c r="C109" s="299"/>
      <c r="D109" s="300">
        <v>66</v>
      </c>
      <c r="E109" s="300" t="s">
        <v>68</v>
      </c>
      <c r="F109" s="300" t="s">
        <v>1418</v>
      </c>
      <c r="G109" s="300" t="s">
        <v>1419</v>
      </c>
      <c r="H109" s="311">
        <v>0</v>
      </c>
      <c r="I109" s="312">
        <v>0</v>
      </c>
      <c r="J109" s="312">
        <v>0</v>
      </c>
      <c r="K109" s="312">
        <v>0</v>
      </c>
      <c r="L109" s="312">
        <v>0</v>
      </c>
      <c r="M109" s="312">
        <v>0</v>
      </c>
      <c r="N109" s="312">
        <v>0</v>
      </c>
      <c r="O109" s="312">
        <v>0</v>
      </c>
      <c r="P109" s="312">
        <v>0</v>
      </c>
      <c r="Q109" s="312">
        <v>0</v>
      </c>
      <c r="R109" s="312">
        <v>0</v>
      </c>
      <c r="S109" s="312">
        <v>0</v>
      </c>
      <c r="T109" s="312">
        <v>0</v>
      </c>
      <c r="U109" s="312">
        <v>0</v>
      </c>
      <c r="V109" s="312">
        <v>0</v>
      </c>
      <c r="W109" s="312">
        <v>0</v>
      </c>
      <c r="X109" s="312">
        <v>0</v>
      </c>
      <c r="Y109" s="312">
        <v>0</v>
      </c>
      <c r="Z109" s="312">
        <v>0</v>
      </c>
      <c r="AA109" s="312">
        <v>0</v>
      </c>
      <c r="AB109" s="312">
        <v>0</v>
      </c>
      <c r="AC109" s="312">
        <v>0</v>
      </c>
      <c r="AD109" s="312">
        <v>0</v>
      </c>
      <c r="AE109" s="312">
        <v>0</v>
      </c>
      <c r="AF109" s="312">
        <v>0</v>
      </c>
      <c r="AG109" s="312">
        <v>0</v>
      </c>
      <c r="AH109" s="312">
        <v>0</v>
      </c>
      <c r="AI109" s="312">
        <v>0</v>
      </c>
      <c r="AJ109" s="312">
        <v>0</v>
      </c>
      <c r="AK109" s="312">
        <v>0</v>
      </c>
      <c r="AL109" s="312">
        <v>0</v>
      </c>
      <c r="AM109" s="312">
        <v>0</v>
      </c>
      <c r="AN109" s="312">
        <v>0</v>
      </c>
      <c r="AO109" s="312">
        <v>0</v>
      </c>
      <c r="AP109" s="312">
        <v>0</v>
      </c>
      <c r="AQ109" s="312">
        <v>0</v>
      </c>
      <c r="AR109" s="312">
        <v>0</v>
      </c>
      <c r="AS109" s="312">
        <v>0</v>
      </c>
      <c r="AT109" s="312">
        <v>0</v>
      </c>
      <c r="AU109" s="312">
        <v>0</v>
      </c>
      <c r="AV109" s="312">
        <v>0</v>
      </c>
      <c r="AW109" s="312">
        <v>0</v>
      </c>
      <c r="AX109" s="312">
        <v>0</v>
      </c>
      <c r="AY109" s="312">
        <v>0</v>
      </c>
      <c r="AZ109" s="312">
        <v>0</v>
      </c>
      <c r="BA109" s="312">
        <v>0</v>
      </c>
      <c r="BB109" s="312">
        <v>0</v>
      </c>
      <c r="BC109" s="312">
        <v>0</v>
      </c>
      <c r="BD109" s="312">
        <v>0</v>
      </c>
      <c r="BE109" s="312">
        <v>0</v>
      </c>
      <c r="BF109" s="312">
        <v>0</v>
      </c>
      <c r="BG109" s="312">
        <v>0</v>
      </c>
      <c r="BH109" s="312">
        <v>0</v>
      </c>
      <c r="BI109" s="312">
        <v>0</v>
      </c>
      <c r="BJ109" s="312">
        <v>0</v>
      </c>
      <c r="BK109" s="312">
        <v>0</v>
      </c>
      <c r="BL109" s="312">
        <v>0</v>
      </c>
      <c r="BM109" s="312">
        <v>0</v>
      </c>
      <c r="BN109" s="312">
        <v>0</v>
      </c>
      <c r="BO109" s="312">
        <v>0</v>
      </c>
      <c r="BP109" s="312">
        <v>0</v>
      </c>
      <c r="BQ109" s="312">
        <v>0</v>
      </c>
      <c r="BR109" s="312">
        <v>0</v>
      </c>
      <c r="BS109" s="312">
        <v>0</v>
      </c>
      <c r="BT109" s="312">
        <v>0</v>
      </c>
      <c r="BU109" s="312">
        <v>0</v>
      </c>
      <c r="BV109" s="312">
        <v>0</v>
      </c>
      <c r="BW109" s="312">
        <v>0</v>
      </c>
      <c r="BX109" s="312">
        <v>0</v>
      </c>
      <c r="BY109" s="312">
        <v>0</v>
      </c>
      <c r="BZ109" s="312">
        <v>0</v>
      </c>
      <c r="CA109" s="312">
        <v>0</v>
      </c>
      <c r="CB109" s="312">
        <v>0</v>
      </c>
      <c r="CC109" s="312">
        <v>0</v>
      </c>
      <c r="CD109" s="312">
        <v>0</v>
      </c>
      <c r="CE109" s="312">
        <v>0</v>
      </c>
      <c r="CF109" s="312">
        <v>0</v>
      </c>
      <c r="CG109" s="312">
        <v>0</v>
      </c>
      <c r="CH109" s="312">
        <v>0</v>
      </c>
      <c r="CI109" s="312">
        <v>0</v>
      </c>
      <c r="CJ109" s="312">
        <v>0</v>
      </c>
      <c r="CK109" s="312">
        <v>0</v>
      </c>
      <c r="CL109" s="312">
        <v>0</v>
      </c>
      <c r="CM109" s="312">
        <v>0</v>
      </c>
      <c r="CN109" s="312">
        <v>0</v>
      </c>
      <c r="CO109" s="312">
        <v>0</v>
      </c>
      <c r="CP109" s="312">
        <v>0</v>
      </c>
      <c r="CQ109" s="312">
        <v>0</v>
      </c>
      <c r="CR109" s="312">
        <v>0</v>
      </c>
      <c r="CS109" s="312">
        <v>0</v>
      </c>
      <c r="CT109" s="312">
        <v>0</v>
      </c>
      <c r="CU109" s="312">
        <v>0</v>
      </c>
      <c r="CV109" s="312">
        <v>0</v>
      </c>
      <c r="CW109" s="312">
        <v>0</v>
      </c>
      <c r="CX109" s="312">
        <v>0</v>
      </c>
      <c r="CY109" s="312">
        <v>0</v>
      </c>
      <c r="CZ109" s="312">
        <v>0</v>
      </c>
      <c r="DA109" s="312">
        <v>0</v>
      </c>
      <c r="DB109" s="312">
        <v>0</v>
      </c>
      <c r="DC109" s="312">
        <v>0</v>
      </c>
      <c r="DD109" s="312">
        <v>0</v>
      </c>
      <c r="DE109" s="312">
        <v>0</v>
      </c>
      <c r="DF109" s="312">
        <v>0</v>
      </c>
      <c r="DG109" s="312">
        <v>0</v>
      </c>
      <c r="DH109" s="312">
        <v>0</v>
      </c>
      <c r="DI109" s="312">
        <v>0</v>
      </c>
      <c r="DJ109" s="312">
        <v>0</v>
      </c>
      <c r="DK109" s="312">
        <v>0</v>
      </c>
      <c r="DL109" s="312">
        <v>0</v>
      </c>
      <c r="DM109" s="312">
        <v>0</v>
      </c>
      <c r="DN109" s="312">
        <v>0</v>
      </c>
      <c r="DO109" s="312">
        <v>0</v>
      </c>
      <c r="DP109" s="312">
        <v>0</v>
      </c>
      <c r="DQ109" s="312">
        <v>0</v>
      </c>
      <c r="DR109" s="312">
        <v>0</v>
      </c>
      <c r="DS109" s="312">
        <v>0</v>
      </c>
      <c r="DT109" s="312">
        <v>0</v>
      </c>
      <c r="DU109" s="312">
        <v>0</v>
      </c>
      <c r="DV109" s="312">
        <v>0</v>
      </c>
      <c r="DW109" s="312">
        <v>0</v>
      </c>
      <c r="DX109" s="312">
        <v>0</v>
      </c>
      <c r="DY109" s="312">
        <v>0</v>
      </c>
      <c r="DZ109" s="312">
        <v>0</v>
      </c>
      <c r="EA109" s="312">
        <v>0</v>
      </c>
      <c r="EB109" s="312">
        <v>0</v>
      </c>
      <c r="EC109" s="312">
        <v>0</v>
      </c>
      <c r="ED109" s="312">
        <v>0</v>
      </c>
      <c r="EE109" s="312">
        <v>0</v>
      </c>
      <c r="EF109" s="312">
        <v>0</v>
      </c>
      <c r="EG109" s="312">
        <v>0</v>
      </c>
      <c r="EH109" s="312">
        <v>0</v>
      </c>
      <c r="EI109" s="312">
        <v>0</v>
      </c>
      <c r="EJ109" s="312">
        <v>0</v>
      </c>
      <c r="EK109" s="312">
        <v>0</v>
      </c>
      <c r="EL109" s="312">
        <v>0</v>
      </c>
      <c r="EM109" s="312">
        <v>0</v>
      </c>
      <c r="EN109" s="312">
        <v>0</v>
      </c>
      <c r="EO109" s="312">
        <v>0</v>
      </c>
      <c r="EP109" s="312">
        <v>0</v>
      </c>
      <c r="EQ109" s="312">
        <v>0</v>
      </c>
      <c r="ER109" s="312">
        <v>0</v>
      </c>
      <c r="ES109" s="312">
        <v>0</v>
      </c>
      <c r="ET109" s="312">
        <v>0</v>
      </c>
      <c r="EU109" s="312">
        <v>0</v>
      </c>
      <c r="EV109" s="312">
        <v>0</v>
      </c>
      <c r="EW109" s="312">
        <v>0</v>
      </c>
      <c r="EX109" s="312">
        <v>0</v>
      </c>
      <c r="EY109" s="312">
        <v>0</v>
      </c>
      <c r="EZ109" s="312">
        <v>0</v>
      </c>
      <c r="FA109" s="312">
        <v>0</v>
      </c>
      <c r="FB109" s="312">
        <v>0</v>
      </c>
      <c r="FC109" s="312">
        <v>0</v>
      </c>
      <c r="FD109" s="312">
        <v>0</v>
      </c>
      <c r="FE109" s="312">
        <v>0</v>
      </c>
      <c r="FF109" s="312">
        <v>0</v>
      </c>
      <c r="FG109" s="312">
        <v>0</v>
      </c>
      <c r="FH109" s="312">
        <v>0</v>
      </c>
      <c r="FI109" s="312">
        <v>0</v>
      </c>
      <c r="FJ109" s="312">
        <v>0</v>
      </c>
      <c r="FK109" s="312">
        <v>0</v>
      </c>
      <c r="FL109" s="312">
        <v>0</v>
      </c>
      <c r="FM109" s="312">
        <v>0</v>
      </c>
      <c r="FN109" s="312">
        <v>0</v>
      </c>
      <c r="FO109" s="312">
        <v>0</v>
      </c>
      <c r="FP109" s="312">
        <v>0</v>
      </c>
      <c r="FQ109" s="312">
        <v>0</v>
      </c>
      <c r="FR109" s="312">
        <v>0</v>
      </c>
      <c r="FS109" s="312">
        <v>0</v>
      </c>
      <c r="FT109" s="312">
        <v>0</v>
      </c>
      <c r="FU109" s="312">
        <v>0</v>
      </c>
      <c r="FV109" s="312">
        <v>0</v>
      </c>
      <c r="FW109" s="312">
        <v>0</v>
      </c>
      <c r="FX109" s="312">
        <v>0</v>
      </c>
      <c r="FY109" s="312">
        <v>0</v>
      </c>
      <c r="FZ109" s="313">
        <v>0</v>
      </c>
      <c r="GA109" s="322">
        <v>0</v>
      </c>
      <c r="GB109" s="301">
        <v>0</v>
      </c>
    </row>
    <row r="110" spans="2:184" ht="15.6">
      <c r="B110" s="298"/>
      <c r="C110" s="299"/>
      <c r="D110" s="300">
        <v>67</v>
      </c>
      <c r="E110" s="300" t="s">
        <v>69</v>
      </c>
      <c r="F110" s="300" t="s">
        <v>1420</v>
      </c>
      <c r="G110" s="300" t="s">
        <v>1421</v>
      </c>
      <c r="H110" s="311">
        <v>0</v>
      </c>
      <c r="I110" s="312">
        <v>24.501000000000001</v>
      </c>
      <c r="J110" s="312">
        <v>20.065000000000001</v>
      </c>
      <c r="K110" s="312">
        <v>10.682</v>
      </c>
      <c r="L110" s="312">
        <v>3.1915</v>
      </c>
      <c r="M110" s="312">
        <v>12.227</v>
      </c>
      <c r="N110" s="312">
        <v>0</v>
      </c>
      <c r="O110" s="312">
        <v>121.24</v>
      </c>
      <c r="P110" s="312">
        <v>1.1745000000000001</v>
      </c>
      <c r="Q110" s="312">
        <v>13.958</v>
      </c>
      <c r="R110" s="312">
        <v>1.8092999999999999</v>
      </c>
      <c r="S110" s="312">
        <v>5.8471000000000002E-2</v>
      </c>
      <c r="T110" s="312">
        <v>8.1321999999999992E-3</v>
      </c>
      <c r="U110" s="312">
        <v>25.21</v>
      </c>
      <c r="V110" s="312">
        <v>8.4026000000000001E-4</v>
      </c>
      <c r="W110" s="312">
        <v>160.19999999999999</v>
      </c>
      <c r="X110" s="312">
        <v>0</v>
      </c>
      <c r="Y110" s="312">
        <v>101.01</v>
      </c>
      <c r="Z110" s="312">
        <v>0.82113000000000003</v>
      </c>
      <c r="AA110" s="312">
        <v>0</v>
      </c>
      <c r="AB110" s="312">
        <v>43.69</v>
      </c>
      <c r="AC110" s="312">
        <v>48.523000000000003</v>
      </c>
      <c r="AD110" s="312">
        <v>0</v>
      </c>
      <c r="AE110" s="312">
        <v>0</v>
      </c>
      <c r="AF110" s="312">
        <v>0</v>
      </c>
      <c r="AG110" s="312">
        <v>0</v>
      </c>
      <c r="AH110" s="312">
        <v>0</v>
      </c>
      <c r="AI110" s="312">
        <v>0</v>
      </c>
      <c r="AJ110" s="312">
        <v>0</v>
      </c>
      <c r="AK110" s="312">
        <v>0</v>
      </c>
      <c r="AL110" s="312">
        <v>0</v>
      </c>
      <c r="AM110" s="312">
        <v>0.72436999999999996</v>
      </c>
      <c r="AN110" s="312">
        <v>18.780999999999999</v>
      </c>
      <c r="AO110" s="312">
        <v>0.20202000000000001</v>
      </c>
      <c r="AP110" s="312">
        <v>35.887</v>
      </c>
      <c r="AQ110" s="312">
        <v>49.6</v>
      </c>
      <c r="AR110" s="312">
        <v>15.414999999999999</v>
      </c>
      <c r="AS110" s="312">
        <v>1.7272000000000001</v>
      </c>
      <c r="AT110" s="312">
        <v>42.06</v>
      </c>
      <c r="AU110" s="312">
        <v>9.5244</v>
      </c>
      <c r="AV110" s="312">
        <v>1.3616999999999999</v>
      </c>
      <c r="AW110" s="312">
        <v>32.408000000000001</v>
      </c>
      <c r="AX110" s="312">
        <v>213.29</v>
      </c>
      <c r="AY110" s="312">
        <v>60.222999999999999</v>
      </c>
      <c r="AZ110" s="312">
        <v>57.686</v>
      </c>
      <c r="BA110" s="312">
        <v>27.082000000000001</v>
      </c>
      <c r="BB110" s="312">
        <v>41.259</v>
      </c>
      <c r="BC110" s="312">
        <v>14.438000000000001</v>
      </c>
      <c r="BD110" s="312">
        <v>1.7343999999999999</v>
      </c>
      <c r="BE110" s="312">
        <v>66.795000000000002</v>
      </c>
      <c r="BF110" s="312">
        <v>4.3937999999999997</v>
      </c>
      <c r="BG110" s="312">
        <v>0</v>
      </c>
      <c r="BH110" s="312">
        <v>18.14</v>
      </c>
      <c r="BI110" s="312">
        <v>14.992000000000001</v>
      </c>
      <c r="BJ110" s="312">
        <v>187.98</v>
      </c>
      <c r="BK110" s="312">
        <v>0</v>
      </c>
      <c r="BL110" s="312">
        <v>145.51</v>
      </c>
      <c r="BM110" s="312">
        <v>1.7417999999999999E-2</v>
      </c>
      <c r="BN110" s="312">
        <v>240.17</v>
      </c>
      <c r="BO110" s="312">
        <v>7.9032</v>
      </c>
      <c r="BP110" s="312">
        <v>10.509</v>
      </c>
      <c r="BQ110" s="312">
        <v>487.38</v>
      </c>
      <c r="BR110" s="312">
        <v>185.6</v>
      </c>
      <c r="BS110" s="312">
        <v>138.87</v>
      </c>
      <c r="BT110" s="312">
        <v>11.930999999999999</v>
      </c>
      <c r="BU110" s="312">
        <v>12.926</v>
      </c>
      <c r="BV110" s="312">
        <v>1.3303</v>
      </c>
      <c r="BW110" s="312">
        <v>27.242999999999999</v>
      </c>
      <c r="BX110" s="312">
        <v>27.936</v>
      </c>
      <c r="BY110" s="312">
        <v>0</v>
      </c>
      <c r="BZ110" s="312">
        <v>32.829000000000001</v>
      </c>
      <c r="CA110" s="312">
        <v>27.709</v>
      </c>
      <c r="CB110" s="312">
        <v>0</v>
      </c>
      <c r="CC110" s="312">
        <v>3.2991000000000001</v>
      </c>
      <c r="CD110" s="312">
        <v>0</v>
      </c>
      <c r="CE110" s="312">
        <v>0</v>
      </c>
      <c r="CF110" s="312">
        <v>18.914999999999999</v>
      </c>
      <c r="CG110" s="312">
        <v>4.3110999999999997</v>
      </c>
      <c r="CH110" s="312">
        <v>0</v>
      </c>
      <c r="CI110" s="312">
        <v>3.8306</v>
      </c>
      <c r="CJ110" s="312">
        <v>0</v>
      </c>
      <c r="CK110" s="312">
        <v>0.39623999999999998</v>
      </c>
      <c r="CL110" s="312">
        <v>0</v>
      </c>
      <c r="CM110" s="312">
        <v>0</v>
      </c>
      <c r="CN110" s="312">
        <v>241.9</v>
      </c>
      <c r="CO110" s="312">
        <v>416.6</v>
      </c>
      <c r="CP110" s="312">
        <v>16.504999999999999</v>
      </c>
      <c r="CQ110" s="312">
        <v>272.36</v>
      </c>
      <c r="CR110" s="312">
        <v>47.075000000000003</v>
      </c>
      <c r="CS110" s="312">
        <v>123.97</v>
      </c>
      <c r="CT110" s="312">
        <v>37.161999999999999</v>
      </c>
      <c r="CU110" s="312">
        <v>53.191000000000003</v>
      </c>
      <c r="CV110" s="312">
        <v>150.56</v>
      </c>
      <c r="CW110" s="312">
        <v>16.452999999999999</v>
      </c>
      <c r="CX110" s="312">
        <v>0</v>
      </c>
      <c r="CY110" s="312">
        <v>21.765000000000001</v>
      </c>
      <c r="CZ110" s="312">
        <v>7.6997999999999998</v>
      </c>
      <c r="DA110" s="312">
        <v>0</v>
      </c>
      <c r="DB110" s="312">
        <v>3.0637000000000001E-2</v>
      </c>
      <c r="DC110" s="312">
        <v>7.8464</v>
      </c>
      <c r="DD110" s="312">
        <v>1.4093</v>
      </c>
      <c r="DE110" s="312">
        <v>4.2663000000000002</v>
      </c>
      <c r="DF110" s="312">
        <v>2.1884000000000001E-3</v>
      </c>
      <c r="DG110" s="312">
        <v>0</v>
      </c>
      <c r="DH110" s="312">
        <v>0</v>
      </c>
      <c r="DI110" s="312">
        <v>0</v>
      </c>
      <c r="DJ110" s="312">
        <v>0</v>
      </c>
      <c r="DK110" s="312">
        <v>10.071</v>
      </c>
      <c r="DL110" s="312">
        <v>51.55</v>
      </c>
      <c r="DM110" s="312">
        <v>44.72</v>
      </c>
      <c r="DN110" s="312">
        <v>130.21</v>
      </c>
      <c r="DO110" s="312">
        <v>20.763999999999999</v>
      </c>
      <c r="DP110" s="312">
        <v>1418</v>
      </c>
      <c r="DQ110" s="312">
        <v>0.79881999999999997</v>
      </c>
      <c r="DR110" s="312">
        <v>361.98</v>
      </c>
      <c r="DS110" s="312">
        <v>3.3102999999999998</v>
      </c>
      <c r="DT110" s="312">
        <v>2471.9</v>
      </c>
      <c r="DU110" s="312">
        <v>3257.9</v>
      </c>
      <c r="DV110" s="312">
        <v>375.15</v>
      </c>
      <c r="DW110" s="312">
        <v>1.9341999999999999</v>
      </c>
      <c r="DX110" s="312">
        <v>1019.1</v>
      </c>
      <c r="DY110" s="312">
        <v>81.632999999999996</v>
      </c>
      <c r="DZ110" s="312">
        <v>152.1</v>
      </c>
      <c r="EA110" s="312">
        <v>9.1668000000000003</v>
      </c>
      <c r="EB110" s="312">
        <v>22.643999999999998</v>
      </c>
      <c r="EC110" s="312">
        <v>188.12</v>
      </c>
      <c r="ED110" s="312">
        <v>542.78</v>
      </c>
      <c r="EE110" s="312">
        <v>195.31</v>
      </c>
      <c r="EF110" s="312">
        <v>82.153999999999996</v>
      </c>
      <c r="EG110" s="312">
        <v>24.971</v>
      </c>
      <c r="EH110" s="312">
        <v>831.41</v>
      </c>
      <c r="EI110" s="312">
        <v>981.9</v>
      </c>
      <c r="EJ110" s="312">
        <v>300.87</v>
      </c>
      <c r="EK110" s="312">
        <v>46.454999999999998</v>
      </c>
      <c r="EL110" s="312">
        <v>5008.7</v>
      </c>
      <c r="EM110" s="312">
        <v>1023.6</v>
      </c>
      <c r="EN110" s="312">
        <v>133.03</v>
      </c>
      <c r="EO110" s="312">
        <v>1529.7</v>
      </c>
      <c r="EP110" s="312">
        <v>4.3000999999999996</v>
      </c>
      <c r="EQ110" s="312">
        <v>6.3251999999999997</v>
      </c>
      <c r="ER110" s="312">
        <v>4.3000999999999996</v>
      </c>
      <c r="ES110" s="312">
        <v>64.754999999999995</v>
      </c>
      <c r="ET110" s="312">
        <v>4.3000999999999996</v>
      </c>
      <c r="EU110" s="312">
        <v>5.0884</v>
      </c>
      <c r="EV110" s="312">
        <v>4.3000999999999996</v>
      </c>
      <c r="EW110" s="312">
        <v>5.0458999999999996</v>
      </c>
      <c r="EX110" s="312">
        <v>7.4222000000000001</v>
      </c>
      <c r="EY110" s="312">
        <v>0</v>
      </c>
      <c r="EZ110" s="312">
        <v>4.3000999999999996</v>
      </c>
      <c r="FA110" s="312">
        <v>4.3000999999999996</v>
      </c>
      <c r="FB110" s="312">
        <v>180.27</v>
      </c>
      <c r="FC110" s="312">
        <v>180.27</v>
      </c>
      <c r="FD110" s="312">
        <v>0</v>
      </c>
      <c r="FE110" s="312">
        <v>0</v>
      </c>
      <c r="FF110" s="312">
        <v>0</v>
      </c>
      <c r="FG110" s="312">
        <v>0</v>
      </c>
      <c r="FH110" s="312">
        <v>0</v>
      </c>
      <c r="FI110" s="312">
        <v>0</v>
      </c>
      <c r="FJ110" s="312">
        <v>1208.4000000000001</v>
      </c>
      <c r="FK110" s="312">
        <v>2911.9</v>
      </c>
      <c r="FL110" s="312">
        <v>516.09</v>
      </c>
      <c r="FM110" s="312">
        <v>56.61</v>
      </c>
      <c r="FN110" s="312">
        <v>0</v>
      </c>
      <c r="FO110" s="312">
        <v>0</v>
      </c>
      <c r="FP110" s="314">
        <v>182160</v>
      </c>
      <c r="FQ110" s="312">
        <v>0</v>
      </c>
      <c r="FR110" s="312">
        <v>0</v>
      </c>
      <c r="FS110" s="312">
        <v>0</v>
      </c>
      <c r="FT110" s="312">
        <v>0</v>
      </c>
      <c r="FU110" s="312">
        <v>0</v>
      </c>
      <c r="FV110" s="312">
        <v>0</v>
      </c>
      <c r="FW110" s="312">
        <v>0</v>
      </c>
      <c r="FX110" s="312">
        <v>0</v>
      </c>
      <c r="FY110" s="312">
        <v>0</v>
      </c>
      <c r="FZ110" s="313">
        <v>0</v>
      </c>
      <c r="GA110" s="322">
        <v>0</v>
      </c>
      <c r="GB110" s="301">
        <v>211961.39476686</v>
      </c>
    </row>
    <row r="111" spans="2:184" ht="15.6">
      <c r="B111" s="298"/>
      <c r="C111" s="299"/>
      <c r="D111" s="300">
        <v>68</v>
      </c>
      <c r="E111" s="300" t="s">
        <v>70</v>
      </c>
      <c r="F111" s="300" t="s">
        <v>1422</v>
      </c>
      <c r="G111" s="300" t="s">
        <v>1423</v>
      </c>
      <c r="H111" s="311">
        <v>0</v>
      </c>
      <c r="I111" s="312">
        <v>0</v>
      </c>
      <c r="J111" s="312">
        <v>0</v>
      </c>
      <c r="K111" s="312">
        <v>0</v>
      </c>
      <c r="L111" s="312">
        <v>0</v>
      </c>
      <c r="M111" s="312">
        <v>0</v>
      </c>
      <c r="N111" s="312">
        <v>0</v>
      </c>
      <c r="O111" s="312">
        <v>0</v>
      </c>
      <c r="P111" s="312">
        <v>0</v>
      </c>
      <c r="Q111" s="312">
        <v>0</v>
      </c>
      <c r="R111" s="312">
        <v>0</v>
      </c>
      <c r="S111" s="312">
        <v>0</v>
      </c>
      <c r="T111" s="312">
        <v>0</v>
      </c>
      <c r="U111" s="312">
        <v>0</v>
      </c>
      <c r="V111" s="312">
        <v>0</v>
      </c>
      <c r="W111" s="312">
        <v>0</v>
      </c>
      <c r="X111" s="312">
        <v>0</v>
      </c>
      <c r="Y111" s="312">
        <v>0</v>
      </c>
      <c r="Z111" s="312">
        <v>0</v>
      </c>
      <c r="AA111" s="312">
        <v>0</v>
      </c>
      <c r="AB111" s="312">
        <v>0</v>
      </c>
      <c r="AC111" s="312">
        <v>0</v>
      </c>
      <c r="AD111" s="312">
        <v>0</v>
      </c>
      <c r="AE111" s="312">
        <v>0</v>
      </c>
      <c r="AF111" s="312">
        <v>0</v>
      </c>
      <c r="AG111" s="312">
        <v>0</v>
      </c>
      <c r="AH111" s="312">
        <v>0</v>
      </c>
      <c r="AI111" s="312">
        <v>0</v>
      </c>
      <c r="AJ111" s="312">
        <v>0</v>
      </c>
      <c r="AK111" s="312">
        <v>0</v>
      </c>
      <c r="AL111" s="312">
        <v>0</v>
      </c>
      <c r="AM111" s="312">
        <v>0</v>
      </c>
      <c r="AN111" s="312">
        <v>0</v>
      </c>
      <c r="AO111" s="312">
        <v>0</v>
      </c>
      <c r="AP111" s="312">
        <v>0</v>
      </c>
      <c r="AQ111" s="312">
        <v>0</v>
      </c>
      <c r="AR111" s="312">
        <v>0</v>
      </c>
      <c r="AS111" s="312">
        <v>0</v>
      </c>
      <c r="AT111" s="312">
        <v>0</v>
      </c>
      <c r="AU111" s="312">
        <v>0</v>
      </c>
      <c r="AV111" s="312">
        <v>0</v>
      </c>
      <c r="AW111" s="312">
        <v>0</v>
      </c>
      <c r="AX111" s="312">
        <v>0</v>
      </c>
      <c r="AY111" s="312">
        <v>0</v>
      </c>
      <c r="AZ111" s="312">
        <v>0</v>
      </c>
      <c r="BA111" s="312">
        <v>0</v>
      </c>
      <c r="BB111" s="312">
        <v>0</v>
      </c>
      <c r="BC111" s="312">
        <v>0</v>
      </c>
      <c r="BD111" s="312">
        <v>0</v>
      </c>
      <c r="BE111" s="312">
        <v>0</v>
      </c>
      <c r="BF111" s="312">
        <v>0</v>
      </c>
      <c r="BG111" s="312">
        <v>0</v>
      </c>
      <c r="BH111" s="312">
        <v>0</v>
      </c>
      <c r="BI111" s="312">
        <v>0</v>
      </c>
      <c r="BJ111" s="312">
        <v>0</v>
      </c>
      <c r="BK111" s="312">
        <v>0</v>
      </c>
      <c r="BL111" s="312">
        <v>0</v>
      </c>
      <c r="BM111" s="312">
        <v>0</v>
      </c>
      <c r="BN111" s="312">
        <v>0</v>
      </c>
      <c r="BO111" s="312">
        <v>0</v>
      </c>
      <c r="BP111" s="312">
        <v>0</v>
      </c>
      <c r="BQ111" s="312">
        <v>0</v>
      </c>
      <c r="BR111" s="312">
        <v>0</v>
      </c>
      <c r="BS111" s="312">
        <v>0</v>
      </c>
      <c r="BT111" s="312">
        <v>0</v>
      </c>
      <c r="BU111" s="312">
        <v>0</v>
      </c>
      <c r="BV111" s="312">
        <v>0</v>
      </c>
      <c r="BW111" s="312">
        <v>0</v>
      </c>
      <c r="BX111" s="312">
        <v>0</v>
      </c>
      <c r="BY111" s="312">
        <v>0</v>
      </c>
      <c r="BZ111" s="312">
        <v>0</v>
      </c>
      <c r="CA111" s="312">
        <v>0</v>
      </c>
      <c r="CB111" s="312">
        <v>0</v>
      </c>
      <c r="CC111" s="312">
        <v>0</v>
      </c>
      <c r="CD111" s="312">
        <v>0</v>
      </c>
      <c r="CE111" s="312">
        <v>0</v>
      </c>
      <c r="CF111" s="312">
        <v>0</v>
      </c>
      <c r="CG111" s="312">
        <v>0</v>
      </c>
      <c r="CH111" s="312">
        <v>0</v>
      </c>
      <c r="CI111" s="312">
        <v>0</v>
      </c>
      <c r="CJ111" s="312">
        <v>0</v>
      </c>
      <c r="CK111" s="312">
        <v>0</v>
      </c>
      <c r="CL111" s="312">
        <v>0</v>
      </c>
      <c r="CM111" s="312">
        <v>0</v>
      </c>
      <c r="CN111" s="312">
        <v>0</v>
      </c>
      <c r="CO111" s="312">
        <v>0</v>
      </c>
      <c r="CP111" s="312">
        <v>0</v>
      </c>
      <c r="CQ111" s="312">
        <v>0</v>
      </c>
      <c r="CR111" s="312">
        <v>0</v>
      </c>
      <c r="CS111" s="312">
        <v>0</v>
      </c>
      <c r="CT111" s="312">
        <v>0</v>
      </c>
      <c r="CU111" s="312">
        <v>0</v>
      </c>
      <c r="CV111" s="312">
        <v>0</v>
      </c>
      <c r="CW111" s="312">
        <v>0</v>
      </c>
      <c r="CX111" s="312">
        <v>0</v>
      </c>
      <c r="CY111" s="312">
        <v>0</v>
      </c>
      <c r="CZ111" s="312">
        <v>0</v>
      </c>
      <c r="DA111" s="312">
        <v>0</v>
      </c>
      <c r="DB111" s="312">
        <v>0</v>
      </c>
      <c r="DC111" s="312">
        <v>0</v>
      </c>
      <c r="DD111" s="312">
        <v>0</v>
      </c>
      <c r="DE111" s="312">
        <v>0</v>
      </c>
      <c r="DF111" s="312">
        <v>0</v>
      </c>
      <c r="DG111" s="312">
        <v>0</v>
      </c>
      <c r="DH111" s="312">
        <v>0</v>
      </c>
      <c r="DI111" s="312">
        <v>0</v>
      </c>
      <c r="DJ111" s="312">
        <v>0</v>
      </c>
      <c r="DK111" s="312">
        <v>0</v>
      </c>
      <c r="DL111" s="312">
        <v>0</v>
      </c>
      <c r="DM111" s="312">
        <v>0</v>
      </c>
      <c r="DN111" s="312">
        <v>0</v>
      </c>
      <c r="DO111" s="312">
        <v>0</v>
      </c>
      <c r="DP111" s="312">
        <v>0</v>
      </c>
      <c r="DQ111" s="312">
        <v>0</v>
      </c>
      <c r="DR111" s="312">
        <v>0</v>
      </c>
      <c r="DS111" s="312">
        <v>0</v>
      </c>
      <c r="DT111" s="312">
        <v>0</v>
      </c>
      <c r="DU111" s="312">
        <v>0</v>
      </c>
      <c r="DV111" s="312">
        <v>0</v>
      </c>
      <c r="DW111" s="312">
        <v>0</v>
      </c>
      <c r="DX111" s="312">
        <v>0</v>
      </c>
      <c r="DY111" s="312">
        <v>0</v>
      </c>
      <c r="DZ111" s="312">
        <v>0</v>
      </c>
      <c r="EA111" s="312">
        <v>0</v>
      </c>
      <c r="EB111" s="312">
        <v>182.72</v>
      </c>
      <c r="EC111" s="312">
        <v>0</v>
      </c>
      <c r="ED111" s="312">
        <v>0</v>
      </c>
      <c r="EE111" s="312">
        <v>0</v>
      </c>
      <c r="EF111" s="312">
        <v>0</v>
      </c>
      <c r="EG111" s="312">
        <v>0</v>
      </c>
      <c r="EH111" s="312">
        <v>0</v>
      </c>
      <c r="EI111" s="312">
        <v>0</v>
      </c>
      <c r="EJ111" s="312">
        <v>0</v>
      </c>
      <c r="EK111" s="312">
        <v>0</v>
      </c>
      <c r="EL111" s="312">
        <v>0</v>
      </c>
      <c r="EM111" s="312">
        <v>0</v>
      </c>
      <c r="EN111" s="312">
        <v>0</v>
      </c>
      <c r="EO111" s="312">
        <v>0</v>
      </c>
      <c r="EP111" s="312">
        <v>0</v>
      </c>
      <c r="EQ111" s="312">
        <v>0</v>
      </c>
      <c r="ER111" s="312">
        <v>0</v>
      </c>
      <c r="ES111" s="312">
        <v>0</v>
      </c>
      <c r="ET111" s="312">
        <v>0</v>
      </c>
      <c r="EU111" s="312">
        <v>0</v>
      </c>
      <c r="EV111" s="312">
        <v>0</v>
      </c>
      <c r="EW111" s="312">
        <v>0</v>
      </c>
      <c r="EX111" s="312">
        <v>0</v>
      </c>
      <c r="EY111" s="312">
        <v>0</v>
      </c>
      <c r="EZ111" s="312">
        <v>0</v>
      </c>
      <c r="FA111" s="312">
        <v>0</v>
      </c>
      <c r="FB111" s="312">
        <v>0</v>
      </c>
      <c r="FC111" s="312">
        <v>0</v>
      </c>
      <c r="FD111" s="312">
        <v>0</v>
      </c>
      <c r="FE111" s="312">
        <v>0</v>
      </c>
      <c r="FF111" s="312">
        <v>0</v>
      </c>
      <c r="FG111" s="312">
        <v>0</v>
      </c>
      <c r="FH111" s="312">
        <v>0</v>
      </c>
      <c r="FI111" s="312">
        <v>0</v>
      </c>
      <c r="FJ111" s="312">
        <v>0</v>
      </c>
      <c r="FK111" s="312">
        <v>0</v>
      </c>
      <c r="FL111" s="312">
        <v>0</v>
      </c>
      <c r="FM111" s="312">
        <v>0</v>
      </c>
      <c r="FN111" s="312">
        <v>0</v>
      </c>
      <c r="FO111" s="312">
        <v>0</v>
      </c>
      <c r="FP111" s="312">
        <v>0</v>
      </c>
      <c r="FQ111" s="312">
        <v>0</v>
      </c>
      <c r="FR111" s="312">
        <v>0</v>
      </c>
      <c r="FS111" s="312">
        <v>0</v>
      </c>
      <c r="FT111" s="312">
        <v>0</v>
      </c>
      <c r="FU111" s="312">
        <v>0</v>
      </c>
      <c r="FV111" s="312">
        <v>0</v>
      </c>
      <c r="FW111" s="312">
        <v>0</v>
      </c>
      <c r="FX111" s="312">
        <v>0</v>
      </c>
      <c r="FY111" s="312">
        <v>0</v>
      </c>
      <c r="FZ111" s="313">
        <v>0</v>
      </c>
      <c r="GA111" s="322">
        <v>0</v>
      </c>
      <c r="GB111" s="301">
        <v>182.72</v>
      </c>
    </row>
    <row r="112" spans="2:184" ht="15.6">
      <c r="B112" s="298"/>
      <c r="C112" s="299"/>
      <c r="D112" s="300">
        <v>69</v>
      </c>
      <c r="E112" s="300" t="s">
        <v>71</v>
      </c>
      <c r="F112" s="300" t="s">
        <v>1424</v>
      </c>
      <c r="G112" s="300" t="s">
        <v>1425</v>
      </c>
      <c r="H112" s="311">
        <v>0</v>
      </c>
      <c r="I112" s="312">
        <v>0</v>
      </c>
      <c r="J112" s="312">
        <v>0</v>
      </c>
      <c r="K112" s="312">
        <v>0</v>
      </c>
      <c r="L112" s="312">
        <v>0</v>
      </c>
      <c r="M112" s="312">
        <v>0</v>
      </c>
      <c r="N112" s="312">
        <v>0</v>
      </c>
      <c r="O112" s="312">
        <v>0</v>
      </c>
      <c r="P112" s="312">
        <v>0</v>
      </c>
      <c r="Q112" s="312">
        <v>0</v>
      </c>
      <c r="R112" s="312">
        <v>0</v>
      </c>
      <c r="S112" s="312">
        <v>0</v>
      </c>
      <c r="T112" s="312">
        <v>0</v>
      </c>
      <c r="U112" s="312">
        <v>0</v>
      </c>
      <c r="V112" s="312">
        <v>0</v>
      </c>
      <c r="W112" s="312">
        <v>0</v>
      </c>
      <c r="X112" s="312">
        <v>0</v>
      </c>
      <c r="Y112" s="312">
        <v>0</v>
      </c>
      <c r="Z112" s="312">
        <v>0</v>
      </c>
      <c r="AA112" s="312">
        <v>0</v>
      </c>
      <c r="AB112" s="312">
        <v>0</v>
      </c>
      <c r="AC112" s="312">
        <v>0</v>
      </c>
      <c r="AD112" s="312">
        <v>0</v>
      </c>
      <c r="AE112" s="312">
        <v>0</v>
      </c>
      <c r="AF112" s="312">
        <v>0</v>
      </c>
      <c r="AG112" s="312">
        <v>0</v>
      </c>
      <c r="AH112" s="312">
        <v>0</v>
      </c>
      <c r="AI112" s="312">
        <v>0</v>
      </c>
      <c r="AJ112" s="312">
        <v>0</v>
      </c>
      <c r="AK112" s="312">
        <v>0</v>
      </c>
      <c r="AL112" s="312">
        <v>0</v>
      </c>
      <c r="AM112" s="312">
        <v>0</v>
      </c>
      <c r="AN112" s="312">
        <v>0</v>
      </c>
      <c r="AO112" s="312">
        <v>0</v>
      </c>
      <c r="AP112" s="312">
        <v>0</v>
      </c>
      <c r="AQ112" s="312">
        <v>0</v>
      </c>
      <c r="AR112" s="312">
        <v>0</v>
      </c>
      <c r="AS112" s="312">
        <v>0</v>
      </c>
      <c r="AT112" s="312">
        <v>0</v>
      </c>
      <c r="AU112" s="312">
        <v>0</v>
      </c>
      <c r="AV112" s="312">
        <v>0</v>
      </c>
      <c r="AW112" s="312">
        <v>0</v>
      </c>
      <c r="AX112" s="312">
        <v>0</v>
      </c>
      <c r="AY112" s="312">
        <v>0</v>
      </c>
      <c r="AZ112" s="312">
        <v>0</v>
      </c>
      <c r="BA112" s="312">
        <v>0</v>
      </c>
      <c r="BB112" s="312">
        <v>0</v>
      </c>
      <c r="BC112" s="312">
        <v>0</v>
      </c>
      <c r="BD112" s="312">
        <v>0</v>
      </c>
      <c r="BE112" s="312">
        <v>0</v>
      </c>
      <c r="BF112" s="312">
        <v>0</v>
      </c>
      <c r="BG112" s="312">
        <v>0</v>
      </c>
      <c r="BH112" s="312">
        <v>0</v>
      </c>
      <c r="BI112" s="312">
        <v>0</v>
      </c>
      <c r="BJ112" s="312">
        <v>0</v>
      </c>
      <c r="BK112" s="312">
        <v>0</v>
      </c>
      <c r="BL112" s="312">
        <v>0</v>
      </c>
      <c r="BM112" s="312">
        <v>0</v>
      </c>
      <c r="BN112" s="312">
        <v>0</v>
      </c>
      <c r="BO112" s="312">
        <v>0</v>
      </c>
      <c r="BP112" s="312">
        <v>0</v>
      </c>
      <c r="BQ112" s="312">
        <v>0</v>
      </c>
      <c r="BR112" s="312">
        <v>0</v>
      </c>
      <c r="BS112" s="312">
        <v>0</v>
      </c>
      <c r="BT112" s="312">
        <v>0</v>
      </c>
      <c r="BU112" s="312">
        <v>0</v>
      </c>
      <c r="BV112" s="312">
        <v>0</v>
      </c>
      <c r="BW112" s="312">
        <v>0</v>
      </c>
      <c r="BX112" s="312">
        <v>0</v>
      </c>
      <c r="BY112" s="312">
        <v>0</v>
      </c>
      <c r="BZ112" s="312">
        <v>0</v>
      </c>
      <c r="CA112" s="312">
        <v>0</v>
      </c>
      <c r="CB112" s="312">
        <v>0</v>
      </c>
      <c r="CC112" s="312">
        <v>0</v>
      </c>
      <c r="CD112" s="312">
        <v>0</v>
      </c>
      <c r="CE112" s="312">
        <v>0</v>
      </c>
      <c r="CF112" s="312">
        <v>0</v>
      </c>
      <c r="CG112" s="312">
        <v>0</v>
      </c>
      <c r="CH112" s="312">
        <v>0</v>
      </c>
      <c r="CI112" s="312">
        <v>0</v>
      </c>
      <c r="CJ112" s="312">
        <v>0</v>
      </c>
      <c r="CK112" s="312">
        <v>0</v>
      </c>
      <c r="CL112" s="312">
        <v>0</v>
      </c>
      <c r="CM112" s="312">
        <v>0</v>
      </c>
      <c r="CN112" s="312">
        <v>0</v>
      </c>
      <c r="CO112" s="312">
        <v>0</v>
      </c>
      <c r="CP112" s="312">
        <v>0</v>
      </c>
      <c r="CQ112" s="312">
        <v>0</v>
      </c>
      <c r="CR112" s="312">
        <v>0</v>
      </c>
      <c r="CS112" s="312">
        <v>0</v>
      </c>
      <c r="CT112" s="312">
        <v>0</v>
      </c>
      <c r="CU112" s="312">
        <v>0</v>
      </c>
      <c r="CV112" s="312">
        <v>0</v>
      </c>
      <c r="CW112" s="312">
        <v>0</v>
      </c>
      <c r="CX112" s="312">
        <v>0</v>
      </c>
      <c r="CY112" s="312">
        <v>0</v>
      </c>
      <c r="CZ112" s="312">
        <v>0</v>
      </c>
      <c r="DA112" s="312">
        <v>0</v>
      </c>
      <c r="DB112" s="312">
        <v>0</v>
      </c>
      <c r="DC112" s="312">
        <v>0</v>
      </c>
      <c r="DD112" s="312">
        <v>0</v>
      </c>
      <c r="DE112" s="312">
        <v>0</v>
      </c>
      <c r="DF112" s="312">
        <v>0</v>
      </c>
      <c r="DG112" s="312">
        <v>0</v>
      </c>
      <c r="DH112" s="312">
        <v>0</v>
      </c>
      <c r="DI112" s="312">
        <v>0</v>
      </c>
      <c r="DJ112" s="312">
        <v>0</v>
      </c>
      <c r="DK112" s="312">
        <v>0</v>
      </c>
      <c r="DL112" s="312">
        <v>0</v>
      </c>
      <c r="DM112" s="312">
        <v>0</v>
      </c>
      <c r="DN112" s="312">
        <v>0</v>
      </c>
      <c r="DO112" s="312">
        <v>0</v>
      </c>
      <c r="DP112" s="312">
        <v>0</v>
      </c>
      <c r="DQ112" s="312">
        <v>0</v>
      </c>
      <c r="DR112" s="312">
        <v>0</v>
      </c>
      <c r="DS112" s="312">
        <v>0</v>
      </c>
      <c r="DT112" s="312">
        <v>0</v>
      </c>
      <c r="DU112" s="312">
        <v>0</v>
      </c>
      <c r="DV112" s="312">
        <v>0</v>
      </c>
      <c r="DW112" s="312">
        <v>0</v>
      </c>
      <c r="DX112" s="312">
        <v>0</v>
      </c>
      <c r="DY112" s="312">
        <v>0</v>
      </c>
      <c r="DZ112" s="312">
        <v>0</v>
      </c>
      <c r="EA112" s="312">
        <v>0</v>
      </c>
      <c r="EB112" s="312">
        <v>0</v>
      </c>
      <c r="EC112" s="312">
        <v>0</v>
      </c>
      <c r="ED112" s="312">
        <v>0</v>
      </c>
      <c r="EE112" s="312">
        <v>0</v>
      </c>
      <c r="EF112" s="312">
        <v>0</v>
      </c>
      <c r="EG112" s="312">
        <v>0</v>
      </c>
      <c r="EH112" s="312">
        <v>0</v>
      </c>
      <c r="EI112" s="312">
        <v>0</v>
      </c>
      <c r="EJ112" s="312">
        <v>0</v>
      </c>
      <c r="EK112" s="312">
        <v>0</v>
      </c>
      <c r="EL112" s="312">
        <v>0</v>
      </c>
      <c r="EM112" s="312">
        <v>0</v>
      </c>
      <c r="EN112" s="312">
        <v>0</v>
      </c>
      <c r="EO112" s="312">
        <v>0</v>
      </c>
      <c r="EP112" s="312">
        <v>0</v>
      </c>
      <c r="EQ112" s="312">
        <v>0</v>
      </c>
      <c r="ER112" s="312">
        <v>0</v>
      </c>
      <c r="ES112" s="312">
        <v>0</v>
      </c>
      <c r="ET112" s="312">
        <v>0</v>
      </c>
      <c r="EU112" s="312">
        <v>0</v>
      </c>
      <c r="EV112" s="312">
        <v>0</v>
      </c>
      <c r="EW112" s="312">
        <v>0</v>
      </c>
      <c r="EX112" s="312">
        <v>0</v>
      </c>
      <c r="EY112" s="312">
        <v>0</v>
      </c>
      <c r="EZ112" s="312">
        <v>0</v>
      </c>
      <c r="FA112" s="312">
        <v>0</v>
      </c>
      <c r="FB112" s="312">
        <v>0</v>
      </c>
      <c r="FC112" s="312">
        <v>0</v>
      </c>
      <c r="FD112" s="312">
        <v>0</v>
      </c>
      <c r="FE112" s="312">
        <v>0</v>
      </c>
      <c r="FF112" s="312">
        <v>0</v>
      </c>
      <c r="FG112" s="312">
        <v>0</v>
      </c>
      <c r="FH112" s="312">
        <v>0</v>
      </c>
      <c r="FI112" s="312">
        <v>0</v>
      </c>
      <c r="FJ112" s="312">
        <v>0</v>
      </c>
      <c r="FK112" s="312">
        <v>0</v>
      </c>
      <c r="FL112" s="312">
        <v>0</v>
      </c>
      <c r="FM112" s="312">
        <v>0</v>
      </c>
      <c r="FN112" s="312">
        <v>0</v>
      </c>
      <c r="FO112" s="312">
        <v>0</v>
      </c>
      <c r="FP112" s="312">
        <v>0</v>
      </c>
      <c r="FQ112" s="312">
        <v>0</v>
      </c>
      <c r="FR112" s="312">
        <v>0</v>
      </c>
      <c r="FS112" s="312">
        <v>0</v>
      </c>
      <c r="FT112" s="312">
        <v>0</v>
      </c>
      <c r="FU112" s="312">
        <v>0</v>
      </c>
      <c r="FV112" s="312">
        <v>0</v>
      </c>
      <c r="FW112" s="312">
        <v>0</v>
      </c>
      <c r="FX112" s="312">
        <v>0</v>
      </c>
      <c r="FY112" s="312">
        <v>0</v>
      </c>
      <c r="FZ112" s="313">
        <v>0</v>
      </c>
      <c r="GA112" s="322">
        <v>0</v>
      </c>
      <c r="GB112" s="301">
        <v>0</v>
      </c>
    </row>
    <row r="113" spans="2:184" ht="15.6">
      <c r="B113" s="298"/>
      <c r="C113" s="299"/>
      <c r="D113" s="300">
        <v>70</v>
      </c>
      <c r="E113" s="300" t="s">
        <v>72</v>
      </c>
      <c r="F113" s="300" t="s">
        <v>1426</v>
      </c>
      <c r="G113" s="300" t="s">
        <v>1427</v>
      </c>
      <c r="H113" s="311">
        <v>0</v>
      </c>
      <c r="I113" s="312">
        <v>0</v>
      </c>
      <c r="J113" s="312">
        <v>0</v>
      </c>
      <c r="K113" s="312">
        <v>0</v>
      </c>
      <c r="L113" s="312">
        <v>0</v>
      </c>
      <c r="M113" s="312">
        <v>0</v>
      </c>
      <c r="N113" s="312">
        <v>0</v>
      </c>
      <c r="O113" s="312">
        <v>0</v>
      </c>
      <c r="P113" s="312">
        <v>0</v>
      </c>
      <c r="Q113" s="312">
        <v>0</v>
      </c>
      <c r="R113" s="312">
        <v>0</v>
      </c>
      <c r="S113" s="312">
        <v>0</v>
      </c>
      <c r="T113" s="312">
        <v>0</v>
      </c>
      <c r="U113" s="312">
        <v>0</v>
      </c>
      <c r="V113" s="312">
        <v>0</v>
      </c>
      <c r="W113" s="312">
        <v>0</v>
      </c>
      <c r="X113" s="312">
        <v>0</v>
      </c>
      <c r="Y113" s="312">
        <v>0</v>
      </c>
      <c r="Z113" s="312">
        <v>0</v>
      </c>
      <c r="AA113" s="312">
        <v>0</v>
      </c>
      <c r="AB113" s="312">
        <v>0</v>
      </c>
      <c r="AC113" s="312">
        <v>0</v>
      </c>
      <c r="AD113" s="312">
        <v>0</v>
      </c>
      <c r="AE113" s="312">
        <v>0</v>
      </c>
      <c r="AF113" s="312">
        <v>0</v>
      </c>
      <c r="AG113" s="312">
        <v>0</v>
      </c>
      <c r="AH113" s="312">
        <v>0</v>
      </c>
      <c r="AI113" s="312">
        <v>0</v>
      </c>
      <c r="AJ113" s="312">
        <v>0</v>
      </c>
      <c r="AK113" s="312">
        <v>0</v>
      </c>
      <c r="AL113" s="312">
        <v>0</v>
      </c>
      <c r="AM113" s="312">
        <v>0</v>
      </c>
      <c r="AN113" s="312">
        <v>0</v>
      </c>
      <c r="AO113" s="312">
        <v>0</v>
      </c>
      <c r="AP113" s="312">
        <v>0</v>
      </c>
      <c r="AQ113" s="312">
        <v>0</v>
      </c>
      <c r="AR113" s="312">
        <v>0</v>
      </c>
      <c r="AS113" s="312">
        <v>0</v>
      </c>
      <c r="AT113" s="312">
        <v>0</v>
      </c>
      <c r="AU113" s="312">
        <v>0</v>
      </c>
      <c r="AV113" s="312">
        <v>0</v>
      </c>
      <c r="AW113" s="312">
        <v>0</v>
      </c>
      <c r="AX113" s="312">
        <v>0</v>
      </c>
      <c r="AY113" s="312">
        <v>0</v>
      </c>
      <c r="AZ113" s="312">
        <v>0</v>
      </c>
      <c r="BA113" s="312">
        <v>0</v>
      </c>
      <c r="BB113" s="312">
        <v>0</v>
      </c>
      <c r="BC113" s="312">
        <v>0</v>
      </c>
      <c r="BD113" s="312">
        <v>0</v>
      </c>
      <c r="BE113" s="312">
        <v>0</v>
      </c>
      <c r="BF113" s="312">
        <v>0</v>
      </c>
      <c r="BG113" s="312">
        <v>0</v>
      </c>
      <c r="BH113" s="312">
        <v>0</v>
      </c>
      <c r="BI113" s="312">
        <v>0</v>
      </c>
      <c r="BJ113" s="312">
        <v>0</v>
      </c>
      <c r="BK113" s="312">
        <v>0</v>
      </c>
      <c r="BL113" s="312">
        <v>0</v>
      </c>
      <c r="BM113" s="312">
        <v>0</v>
      </c>
      <c r="BN113" s="312">
        <v>0</v>
      </c>
      <c r="BO113" s="312">
        <v>0</v>
      </c>
      <c r="BP113" s="312">
        <v>0</v>
      </c>
      <c r="BQ113" s="312">
        <v>0</v>
      </c>
      <c r="BR113" s="312">
        <v>0</v>
      </c>
      <c r="BS113" s="312">
        <v>0</v>
      </c>
      <c r="BT113" s="312">
        <v>0</v>
      </c>
      <c r="BU113" s="312">
        <v>0</v>
      </c>
      <c r="BV113" s="312">
        <v>0</v>
      </c>
      <c r="BW113" s="312">
        <v>0</v>
      </c>
      <c r="BX113" s="312">
        <v>0</v>
      </c>
      <c r="BY113" s="312">
        <v>0</v>
      </c>
      <c r="BZ113" s="312">
        <v>0</v>
      </c>
      <c r="CA113" s="312">
        <v>0</v>
      </c>
      <c r="CB113" s="312">
        <v>0</v>
      </c>
      <c r="CC113" s="312">
        <v>0</v>
      </c>
      <c r="CD113" s="312">
        <v>0</v>
      </c>
      <c r="CE113" s="312">
        <v>0</v>
      </c>
      <c r="CF113" s="312">
        <v>0</v>
      </c>
      <c r="CG113" s="312">
        <v>0</v>
      </c>
      <c r="CH113" s="312">
        <v>0</v>
      </c>
      <c r="CI113" s="312">
        <v>0</v>
      </c>
      <c r="CJ113" s="312">
        <v>0</v>
      </c>
      <c r="CK113" s="312">
        <v>0</v>
      </c>
      <c r="CL113" s="312">
        <v>0</v>
      </c>
      <c r="CM113" s="312">
        <v>0</v>
      </c>
      <c r="CN113" s="312">
        <v>0</v>
      </c>
      <c r="CO113" s="312">
        <v>0</v>
      </c>
      <c r="CP113" s="312">
        <v>0</v>
      </c>
      <c r="CQ113" s="312">
        <v>0</v>
      </c>
      <c r="CR113" s="312">
        <v>0</v>
      </c>
      <c r="CS113" s="312">
        <v>0</v>
      </c>
      <c r="CT113" s="312">
        <v>0</v>
      </c>
      <c r="CU113" s="312">
        <v>0</v>
      </c>
      <c r="CV113" s="312">
        <v>0</v>
      </c>
      <c r="CW113" s="312">
        <v>0</v>
      </c>
      <c r="CX113" s="312">
        <v>0</v>
      </c>
      <c r="CY113" s="312">
        <v>0</v>
      </c>
      <c r="CZ113" s="312">
        <v>0</v>
      </c>
      <c r="DA113" s="312">
        <v>0</v>
      </c>
      <c r="DB113" s="312">
        <v>0</v>
      </c>
      <c r="DC113" s="312">
        <v>0</v>
      </c>
      <c r="DD113" s="312">
        <v>0</v>
      </c>
      <c r="DE113" s="312">
        <v>0</v>
      </c>
      <c r="DF113" s="312">
        <v>0</v>
      </c>
      <c r="DG113" s="312">
        <v>0</v>
      </c>
      <c r="DH113" s="312">
        <v>0</v>
      </c>
      <c r="DI113" s="312">
        <v>0</v>
      </c>
      <c r="DJ113" s="312">
        <v>0</v>
      </c>
      <c r="DK113" s="312">
        <v>0</v>
      </c>
      <c r="DL113" s="312">
        <v>0</v>
      </c>
      <c r="DM113" s="312">
        <v>0</v>
      </c>
      <c r="DN113" s="312">
        <v>0</v>
      </c>
      <c r="DO113" s="312">
        <v>0</v>
      </c>
      <c r="DP113" s="312">
        <v>0</v>
      </c>
      <c r="DQ113" s="312">
        <v>0</v>
      </c>
      <c r="DR113" s="312">
        <v>0</v>
      </c>
      <c r="DS113" s="312">
        <v>0</v>
      </c>
      <c r="DT113" s="312">
        <v>0</v>
      </c>
      <c r="DU113" s="312">
        <v>0</v>
      </c>
      <c r="DV113" s="312">
        <v>0</v>
      </c>
      <c r="DW113" s="312">
        <v>5.3527999999999996E-3</v>
      </c>
      <c r="DX113" s="312">
        <v>0.21531</v>
      </c>
      <c r="DY113" s="314">
        <v>4.5630999999999999E-7</v>
      </c>
      <c r="DZ113" s="312">
        <v>0.14910999999999999</v>
      </c>
      <c r="EA113" s="314">
        <v>4.5630999999999999E-7</v>
      </c>
      <c r="EB113" s="312">
        <v>6530.3</v>
      </c>
      <c r="EC113" s="312">
        <v>0</v>
      </c>
      <c r="ED113" s="312">
        <v>0</v>
      </c>
      <c r="EE113" s="312">
        <v>0</v>
      </c>
      <c r="EF113" s="312">
        <v>0</v>
      </c>
      <c r="EG113" s="312">
        <v>0</v>
      </c>
      <c r="EH113" s="312">
        <v>0</v>
      </c>
      <c r="EI113" s="312">
        <v>0</v>
      </c>
      <c r="EJ113" s="312">
        <v>0</v>
      </c>
      <c r="EK113" s="312">
        <v>0</v>
      </c>
      <c r="EL113" s="312">
        <v>0</v>
      </c>
      <c r="EM113" s="312">
        <v>0</v>
      </c>
      <c r="EN113" s="312">
        <v>0</v>
      </c>
      <c r="EO113" s="312">
        <v>0</v>
      </c>
      <c r="EP113" s="312">
        <v>0</v>
      </c>
      <c r="EQ113" s="312">
        <v>0</v>
      </c>
      <c r="ER113" s="312">
        <v>0</v>
      </c>
      <c r="ES113" s="312">
        <v>0</v>
      </c>
      <c r="ET113" s="312">
        <v>0</v>
      </c>
      <c r="EU113" s="312">
        <v>0</v>
      </c>
      <c r="EV113" s="312">
        <v>0</v>
      </c>
      <c r="EW113" s="312">
        <v>0</v>
      </c>
      <c r="EX113" s="312">
        <v>0</v>
      </c>
      <c r="EY113" s="312">
        <v>0</v>
      </c>
      <c r="EZ113" s="312">
        <v>0</v>
      </c>
      <c r="FA113" s="312">
        <v>0</v>
      </c>
      <c r="FB113" s="312">
        <v>0</v>
      </c>
      <c r="FC113" s="312">
        <v>0</v>
      </c>
      <c r="FD113" s="312">
        <v>0</v>
      </c>
      <c r="FE113" s="312">
        <v>0</v>
      </c>
      <c r="FF113" s="312">
        <v>0</v>
      </c>
      <c r="FG113" s="312">
        <v>0</v>
      </c>
      <c r="FH113" s="312">
        <v>0</v>
      </c>
      <c r="FI113" s="312">
        <v>0</v>
      </c>
      <c r="FJ113" s="312">
        <v>0</v>
      </c>
      <c r="FK113" s="312">
        <v>0</v>
      </c>
      <c r="FL113" s="312">
        <v>0</v>
      </c>
      <c r="FM113" s="312">
        <v>0</v>
      </c>
      <c r="FN113" s="312">
        <v>0</v>
      </c>
      <c r="FO113" s="312">
        <v>0</v>
      </c>
      <c r="FP113" s="312">
        <v>0</v>
      </c>
      <c r="FQ113" s="312">
        <v>0</v>
      </c>
      <c r="FR113" s="312">
        <v>0</v>
      </c>
      <c r="FS113" s="312">
        <v>0</v>
      </c>
      <c r="FT113" s="312">
        <v>0</v>
      </c>
      <c r="FU113" s="312">
        <v>0</v>
      </c>
      <c r="FV113" s="312">
        <v>0</v>
      </c>
      <c r="FW113" s="312">
        <v>0</v>
      </c>
      <c r="FX113" s="312">
        <v>0</v>
      </c>
      <c r="FY113" s="312">
        <v>0</v>
      </c>
      <c r="FZ113" s="313">
        <v>0</v>
      </c>
      <c r="GA113" s="322">
        <v>0</v>
      </c>
      <c r="GB113" s="301">
        <v>6530.6697737126206</v>
      </c>
    </row>
    <row r="114" spans="2:184" ht="15.6">
      <c r="B114" s="298"/>
      <c r="C114" s="299"/>
      <c r="D114" s="300">
        <v>71</v>
      </c>
      <c r="E114" s="300" t="s">
        <v>73</v>
      </c>
      <c r="F114" s="300" t="s">
        <v>1428</v>
      </c>
      <c r="G114" s="300" t="s">
        <v>1429</v>
      </c>
      <c r="H114" s="311">
        <v>0</v>
      </c>
      <c r="I114" s="312">
        <v>0</v>
      </c>
      <c r="J114" s="312">
        <v>0</v>
      </c>
      <c r="K114" s="312">
        <v>0</v>
      </c>
      <c r="L114" s="312">
        <v>0</v>
      </c>
      <c r="M114" s="312">
        <v>0</v>
      </c>
      <c r="N114" s="312">
        <v>0</v>
      </c>
      <c r="O114" s="312">
        <v>0</v>
      </c>
      <c r="P114" s="312">
        <v>0</v>
      </c>
      <c r="Q114" s="312">
        <v>0</v>
      </c>
      <c r="R114" s="312">
        <v>0</v>
      </c>
      <c r="S114" s="312">
        <v>0</v>
      </c>
      <c r="T114" s="312">
        <v>0</v>
      </c>
      <c r="U114" s="312">
        <v>0</v>
      </c>
      <c r="V114" s="312">
        <v>0</v>
      </c>
      <c r="W114" s="312">
        <v>0</v>
      </c>
      <c r="X114" s="312">
        <v>0</v>
      </c>
      <c r="Y114" s="312">
        <v>0</v>
      </c>
      <c r="Z114" s="312">
        <v>0</v>
      </c>
      <c r="AA114" s="312">
        <v>0</v>
      </c>
      <c r="AB114" s="312">
        <v>0</v>
      </c>
      <c r="AC114" s="312">
        <v>0</v>
      </c>
      <c r="AD114" s="312">
        <v>0</v>
      </c>
      <c r="AE114" s="312">
        <v>0</v>
      </c>
      <c r="AF114" s="312">
        <v>0</v>
      </c>
      <c r="AG114" s="312">
        <v>0</v>
      </c>
      <c r="AH114" s="312">
        <v>0</v>
      </c>
      <c r="AI114" s="312">
        <v>0</v>
      </c>
      <c r="AJ114" s="312">
        <v>0</v>
      </c>
      <c r="AK114" s="312">
        <v>0</v>
      </c>
      <c r="AL114" s="312">
        <v>0</v>
      </c>
      <c r="AM114" s="312">
        <v>0</v>
      </c>
      <c r="AN114" s="312">
        <v>0</v>
      </c>
      <c r="AO114" s="312">
        <v>0</v>
      </c>
      <c r="AP114" s="312">
        <v>0</v>
      </c>
      <c r="AQ114" s="312">
        <v>0</v>
      </c>
      <c r="AR114" s="312">
        <v>0</v>
      </c>
      <c r="AS114" s="312">
        <v>0</v>
      </c>
      <c r="AT114" s="312">
        <v>0</v>
      </c>
      <c r="AU114" s="312">
        <v>0</v>
      </c>
      <c r="AV114" s="312">
        <v>0</v>
      </c>
      <c r="AW114" s="312">
        <v>0</v>
      </c>
      <c r="AX114" s="312">
        <v>0</v>
      </c>
      <c r="AY114" s="312">
        <v>0</v>
      </c>
      <c r="AZ114" s="312">
        <v>0</v>
      </c>
      <c r="BA114" s="312">
        <v>0</v>
      </c>
      <c r="BB114" s="312">
        <v>0</v>
      </c>
      <c r="BC114" s="312">
        <v>0</v>
      </c>
      <c r="BD114" s="312">
        <v>0</v>
      </c>
      <c r="BE114" s="312">
        <v>0</v>
      </c>
      <c r="BF114" s="312">
        <v>0</v>
      </c>
      <c r="BG114" s="312">
        <v>0</v>
      </c>
      <c r="BH114" s="312">
        <v>0</v>
      </c>
      <c r="BI114" s="312">
        <v>0</v>
      </c>
      <c r="BJ114" s="312">
        <v>0</v>
      </c>
      <c r="BK114" s="312">
        <v>0</v>
      </c>
      <c r="BL114" s="312">
        <v>0</v>
      </c>
      <c r="BM114" s="312">
        <v>0</v>
      </c>
      <c r="BN114" s="312">
        <v>0</v>
      </c>
      <c r="BO114" s="312">
        <v>0</v>
      </c>
      <c r="BP114" s="312">
        <v>0</v>
      </c>
      <c r="BQ114" s="312">
        <v>0</v>
      </c>
      <c r="BR114" s="312">
        <v>0</v>
      </c>
      <c r="BS114" s="312">
        <v>0</v>
      </c>
      <c r="BT114" s="312">
        <v>0</v>
      </c>
      <c r="BU114" s="312">
        <v>0</v>
      </c>
      <c r="BV114" s="312">
        <v>0</v>
      </c>
      <c r="BW114" s="312">
        <v>0</v>
      </c>
      <c r="BX114" s="312">
        <v>0</v>
      </c>
      <c r="BY114" s="312">
        <v>0</v>
      </c>
      <c r="BZ114" s="312">
        <v>0</v>
      </c>
      <c r="CA114" s="312">
        <v>0</v>
      </c>
      <c r="CB114" s="312">
        <v>0</v>
      </c>
      <c r="CC114" s="312">
        <v>0</v>
      </c>
      <c r="CD114" s="312">
        <v>0</v>
      </c>
      <c r="CE114" s="312">
        <v>0</v>
      </c>
      <c r="CF114" s="312">
        <v>0</v>
      </c>
      <c r="CG114" s="312">
        <v>0</v>
      </c>
      <c r="CH114" s="312">
        <v>0</v>
      </c>
      <c r="CI114" s="312">
        <v>0</v>
      </c>
      <c r="CJ114" s="312">
        <v>0</v>
      </c>
      <c r="CK114" s="312">
        <v>0</v>
      </c>
      <c r="CL114" s="312">
        <v>0</v>
      </c>
      <c r="CM114" s="312">
        <v>0</v>
      </c>
      <c r="CN114" s="312">
        <v>0</v>
      </c>
      <c r="CO114" s="312">
        <v>0</v>
      </c>
      <c r="CP114" s="312">
        <v>0</v>
      </c>
      <c r="CQ114" s="312">
        <v>0</v>
      </c>
      <c r="CR114" s="312">
        <v>0</v>
      </c>
      <c r="CS114" s="312">
        <v>0</v>
      </c>
      <c r="CT114" s="312">
        <v>0</v>
      </c>
      <c r="CU114" s="312">
        <v>0</v>
      </c>
      <c r="CV114" s="312">
        <v>0</v>
      </c>
      <c r="CW114" s="312">
        <v>0</v>
      </c>
      <c r="CX114" s="312">
        <v>0</v>
      </c>
      <c r="CY114" s="312">
        <v>0</v>
      </c>
      <c r="CZ114" s="312">
        <v>0</v>
      </c>
      <c r="DA114" s="312">
        <v>0</v>
      </c>
      <c r="DB114" s="312">
        <v>0</v>
      </c>
      <c r="DC114" s="312">
        <v>0</v>
      </c>
      <c r="DD114" s="312">
        <v>0</v>
      </c>
      <c r="DE114" s="312">
        <v>0</v>
      </c>
      <c r="DF114" s="312">
        <v>0</v>
      </c>
      <c r="DG114" s="312">
        <v>0</v>
      </c>
      <c r="DH114" s="312">
        <v>0</v>
      </c>
      <c r="DI114" s="312">
        <v>0</v>
      </c>
      <c r="DJ114" s="312">
        <v>0</v>
      </c>
      <c r="DK114" s="312">
        <v>0</v>
      </c>
      <c r="DL114" s="312">
        <v>0</v>
      </c>
      <c r="DM114" s="312">
        <v>0</v>
      </c>
      <c r="DN114" s="312">
        <v>0</v>
      </c>
      <c r="DO114" s="312">
        <v>0</v>
      </c>
      <c r="DP114" s="312">
        <v>0</v>
      </c>
      <c r="DQ114" s="312">
        <v>0</v>
      </c>
      <c r="DR114" s="312">
        <v>0</v>
      </c>
      <c r="DS114" s="312">
        <v>0</v>
      </c>
      <c r="DT114" s="312">
        <v>0</v>
      </c>
      <c r="DU114" s="312">
        <v>0</v>
      </c>
      <c r="DV114" s="312">
        <v>0</v>
      </c>
      <c r="DW114" s="312">
        <v>0</v>
      </c>
      <c r="DX114" s="312">
        <v>0</v>
      </c>
      <c r="DY114" s="312">
        <v>0</v>
      </c>
      <c r="DZ114" s="312">
        <v>31.872</v>
      </c>
      <c r="EA114" s="312">
        <v>0</v>
      </c>
      <c r="EB114" s="312">
        <v>4.9497999999999998</v>
      </c>
      <c r="EC114" s="312">
        <v>0</v>
      </c>
      <c r="ED114" s="312">
        <v>0</v>
      </c>
      <c r="EE114" s="312">
        <v>0</v>
      </c>
      <c r="EF114" s="312">
        <v>0</v>
      </c>
      <c r="EG114" s="312">
        <v>0</v>
      </c>
      <c r="EH114" s="312">
        <v>0</v>
      </c>
      <c r="EI114" s="312">
        <v>0</v>
      </c>
      <c r="EJ114" s="312">
        <v>0</v>
      </c>
      <c r="EK114" s="312">
        <v>0</v>
      </c>
      <c r="EL114" s="312">
        <v>0</v>
      </c>
      <c r="EM114" s="312">
        <v>0</v>
      </c>
      <c r="EN114" s="312">
        <v>0</v>
      </c>
      <c r="EO114" s="312">
        <v>0</v>
      </c>
      <c r="EP114" s="312">
        <v>0</v>
      </c>
      <c r="EQ114" s="312">
        <v>0</v>
      </c>
      <c r="ER114" s="312">
        <v>0</v>
      </c>
      <c r="ES114" s="312">
        <v>0</v>
      </c>
      <c r="ET114" s="312">
        <v>0</v>
      </c>
      <c r="EU114" s="312">
        <v>0</v>
      </c>
      <c r="EV114" s="312">
        <v>0</v>
      </c>
      <c r="EW114" s="312">
        <v>0</v>
      </c>
      <c r="EX114" s="312">
        <v>0</v>
      </c>
      <c r="EY114" s="312">
        <v>0</v>
      </c>
      <c r="EZ114" s="312">
        <v>0</v>
      </c>
      <c r="FA114" s="312">
        <v>0</v>
      </c>
      <c r="FB114" s="312">
        <v>0</v>
      </c>
      <c r="FC114" s="312">
        <v>0</v>
      </c>
      <c r="FD114" s="312">
        <v>0</v>
      </c>
      <c r="FE114" s="312">
        <v>0</v>
      </c>
      <c r="FF114" s="312">
        <v>0</v>
      </c>
      <c r="FG114" s="312">
        <v>0</v>
      </c>
      <c r="FH114" s="312">
        <v>0</v>
      </c>
      <c r="FI114" s="312">
        <v>0</v>
      </c>
      <c r="FJ114" s="312">
        <v>0</v>
      </c>
      <c r="FK114" s="312">
        <v>0</v>
      </c>
      <c r="FL114" s="312">
        <v>0</v>
      </c>
      <c r="FM114" s="312">
        <v>0</v>
      </c>
      <c r="FN114" s="312">
        <v>0</v>
      </c>
      <c r="FO114" s="312">
        <v>0</v>
      </c>
      <c r="FP114" s="312">
        <v>51.597999999999999</v>
      </c>
      <c r="FQ114" s="312">
        <v>0</v>
      </c>
      <c r="FR114" s="312">
        <v>0</v>
      </c>
      <c r="FS114" s="312">
        <v>0</v>
      </c>
      <c r="FT114" s="312">
        <v>0</v>
      </c>
      <c r="FU114" s="312">
        <v>0</v>
      </c>
      <c r="FV114" s="312">
        <v>0</v>
      </c>
      <c r="FW114" s="312">
        <v>0</v>
      </c>
      <c r="FX114" s="312">
        <v>0</v>
      </c>
      <c r="FY114" s="312">
        <v>0</v>
      </c>
      <c r="FZ114" s="313">
        <v>0</v>
      </c>
      <c r="GA114" s="322">
        <v>0</v>
      </c>
      <c r="GB114" s="301">
        <v>88.419799999999995</v>
      </c>
    </row>
    <row r="115" spans="2:184" ht="15.6">
      <c r="B115" s="298"/>
      <c r="C115" s="299"/>
      <c r="D115" s="300">
        <v>72</v>
      </c>
      <c r="E115" s="300" t="s">
        <v>74</v>
      </c>
      <c r="F115" s="300" t="s">
        <v>1430</v>
      </c>
      <c r="G115" s="300" t="s">
        <v>1431</v>
      </c>
      <c r="H115" s="311">
        <v>0</v>
      </c>
      <c r="I115" s="314">
        <v>139810</v>
      </c>
      <c r="J115" s="314">
        <v>103970</v>
      </c>
      <c r="K115" s="312">
        <v>20835</v>
      </c>
      <c r="L115" s="312">
        <v>47006</v>
      </c>
      <c r="M115" s="312">
        <v>9899.1</v>
      </c>
      <c r="N115" s="312">
        <v>0</v>
      </c>
      <c r="O115" s="312">
        <v>9499.5</v>
      </c>
      <c r="P115" s="312">
        <v>32081</v>
      </c>
      <c r="Q115" s="312">
        <v>1093.5</v>
      </c>
      <c r="R115" s="312">
        <v>141.77000000000001</v>
      </c>
      <c r="S115" s="312">
        <v>6510.5</v>
      </c>
      <c r="T115" s="312">
        <v>0.64019999999999999</v>
      </c>
      <c r="U115" s="312">
        <v>10642</v>
      </c>
      <c r="V115" s="312">
        <v>4.9546999999999999</v>
      </c>
      <c r="W115" s="312">
        <v>12550</v>
      </c>
      <c r="X115" s="312">
        <v>0</v>
      </c>
      <c r="Y115" s="312">
        <v>5505.4</v>
      </c>
      <c r="Z115" s="312">
        <v>89165</v>
      </c>
      <c r="AA115" s="312">
        <v>0</v>
      </c>
      <c r="AB115" s="312">
        <v>5222.5</v>
      </c>
      <c r="AC115" s="312">
        <v>5800.1</v>
      </c>
      <c r="AD115" s="312">
        <v>0</v>
      </c>
      <c r="AE115" s="312">
        <v>0</v>
      </c>
      <c r="AF115" s="312">
        <v>0.13117999999999999</v>
      </c>
      <c r="AG115" s="312">
        <v>0</v>
      </c>
      <c r="AH115" s="312">
        <v>81.682000000000002</v>
      </c>
      <c r="AI115" s="312">
        <v>3.4854999999999997E-2</v>
      </c>
      <c r="AJ115" s="312">
        <v>0</v>
      </c>
      <c r="AK115" s="312">
        <v>0</v>
      </c>
      <c r="AL115" s="312">
        <v>3.6984000000000003E-2</v>
      </c>
      <c r="AM115" s="312">
        <v>2816.6</v>
      </c>
      <c r="AN115" s="312">
        <v>50152</v>
      </c>
      <c r="AO115" s="312">
        <v>1363.1</v>
      </c>
      <c r="AP115" s="312">
        <v>4055.8</v>
      </c>
      <c r="AQ115" s="312">
        <v>49206</v>
      </c>
      <c r="AR115" s="312">
        <v>4551.2</v>
      </c>
      <c r="AS115" s="312">
        <v>131.54</v>
      </c>
      <c r="AT115" s="312">
        <v>1905.5</v>
      </c>
      <c r="AU115" s="312">
        <v>430.74</v>
      </c>
      <c r="AV115" s="312">
        <v>61.582000000000001</v>
      </c>
      <c r="AW115" s="312">
        <v>1465.6</v>
      </c>
      <c r="AX115" s="312">
        <v>9946.9</v>
      </c>
      <c r="AY115" s="312">
        <v>2723.6</v>
      </c>
      <c r="AZ115" s="312">
        <v>2608.8000000000002</v>
      </c>
      <c r="BA115" s="312">
        <v>1249</v>
      </c>
      <c r="BB115" s="312">
        <v>4042.2</v>
      </c>
      <c r="BC115" s="312">
        <v>895.64</v>
      </c>
      <c r="BD115" s="312">
        <v>143.54</v>
      </c>
      <c r="BE115" s="312">
        <v>8032.3</v>
      </c>
      <c r="BF115" s="312">
        <v>207.78</v>
      </c>
      <c r="BG115" s="312">
        <v>0</v>
      </c>
      <c r="BH115" s="312">
        <v>835.73</v>
      </c>
      <c r="BI115" s="312">
        <v>690.72</v>
      </c>
      <c r="BJ115" s="312">
        <v>14754</v>
      </c>
      <c r="BK115" s="312">
        <v>0</v>
      </c>
      <c r="BL115" s="312">
        <v>7059</v>
      </c>
      <c r="BM115" s="312">
        <v>0.84497999999999995</v>
      </c>
      <c r="BN115" s="312">
        <v>15323</v>
      </c>
      <c r="BO115" s="312">
        <v>363.26</v>
      </c>
      <c r="BP115" s="312">
        <v>2123.9</v>
      </c>
      <c r="BQ115" s="312">
        <v>22444</v>
      </c>
      <c r="BR115" s="312">
        <v>12231</v>
      </c>
      <c r="BS115" s="312">
        <v>7333.5</v>
      </c>
      <c r="BT115" s="312">
        <v>2820</v>
      </c>
      <c r="BU115" s="312">
        <v>9917.7000000000007</v>
      </c>
      <c r="BV115" s="312">
        <v>540.79999999999995</v>
      </c>
      <c r="BW115" s="312">
        <v>4409</v>
      </c>
      <c r="BX115" s="312">
        <v>1406.4</v>
      </c>
      <c r="BY115" s="312">
        <v>9527.6</v>
      </c>
      <c r="BZ115" s="312">
        <v>2601.9</v>
      </c>
      <c r="CA115" s="312">
        <v>3718.8</v>
      </c>
      <c r="CB115" s="312">
        <v>8.7732000000000001E-4</v>
      </c>
      <c r="CC115" s="312">
        <v>149.80000000000001</v>
      </c>
      <c r="CD115" s="312">
        <v>0</v>
      </c>
      <c r="CE115" s="312">
        <v>0</v>
      </c>
      <c r="CF115" s="312">
        <v>858.89</v>
      </c>
      <c r="CG115" s="312">
        <v>195.76</v>
      </c>
      <c r="CH115" s="312">
        <v>0</v>
      </c>
      <c r="CI115" s="312">
        <v>173.94</v>
      </c>
      <c r="CJ115" s="312">
        <v>0</v>
      </c>
      <c r="CK115" s="312">
        <v>17.992000000000001</v>
      </c>
      <c r="CL115" s="312">
        <v>0</v>
      </c>
      <c r="CM115" s="312">
        <v>8.7732000000000001E-4</v>
      </c>
      <c r="CN115" s="312">
        <v>12327</v>
      </c>
      <c r="CO115" s="312">
        <v>65019</v>
      </c>
      <c r="CP115" s="312">
        <v>691.86</v>
      </c>
      <c r="CQ115" s="312">
        <v>13241</v>
      </c>
      <c r="CR115" s="312">
        <v>2281.5</v>
      </c>
      <c r="CS115" s="312">
        <v>9017</v>
      </c>
      <c r="CT115" s="312">
        <v>6907.6</v>
      </c>
      <c r="CU115" s="312">
        <v>7086.1</v>
      </c>
      <c r="CV115" s="312">
        <v>24082</v>
      </c>
      <c r="CW115" s="312">
        <v>1584.3</v>
      </c>
      <c r="CX115" s="312">
        <v>9.7035999999999997E-4</v>
      </c>
      <c r="CY115" s="312">
        <v>1029.5999999999999</v>
      </c>
      <c r="CZ115" s="312">
        <v>364.27</v>
      </c>
      <c r="DA115" s="312">
        <v>0</v>
      </c>
      <c r="DB115" s="312">
        <v>1.4494</v>
      </c>
      <c r="DC115" s="312">
        <v>371.2</v>
      </c>
      <c r="DD115" s="312">
        <v>17942</v>
      </c>
      <c r="DE115" s="312">
        <v>201.83</v>
      </c>
      <c r="DF115" s="312">
        <v>0.10353</v>
      </c>
      <c r="DG115" s="312">
        <v>0</v>
      </c>
      <c r="DH115" s="312">
        <v>0</v>
      </c>
      <c r="DI115" s="312">
        <v>0</v>
      </c>
      <c r="DJ115" s="312">
        <v>0</v>
      </c>
      <c r="DK115" s="312">
        <v>476.44</v>
      </c>
      <c r="DL115" s="312">
        <v>2438.8000000000002</v>
      </c>
      <c r="DM115" s="312">
        <v>2087</v>
      </c>
      <c r="DN115" s="312">
        <v>29709</v>
      </c>
      <c r="DO115" s="312">
        <v>978.11</v>
      </c>
      <c r="DP115" s="314">
        <v>340370</v>
      </c>
      <c r="DQ115" s="312">
        <v>94.662999999999997</v>
      </c>
      <c r="DR115" s="312">
        <v>45362</v>
      </c>
      <c r="DS115" s="312">
        <v>319.01</v>
      </c>
      <c r="DT115" s="314">
        <v>318660</v>
      </c>
      <c r="DU115" s="314">
        <v>117190</v>
      </c>
      <c r="DV115" s="312">
        <v>8412.7999999999993</v>
      </c>
      <c r="DW115" s="312">
        <v>88552</v>
      </c>
      <c r="DX115" s="314">
        <v>383450</v>
      </c>
      <c r="DY115" s="312">
        <v>30419</v>
      </c>
      <c r="DZ115" s="314">
        <v>902230</v>
      </c>
      <c r="EA115" s="314">
        <v>101010</v>
      </c>
      <c r="EB115" s="312">
        <v>6418.4</v>
      </c>
      <c r="EC115" s="314">
        <v>167430</v>
      </c>
      <c r="ED115" s="314">
        <v>227370</v>
      </c>
      <c r="EE115" s="312">
        <v>5934.7</v>
      </c>
      <c r="EF115" s="312">
        <v>2294.5</v>
      </c>
      <c r="EG115" s="312">
        <v>866.02</v>
      </c>
      <c r="EH115" s="312">
        <v>28953</v>
      </c>
      <c r="EI115" s="312">
        <v>38653</v>
      </c>
      <c r="EJ115" s="312">
        <v>12117</v>
      </c>
      <c r="EK115" s="312">
        <v>1940.7</v>
      </c>
      <c r="EL115" s="314">
        <v>199170</v>
      </c>
      <c r="EM115" s="312">
        <v>56048</v>
      </c>
      <c r="EN115" s="312">
        <v>9590.7999999999993</v>
      </c>
      <c r="EO115" s="312">
        <v>32423</v>
      </c>
      <c r="EP115" s="312">
        <v>773.55</v>
      </c>
      <c r="EQ115" s="312">
        <v>857.1</v>
      </c>
      <c r="ER115" s="312">
        <v>384.29</v>
      </c>
      <c r="ES115" s="312">
        <v>5208.3999999999996</v>
      </c>
      <c r="ET115" s="312">
        <v>404.87</v>
      </c>
      <c r="EU115" s="312">
        <v>476.92</v>
      </c>
      <c r="EV115" s="312">
        <v>460.44</v>
      </c>
      <c r="EW115" s="312">
        <v>405.62</v>
      </c>
      <c r="EX115" s="312">
        <v>593.37</v>
      </c>
      <c r="EY115" s="312">
        <v>6.3367000000000004</v>
      </c>
      <c r="EZ115" s="312">
        <v>425.23</v>
      </c>
      <c r="FA115" s="312">
        <v>343.33</v>
      </c>
      <c r="FB115" s="312">
        <v>14634</v>
      </c>
      <c r="FC115" s="312">
        <v>14808</v>
      </c>
      <c r="FD115" s="312">
        <v>9.0436999999999994</v>
      </c>
      <c r="FE115" s="312">
        <v>4.7427999999999999</v>
      </c>
      <c r="FF115" s="312">
        <v>0.27393000000000001</v>
      </c>
      <c r="FG115" s="312">
        <v>353.53</v>
      </c>
      <c r="FH115" s="312">
        <v>0.44605</v>
      </c>
      <c r="FI115" s="312">
        <v>0.55276000000000003</v>
      </c>
      <c r="FJ115" s="312">
        <v>62733</v>
      </c>
      <c r="FK115" s="314">
        <v>127320</v>
      </c>
      <c r="FL115" s="312">
        <v>20231</v>
      </c>
      <c r="FM115" s="312">
        <v>2115</v>
      </c>
      <c r="FN115" s="314">
        <v>4.7407000000000002E-5</v>
      </c>
      <c r="FO115" s="312">
        <v>0</v>
      </c>
      <c r="FP115" s="314">
        <v>1591500</v>
      </c>
      <c r="FQ115" s="312">
        <v>0</v>
      </c>
      <c r="FR115" s="312">
        <v>0</v>
      </c>
      <c r="FS115" s="312">
        <v>0</v>
      </c>
      <c r="FT115" s="312">
        <v>0</v>
      </c>
      <c r="FU115" s="312">
        <v>0</v>
      </c>
      <c r="FV115" s="312">
        <v>0</v>
      </c>
      <c r="FW115" s="312">
        <v>0</v>
      </c>
      <c r="FX115" s="312">
        <v>0</v>
      </c>
      <c r="FY115" s="312">
        <v>0</v>
      </c>
      <c r="FZ115" s="313">
        <v>0</v>
      </c>
      <c r="GA115" s="322">
        <v>0</v>
      </c>
      <c r="GB115" s="301">
        <v>5932470.6135414066</v>
      </c>
    </row>
    <row r="116" spans="2:184" ht="15.6">
      <c r="B116" s="298"/>
      <c r="C116" s="299"/>
      <c r="D116" s="300">
        <v>73</v>
      </c>
      <c r="E116" s="300" t="s">
        <v>75</v>
      </c>
      <c r="F116" s="300" t="s">
        <v>1432</v>
      </c>
      <c r="G116" s="300" t="s">
        <v>1433</v>
      </c>
      <c r="H116" s="311">
        <v>0</v>
      </c>
      <c r="I116" s="312">
        <v>130.38</v>
      </c>
      <c r="J116" s="312">
        <v>75.606999999999999</v>
      </c>
      <c r="K116" s="312">
        <v>1.4343999999999999</v>
      </c>
      <c r="L116" s="312">
        <v>176.58</v>
      </c>
      <c r="M116" s="312">
        <v>0</v>
      </c>
      <c r="N116" s="312">
        <v>0</v>
      </c>
      <c r="O116" s="312">
        <v>0</v>
      </c>
      <c r="P116" s="312">
        <v>0</v>
      </c>
      <c r="Q116" s="312">
        <v>0</v>
      </c>
      <c r="R116" s="312">
        <v>0</v>
      </c>
      <c r="S116" s="312">
        <v>0</v>
      </c>
      <c r="T116" s="312">
        <v>0</v>
      </c>
      <c r="U116" s="312">
        <v>0</v>
      </c>
      <c r="V116" s="312">
        <v>0</v>
      </c>
      <c r="W116" s="312">
        <v>0</v>
      </c>
      <c r="X116" s="312">
        <v>0</v>
      </c>
      <c r="Y116" s="312">
        <v>0</v>
      </c>
      <c r="Z116" s="312">
        <v>0</v>
      </c>
      <c r="AA116" s="312">
        <v>0</v>
      </c>
      <c r="AB116" s="312">
        <v>0</v>
      </c>
      <c r="AC116" s="312">
        <v>0</v>
      </c>
      <c r="AD116" s="312">
        <v>0</v>
      </c>
      <c r="AE116" s="312">
        <v>0</v>
      </c>
      <c r="AF116" s="312">
        <v>0</v>
      </c>
      <c r="AG116" s="312">
        <v>0</v>
      </c>
      <c r="AH116" s="312">
        <v>0</v>
      </c>
      <c r="AI116" s="312">
        <v>0</v>
      </c>
      <c r="AJ116" s="312">
        <v>0</v>
      </c>
      <c r="AK116" s="312">
        <v>0</v>
      </c>
      <c r="AL116" s="312">
        <v>2.2848000000000001E-4</v>
      </c>
      <c r="AM116" s="312">
        <v>1.4629000000000001</v>
      </c>
      <c r="AN116" s="312">
        <v>105.23</v>
      </c>
      <c r="AO116" s="312">
        <v>37.298000000000002</v>
      </c>
      <c r="AP116" s="312">
        <v>0</v>
      </c>
      <c r="AQ116" s="312">
        <v>0</v>
      </c>
      <c r="AR116" s="312">
        <v>0</v>
      </c>
      <c r="AS116" s="312">
        <v>0</v>
      </c>
      <c r="AT116" s="312">
        <v>0</v>
      </c>
      <c r="AU116" s="312">
        <v>2592</v>
      </c>
      <c r="AV116" s="312">
        <v>0</v>
      </c>
      <c r="AW116" s="312">
        <v>0</v>
      </c>
      <c r="AX116" s="312">
        <v>0</v>
      </c>
      <c r="AY116" s="312">
        <v>0</v>
      </c>
      <c r="AZ116" s="312">
        <v>0</v>
      </c>
      <c r="BA116" s="312">
        <v>0</v>
      </c>
      <c r="BB116" s="312">
        <v>0</v>
      </c>
      <c r="BC116" s="312">
        <v>0</v>
      </c>
      <c r="BD116" s="312">
        <v>0</v>
      </c>
      <c r="BE116" s="312">
        <v>143.99</v>
      </c>
      <c r="BF116" s="312">
        <v>0</v>
      </c>
      <c r="BG116" s="312">
        <v>0.20436000000000001</v>
      </c>
      <c r="BH116" s="312">
        <v>2.5106000000000002</v>
      </c>
      <c r="BI116" s="312">
        <v>0</v>
      </c>
      <c r="BJ116" s="312">
        <v>45.290999999999997</v>
      </c>
      <c r="BK116" s="312">
        <v>0</v>
      </c>
      <c r="BL116" s="312">
        <v>480.01</v>
      </c>
      <c r="BM116" s="312">
        <v>0</v>
      </c>
      <c r="BN116" s="312">
        <v>95.272999999999996</v>
      </c>
      <c r="BO116" s="312">
        <v>1.4921E-2</v>
      </c>
      <c r="BP116" s="312">
        <v>167.58</v>
      </c>
      <c r="BQ116" s="312">
        <v>8.5695999999999994</v>
      </c>
      <c r="BR116" s="312">
        <v>40.563000000000002</v>
      </c>
      <c r="BS116" s="312">
        <v>0</v>
      </c>
      <c r="BT116" s="312">
        <v>148.30000000000001</v>
      </c>
      <c r="BU116" s="312">
        <v>4.2029999999999998E-2</v>
      </c>
      <c r="BV116" s="312">
        <v>3.7997000000000001</v>
      </c>
      <c r="BW116" s="312">
        <v>122.87</v>
      </c>
      <c r="BX116" s="312">
        <v>0</v>
      </c>
      <c r="BY116" s="312">
        <v>95.048000000000002</v>
      </c>
      <c r="BZ116" s="312">
        <v>61.936999999999998</v>
      </c>
      <c r="CA116" s="312">
        <v>0</v>
      </c>
      <c r="CB116" s="312">
        <v>0</v>
      </c>
      <c r="CC116" s="312">
        <v>0</v>
      </c>
      <c r="CD116" s="312">
        <v>0</v>
      </c>
      <c r="CE116" s="312">
        <v>0</v>
      </c>
      <c r="CF116" s="312">
        <v>0</v>
      </c>
      <c r="CG116" s="312">
        <v>0</v>
      </c>
      <c r="CH116" s="312">
        <v>0</v>
      </c>
      <c r="CI116" s="312">
        <v>0</v>
      </c>
      <c r="CJ116" s="312">
        <v>0</v>
      </c>
      <c r="CK116" s="312">
        <v>0</v>
      </c>
      <c r="CL116" s="312">
        <v>0</v>
      </c>
      <c r="CM116" s="312">
        <v>0</v>
      </c>
      <c r="CN116" s="312">
        <v>14.698</v>
      </c>
      <c r="CO116" s="312">
        <v>22.632000000000001</v>
      </c>
      <c r="CP116" s="312">
        <v>1.108E-4</v>
      </c>
      <c r="CQ116" s="312">
        <v>58.555</v>
      </c>
      <c r="CR116" s="312">
        <v>0.12731999999999999</v>
      </c>
      <c r="CS116" s="312">
        <v>0</v>
      </c>
      <c r="CT116" s="312">
        <v>0</v>
      </c>
      <c r="CU116" s="312">
        <v>0</v>
      </c>
      <c r="CV116" s="312">
        <v>0</v>
      </c>
      <c r="CW116" s="312">
        <v>0</v>
      </c>
      <c r="CX116" s="312">
        <v>0</v>
      </c>
      <c r="CY116" s="312">
        <v>0</v>
      </c>
      <c r="CZ116" s="312">
        <v>0</v>
      </c>
      <c r="DA116" s="312">
        <v>0</v>
      </c>
      <c r="DB116" s="312">
        <v>0</v>
      </c>
      <c r="DC116" s="312">
        <v>0</v>
      </c>
      <c r="DD116" s="312">
        <v>4259</v>
      </c>
      <c r="DE116" s="312">
        <v>0</v>
      </c>
      <c r="DF116" s="312">
        <v>0</v>
      </c>
      <c r="DG116" s="312">
        <v>0</v>
      </c>
      <c r="DH116" s="312">
        <v>0</v>
      </c>
      <c r="DI116" s="312">
        <v>0</v>
      </c>
      <c r="DJ116" s="312">
        <v>0</v>
      </c>
      <c r="DK116" s="312">
        <v>0</v>
      </c>
      <c r="DL116" s="312">
        <v>0</v>
      </c>
      <c r="DM116" s="312">
        <v>0</v>
      </c>
      <c r="DN116" s="312">
        <v>2221</v>
      </c>
      <c r="DO116" s="312">
        <v>0.33035999999999999</v>
      </c>
      <c r="DP116" s="312">
        <v>0</v>
      </c>
      <c r="DQ116" s="312">
        <v>0</v>
      </c>
      <c r="DR116" s="312">
        <v>2.7158000000000002</v>
      </c>
      <c r="DS116" s="312">
        <v>1.3556000000000001E-4</v>
      </c>
      <c r="DT116" s="312">
        <v>41.218000000000004</v>
      </c>
      <c r="DU116" s="312">
        <v>27.254000000000001</v>
      </c>
      <c r="DV116" s="312">
        <v>4.99</v>
      </c>
      <c r="DW116" s="312">
        <v>0</v>
      </c>
      <c r="DX116" s="312">
        <v>0</v>
      </c>
      <c r="DY116" s="312">
        <v>0</v>
      </c>
      <c r="DZ116" s="314">
        <v>306960</v>
      </c>
      <c r="EA116" s="312">
        <v>2160</v>
      </c>
      <c r="EB116" s="312">
        <v>8.3766999999999996</v>
      </c>
      <c r="EC116" s="312">
        <v>0.44872000000000001</v>
      </c>
      <c r="ED116" s="312">
        <v>7.4585999999999997</v>
      </c>
      <c r="EE116" s="312">
        <v>0.61594000000000004</v>
      </c>
      <c r="EF116" s="312">
        <v>0.30212</v>
      </c>
      <c r="EG116" s="312">
        <v>3.0331E-2</v>
      </c>
      <c r="EH116" s="312">
        <v>3.0619000000000001</v>
      </c>
      <c r="EI116" s="312">
        <v>0.14308999999999999</v>
      </c>
      <c r="EJ116" s="312">
        <v>0.93661000000000005</v>
      </c>
      <c r="EK116" s="312">
        <v>6.5742999999999996E-2</v>
      </c>
      <c r="EL116" s="312">
        <v>11.784000000000001</v>
      </c>
      <c r="EM116" s="312">
        <v>4.7276999999999996</v>
      </c>
      <c r="EN116" s="312">
        <v>7.7919</v>
      </c>
      <c r="EO116" s="312">
        <v>11.664999999999999</v>
      </c>
      <c r="EP116" s="312">
        <v>4.3231999999999999</v>
      </c>
      <c r="EQ116" s="312">
        <v>3.4687000000000001</v>
      </c>
      <c r="ER116" s="312">
        <v>0.34140999999999999</v>
      </c>
      <c r="ES116" s="312">
        <v>0.33349000000000001</v>
      </c>
      <c r="ET116" s="312">
        <v>0.64105000000000001</v>
      </c>
      <c r="EU116" s="312">
        <v>0.75422</v>
      </c>
      <c r="EV116" s="312">
        <v>1.2968999999999999</v>
      </c>
      <c r="EW116" s="312">
        <v>6.8459999999999993E-2</v>
      </c>
      <c r="EX116" s="312">
        <v>6.2801999999999997E-3</v>
      </c>
      <c r="EY116" s="312">
        <v>8.4526000000000004E-2</v>
      </c>
      <c r="EZ116" s="312">
        <v>7.0937E-2</v>
      </c>
      <c r="FA116" s="314">
        <v>9.4929000000000003E-8</v>
      </c>
      <c r="FB116" s="312">
        <v>0.34372999999999998</v>
      </c>
      <c r="FC116" s="312">
        <v>0.92498000000000002</v>
      </c>
      <c r="FD116" s="312">
        <v>1.3599E-2</v>
      </c>
      <c r="FE116" s="312">
        <v>8.7171000000000002E-3</v>
      </c>
      <c r="FF116" s="312">
        <v>7.5206999999999997E-4</v>
      </c>
      <c r="FG116" s="312">
        <v>0.70165999999999995</v>
      </c>
      <c r="FH116" s="312">
        <v>1.9128000000000001E-3</v>
      </c>
      <c r="FI116" s="312">
        <v>2.2894999999999999E-3</v>
      </c>
      <c r="FJ116" s="312">
        <v>6.225E-2</v>
      </c>
      <c r="FK116" s="312">
        <v>3.7212000000000001</v>
      </c>
      <c r="FL116" s="312">
        <v>1.2822</v>
      </c>
      <c r="FM116" s="314">
        <v>9.4929000000000003E-8</v>
      </c>
      <c r="FN116" s="314">
        <v>9.4929000000000003E-8</v>
      </c>
      <c r="FO116" s="312">
        <v>0</v>
      </c>
      <c r="FP116" s="312">
        <v>0</v>
      </c>
      <c r="FQ116" s="312">
        <v>0</v>
      </c>
      <c r="FR116" s="312">
        <v>0</v>
      </c>
      <c r="FS116" s="312">
        <v>0</v>
      </c>
      <c r="FT116" s="312">
        <v>0</v>
      </c>
      <c r="FU116" s="312">
        <v>0</v>
      </c>
      <c r="FV116" s="312">
        <v>0</v>
      </c>
      <c r="FW116" s="312">
        <v>0</v>
      </c>
      <c r="FX116" s="312">
        <v>0</v>
      </c>
      <c r="FY116" s="312">
        <v>0</v>
      </c>
      <c r="FZ116" s="313">
        <v>0</v>
      </c>
      <c r="GA116" s="322">
        <v>0</v>
      </c>
      <c r="GB116" s="301">
        <v>320384.37728379481</v>
      </c>
    </row>
    <row r="117" spans="2:184" ht="15.6">
      <c r="B117" s="298"/>
      <c r="C117" s="299"/>
      <c r="D117" s="300">
        <v>74</v>
      </c>
      <c r="E117" s="300" t="s">
        <v>76</v>
      </c>
      <c r="F117" s="300" t="s">
        <v>1434</v>
      </c>
      <c r="G117" s="300" t="s">
        <v>1435</v>
      </c>
      <c r="H117" s="311">
        <v>0</v>
      </c>
      <c r="I117" s="312">
        <v>0</v>
      </c>
      <c r="J117" s="312">
        <v>0</v>
      </c>
      <c r="K117" s="312">
        <v>0</v>
      </c>
      <c r="L117" s="312">
        <v>0</v>
      </c>
      <c r="M117" s="312">
        <v>0</v>
      </c>
      <c r="N117" s="312">
        <v>0</v>
      </c>
      <c r="O117" s="312">
        <v>0</v>
      </c>
      <c r="P117" s="312">
        <v>0</v>
      </c>
      <c r="Q117" s="312">
        <v>0</v>
      </c>
      <c r="R117" s="312">
        <v>0</v>
      </c>
      <c r="S117" s="312">
        <v>0</v>
      </c>
      <c r="T117" s="312">
        <v>0</v>
      </c>
      <c r="U117" s="312">
        <v>0</v>
      </c>
      <c r="V117" s="312">
        <v>0</v>
      </c>
      <c r="W117" s="312">
        <v>0</v>
      </c>
      <c r="X117" s="312">
        <v>0</v>
      </c>
      <c r="Y117" s="312">
        <v>0</v>
      </c>
      <c r="Z117" s="312">
        <v>0</v>
      </c>
      <c r="AA117" s="312">
        <v>0</v>
      </c>
      <c r="AB117" s="312">
        <v>0</v>
      </c>
      <c r="AC117" s="312">
        <v>0</v>
      </c>
      <c r="AD117" s="312">
        <v>0</v>
      </c>
      <c r="AE117" s="312">
        <v>0</v>
      </c>
      <c r="AF117" s="312">
        <v>0</v>
      </c>
      <c r="AG117" s="312">
        <v>0</v>
      </c>
      <c r="AH117" s="312">
        <v>0</v>
      </c>
      <c r="AI117" s="312">
        <v>0</v>
      </c>
      <c r="AJ117" s="312">
        <v>0</v>
      </c>
      <c r="AK117" s="312">
        <v>0</v>
      </c>
      <c r="AL117" s="312">
        <v>0</v>
      </c>
      <c r="AM117" s="312">
        <v>0</v>
      </c>
      <c r="AN117" s="312">
        <v>0</v>
      </c>
      <c r="AO117" s="312">
        <v>0</v>
      </c>
      <c r="AP117" s="312">
        <v>0</v>
      </c>
      <c r="AQ117" s="312">
        <v>0</v>
      </c>
      <c r="AR117" s="312">
        <v>0</v>
      </c>
      <c r="AS117" s="312">
        <v>0</v>
      </c>
      <c r="AT117" s="312">
        <v>0</v>
      </c>
      <c r="AU117" s="312">
        <v>0</v>
      </c>
      <c r="AV117" s="312">
        <v>0</v>
      </c>
      <c r="AW117" s="312">
        <v>0</v>
      </c>
      <c r="AX117" s="312">
        <v>0</v>
      </c>
      <c r="AY117" s="312">
        <v>0</v>
      </c>
      <c r="AZ117" s="312">
        <v>0</v>
      </c>
      <c r="BA117" s="312">
        <v>0</v>
      </c>
      <c r="BB117" s="312">
        <v>0</v>
      </c>
      <c r="BC117" s="312">
        <v>0</v>
      </c>
      <c r="BD117" s="312">
        <v>0</v>
      </c>
      <c r="BE117" s="312">
        <v>0</v>
      </c>
      <c r="BF117" s="312">
        <v>0</v>
      </c>
      <c r="BG117" s="312">
        <v>0</v>
      </c>
      <c r="BH117" s="312">
        <v>0</v>
      </c>
      <c r="BI117" s="312">
        <v>0</v>
      </c>
      <c r="BJ117" s="312">
        <v>0</v>
      </c>
      <c r="BK117" s="312">
        <v>0</v>
      </c>
      <c r="BL117" s="312">
        <v>1341.5</v>
      </c>
      <c r="BM117" s="312">
        <v>0</v>
      </c>
      <c r="BN117" s="312">
        <v>0</v>
      </c>
      <c r="BO117" s="312">
        <v>0</v>
      </c>
      <c r="BP117" s="312">
        <v>0</v>
      </c>
      <c r="BQ117" s="312">
        <v>0</v>
      </c>
      <c r="BR117" s="312">
        <v>0</v>
      </c>
      <c r="BS117" s="312">
        <v>0</v>
      </c>
      <c r="BT117" s="312">
        <v>0</v>
      </c>
      <c r="BU117" s="312">
        <v>0</v>
      </c>
      <c r="BV117" s="312">
        <v>0</v>
      </c>
      <c r="BW117" s="312">
        <v>0</v>
      </c>
      <c r="BX117" s="312">
        <v>0</v>
      </c>
      <c r="BY117" s="312">
        <v>0</v>
      </c>
      <c r="BZ117" s="312">
        <v>0</v>
      </c>
      <c r="CA117" s="312">
        <v>0</v>
      </c>
      <c r="CB117" s="312">
        <v>0</v>
      </c>
      <c r="CC117" s="312">
        <v>0</v>
      </c>
      <c r="CD117" s="312">
        <v>0</v>
      </c>
      <c r="CE117" s="312">
        <v>0</v>
      </c>
      <c r="CF117" s="312">
        <v>0</v>
      </c>
      <c r="CG117" s="312">
        <v>0</v>
      </c>
      <c r="CH117" s="312">
        <v>0</v>
      </c>
      <c r="CI117" s="312">
        <v>0</v>
      </c>
      <c r="CJ117" s="312">
        <v>0</v>
      </c>
      <c r="CK117" s="312">
        <v>0</v>
      </c>
      <c r="CL117" s="312">
        <v>0</v>
      </c>
      <c r="CM117" s="312">
        <v>0</v>
      </c>
      <c r="CN117" s="312">
        <v>0</v>
      </c>
      <c r="CO117" s="312">
        <v>0</v>
      </c>
      <c r="CP117" s="312">
        <v>0</v>
      </c>
      <c r="CQ117" s="312">
        <v>0</v>
      </c>
      <c r="CR117" s="312">
        <v>0</v>
      </c>
      <c r="CS117" s="312">
        <v>0</v>
      </c>
      <c r="CT117" s="312">
        <v>0</v>
      </c>
      <c r="CU117" s="312">
        <v>0</v>
      </c>
      <c r="CV117" s="312">
        <v>0</v>
      </c>
      <c r="CW117" s="312">
        <v>0</v>
      </c>
      <c r="CX117" s="312">
        <v>0</v>
      </c>
      <c r="CY117" s="312">
        <v>0</v>
      </c>
      <c r="CZ117" s="312">
        <v>0</v>
      </c>
      <c r="DA117" s="312">
        <v>0</v>
      </c>
      <c r="DB117" s="312">
        <v>0</v>
      </c>
      <c r="DC117" s="312">
        <v>0</v>
      </c>
      <c r="DD117" s="312">
        <v>143.9</v>
      </c>
      <c r="DE117" s="312">
        <v>0</v>
      </c>
      <c r="DF117" s="312">
        <v>0</v>
      </c>
      <c r="DG117" s="312">
        <v>0</v>
      </c>
      <c r="DH117" s="312">
        <v>0</v>
      </c>
      <c r="DI117" s="312">
        <v>0</v>
      </c>
      <c r="DJ117" s="312">
        <v>0</v>
      </c>
      <c r="DK117" s="312">
        <v>0</v>
      </c>
      <c r="DL117" s="312">
        <v>0</v>
      </c>
      <c r="DM117" s="312">
        <v>0</v>
      </c>
      <c r="DN117" s="312">
        <v>29.350999999999999</v>
      </c>
      <c r="DO117" s="312">
        <v>0</v>
      </c>
      <c r="DP117" s="312">
        <v>0</v>
      </c>
      <c r="DQ117" s="312">
        <v>0</v>
      </c>
      <c r="DR117" s="312">
        <v>0</v>
      </c>
      <c r="DS117" s="312">
        <v>0</v>
      </c>
      <c r="DT117" s="312">
        <v>0</v>
      </c>
      <c r="DU117" s="312">
        <v>0</v>
      </c>
      <c r="DV117" s="312">
        <v>0</v>
      </c>
      <c r="DW117" s="312">
        <v>0</v>
      </c>
      <c r="DX117" s="312">
        <v>0</v>
      </c>
      <c r="DY117" s="312">
        <v>0</v>
      </c>
      <c r="DZ117" s="312">
        <v>0</v>
      </c>
      <c r="EA117" s="312">
        <v>0</v>
      </c>
      <c r="EB117" s="312">
        <v>0</v>
      </c>
      <c r="EC117" s="312">
        <v>0</v>
      </c>
      <c r="ED117" s="312">
        <v>0</v>
      </c>
      <c r="EE117" s="312">
        <v>0</v>
      </c>
      <c r="EF117" s="312">
        <v>0</v>
      </c>
      <c r="EG117" s="312">
        <v>0</v>
      </c>
      <c r="EH117" s="312">
        <v>0</v>
      </c>
      <c r="EI117" s="312">
        <v>0</v>
      </c>
      <c r="EJ117" s="312">
        <v>0</v>
      </c>
      <c r="EK117" s="312">
        <v>0</v>
      </c>
      <c r="EL117" s="312">
        <v>0</v>
      </c>
      <c r="EM117" s="312">
        <v>0</v>
      </c>
      <c r="EN117" s="312">
        <v>0</v>
      </c>
      <c r="EO117" s="312">
        <v>0</v>
      </c>
      <c r="EP117" s="312">
        <v>0</v>
      </c>
      <c r="EQ117" s="312">
        <v>0</v>
      </c>
      <c r="ER117" s="312">
        <v>0</v>
      </c>
      <c r="ES117" s="312">
        <v>0</v>
      </c>
      <c r="ET117" s="312">
        <v>0</v>
      </c>
      <c r="EU117" s="312">
        <v>0</v>
      </c>
      <c r="EV117" s="312">
        <v>0</v>
      </c>
      <c r="EW117" s="312">
        <v>0</v>
      </c>
      <c r="EX117" s="312">
        <v>0</v>
      </c>
      <c r="EY117" s="312">
        <v>0</v>
      </c>
      <c r="EZ117" s="312">
        <v>0</v>
      </c>
      <c r="FA117" s="312">
        <v>0</v>
      </c>
      <c r="FB117" s="312">
        <v>0</v>
      </c>
      <c r="FC117" s="312">
        <v>0</v>
      </c>
      <c r="FD117" s="312">
        <v>0</v>
      </c>
      <c r="FE117" s="312">
        <v>0</v>
      </c>
      <c r="FF117" s="312">
        <v>0</v>
      </c>
      <c r="FG117" s="312">
        <v>0</v>
      </c>
      <c r="FH117" s="312">
        <v>0</v>
      </c>
      <c r="FI117" s="312">
        <v>0</v>
      </c>
      <c r="FJ117" s="312">
        <v>0</v>
      </c>
      <c r="FK117" s="312">
        <v>0</v>
      </c>
      <c r="FL117" s="312">
        <v>0</v>
      </c>
      <c r="FM117" s="312">
        <v>0</v>
      </c>
      <c r="FN117" s="312">
        <v>0</v>
      </c>
      <c r="FO117" s="312">
        <v>0</v>
      </c>
      <c r="FP117" s="312">
        <v>0</v>
      </c>
      <c r="FQ117" s="312">
        <v>0</v>
      </c>
      <c r="FR117" s="312">
        <v>0</v>
      </c>
      <c r="FS117" s="312">
        <v>0</v>
      </c>
      <c r="FT117" s="312">
        <v>0</v>
      </c>
      <c r="FU117" s="312">
        <v>0</v>
      </c>
      <c r="FV117" s="312">
        <v>0</v>
      </c>
      <c r="FW117" s="312">
        <v>0</v>
      </c>
      <c r="FX117" s="312">
        <v>0</v>
      </c>
      <c r="FY117" s="312">
        <v>0</v>
      </c>
      <c r="FZ117" s="313">
        <v>0</v>
      </c>
      <c r="GA117" s="322">
        <v>0</v>
      </c>
      <c r="GB117" s="301">
        <v>1514.7510000000002</v>
      </c>
    </row>
    <row r="118" spans="2:184" ht="15.6">
      <c r="B118" s="298"/>
      <c r="C118" s="299"/>
      <c r="D118" s="300">
        <v>75</v>
      </c>
      <c r="E118" s="300" t="s">
        <v>77</v>
      </c>
      <c r="F118" s="300" t="s">
        <v>1436</v>
      </c>
      <c r="G118" s="300" t="s">
        <v>1437</v>
      </c>
      <c r="H118" s="327">
        <v>2.1418E-6</v>
      </c>
      <c r="I118" s="312">
        <v>3.2103000000000002</v>
      </c>
      <c r="J118" s="312">
        <v>3.6038000000000001</v>
      </c>
      <c r="K118" s="312">
        <v>0.85982999999999998</v>
      </c>
      <c r="L118" s="312">
        <v>0.91974999999999996</v>
      </c>
      <c r="M118" s="312">
        <v>0.27141999999999999</v>
      </c>
      <c r="N118" s="314">
        <v>2.1418E-6</v>
      </c>
      <c r="O118" s="312">
        <v>0.12923999999999999</v>
      </c>
      <c r="P118" s="312">
        <v>0.27068999999999999</v>
      </c>
      <c r="Q118" s="312">
        <v>2.7591000000000001</v>
      </c>
      <c r="R118" s="312">
        <v>0.18037</v>
      </c>
      <c r="S118" s="312">
        <v>6.9598000000000004E-3</v>
      </c>
      <c r="T118" s="314">
        <v>1.0811E-5</v>
      </c>
      <c r="U118" s="312">
        <v>1.7719</v>
      </c>
      <c r="V118" s="314">
        <v>3.0375999999999999E-6</v>
      </c>
      <c r="W118" s="312">
        <v>0.17077000000000001</v>
      </c>
      <c r="X118" s="314">
        <v>2.1418E-6</v>
      </c>
      <c r="Y118" s="312">
        <v>7.6093999999999995E-2</v>
      </c>
      <c r="Z118" s="312">
        <v>6.1578000000000002E-4</v>
      </c>
      <c r="AA118" s="312">
        <v>0</v>
      </c>
      <c r="AB118" s="312">
        <v>6.7340999999999998E-2</v>
      </c>
      <c r="AC118" s="312">
        <v>7.4789999999999995E-2</v>
      </c>
      <c r="AD118" s="312">
        <v>0</v>
      </c>
      <c r="AE118" s="314">
        <v>1.4851999999999999E-5</v>
      </c>
      <c r="AF118" s="314">
        <v>1.4851999999999999E-5</v>
      </c>
      <c r="AG118" s="314">
        <v>1.4851999999999999E-5</v>
      </c>
      <c r="AH118" s="314">
        <v>1.4851999999999999E-5</v>
      </c>
      <c r="AI118" s="314">
        <v>1.4851999999999999E-5</v>
      </c>
      <c r="AJ118" s="314">
        <v>1.4851999999999999E-5</v>
      </c>
      <c r="AK118" s="314">
        <v>1.4851999999999999E-5</v>
      </c>
      <c r="AL118" s="314">
        <v>1.4851999999999999E-5</v>
      </c>
      <c r="AM118" s="312">
        <v>0.32861000000000001</v>
      </c>
      <c r="AN118" s="312">
        <v>3.6539000000000001</v>
      </c>
      <c r="AO118" s="312">
        <v>0.67334000000000005</v>
      </c>
      <c r="AP118" s="312">
        <v>0.83459000000000005</v>
      </c>
      <c r="AQ118" s="312">
        <v>2.6192000000000002</v>
      </c>
      <c r="AR118" s="312">
        <v>9.8636000000000001E-2</v>
      </c>
      <c r="AS118" s="312">
        <v>0.62785000000000002</v>
      </c>
      <c r="AT118" s="312">
        <v>0.40891</v>
      </c>
      <c r="AU118" s="312">
        <v>0.86899000000000004</v>
      </c>
      <c r="AV118" s="312">
        <v>1.6917000000000001E-2</v>
      </c>
      <c r="AW118" s="312">
        <v>0.13938999999999999</v>
      </c>
      <c r="AX118" s="312">
        <v>4.9184000000000001</v>
      </c>
      <c r="AY118" s="312">
        <v>1.5153000000000001</v>
      </c>
      <c r="AZ118" s="312">
        <v>6.6680999999999999</v>
      </c>
      <c r="BA118" s="312">
        <v>5.8559E-2</v>
      </c>
      <c r="BB118" s="312">
        <v>2.8604000000000001E-2</v>
      </c>
      <c r="BC118" s="312">
        <v>1.0019E-2</v>
      </c>
      <c r="BD118" s="312">
        <v>1.1996999999999999E-3</v>
      </c>
      <c r="BE118" s="312">
        <v>4.6486000000000001</v>
      </c>
      <c r="BF118" s="312">
        <v>3.1096000000000001E-3</v>
      </c>
      <c r="BG118" s="314">
        <v>9.0121999999999997E-7</v>
      </c>
      <c r="BH118" s="312">
        <v>0.18429000000000001</v>
      </c>
      <c r="BI118" s="312">
        <v>1.269E-2</v>
      </c>
      <c r="BJ118" s="312">
        <v>4.5576999999999996</v>
      </c>
      <c r="BK118" s="312">
        <v>0</v>
      </c>
      <c r="BL118" s="312">
        <v>0.10503</v>
      </c>
      <c r="BM118" s="314">
        <v>1.2573E-5</v>
      </c>
      <c r="BN118" s="312">
        <v>0.16606000000000001</v>
      </c>
      <c r="BO118" s="312">
        <v>5.4646E-3</v>
      </c>
      <c r="BP118" s="312">
        <v>7.2658999999999996E-3</v>
      </c>
      <c r="BQ118" s="312">
        <v>0.33699000000000001</v>
      </c>
      <c r="BR118" s="312">
        <v>4.7295999999999996</v>
      </c>
      <c r="BS118" s="312">
        <v>8.0929000000000002</v>
      </c>
      <c r="BT118" s="312">
        <v>8.2492999999999993E-3</v>
      </c>
      <c r="BU118" s="312">
        <v>8.9371999999999993E-3</v>
      </c>
      <c r="BV118" s="312">
        <v>9.8838000000000007E-4</v>
      </c>
      <c r="BW118" s="312">
        <v>0.58213999999999999</v>
      </c>
      <c r="BX118" s="312">
        <v>2.0756E-2</v>
      </c>
      <c r="BY118" s="312">
        <v>36.24</v>
      </c>
      <c r="BZ118" s="312">
        <v>2.4390999999999999E-2</v>
      </c>
      <c r="CA118" s="312">
        <v>1.9283999999999999E-2</v>
      </c>
      <c r="CB118" s="312">
        <v>0</v>
      </c>
      <c r="CC118" s="312">
        <v>2.2631999999999999E-3</v>
      </c>
      <c r="CD118" s="312">
        <v>0</v>
      </c>
      <c r="CE118" s="312">
        <v>0</v>
      </c>
      <c r="CF118" s="312">
        <v>1.2976E-2</v>
      </c>
      <c r="CG118" s="312">
        <v>2.9575000000000001E-3</v>
      </c>
      <c r="CH118" s="312">
        <v>0</v>
      </c>
      <c r="CI118" s="312">
        <v>2.6278E-3</v>
      </c>
      <c r="CJ118" s="312">
        <v>0</v>
      </c>
      <c r="CK118" s="312">
        <v>2.7181999999999998E-4</v>
      </c>
      <c r="CL118" s="312">
        <v>0</v>
      </c>
      <c r="CM118" s="312">
        <v>0</v>
      </c>
      <c r="CN118" s="312">
        <v>30.186</v>
      </c>
      <c r="CO118" s="312">
        <v>0.29759999999999998</v>
      </c>
      <c r="CP118" s="312">
        <v>1.0658000000000001E-2</v>
      </c>
      <c r="CQ118" s="312">
        <v>2.3927999999999998</v>
      </c>
      <c r="CR118" s="312">
        <v>3.3954999999999999E-2</v>
      </c>
      <c r="CS118" s="312">
        <v>5.7462</v>
      </c>
      <c r="CT118" s="312">
        <v>2.5784000000000001E-2</v>
      </c>
      <c r="CU118" s="312">
        <v>3.7859999999999998E-2</v>
      </c>
      <c r="CV118" s="312">
        <v>4.8521999999999998</v>
      </c>
      <c r="CW118" s="312">
        <v>1.1133000000000001E-2</v>
      </c>
      <c r="CX118" s="314">
        <v>5.9548000000000001E-6</v>
      </c>
      <c r="CY118" s="312">
        <v>1.5408E-2</v>
      </c>
      <c r="CZ118" s="312">
        <v>5.4511000000000004E-3</v>
      </c>
      <c r="DA118" s="312">
        <v>0</v>
      </c>
      <c r="DB118" s="314">
        <v>2.1690000000000001E-5</v>
      </c>
      <c r="DC118" s="312">
        <v>5.5548999999999998E-3</v>
      </c>
      <c r="DD118" s="312">
        <v>9.977199999999999E-4</v>
      </c>
      <c r="DE118" s="312">
        <v>3.0203000000000001E-3</v>
      </c>
      <c r="DF118" s="314">
        <v>1.5492999999999999E-6</v>
      </c>
      <c r="DG118" s="312">
        <v>0</v>
      </c>
      <c r="DH118" s="312">
        <v>0</v>
      </c>
      <c r="DI118" s="312">
        <v>0</v>
      </c>
      <c r="DJ118" s="312">
        <v>0</v>
      </c>
      <c r="DK118" s="312">
        <v>7.1297000000000001E-3</v>
      </c>
      <c r="DL118" s="312">
        <v>3.6495E-2</v>
      </c>
      <c r="DM118" s="312">
        <v>3.1329000000000003E-2</v>
      </c>
      <c r="DN118" s="312">
        <v>9.2185000000000003E-2</v>
      </c>
      <c r="DO118" s="312">
        <v>1.5439E-2</v>
      </c>
      <c r="DP118" s="312">
        <v>25.032</v>
      </c>
      <c r="DQ118" s="312">
        <v>1.2673999999999999E-3</v>
      </c>
      <c r="DR118" s="312">
        <v>2.0455999999999999</v>
      </c>
      <c r="DS118" s="312">
        <v>4.1847999999999998E-3</v>
      </c>
      <c r="DT118" s="312">
        <v>3.8938999999999999</v>
      </c>
      <c r="DU118" s="312">
        <v>1.8262</v>
      </c>
      <c r="DV118" s="312">
        <v>2.4664000000000001</v>
      </c>
      <c r="DW118" s="312">
        <v>8.6210999999999996E-3</v>
      </c>
      <c r="DX118" s="312">
        <v>4.5467000000000004</v>
      </c>
      <c r="DY118" s="312">
        <v>0.36420999999999998</v>
      </c>
      <c r="DZ118" s="312">
        <v>0.50100999999999996</v>
      </c>
      <c r="EA118" s="312">
        <v>3.0195E-2</v>
      </c>
      <c r="EB118" s="312">
        <v>7.7663999999999997E-2</v>
      </c>
      <c r="EC118" s="312">
        <v>1.9810000000000001</v>
      </c>
      <c r="ED118" s="312">
        <v>2.9582000000000002</v>
      </c>
      <c r="EE118" s="312">
        <v>0.38624999999999998</v>
      </c>
      <c r="EF118" s="312">
        <v>0.49481000000000003</v>
      </c>
      <c r="EG118" s="312">
        <v>1.3318E-2</v>
      </c>
      <c r="EH118" s="312">
        <v>0.66639000000000004</v>
      </c>
      <c r="EI118" s="312">
        <v>0.60111000000000003</v>
      </c>
      <c r="EJ118" s="312">
        <v>0.31381999999999999</v>
      </c>
      <c r="EK118" s="312">
        <v>0.14423</v>
      </c>
      <c r="EL118" s="312">
        <v>5.2820999999999998</v>
      </c>
      <c r="EM118" s="312">
        <v>3.532</v>
      </c>
      <c r="EN118" s="312">
        <v>1.3032999999999999</v>
      </c>
      <c r="EO118" s="312">
        <v>13.247</v>
      </c>
      <c r="EP118" s="312">
        <v>0.14024</v>
      </c>
      <c r="EQ118" s="312">
        <v>0.12984000000000001</v>
      </c>
      <c r="ER118" s="312">
        <v>3.1178999999999998E-2</v>
      </c>
      <c r="ES118" s="312">
        <v>9.0329000000000007E-2</v>
      </c>
      <c r="ET118" s="312">
        <v>3.1935999999999999E-2</v>
      </c>
      <c r="EU118" s="312">
        <v>3.7580000000000002E-2</v>
      </c>
      <c r="EV118" s="312">
        <v>5.5655000000000003E-2</v>
      </c>
      <c r="EW118" s="312">
        <v>1.0496E-2</v>
      </c>
      <c r="EX118" s="312">
        <v>8.6733999999999995E-3</v>
      </c>
      <c r="EY118" s="312">
        <v>6.8738999999999995E-2</v>
      </c>
      <c r="EZ118" s="312">
        <v>9.3951E-3</v>
      </c>
      <c r="FA118" s="312">
        <v>4.6587E-3</v>
      </c>
      <c r="FB118" s="312">
        <v>0.20943999999999999</v>
      </c>
      <c r="FC118" s="312">
        <v>0.22474</v>
      </c>
      <c r="FD118" s="312">
        <v>7.2782000000000001E-4</v>
      </c>
      <c r="FE118" s="312">
        <v>5.2282999999999995E-4</v>
      </c>
      <c r="FF118" s="314">
        <v>2.3452000000000001E-7</v>
      </c>
      <c r="FG118" s="312">
        <v>4.4240000000000002E-2</v>
      </c>
      <c r="FH118" s="312">
        <v>1.1098E-4</v>
      </c>
      <c r="FI118" s="312">
        <v>1.3303999999999999E-4</v>
      </c>
      <c r="FJ118" s="312">
        <v>0.91798000000000002</v>
      </c>
      <c r="FK118" s="312">
        <v>3.8801999999999999</v>
      </c>
      <c r="FL118" s="312">
        <v>0.88731000000000004</v>
      </c>
      <c r="FM118" s="312">
        <v>3.3578999999999998E-2</v>
      </c>
      <c r="FN118" s="314">
        <v>2.3452000000000001E-7</v>
      </c>
      <c r="FO118" s="312">
        <v>0</v>
      </c>
      <c r="FP118" s="312">
        <v>102.04</v>
      </c>
      <c r="FQ118" s="312">
        <v>0</v>
      </c>
      <c r="FR118" s="312">
        <v>0</v>
      </c>
      <c r="FS118" s="312">
        <v>0</v>
      </c>
      <c r="FT118" s="312">
        <v>0</v>
      </c>
      <c r="FU118" s="312">
        <v>0</v>
      </c>
      <c r="FV118" s="312">
        <v>0</v>
      </c>
      <c r="FW118" s="312">
        <v>0</v>
      </c>
      <c r="FX118" s="312">
        <v>0</v>
      </c>
      <c r="FY118" s="312">
        <v>0</v>
      </c>
      <c r="FZ118" s="313">
        <v>0</v>
      </c>
      <c r="GA118" s="322">
        <v>0</v>
      </c>
      <c r="GB118" s="301">
        <v>322.00559469735998</v>
      </c>
    </row>
    <row r="119" spans="2:184" ht="15.6">
      <c r="B119" s="298"/>
      <c r="C119" s="299"/>
      <c r="D119" s="300">
        <v>76</v>
      </c>
      <c r="E119" s="300" t="s">
        <v>78</v>
      </c>
      <c r="F119" s="300" t="s">
        <v>1438</v>
      </c>
      <c r="G119" s="300" t="s">
        <v>1439</v>
      </c>
      <c r="H119" s="311">
        <v>0</v>
      </c>
      <c r="I119" s="312">
        <v>0</v>
      </c>
      <c r="J119" s="312">
        <v>0</v>
      </c>
      <c r="K119" s="312">
        <v>0</v>
      </c>
      <c r="L119" s="312">
        <v>0</v>
      </c>
      <c r="M119" s="312">
        <v>0</v>
      </c>
      <c r="N119" s="312">
        <v>0</v>
      </c>
      <c r="O119" s="312">
        <v>0</v>
      </c>
      <c r="P119" s="312">
        <v>0</v>
      </c>
      <c r="Q119" s="312">
        <v>0</v>
      </c>
      <c r="R119" s="312">
        <v>0</v>
      </c>
      <c r="S119" s="312">
        <v>0</v>
      </c>
      <c r="T119" s="312">
        <v>0</v>
      </c>
      <c r="U119" s="312">
        <v>0</v>
      </c>
      <c r="V119" s="312">
        <v>0</v>
      </c>
      <c r="W119" s="312">
        <v>0</v>
      </c>
      <c r="X119" s="312">
        <v>0</v>
      </c>
      <c r="Y119" s="312">
        <v>0</v>
      </c>
      <c r="Z119" s="312">
        <v>0</v>
      </c>
      <c r="AA119" s="312">
        <v>0</v>
      </c>
      <c r="AB119" s="312">
        <v>0</v>
      </c>
      <c r="AC119" s="312">
        <v>0</v>
      </c>
      <c r="AD119" s="312">
        <v>0</v>
      </c>
      <c r="AE119" s="312">
        <v>0</v>
      </c>
      <c r="AF119" s="312">
        <v>0</v>
      </c>
      <c r="AG119" s="312">
        <v>0</v>
      </c>
      <c r="AH119" s="312">
        <v>0</v>
      </c>
      <c r="AI119" s="312">
        <v>0</v>
      </c>
      <c r="AJ119" s="312">
        <v>0</v>
      </c>
      <c r="AK119" s="312">
        <v>0</v>
      </c>
      <c r="AL119" s="312">
        <v>0</v>
      </c>
      <c r="AM119" s="312">
        <v>0</v>
      </c>
      <c r="AN119" s="312">
        <v>0</v>
      </c>
      <c r="AO119" s="312">
        <v>0</v>
      </c>
      <c r="AP119" s="312">
        <v>0</v>
      </c>
      <c r="AQ119" s="312">
        <v>0</v>
      </c>
      <c r="AR119" s="312">
        <v>0</v>
      </c>
      <c r="AS119" s="312">
        <v>0</v>
      </c>
      <c r="AT119" s="312">
        <v>0</v>
      </c>
      <c r="AU119" s="312">
        <v>0</v>
      </c>
      <c r="AV119" s="312">
        <v>0</v>
      </c>
      <c r="AW119" s="312">
        <v>0</v>
      </c>
      <c r="AX119" s="312">
        <v>0</v>
      </c>
      <c r="AY119" s="312">
        <v>0</v>
      </c>
      <c r="AZ119" s="312">
        <v>0</v>
      </c>
      <c r="BA119" s="312">
        <v>0</v>
      </c>
      <c r="BB119" s="312">
        <v>0</v>
      </c>
      <c r="BC119" s="312">
        <v>0</v>
      </c>
      <c r="BD119" s="312">
        <v>0</v>
      </c>
      <c r="BE119" s="312">
        <v>0</v>
      </c>
      <c r="BF119" s="312">
        <v>0</v>
      </c>
      <c r="BG119" s="312">
        <v>0</v>
      </c>
      <c r="BH119" s="312">
        <v>0</v>
      </c>
      <c r="BI119" s="312">
        <v>0</v>
      </c>
      <c r="BJ119" s="312">
        <v>0</v>
      </c>
      <c r="BK119" s="312">
        <v>0</v>
      </c>
      <c r="BL119" s="312">
        <v>0</v>
      </c>
      <c r="BM119" s="312">
        <v>0</v>
      </c>
      <c r="BN119" s="312">
        <v>0</v>
      </c>
      <c r="BO119" s="312">
        <v>0</v>
      </c>
      <c r="BP119" s="312">
        <v>0</v>
      </c>
      <c r="BQ119" s="312">
        <v>0</v>
      </c>
      <c r="BR119" s="312">
        <v>0</v>
      </c>
      <c r="BS119" s="312">
        <v>0</v>
      </c>
      <c r="BT119" s="312">
        <v>0</v>
      </c>
      <c r="BU119" s="312">
        <v>0</v>
      </c>
      <c r="BV119" s="312">
        <v>0</v>
      </c>
      <c r="BW119" s="312">
        <v>0</v>
      </c>
      <c r="BX119" s="312">
        <v>0</v>
      </c>
      <c r="BY119" s="312">
        <v>0</v>
      </c>
      <c r="BZ119" s="312">
        <v>0</v>
      </c>
      <c r="CA119" s="312">
        <v>0</v>
      </c>
      <c r="CB119" s="312">
        <v>0</v>
      </c>
      <c r="CC119" s="312">
        <v>0</v>
      </c>
      <c r="CD119" s="312">
        <v>0</v>
      </c>
      <c r="CE119" s="312">
        <v>0</v>
      </c>
      <c r="CF119" s="312">
        <v>0</v>
      </c>
      <c r="CG119" s="312">
        <v>0</v>
      </c>
      <c r="CH119" s="312">
        <v>0</v>
      </c>
      <c r="CI119" s="312">
        <v>0</v>
      </c>
      <c r="CJ119" s="312">
        <v>0</v>
      </c>
      <c r="CK119" s="312">
        <v>0</v>
      </c>
      <c r="CL119" s="312">
        <v>0</v>
      </c>
      <c r="CM119" s="312">
        <v>0</v>
      </c>
      <c r="CN119" s="312">
        <v>0</v>
      </c>
      <c r="CO119" s="312">
        <v>0</v>
      </c>
      <c r="CP119" s="312">
        <v>0</v>
      </c>
      <c r="CQ119" s="312">
        <v>0</v>
      </c>
      <c r="CR119" s="312">
        <v>0</v>
      </c>
      <c r="CS119" s="312">
        <v>0</v>
      </c>
      <c r="CT119" s="312">
        <v>0</v>
      </c>
      <c r="CU119" s="312">
        <v>0</v>
      </c>
      <c r="CV119" s="312">
        <v>0</v>
      </c>
      <c r="CW119" s="312">
        <v>0</v>
      </c>
      <c r="CX119" s="312">
        <v>0</v>
      </c>
      <c r="CY119" s="312">
        <v>0</v>
      </c>
      <c r="CZ119" s="312">
        <v>0</v>
      </c>
      <c r="DA119" s="312">
        <v>0</v>
      </c>
      <c r="DB119" s="312">
        <v>0</v>
      </c>
      <c r="DC119" s="312">
        <v>0</v>
      </c>
      <c r="DD119" s="312">
        <v>0</v>
      </c>
      <c r="DE119" s="312">
        <v>0</v>
      </c>
      <c r="DF119" s="312">
        <v>0</v>
      </c>
      <c r="DG119" s="312">
        <v>0</v>
      </c>
      <c r="DH119" s="312">
        <v>0</v>
      </c>
      <c r="DI119" s="312">
        <v>0</v>
      </c>
      <c r="DJ119" s="312">
        <v>0</v>
      </c>
      <c r="DK119" s="312">
        <v>0</v>
      </c>
      <c r="DL119" s="312">
        <v>0</v>
      </c>
      <c r="DM119" s="312">
        <v>0</v>
      </c>
      <c r="DN119" s="312">
        <v>0</v>
      </c>
      <c r="DO119" s="312">
        <v>0</v>
      </c>
      <c r="DP119" s="312">
        <v>0</v>
      </c>
      <c r="DQ119" s="312">
        <v>0</v>
      </c>
      <c r="DR119" s="312">
        <v>0</v>
      </c>
      <c r="DS119" s="312">
        <v>0</v>
      </c>
      <c r="DT119" s="312">
        <v>0</v>
      </c>
      <c r="DU119" s="312">
        <v>0</v>
      </c>
      <c r="DV119" s="312">
        <v>0</v>
      </c>
      <c r="DW119" s="312">
        <v>0</v>
      </c>
      <c r="DX119" s="312">
        <v>0</v>
      </c>
      <c r="DY119" s="312">
        <v>0</v>
      </c>
      <c r="DZ119" s="312">
        <v>0</v>
      </c>
      <c r="EA119" s="312">
        <v>0</v>
      </c>
      <c r="EB119" s="312">
        <v>0</v>
      </c>
      <c r="EC119" s="312">
        <v>0</v>
      </c>
      <c r="ED119" s="312">
        <v>0</v>
      </c>
      <c r="EE119" s="312">
        <v>0</v>
      </c>
      <c r="EF119" s="312">
        <v>0</v>
      </c>
      <c r="EG119" s="312">
        <v>0</v>
      </c>
      <c r="EH119" s="312">
        <v>0</v>
      </c>
      <c r="EI119" s="312">
        <v>0</v>
      </c>
      <c r="EJ119" s="312">
        <v>0</v>
      </c>
      <c r="EK119" s="312">
        <v>0</v>
      </c>
      <c r="EL119" s="312">
        <v>0</v>
      </c>
      <c r="EM119" s="312">
        <v>0</v>
      </c>
      <c r="EN119" s="312">
        <v>0</v>
      </c>
      <c r="EO119" s="312">
        <v>0</v>
      </c>
      <c r="EP119" s="312">
        <v>0</v>
      </c>
      <c r="EQ119" s="312">
        <v>0</v>
      </c>
      <c r="ER119" s="312">
        <v>0</v>
      </c>
      <c r="ES119" s="312">
        <v>0</v>
      </c>
      <c r="ET119" s="312">
        <v>0</v>
      </c>
      <c r="EU119" s="312">
        <v>0</v>
      </c>
      <c r="EV119" s="312">
        <v>0</v>
      </c>
      <c r="EW119" s="312">
        <v>0</v>
      </c>
      <c r="EX119" s="312">
        <v>0</v>
      </c>
      <c r="EY119" s="312">
        <v>0</v>
      </c>
      <c r="EZ119" s="312">
        <v>0</v>
      </c>
      <c r="FA119" s="312">
        <v>0</v>
      </c>
      <c r="FB119" s="312">
        <v>0</v>
      </c>
      <c r="FC119" s="312">
        <v>0</v>
      </c>
      <c r="FD119" s="312">
        <v>0</v>
      </c>
      <c r="FE119" s="312">
        <v>0</v>
      </c>
      <c r="FF119" s="312">
        <v>0</v>
      </c>
      <c r="FG119" s="312">
        <v>0</v>
      </c>
      <c r="FH119" s="312">
        <v>0</v>
      </c>
      <c r="FI119" s="312">
        <v>0</v>
      </c>
      <c r="FJ119" s="312">
        <v>0</v>
      </c>
      <c r="FK119" s="312">
        <v>0</v>
      </c>
      <c r="FL119" s="312">
        <v>0</v>
      </c>
      <c r="FM119" s="312">
        <v>0</v>
      </c>
      <c r="FN119" s="312">
        <v>0</v>
      </c>
      <c r="FO119" s="312">
        <v>0</v>
      </c>
      <c r="FP119" s="312">
        <v>0</v>
      </c>
      <c r="FQ119" s="312">
        <v>0</v>
      </c>
      <c r="FR119" s="312">
        <v>0</v>
      </c>
      <c r="FS119" s="312">
        <v>0</v>
      </c>
      <c r="FT119" s="312">
        <v>0</v>
      </c>
      <c r="FU119" s="312">
        <v>0</v>
      </c>
      <c r="FV119" s="312">
        <v>0</v>
      </c>
      <c r="FW119" s="312">
        <v>0</v>
      </c>
      <c r="FX119" s="312">
        <v>0</v>
      </c>
      <c r="FY119" s="312">
        <v>0</v>
      </c>
      <c r="FZ119" s="313">
        <v>0</v>
      </c>
      <c r="GA119" s="322">
        <v>0</v>
      </c>
      <c r="GB119" s="301">
        <v>0</v>
      </c>
    </row>
    <row r="120" spans="2:184" ht="15.6">
      <c r="B120" s="298"/>
      <c r="C120" s="299"/>
      <c r="D120" s="300">
        <v>77</v>
      </c>
      <c r="E120" s="300" t="s">
        <v>79</v>
      </c>
      <c r="F120" s="300" t="s">
        <v>1440</v>
      </c>
      <c r="G120" s="300" t="s">
        <v>1441</v>
      </c>
      <c r="H120" s="311">
        <v>0</v>
      </c>
      <c r="I120" s="312">
        <v>0</v>
      </c>
      <c r="J120" s="312">
        <v>0</v>
      </c>
      <c r="K120" s="312">
        <v>0</v>
      </c>
      <c r="L120" s="312">
        <v>0</v>
      </c>
      <c r="M120" s="312">
        <v>0</v>
      </c>
      <c r="N120" s="312">
        <v>0</v>
      </c>
      <c r="O120" s="312">
        <v>0</v>
      </c>
      <c r="P120" s="312">
        <v>0</v>
      </c>
      <c r="Q120" s="312">
        <v>0</v>
      </c>
      <c r="R120" s="312">
        <v>0</v>
      </c>
      <c r="S120" s="312">
        <v>0</v>
      </c>
      <c r="T120" s="312">
        <v>0</v>
      </c>
      <c r="U120" s="312">
        <v>0</v>
      </c>
      <c r="V120" s="312">
        <v>0</v>
      </c>
      <c r="W120" s="312">
        <v>0</v>
      </c>
      <c r="X120" s="312">
        <v>0</v>
      </c>
      <c r="Y120" s="312">
        <v>0</v>
      </c>
      <c r="Z120" s="312">
        <v>0</v>
      </c>
      <c r="AA120" s="312">
        <v>0</v>
      </c>
      <c r="AB120" s="312">
        <v>0</v>
      </c>
      <c r="AC120" s="312">
        <v>0</v>
      </c>
      <c r="AD120" s="312">
        <v>0</v>
      </c>
      <c r="AE120" s="312">
        <v>0</v>
      </c>
      <c r="AF120" s="312">
        <v>0</v>
      </c>
      <c r="AG120" s="312">
        <v>0</v>
      </c>
      <c r="AH120" s="312">
        <v>0</v>
      </c>
      <c r="AI120" s="312">
        <v>0</v>
      </c>
      <c r="AJ120" s="312">
        <v>0</v>
      </c>
      <c r="AK120" s="312">
        <v>0</v>
      </c>
      <c r="AL120" s="312">
        <v>0</v>
      </c>
      <c r="AM120" s="312">
        <v>0</v>
      </c>
      <c r="AN120" s="312">
        <v>0</v>
      </c>
      <c r="AO120" s="312">
        <v>0</v>
      </c>
      <c r="AP120" s="312">
        <v>0</v>
      </c>
      <c r="AQ120" s="312">
        <v>0</v>
      </c>
      <c r="AR120" s="312">
        <v>0</v>
      </c>
      <c r="AS120" s="312">
        <v>0</v>
      </c>
      <c r="AT120" s="312">
        <v>0</v>
      </c>
      <c r="AU120" s="312">
        <v>0</v>
      </c>
      <c r="AV120" s="312">
        <v>0</v>
      </c>
      <c r="AW120" s="312">
        <v>0</v>
      </c>
      <c r="AX120" s="312">
        <v>0</v>
      </c>
      <c r="AY120" s="312">
        <v>0</v>
      </c>
      <c r="AZ120" s="312">
        <v>0</v>
      </c>
      <c r="BA120" s="312">
        <v>0</v>
      </c>
      <c r="BB120" s="312">
        <v>0</v>
      </c>
      <c r="BC120" s="312">
        <v>0</v>
      </c>
      <c r="BD120" s="312">
        <v>0</v>
      </c>
      <c r="BE120" s="312">
        <v>0</v>
      </c>
      <c r="BF120" s="312">
        <v>0</v>
      </c>
      <c r="BG120" s="312">
        <v>0</v>
      </c>
      <c r="BH120" s="312">
        <v>0</v>
      </c>
      <c r="BI120" s="312">
        <v>0</v>
      </c>
      <c r="BJ120" s="312">
        <v>0</v>
      </c>
      <c r="BK120" s="312">
        <v>0</v>
      </c>
      <c r="BL120" s="312">
        <v>0</v>
      </c>
      <c r="BM120" s="312">
        <v>0</v>
      </c>
      <c r="BN120" s="312">
        <v>0</v>
      </c>
      <c r="BO120" s="312">
        <v>0</v>
      </c>
      <c r="BP120" s="312">
        <v>0</v>
      </c>
      <c r="BQ120" s="312">
        <v>0</v>
      </c>
      <c r="BR120" s="312">
        <v>0</v>
      </c>
      <c r="BS120" s="312">
        <v>0</v>
      </c>
      <c r="BT120" s="312">
        <v>0</v>
      </c>
      <c r="BU120" s="312">
        <v>0</v>
      </c>
      <c r="BV120" s="312">
        <v>0</v>
      </c>
      <c r="BW120" s="312">
        <v>0</v>
      </c>
      <c r="BX120" s="312">
        <v>0</v>
      </c>
      <c r="BY120" s="312">
        <v>0</v>
      </c>
      <c r="BZ120" s="312">
        <v>0</v>
      </c>
      <c r="CA120" s="312">
        <v>0</v>
      </c>
      <c r="CB120" s="312">
        <v>0</v>
      </c>
      <c r="CC120" s="312">
        <v>0</v>
      </c>
      <c r="CD120" s="312">
        <v>0</v>
      </c>
      <c r="CE120" s="312">
        <v>0</v>
      </c>
      <c r="CF120" s="312">
        <v>0</v>
      </c>
      <c r="CG120" s="312">
        <v>0</v>
      </c>
      <c r="CH120" s="312">
        <v>0</v>
      </c>
      <c r="CI120" s="312">
        <v>0</v>
      </c>
      <c r="CJ120" s="312">
        <v>0</v>
      </c>
      <c r="CK120" s="312">
        <v>0</v>
      </c>
      <c r="CL120" s="312">
        <v>0</v>
      </c>
      <c r="CM120" s="312">
        <v>0</v>
      </c>
      <c r="CN120" s="312">
        <v>0</v>
      </c>
      <c r="CO120" s="312">
        <v>0</v>
      </c>
      <c r="CP120" s="312">
        <v>0</v>
      </c>
      <c r="CQ120" s="312">
        <v>0</v>
      </c>
      <c r="CR120" s="312">
        <v>0</v>
      </c>
      <c r="CS120" s="312">
        <v>0</v>
      </c>
      <c r="CT120" s="312">
        <v>0</v>
      </c>
      <c r="CU120" s="312">
        <v>0</v>
      </c>
      <c r="CV120" s="312">
        <v>0</v>
      </c>
      <c r="CW120" s="312">
        <v>0</v>
      </c>
      <c r="CX120" s="312">
        <v>0</v>
      </c>
      <c r="CY120" s="312">
        <v>0</v>
      </c>
      <c r="CZ120" s="312">
        <v>0</v>
      </c>
      <c r="DA120" s="312">
        <v>0</v>
      </c>
      <c r="DB120" s="312">
        <v>0</v>
      </c>
      <c r="DC120" s="312">
        <v>0</v>
      </c>
      <c r="DD120" s="312">
        <v>0</v>
      </c>
      <c r="DE120" s="312">
        <v>0</v>
      </c>
      <c r="DF120" s="312">
        <v>0</v>
      </c>
      <c r="DG120" s="312">
        <v>0</v>
      </c>
      <c r="DH120" s="312">
        <v>0</v>
      </c>
      <c r="DI120" s="312">
        <v>0</v>
      </c>
      <c r="DJ120" s="312">
        <v>0</v>
      </c>
      <c r="DK120" s="312">
        <v>0</v>
      </c>
      <c r="DL120" s="312">
        <v>0</v>
      </c>
      <c r="DM120" s="312">
        <v>0</v>
      </c>
      <c r="DN120" s="312">
        <v>0</v>
      </c>
      <c r="DO120" s="312">
        <v>0</v>
      </c>
      <c r="DP120" s="312">
        <v>0</v>
      </c>
      <c r="DQ120" s="312">
        <v>0</v>
      </c>
      <c r="DR120" s="312">
        <v>0</v>
      </c>
      <c r="DS120" s="312">
        <v>0</v>
      </c>
      <c r="DT120" s="312">
        <v>0</v>
      </c>
      <c r="DU120" s="312">
        <v>0</v>
      </c>
      <c r="DV120" s="312">
        <v>0</v>
      </c>
      <c r="DW120" s="312">
        <v>0</v>
      </c>
      <c r="DX120" s="312">
        <v>0</v>
      </c>
      <c r="DY120" s="312">
        <v>0</v>
      </c>
      <c r="DZ120" s="312">
        <v>0</v>
      </c>
      <c r="EA120" s="312">
        <v>0</v>
      </c>
      <c r="EB120" s="312">
        <v>0</v>
      </c>
      <c r="EC120" s="312">
        <v>0</v>
      </c>
      <c r="ED120" s="312">
        <v>0</v>
      </c>
      <c r="EE120" s="312">
        <v>0</v>
      </c>
      <c r="EF120" s="312">
        <v>0</v>
      </c>
      <c r="EG120" s="312">
        <v>0</v>
      </c>
      <c r="EH120" s="312">
        <v>0</v>
      </c>
      <c r="EI120" s="312">
        <v>0</v>
      </c>
      <c r="EJ120" s="312">
        <v>0</v>
      </c>
      <c r="EK120" s="312">
        <v>0</v>
      </c>
      <c r="EL120" s="312">
        <v>0</v>
      </c>
      <c r="EM120" s="312">
        <v>0</v>
      </c>
      <c r="EN120" s="312">
        <v>0</v>
      </c>
      <c r="EO120" s="312">
        <v>0</v>
      </c>
      <c r="EP120" s="312">
        <v>0</v>
      </c>
      <c r="EQ120" s="312">
        <v>0</v>
      </c>
      <c r="ER120" s="312">
        <v>0</v>
      </c>
      <c r="ES120" s="312">
        <v>0</v>
      </c>
      <c r="ET120" s="312">
        <v>0</v>
      </c>
      <c r="EU120" s="312">
        <v>0</v>
      </c>
      <c r="EV120" s="312">
        <v>0</v>
      </c>
      <c r="EW120" s="312">
        <v>0</v>
      </c>
      <c r="EX120" s="312">
        <v>0</v>
      </c>
      <c r="EY120" s="312">
        <v>0</v>
      </c>
      <c r="EZ120" s="312">
        <v>0</v>
      </c>
      <c r="FA120" s="312">
        <v>0</v>
      </c>
      <c r="FB120" s="312">
        <v>0</v>
      </c>
      <c r="FC120" s="312">
        <v>0</v>
      </c>
      <c r="FD120" s="312">
        <v>0</v>
      </c>
      <c r="FE120" s="312">
        <v>0</v>
      </c>
      <c r="FF120" s="312">
        <v>0</v>
      </c>
      <c r="FG120" s="312">
        <v>0</v>
      </c>
      <c r="FH120" s="312">
        <v>0</v>
      </c>
      <c r="FI120" s="312">
        <v>0</v>
      </c>
      <c r="FJ120" s="312">
        <v>0</v>
      </c>
      <c r="FK120" s="312">
        <v>0</v>
      </c>
      <c r="FL120" s="312">
        <v>0</v>
      </c>
      <c r="FM120" s="312">
        <v>0</v>
      </c>
      <c r="FN120" s="312">
        <v>0</v>
      </c>
      <c r="FO120" s="312">
        <v>0</v>
      </c>
      <c r="FP120" s="312">
        <v>0</v>
      </c>
      <c r="FQ120" s="312">
        <v>0</v>
      </c>
      <c r="FR120" s="312">
        <v>0</v>
      </c>
      <c r="FS120" s="312">
        <v>0</v>
      </c>
      <c r="FT120" s="312">
        <v>0</v>
      </c>
      <c r="FU120" s="312">
        <v>0</v>
      </c>
      <c r="FV120" s="312">
        <v>0</v>
      </c>
      <c r="FW120" s="312">
        <v>0</v>
      </c>
      <c r="FX120" s="312">
        <v>0</v>
      </c>
      <c r="FY120" s="312">
        <v>0</v>
      </c>
      <c r="FZ120" s="313">
        <v>0</v>
      </c>
      <c r="GA120" s="322">
        <v>0</v>
      </c>
      <c r="GB120" s="301">
        <v>0</v>
      </c>
    </row>
    <row r="121" spans="2:184" ht="15.6">
      <c r="B121" s="298"/>
      <c r="C121" s="299"/>
      <c r="D121" s="300">
        <v>78</v>
      </c>
      <c r="E121" s="300" t="s">
        <v>80</v>
      </c>
      <c r="F121" s="300" t="s">
        <v>1442</v>
      </c>
      <c r="G121" s="300" t="s">
        <v>1443</v>
      </c>
      <c r="H121" s="311">
        <v>0</v>
      </c>
      <c r="I121" s="312">
        <v>0</v>
      </c>
      <c r="J121" s="312">
        <v>0</v>
      </c>
      <c r="K121" s="312">
        <v>0</v>
      </c>
      <c r="L121" s="312">
        <v>0</v>
      </c>
      <c r="M121" s="312">
        <v>0</v>
      </c>
      <c r="N121" s="312">
        <v>0</v>
      </c>
      <c r="O121" s="312">
        <v>0</v>
      </c>
      <c r="P121" s="312">
        <v>0</v>
      </c>
      <c r="Q121" s="312">
        <v>0</v>
      </c>
      <c r="R121" s="312">
        <v>0</v>
      </c>
      <c r="S121" s="312">
        <v>0</v>
      </c>
      <c r="T121" s="312">
        <v>0</v>
      </c>
      <c r="U121" s="312">
        <v>0</v>
      </c>
      <c r="V121" s="312">
        <v>0</v>
      </c>
      <c r="W121" s="312">
        <v>0</v>
      </c>
      <c r="X121" s="312">
        <v>0</v>
      </c>
      <c r="Y121" s="312">
        <v>0</v>
      </c>
      <c r="Z121" s="312">
        <v>0</v>
      </c>
      <c r="AA121" s="312">
        <v>0</v>
      </c>
      <c r="AB121" s="312">
        <v>0</v>
      </c>
      <c r="AC121" s="312">
        <v>0</v>
      </c>
      <c r="AD121" s="312">
        <v>0</v>
      </c>
      <c r="AE121" s="312">
        <v>0</v>
      </c>
      <c r="AF121" s="312">
        <v>0</v>
      </c>
      <c r="AG121" s="312">
        <v>0</v>
      </c>
      <c r="AH121" s="312">
        <v>0</v>
      </c>
      <c r="AI121" s="312">
        <v>0</v>
      </c>
      <c r="AJ121" s="312">
        <v>0</v>
      </c>
      <c r="AK121" s="312">
        <v>0</v>
      </c>
      <c r="AL121" s="312">
        <v>0</v>
      </c>
      <c r="AM121" s="312">
        <v>0</v>
      </c>
      <c r="AN121" s="312">
        <v>0</v>
      </c>
      <c r="AO121" s="312">
        <v>0</v>
      </c>
      <c r="AP121" s="312">
        <v>0</v>
      </c>
      <c r="AQ121" s="312">
        <v>0</v>
      </c>
      <c r="AR121" s="312">
        <v>0</v>
      </c>
      <c r="AS121" s="312">
        <v>0</v>
      </c>
      <c r="AT121" s="312">
        <v>0</v>
      </c>
      <c r="AU121" s="312">
        <v>0</v>
      </c>
      <c r="AV121" s="312">
        <v>0</v>
      </c>
      <c r="AW121" s="312">
        <v>0</v>
      </c>
      <c r="AX121" s="312">
        <v>0</v>
      </c>
      <c r="AY121" s="312">
        <v>0</v>
      </c>
      <c r="AZ121" s="312">
        <v>0</v>
      </c>
      <c r="BA121" s="312">
        <v>0</v>
      </c>
      <c r="BB121" s="312">
        <v>0</v>
      </c>
      <c r="BC121" s="312">
        <v>0</v>
      </c>
      <c r="BD121" s="312">
        <v>0</v>
      </c>
      <c r="BE121" s="312">
        <v>0</v>
      </c>
      <c r="BF121" s="312">
        <v>0</v>
      </c>
      <c r="BG121" s="312">
        <v>0</v>
      </c>
      <c r="BH121" s="312">
        <v>0</v>
      </c>
      <c r="BI121" s="312">
        <v>0</v>
      </c>
      <c r="BJ121" s="312">
        <v>0</v>
      </c>
      <c r="BK121" s="312">
        <v>0</v>
      </c>
      <c r="BL121" s="312">
        <v>0</v>
      </c>
      <c r="BM121" s="312">
        <v>0</v>
      </c>
      <c r="BN121" s="312">
        <v>0</v>
      </c>
      <c r="BO121" s="312">
        <v>0</v>
      </c>
      <c r="BP121" s="312">
        <v>0</v>
      </c>
      <c r="BQ121" s="312">
        <v>0</v>
      </c>
      <c r="BR121" s="312">
        <v>0</v>
      </c>
      <c r="BS121" s="312">
        <v>0</v>
      </c>
      <c r="BT121" s="312">
        <v>0</v>
      </c>
      <c r="BU121" s="312">
        <v>0</v>
      </c>
      <c r="BV121" s="312">
        <v>0</v>
      </c>
      <c r="BW121" s="312">
        <v>0</v>
      </c>
      <c r="BX121" s="312">
        <v>0</v>
      </c>
      <c r="BY121" s="312">
        <v>0</v>
      </c>
      <c r="BZ121" s="312">
        <v>0</v>
      </c>
      <c r="CA121" s="312">
        <v>0</v>
      </c>
      <c r="CB121" s="312">
        <v>0</v>
      </c>
      <c r="CC121" s="312">
        <v>0</v>
      </c>
      <c r="CD121" s="312">
        <v>0</v>
      </c>
      <c r="CE121" s="312">
        <v>0</v>
      </c>
      <c r="CF121" s="312">
        <v>0</v>
      </c>
      <c r="CG121" s="312">
        <v>0</v>
      </c>
      <c r="CH121" s="312">
        <v>0</v>
      </c>
      <c r="CI121" s="312">
        <v>0</v>
      </c>
      <c r="CJ121" s="312">
        <v>0</v>
      </c>
      <c r="CK121" s="312">
        <v>0</v>
      </c>
      <c r="CL121" s="312">
        <v>0</v>
      </c>
      <c r="CM121" s="312">
        <v>0</v>
      </c>
      <c r="CN121" s="312">
        <v>0</v>
      </c>
      <c r="CO121" s="312">
        <v>0</v>
      </c>
      <c r="CP121" s="312">
        <v>0</v>
      </c>
      <c r="CQ121" s="312">
        <v>0</v>
      </c>
      <c r="CR121" s="312">
        <v>0</v>
      </c>
      <c r="CS121" s="312">
        <v>0</v>
      </c>
      <c r="CT121" s="312">
        <v>0</v>
      </c>
      <c r="CU121" s="312">
        <v>0</v>
      </c>
      <c r="CV121" s="312">
        <v>0</v>
      </c>
      <c r="CW121" s="312">
        <v>0</v>
      </c>
      <c r="CX121" s="312">
        <v>0</v>
      </c>
      <c r="CY121" s="312">
        <v>0</v>
      </c>
      <c r="CZ121" s="312">
        <v>0</v>
      </c>
      <c r="DA121" s="312">
        <v>0</v>
      </c>
      <c r="DB121" s="312">
        <v>0</v>
      </c>
      <c r="DC121" s="312">
        <v>0</v>
      </c>
      <c r="DD121" s="312">
        <v>0</v>
      </c>
      <c r="DE121" s="312">
        <v>0</v>
      </c>
      <c r="DF121" s="312">
        <v>0</v>
      </c>
      <c r="DG121" s="312">
        <v>0</v>
      </c>
      <c r="DH121" s="312">
        <v>0</v>
      </c>
      <c r="DI121" s="312">
        <v>0</v>
      </c>
      <c r="DJ121" s="312">
        <v>0</v>
      </c>
      <c r="DK121" s="312">
        <v>0</v>
      </c>
      <c r="DL121" s="312">
        <v>0</v>
      </c>
      <c r="DM121" s="312">
        <v>0</v>
      </c>
      <c r="DN121" s="312">
        <v>0</v>
      </c>
      <c r="DO121" s="312">
        <v>0</v>
      </c>
      <c r="DP121" s="312">
        <v>0</v>
      </c>
      <c r="DQ121" s="312">
        <v>0</v>
      </c>
      <c r="DR121" s="312">
        <v>0</v>
      </c>
      <c r="DS121" s="312">
        <v>0</v>
      </c>
      <c r="DT121" s="312">
        <v>0</v>
      </c>
      <c r="DU121" s="312">
        <v>0</v>
      </c>
      <c r="DV121" s="312">
        <v>0</v>
      </c>
      <c r="DW121" s="312">
        <v>0</v>
      </c>
      <c r="DX121" s="312">
        <v>0</v>
      </c>
      <c r="DY121" s="312">
        <v>0</v>
      </c>
      <c r="DZ121" s="312">
        <v>0</v>
      </c>
      <c r="EA121" s="312">
        <v>0</v>
      </c>
      <c r="EB121" s="312">
        <v>0</v>
      </c>
      <c r="EC121" s="312">
        <v>0</v>
      </c>
      <c r="ED121" s="312">
        <v>0</v>
      </c>
      <c r="EE121" s="312">
        <v>0</v>
      </c>
      <c r="EF121" s="312">
        <v>0</v>
      </c>
      <c r="EG121" s="312">
        <v>0</v>
      </c>
      <c r="EH121" s="312">
        <v>0</v>
      </c>
      <c r="EI121" s="312">
        <v>0</v>
      </c>
      <c r="EJ121" s="312">
        <v>0</v>
      </c>
      <c r="EK121" s="312">
        <v>0</v>
      </c>
      <c r="EL121" s="312">
        <v>0</v>
      </c>
      <c r="EM121" s="312">
        <v>0</v>
      </c>
      <c r="EN121" s="312">
        <v>0</v>
      </c>
      <c r="EO121" s="312">
        <v>0</v>
      </c>
      <c r="EP121" s="312">
        <v>0</v>
      </c>
      <c r="EQ121" s="312">
        <v>0</v>
      </c>
      <c r="ER121" s="312">
        <v>0</v>
      </c>
      <c r="ES121" s="312">
        <v>0</v>
      </c>
      <c r="ET121" s="312">
        <v>0</v>
      </c>
      <c r="EU121" s="312">
        <v>0</v>
      </c>
      <c r="EV121" s="312">
        <v>0</v>
      </c>
      <c r="EW121" s="312">
        <v>0</v>
      </c>
      <c r="EX121" s="312">
        <v>0</v>
      </c>
      <c r="EY121" s="312">
        <v>0</v>
      </c>
      <c r="EZ121" s="312">
        <v>0</v>
      </c>
      <c r="FA121" s="312">
        <v>0</v>
      </c>
      <c r="FB121" s="312">
        <v>0</v>
      </c>
      <c r="FC121" s="312">
        <v>0</v>
      </c>
      <c r="FD121" s="312">
        <v>0</v>
      </c>
      <c r="FE121" s="312">
        <v>0</v>
      </c>
      <c r="FF121" s="312">
        <v>0</v>
      </c>
      <c r="FG121" s="312">
        <v>0</v>
      </c>
      <c r="FH121" s="312">
        <v>0</v>
      </c>
      <c r="FI121" s="312">
        <v>0</v>
      </c>
      <c r="FJ121" s="312">
        <v>0</v>
      </c>
      <c r="FK121" s="312">
        <v>0</v>
      </c>
      <c r="FL121" s="312">
        <v>0</v>
      </c>
      <c r="FM121" s="312">
        <v>0</v>
      </c>
      <c r="FN121" s="312">
        <v>0</v>
      </c>
      <c r="FO121" s="312">
        <v>0</v>
      </c>
      <c r="FP121" s="312">
        <v>0</v>
      </c>
      <c r="FQ121" s="312">
        <v>0</v>
      </c>
      <c r="FR121" s="312">
        <v>0</v>
      </c>
      <c r="FS121" s="312">
        <v>0</v>
      </c>
      <c r="FT121" s="312">
        <v>0</v>
      </c>
      <c r="FU121" s="312">
        <v>0</v>
      </c>
      <c r="FV121" s="312">
        <v>0</v>
      </c>
      <c r="FW121" s="312">
        <v>0</v>
      </c>
      <c r="FX121" s="312">
        <v>0</v>
      </c>
      <c r="FY121" s="312">
        <v>0</v>
      </c>
      <c r="FZ121" s="313">
        <v>0</v>
      </c>
      <c r="GA121" s="322">
        <v>0</v>
      </c>
      <c r="GB121" s="301">
        <v>0</v>
      </c>
    </row>
    <row r="122" spans="2:184" ht="15.6">
      <c r="B122" s="298"/>
      <c r="C122" s="299"/>
      <c r="D122" s="300">
        <v>79</v>
      </c>
      <c r="E122" s="300" t="s">
        <v>81</v>
      </c>
      <c r="F122" s="300" t="s">
        <v>1444</v>
      </c>
      <c r="G122" s="300" t="s">
        <v>1445</v>
      </c>
      <c r="H122" s="311">
        <v>0</v>
      </c>
      <c r="I122" s="312">
        <v>0</v>
      </c>
      <c r="J122" s="312">
        <v>0</v>
      </c>
      <c r="K122" s="312">
        <v>0</v>
      </c>
      <c r="L122" s="312">
        <v>0</v>
      </c>
      <c r="M122" s="312">
        <v>0</v>
      </c>
      <c r="N122" s="312">
        <v>0</v>
      </c>
      <c r="O122" s="312">
        <v>0</v>
      </c>
      <c r="P122" s="312">
        <v>0</v>
      </c>
      <c r="Q122" s="312">
        <v>0</v>
      </c>
      <c r="R122" s="312">
        <v>0</v>
      </c>
      <c r="S122" s="312">
        <v>0</v>
      </c>
      <c r="T122" s="312">
        <v>0</v>
      </c>
      <c r="U122" s="312">
        <v>0</v>
      </c>
      <c r="V122" s="312">
        <v>0</v>
      </c>
      <c r="W122" s="312">
        <v>0</v>
      </c>
      <c r="X122" s="312">
        <v>0</v>
      </c>
      <c r="Y122" s="312">
        <v>0</v>
      </c>
      <c r="Z122" s="312">
        <v>0</v>
      </c>
      <c r="AA122" s="312">
        <v>0</v>
      </c>
      <c r="AB122" s="312">
        <v>0</v>
      </c>
      <c r="AC122" s="312">
        <v>0</v>
      </c>
      <c r="AD122" s="312">
        <v>0</v>
      </c>
      <c r="AE122" s="312">
        <v>0</v>
      </c>
      <c r="AF122" s="312">
        <v>0</v>
      </c>
      <c r="AG122" s="312">
        <v>0</v>
      </c>
      <c r="AH122" s="312">
        <v>0</v>
      </c>
      <c r="AI122" s="312">
        <v>0</v>
      </c>
      <c r="AJ122" s="312">
        <v>0</v>
      </c>
      <c r="AK122" s="312">
        <v>0</v>
      </c>
      <c r="AL122" s="312">
        <v>0</v>
      </c>
      <c r="AM122" s="312">
        <v>0</v>
      </c>
      <c r="AN122" s="312">
        <v>0</v>
      </c>
      <c r="AO122" s="312">
        <v>0</v>
      </c>
      <c r="AP122" s="312">
        <v>0</v>
      </c>
      <c r="AQ122" s="312">
        <v>0</v>
      </c>
      <c r="AR122" s="312">
        <v>0</v>
      </c>
      <c r="AS122" s="312">
        <v>0</v>
      </c>
      <c r="AT122" s="312">
        <v>0</v>
      </c>
      <c r="AU122" s="312">
        <v>0</v>
      </c>
      <c r="AV122" s="312">
        <v>0</v>
      </c>
      <c r="AW122" s="312">
        <v>0</v>
      </c>
      <c r="AX122" s="312">
        <v>0</v>
      </c>
      <c r="AY122" s="312">
        <v>0</v>
      </c>
      <c r="AZ122" s="312">
        <v>0</v>
      </c>
      <c r="BA122" s="312">
        <v>0</v>
      </c>
      <c r="BB122" s="312">
        <v>0</v>
      </c>
      <c r="BC122" s="312">
        <v>0</v>
      </c>
      <c r="BD122" s="312">
        <v>0</v>
      </c>
      <c r="BE122" s="312">
        <v>0</v>
      </c>
      <c r="BF122" s="312">
        <v>0</v>
      </c>
      <c r="BG122" s="312">
        <v>0</v>
      </c>
      <c r="BH122" s="312">
        <v>0</v>
      </c>
      <c r="BI122" s="312">
        <v>0</v>
      </c>
      <c r="BJ122" s="312">
        <v>0</v>
      </c>
      <c r="BK122" s="312">
        <v>0</v>
      </c>
      <c r="BL122" s="312">
        <v>0</v>
      </c>
      <c r="BM122" s="312">
        <v>0</v>
      </c>
      <c r="BN122" s="312">
        <v>0</v>
      </c>
      <c r="BO122" s="312">
        <v>0</v>
      </c>
      <c r="BP122" s="312">
        <v>0</v>
      </c>
      <c r="BQ122" s="312">
        <v>0</v>
      </c>
      <c r="BR122" s="312">
        <v>0</v>
      </c>
      <c r="BS122" s="312">
        <v>0</v>
      </c>
      <c r="BT122" s="312">
        <v>0</v>
      </c>
      <c r="BU122" s="312">
        <v>0</v>
      </c>
      <c r="BV122" s="312">
        <v>0</v>
      </c>
      <c r="BW122" s="312">
        <v>0</v>
      </c>
      <c r="BX122" s="312">
        <v>0</v>
      </c>
      <c r="BY122" s="312">
        <v>0</v>
      </c>
      <c r="BZ122" s="312">
        <v>0</v>
      </c>
      <c r="CA122" s="312">
        <v>0</v>
      </c>
      <c r="CB122" s="312">
        <v>0</v>
      </c>
      <c r="CC122" s="312">
        <v>0</v>
      </c>
      <c r="CD122" s="312">
        <v>0</v>
      </c>
      <c r="CE122" s="312">
        <v>0</v>
      </c>
      <c r="CF122" s="312">
        <v>0</v>
      </c>
      <c r="CG122" s="312">
        <v>0</v>
      </c>
      <c r="CH122" s="312">
        <v>0</v>
      </c>
      <c r="CI122" s="312">
        <v>0</v>
      </c>
      <c r="CJ122" s="312">
        <v>0</v>
      </c>
      <c r="CK122" s="312">
        <v>0</v>
      </c>
      <c r="CL122" s="312">
        <v>0</v>
      </c>
      <c r="CM122" s="312">
        <v>0</v>
      </c>
      <c r="CN122" s="312">
        <v>0</v>
      </c>
      <c r="CO122" s="312">
        <v>0</v>
      </c>
      <c r="CP122" s="312">
        <v>0</v>
      </c>
      <c r="CQ122" s="312">
        <v>0</v>
      </c>
      <c r="CR122" s="312">
        <v>0</v>
      </c>
      <c r="CS122" s="312">
        <v>0</v>
      </c>
      <c r="CT122" s="312">
        <v>0</v>
      </c>
      <c r="CU122" s="312">
        <v>0</v>
      </c>
      <c r="CV122" s="312">
        <v>0</v>
      </c>
      <c r="CW122" s="312">
        <v>0</v>
      </c>
      <c r="CX122" s="312">
        <v>0</v>
      </c>
      <c r="CY122" s="312">
        <v>0</v>
      </c>
      <c r="CZ122" s="312">
        <v>0</v>
      </c>
      <c r="DA122" s="312">
        <v>0</v>
      </c>
      <c r="DB122" s="312">
        <v>0</v>
      </c>
      <c r="DC122" s="312">
        <v>0</v>
      </c>
      <c r="DD122" s="312">
        <v>0</v>
      </c>
      <c r="DE122" s="312">
        <v>0</v>
      </c>
      <c r="DF122" s="312">
        <v>0</v>
      </c>
      <c r="DG122" s="312">
        <v>0</v>
      </c>
      <c r="DH122" s="312">
        <v>0</v>
      </c>
      <c r="DI122" s="312">
        <v>0</v>
      </c>
      <c r="DJ122" s="312">
        <v>0</v>
      </c>
      <c r="DK122" s="312">
        <v>0</v>
      </c>
      <c r="DL122" s="312">
        <v>0</v>
      </c>
      <c r="DM122" s="312">
        <v>0</v>
      </c>
      <c r="DN122" s="312">
        <v>0</v>
      </c>
      <c r="DO122" s="312">
        <v>0</v>
      </c>
      <c r="DP122" s="312">
        <v>0</v>
      </c>
      <c r="DQ122" s="312">
        <v>0</v>
      </c>
      <c r="DR122" s="312">
        <v>0</v>
      </c>
      <c r="DS122" s="312">
        <v>0</v>
      </c>
      <c r="DT122" s="312">
        <v>0</v>
      </c>
      <c r="DU122" s="312">
        <v>0</v>
      </c>
      <c r="DV122" s="312">
        <v>0</v>
      </c>
      <c r="DW122" s="312">
        <v>0</v>
      </c>
      <c r="DX122" s="312">
        <v>0</v>
      </c>
      <c r="DY122" s="312">
        <v>0</v>
      </c>
      <c r="DZ122" s="312">
        <v>0</v>
      </c>
      <c r="EA122" s="312">
        <v>0</v>
      </c>
      <c r="EB122" s="312">
        <v>0</v>
      </c>
      <c r="EC122" s="312">
        <v>0</v>
      </c>
      <c r="ED122" s="312">
        <v>0</v>
      </c>
      <c r="EE122" s="312">
        <v>0</v>
      </c>
      <c r="EF122" s="312">
        <v>0</v>
      </c>
      <c r="EG122" s="312">
        <v>0</v>
      </c>
      <c r="EH122" s="312">
        <v>0</v>
      </c>
      <c r="EI122" s="312">
        <v>0</v>
      </c>
      <c r="EJ122" s="312">
        <v>0</v>
      </c>
      <c r="EK122" s="312">
        <v>0</v>
      </c>
      <c r="EL122" s="312">
        <v>0</v>
      </c>
      <c r="EM122" s="312">
        <v>0</v>
      </c>
      <c r="EN122" s="312">
        <v>0</v>
      </c>
      <c r="EO122" s="312">
        <v>0</v>
      </c>
      <c r="EP122" s="312">
        <v>0</v>
      </c>
      <c r="EQ122" s="312">
        <v>0</v>
      </c>
      <c r="ER122" s="312">
        <v>0</v>
      </c>
      <c r="ES122" s="312">
        <v>0</v>
      </c>
      <c r="ET122" s="312">
        <v>0</v>
      </c>
      <c r="EU122" s="312">
        <v>0</v>
      </c>
      <c r="EV122" s="312">
        <v>0</v>
      </c>
      <c r="EW122" s="312">
        <v>0</v>
      </c>
      <c r="EX122" s="312">
        <v>0</v>
      </c>
      <c r="EY122" s="312">
        <v>0</v>
      </c>
      <c r="EZ122" s="312">
        <v>0</v>
      </c>
      <c r="FA122" s="312">
        <v>0</v>
      </c>
      <c r="FB122" s="312">
        <v>0</v>
      </c>
      <c r="FC122" s="312">
        <v>0</v>
      </c>
      <c r="FD122" s="312">
        <v>0</v>
      </c>
      <c r="FE122" s="312">
        <v>0</v>
      </c>
      <c r="FF122" s="312">
        <v>0</v>
      </c>
      <c r="FG122" s="312">
        <v>0</v>
      </c>
      <c r="FH122" s="312">
        <v>0</v>
      </c>
      <c r="FI122" s="312">
        <v>0</v>
      </c>
      <c r="FJ122" s="312">
        <v>0</v>
      </c>
      <c r="FK122" s="312">
        <v>0</v>
      </c>
      <c r="FL122" s="312">
        <v>0</v>
      </c>
      <c r="FM122" s="312">
        <v>0</v>
      </c>
      <c r="FN122" s="312">
        <v>0</v>
      </c>
      <c r="FO122" s="312">
        <v>0</v>
      </c>
      <c r="FP122" s="312">
        <v>0</v>
      </c>
      <c r="FQ122" s="312">
        <v>0</v>
      </c>
      <c r="FR122" s="312">
        <v>0</v>
      </c>
      <c r="FS122" s="312">
        <v>0</v>
      </c>
      <c r="FT122" s="312">
        <v>0</v>
      </c>
      <c r="FU122" s="312">
        <v>0</v>
      </c>
      <c r="FV122" s="312">
        <v>0</v>
      </c>
      <c r="FW122" s="312">
        <v>0</v>
      </c>
      <c r="FX122" s="312">
        <v>0</v>
      </c>
      <c r="FY122" s="312">
        <v>0</v>
      </c>
      <c r="FZ122" s="313">
        <v>0</v>
      </c>
      <c r="GA122" s="322">
        <v>0</v>
      </c>
      <c r="GB122" s="301">
        <v>0</v>
      </c>
    </row>
    <row r="123" spans="2:184" ht="15.6">
      <c r="B123" s="298"/>
      <c r="C123" s="299"/>
      <c r="D123" s="300">
        <v>80</v>
      </c>
      <c r="E123" s="300" t="s">
        <v>82</v>
      </c>
      <c r="F123" s="300" t="s">
        <v>1446</v>
      </c>
      <c r="G123" s="300" t="s">
        <v>1447</v>
      </c>
      <c r="H123" s="311">
        <v>0</v>
      </c>
      <c r="I123" s="312">
        <v>0</v>
      </c>
      <c r="J123" s="312">
        <v>0</v>
      </c>
      <c r="K123" s="312">
        <v>0</v>
      </c>
      <c r="L123" s="312">
        <v>0</v>
      </c>
      <c r="M123" s="312">
        <v>0</v>
      </c>
      <c r="N123" s="312">
        <v>0</v>
      </c>
      <c r="O123" s="312">
        <v>0</v>
      </c>
      <c r="P123" s="312">
        <v>0</v>
      </c>
      <c r="Q123" s="312">
        <v>0</v>
      </c>
      <c r="R123" s="312">
        <v>0</v>
      </c>
      <c r="S123" s="312">
        <v>0</v>
      </c>
      <c r="T123" s="312">
        <v>0</v>
      </c>
      <c r="U123" s="312">
        <v>0</v>
      </c>
      <c r="V123" s="312">
        <v>0</v>
      </c>
      <c r="W123" s="312">
        <v>0</v>
      </c>
      <c r="X123" s="312">
        <v>0</v>
      </c>
      <c r="Y123" s="312">
        <v>0</v>
      </c>
      <c r="Z123" s="312">
        <v>5.9714</v>
      </c>
      <c r="AA123" s="312">
        <v>0</v>
      </c>
      <c r="AB123" s="312">
        <v>0</v>
      </c>
      <c r="AC123" s="312">
        <v>0</v>
      </c>
      <c r="AD123" s="312">
        <v>0</v>
      </c>
      <c r="AE123" s="312">
        <v>0</v>
      </c>
      <c r="AF123" s="312">
        <v>0</v>
      </c>
      <c r="AG123" s="312">
        <v>0</v>
      </c>
      <c r="AH123" s="312">
        <v>0</v>
      </c>
      <c r="AI123" s="312">
        <v>0</v>
      </c>
      <c r="AJ123" s="312">
        <v>0</v>
      </c>
      <c r="AK123" s="312">
        <v>0</v>
      </c>
      <c r="AL123" s="312">
        <v>0</v>
      </c>
      <c r="AM123" s="312">
        <v>0</v>
      </c>
      <c r="AN123" s="312">
        <v>0</v>
      </c>
      <c r="AO123" s="312">
        <v>0</v>
      </c>
      <c r="AP123" s="312">
        <v>0</v>
      </c>
      <c r="AQ123" s="312">
        <v>0</v>
      </c>
      <c r="AR123" s="312">
        <v>0</v>
      </c>
      <c r="AS123" s="312">
        <v>0</v>
      </c>
      <c r="AT123" s="312">
        <v>0</v>
      </c>
      <c r="AU123" s="312">
        <v>0</v>
      </c>
      <c r="AV123" s="312">
        <v>0</v>
      </c>
      <c r="AW123" s="312">
        <v>0</v>
      </c>
      <c r="AX123" s="312">
        <v>0</v>
      </c>
      <c r="AY123" s="312">
        <v>0</v>
      </c>
      <c r="AZ123" s="312">
        <v>0</v>
      </c>
      <c r="BA123" s="312">
        <v>0</v>
      </c>
      <c r="BB123" s="312">
        <v>0</v>
      </c>
      <c r="BC123" s="312">
        <v>0</v>
      </c>
      <c r="BD123" s="312">
        <v>0</v>
      </c>
      <c r="BE123" s="312">
        <v>0</v>
      </c>
      <c r="BF123" s="312">
        <v>0</v>
      </c>
      <c r="BG123" s="312">
        <v>0</v>
      </c>
      <c r="BH123" s="312">
        <v>0</v>
      </c>
      <c r="BI123" s="312">
        <v>0</v>
      </c>
      <c r="BJ123" s="312">
        <v>0</v>
      </c>
      <c r="BK123" s="312">
        <v>0</v>
      </c>
      <c r="BL123" s="312">
        <v>0</v>
      </c>
      <c r="BM123" s="312">
        <v>0</v>
      </c>
      <c r="BN123" s="312">
        <v>0</v>
      </c>
      <c r="BO123" s="312">
        <v>0</v>
      </c>
      <c r="BP123" s="312">
        <v>0</v>
      </c>
      <c r="BQ123" s="312">
        <v>0</v>
      </c>
      <c r="BR123" s="312">
        <v>0</v>
      </c>
      <c r="BS123" s="312">
        <v>0</v>
      </c>
      <c r="BT123" s="312">
        <v>0</v>
      </c>
      <c r="BU123" s="312">
        <v>0</v>
      </c>
      <c r="BV123" s="312">
        <v>0</v>
      </c>
      <c r="BW123" s="312">
        <v>0</v>
      </c>
      <c r="BX123" s="312">
        <v>0</v>
      </c>
      <c r="BY123" s="312">
        <v>0</v>
      </c>
      <c r="BZ123" s="312">
        <v>0</v>
      </c>
      <c r="CA123" s="312">
        <v>0</v>
      </c>
      <c r="CB123" s="312">
        <v>0</v>
      </c>
      <c r="CC123" s="312">
        <v>0</v>
      </c>
      <c r="CD123" s="312">
        <v>0</v>
      </c>
      <c r="CE123" s="312">
        <v>0</v>
      </c>
      <c r="CF123" s="312">
        <v>0</v>
      </c>
      <c r="CG123" s="312">
        <v>0</v>
      </c>
      <c r="CH123" s="312">
        <v>0</v>
      </c>
      <c r="CI123" s="312">
        <v>0</v>
      </c>
      <c r="CJ123" s="312">
        <v>0</v>
      </c>
      <c r="CK123" s="312">
        <v>0</v>
      </c>
      <c r="CL123" s="312">
        <v>0</v>
      </c>
      <c r="CM123" s="312">
        <v>0</v>
      </c>
      <c r="CN123" s="312">
        <v>0</v>
      </c>
      <c r="CO123" s="312">
        <v>0</v>
      </c>
      <c r="CP123" s="312">
        <v>0</v>
      </c>
      <c r="CQ123" s="312">
        <v>0</v>
      </c>
      <c r="CR123" s="312">
        <v>0</v>
      </c>
      <c r="CS123" s="312">
        <v>0</v>
      </c>
      <c r="CT123" s="312">
        <v>0</v>
      </c>
      <c r="CU123" s="312">
        <v>0</v>
      </c>
      <c r="CV123" s="312">
        <v>0</v>
      </c>
      <c r="CW123" s="312">
        <v>0</v>
      </c>
      <c r="CX123" s="312">
        <v>0</v>
      </c>
      <c r="CY123" s="312">
        <v>0</v>
      </c>
      <c r="CZ123" s="312">
        <v>0</v>
      </c>
      <c r="DA123" s="312">
        <v>0</v>
      </c>
      <c r="DB123" s="312">
        <v>0</v>
      </c>
      <c r="DC123" s="312">
        <v>0</v>
      </c>
      <c r="DD123" s="312">
        <v>0</v>
      </c>
      <c r="DE123" s="312">
        <v>0</v>
      </c>
      <c r="DF123" s="312">
        <v>0</v>
      </c>
      <c r="DG123" s="312">
        <v>0</v>
      </c>
      <c r="DH123" s="312">
        <v>0</v>
      </c>
      <c r="DI123" s="312">
        <v>0</v>
      </c>
      <c r="DJ123" s="312">
        <v>0</v>
      </c>
      <c r="DK123" s="312">
        <v>0</v>
      </c>
      <c r="DL123" s="312">
        <v>0</v>
      </c>
      <c r="DM123" s="312">
        <v>0</v>
      </c>
      <c r="DN123" s="312">
        <v>0</v>
      </c>
      <c r="DO123" s="312">
        <v>0</v>
      </c>
      <c r="DP123" s="312">
        <v>0</v>
      </c>
      <c r="DQ123" s="312">
        <v>0</v>
      </c>
      <c r="DR123" s="312">
        <v>0</v>
      </c>
      <c r="DS123" s="312">
        <v>0</v>
      </c>
      <c r="DT123" s="312">
        <v>0</v>
      </c>
      <c r="DU123" s="312">
        <v>0</v>
      </c>
      <c r="DV123" s="312">
        <v>0</v>
      </c>
      <c r="DW123" s="312">
        <v>0</v>
      </c>
      <c r="DX123" s="312">
        <v>0</v>
      </c>
      <c r="DY123" s="312">
        <v>0</v>
      </c>
      <c r="DZ123" s="312">
        <v>213.57</v>
      </c>
      <c r="EA123" s="312">
        <v>0</v>
      </c>
      <c r="EB123" s="312">
        <v>0</v>
      </c>
      <c r="EC123" s="312">
        <v>0</v>
      </c>
      <c r="ED123" s="312">
        <v>0</v>
      </c>
      <c r="EE123" s="312">
        <v>0</v>
      </c>
      <c r="EF123" s="312">
        <v>0</v>
      </c>
      <c r="EG123" s="312">
        <v>0</v>
      </c>
      <c r="EH123" s="312">
        <v>0</v>
      </c>
      <c r="EI123" s="312">
        <v>0</v>
      </c>
      <c r="EJ123" s="312">
        <v>0</v>
      </c>
      <c r="EK123" s="312">
        <v>0</v>
      </c>
      <c r="EL123" s="312">
        <v>0</v>
      </c>
      <c r="EM123" s="312">
        <v>0</v>
      </c>
      <c r="EN123" s="312">
        <v>0</v>
      </c>
      <c r="EO123" s="312">
        <v>0</v>
      </c>
      <c r="EP123" s="312">
        <v>0</v>
      </c>
      <c r="EQ123" s="312">
        <v>0</v>
      </c>
      <c r="ER123" s="312">
        <v>0</v>
      </c>
      <c r="ES123" s="312">
        <v>0</v>
      </c>
      <c r="ET123" s="312">
        <v>0</v>
      </c>
      <c r="EU123" s="312">
        <v>0</v>
      </c>
      <c r="EV123" s="312">
        <v>0</v>
      </c>
      <c r="EW123" s="312">
        <v>0</v>
      </c>
      <c r="EX123" s="312">
        <v>0</v>
      </c>
      <c r="EY123" s="312">
        <v>0</v>
      </c>
      <c r="EZ123" s="312">
        <v>0</v>
      </c>
      <c r="FA123" s="312">
        <v>0</v>
      </c>
      <c r="FB123" s="312">
        <v>0</v>
      </c>
      <c r="FC123" s="312">
        <v>0</v>
      </c>
      <c r="FD123" s="312">
        <v>0</v>
      </c>
      <c r="FE123" s="312">
        <v>0</v>
      </c>
      <c r="FF123" s="312">
        <v>0</v>
      </c>
      <c r="FG123" s="312">
        <v>0</v>
      </c>
      <c r="FH123" s="312">
        <v>0</v>
      </c>
      <c r="FI123" s="312">
        <v>0</v>
      </c>
      <c r="FJ123" s="312">
        <v>0</v>
      </c>
      <c r="FK123" s="312">
        <v>0</v>
      </c>
      <c r="FL123" s="312">
        <v>0</v>
      </c>
      <c r="FM123" s="312">
        <v>0</v>
      </c>
      <c r="FN123" s="312">
        <v>0</v>
      </c>
      <c r="FO123" s="312">
        <v>0</v>
      </c>
      <c r="FP123" s="312">
        <v>0</v>
      </c>
      <c r="FQ123" s="312">
        <v>0</v>
      </c>
      <c r="FR123" s="312">
        <v>0</v>
      </c>
      <c r="FS123" s="312">
        <v>0</v>
      </c>
      <c r="FT123" s="312">
        <v>0</v>
      </c>
      <c r="FU123" s="312">
        <v>0</v>
      </c>
      <c r="FV123" s="312">
        <v>0</v>
      </c>
      <c r="FW123" s="312">
        <v>0</v>
      </c>
      <c r="FX123" s="312">
        <v>0</v>
      </c>
      <c r="FY123" s="312">
        <v>0</v>
      </c>
      <c r="FZ123" s="313">
        <v>0</v>
      </c>
      <c r="GA123" s="322">
        <v>0</v>
      </c>
      <c r="GB123" s="301">
        <v>219.54139999999998</v>
      </c>
    </row>
    <row r="124" spans="2:184" ht="15.6">
      <c r="B124" s="298"/>
      <c r="C124" s="299"/>
      <c r="D124" s="300">
        <v>81</v>
      </c>
      <c r="E124" s="300" t="s">
        <v>83</v>
      </c>
      <c r="F124" s="300" t="s">
        <v>1448</v>
      </c>
      <c r="G124" s="300" t="s">
        <v>1449</v>
      </c>
      <c r="H124" s="311">
        <v>0</v>
      </c>
      <c r="I124" s="312">
        <v>0</v>
      </c>
      <c r="J124" s="312">
        <v>0</v>
      </c>
      <c r="K124" s="312">
        <v>0</v>
      </c>
      <c r="L124" s="312">
        <v>0</v>
      </c>
      <c r="M124" s="312">
        <v>0</v>
      </c>
      <c r="N124" s="312">
        <v>0</v>
      </c>
      <c r="O124" s="312">
        <v>0</v>
      </c>
      <c r="P124" s="312">
        <v>0</v>
      </c>
      <c r="Q124" s="312">
        <v>0</v>
      </c>
      <c r="R124" s="312">
        <v>0</v>
      </c>
      <c r="S124" s="312">
        <v>0</v>
      </c>
      <c r="T124" s="312">
        <v>0</v>
      </c>
      <c r="U124" s="312">
        <v>0</v>
      </c>
      <c r="V124" s="312">
        <v>0</v>
      </c>
      <c r="W124" s="312">
        <v>0</v>
      </c>
      <c r="X124" s="312">
        <v>0</v>
      </c>
      <c r="Y124" s="312">
        <v>0</v>
      </c>
      <c r="Z124" s="312">
        <v>0</v>
      </c>
      <c r="AA124" s="312">
        <v>0</v>
      </c>
      <c r="AB124" s="312">
        <v>0</v>
      </c>
      <c r="AC124" s="312">
        <v>0</v>
      </c>
      <c r="AD124" s="312">
        <v>0</v>
      </c>
      <c r="AE124" s="312">
        <v>0</v>
      </c>
      <c r="AF124" s="312">
        <v>0</v>
      </c>
      <c r="AG124" s="312">
        <v>0</v>
      </c>
      <c r="AH124" s="312">
        <v>0</v>
      </c>
      <c r="AI124" s="312">
        <v>0</v>
      </c>
      <c r="AJ124" s="312">
        <v>0</v>
      </c>
      <c r="AK124" s="312">
        <v>0</v>
      </c>
      <c r="AL124" s="312">
        <v>0</v>
      </c>
      <c r="AM124" s="312">
        <v>0</v>
      </c>
      <c r="AN124" s="312">
        <v>0</v>
      </c>
      <c r="AO124" s="312">
        <v>0</v>
      </c>
      <c r="AP124" s="312">
        <v>0</v>
      </c>
      <c r="AQ124" s="312">
        <v>0</v>
      </c>
      <c r="AR124" s="312">
        <v>0</v>
      </c>
      <c r="AS124" s="312">
        <v>0</v>
      </c>
      <c r="AT124" s="312">
        <v>0</v>
      </c>
      <c r="AU124" s="312">
        <v>0</v>
      </c>
      <c r="AV124" s="312">
        <v>0</v>
      </c>
      <c r="AW124" s="312">
        <v>0</v>
      </c>
      <c r="AX124" s="312">
        <v>0</v>
      </c>
      <c r="AY124" s="312">
        <v>0</v>
      </c>
      <c r="AZ124" s="312">
        <v>0</v>
      </c>
      <c r="BA124" s="312">
        <v>0</v>
      </c>
      <c r="BB124" s="312">
        <v>0</v>
      </c>
      <c r="BC124" s="312">
        <v>0</v>
      </c>
      <c r="BD124" s="312">
        <v>0</v>
      </c>
      <c r="BE124" s="312">
        <v>0</v>
      </c>
      <c r="BF124" s="312">
        <v>0</v>
      </c>
      <c r="BG124" s="312">
        <v>0</v>
      </c>
      <c r="BH124" s="312">
        <v>0</v>
      </c>
      <c r="BI124" s="312">
        <v>0</v>
      </c>
      <c r="BJ124" s="312">
        <v>0</v>
      </c>
      <c r="BK124" s="312">
        <v>0</v>
      </c>
      <c r="BL124" s="312">
        <v>0</v>
      </c>
      <c r="BM124" s="312">
        <v>0</v>
      </c>
      <c r="BN124" s="312">
        <v>0</v>
      </c>
      <c r="BO124" s="312">
        <v>0</v>
      </c>
      <c r="BP124" s="312">
        <v>0</v>
      </c>
      <c r="BQ124" s="312">
        <v>0</v>
      </c>
      <c r="BR124" s="312">
        <v>0</v>
      </c>
      <c r="BS124" s="312">
        <v>0</v>
      </c>
      <c r="BT124" s="312">
        <v>0</v>
      </c>
      <c r="BU124" s="312">
        <v>0</v>
      </c>
      <c r="BV124" s="312">
        <v>0</v>
      </c>
      <c r="BW124" s="312">
        <v>0</v>
      </c>
      <c r="BX124" s="312">
        <v>0</v>
      </c>
      <c r="BY124" s="312">
        <v>0</v>
      </c>
      <c r="BZ124" s="312">
        <v>0</v>
      </c>
      <c r="CA124" s="312">
        <v>0</v>
      </c>
      <c r="CB124" s="312">
        <v>0</v>
      </c>
      <c r="CC124" s="312">
        <v>0</v>
      </c>
      <c r="CD124" s="312">
        <v>0</v>
      </c>
      <c r="CE124" s="312">
        <v>0</v>
      </c>
      <c r="CF124" s="312">
        <v>0</v>
      </c>
      <c r="CG124" s="312">
        <v>0</v>
      </c>
      <c r="CH124" s="312">
        <v>0</v>
      </c>
      <c r="CI124" s="312">
        <v>0</v>
      </c>
      <c r="CJ124" s="312">
        <v>0</v>
      </c>
      <c r="CK124" s="312">
        <v>0</v>
      </c>
      <c r="CL124" s="312">
        <v>0</v>
      </c>
      <c r="CM124" s="312">
        <v>0</v>
      </c>
      <c r="CN124" s="312">
        <v>0</v>
      </c>
      <c r="CO124" s="312">
        <v>0</v>
      </c>
      <c r="CP124" s="312">
        <v>0</v>
      </c>
      <c r="CQ124" s="312">
        <v>0</v>
      </c>
      <c r="CR124" s="312">
        <v>0</v>
      </c>
      <c r="CS124" s="312">
        <v>0</v>
      </c>
      <c r="CT124" s="312">
        <v>0</v>
      </c>
      <c r="CU124" s="312">
        <v>0</v>
      </c>
      <c r="CV124" s="312">
        <v>0</v>
      </c>
      <c r="CW124" s="312">
        <v>0</v>
      </c>
      <c r="CX124" s="312">
        <v>0</v>
      </c>
      <c r="CY124" s="312">
        <v>0</v>
      </c>
      <c r="CZ124" s="312">
        <v>0</v>
      </c>
      <c r="DA124" s="312">
        <v>0</v>
      </c>
      <c r="DB124" s="312">
        <v>0</v>
      </c>
      <c r="DC124" s="312">
        <v>0</v>
      </c>
      <c r="DD124" s="312">
        <v>0</v>
      </c>
      <c r="DE124" s="312">
        <v>0</v>
      </c>
      <c r="DF124" s="312">
        <v>0</v>
      </c>
      <c r="DG124" s="312">
        <v>0</v>
      </c>
      <c r="DH124" s="312">
        <v>0</v>
      </c>
      <c r="DI124" s="312">
        <v>0</v>
      </c>
      <c r="DJ124" s="312">
        <v>0</v>
      </c>
      <c r="DK124" s="312">
        <v>0</v>
      </c>
      <c r="DL124" s="312">
        <v>0</v>
      </c>
      <c r="DM124" s="312">
        <v>0</v>
      </c>
      <c r="DN124" s="312">
        <v>0</v>
      </c>
      <c r="DO124" s="312">
        <v>0</v>
      </c>
      <c r="DP124" s="312">
        <v>0</v>
      </c>
      <c r="DQ124" s="312">
        <v>0</v>
      </c>
      <c r="DR124" s="312">
        <v>0</v>
      </c>
      <c r="DS124" s="312">
        <v>0</v>
      </c>
      <c r="DT124" s="312">
        <v>0</v>
      </c>
      <c r="DU124" s="312">
        <v>0</v>
      </c>
      <c r="DV124" s="312">
        <v>0</v>
      </c>
      <c r="DW124" s="312">
        <v>0</v>
      </c>
      <c r="DX124" s="312">
        <v>0</v>
      </c>
      <c r="DY124" s="312">
        <v>0</v>
      </c>
      <c r="DZ124" s="312">
        <v>0</v>
      </c>
      <c r="EA124" s="312">
        <v>0</v>
      </c>
      <c r="EB124" s="312">
        <v>0</v>
      </c>
      <c r="EC124" s="312">
        <v>0</v>
      </c>
      <c r="ED124" s="312">
        <v>0</v>
      </c>
      <c r="EE124" s="312">
        <v>0</v>
      </c>
      <c r="EF124" s="312">
        <v>0</v>
      </c>
      <c r="EG124" s="312">
        <v>0</v>
      </c>
      <c r="EH124" s="312">
        <v>0</v>
      </c>
      <c r="EI124" s="312">
        <v>0</v>
      </c>
      <c r="EJ124" s="312">
        <v>0</v>
      </c>
      <c r="EK124" s="312">
        <v>0</v>
      </c>
      <c r="EL124" s="312">
        <v>0</v>
      </c>
      <c r="EM124" s="312">
        <v>0</v>
      </c>
      <c r="EN124" s="312">
        <v>0</v>
      </c>
      <c r="EO124" s="312">
        <v>0</v>
      </c>
      <c r="EP124" s="312">
        <v>0</v>
      </c>
      <c r="EQ124" s="312">
        <v>0</v>
      </c>
      <c r="ER124" s="312">
        <v>0</v>
      </c>
      <c r="ES124" s="312">
        <v>0</v>
      </c>
      <c r="ET124" s="312">
        <v>0</v>
      </c>
      <c r="EU124" s="312">
        <v>0</v>
      </c>
      <c r="EV124" s="312">
        <v>0</v>
      </c>
      <c r="EW124" s="312">
        <v>0</v>
      </c>
      <c r="EX124" s="312">
        <v>0</v>
      </c>
      <c r="EY124" s="312">
        <v>0</v>
      </c>
      <c r="EZ124" s="312">
        <v>0</v>
      </c>
      <c r="FA124" s="312">
        <v>0</v>
      </c>
      <c r="FB124" s="312">
        <v>0</v>
      </c>
      <c r="FC124" s="312">
        <v>0</v>
      </c>
      <c r="FD124" s="312">
        <v>0</v>
      </c>
      <c r="FE124" s="312">
        <v>0</v>
      </c>
      <c r="FF124" s="312">
        <v>0</v>
      </c>
      <c r="FG124" s="312">
        <v>0</v>
      </c>
      <c r="FH124" s="312">
        <v>0</v>
      </c>
      <c r="FI124" s="312">
        <v>0</v>
      </c>
      <c r="FJ124" s="312">
        <v>0</v>
      </c>
      <c r="FK124" s="312">
        <v>0</v>
      </c>
      <c r="FL124" s="312">
        <v>0</v>
      </c>
      <c r="FM124" s="312">
        <v>0</v>
      </c>
      <c r="FN124" s="312">
        <v>0</v>
      </c>
      <c r="FO124" s="312">
        <v>0</v>
      </c>
      <c r="FP124" s="312">
        <v>0</v>
      </c>
      <c r="FQ124" s="312">
        <v>0</v>
      </c>
      <c r="FR124" s="312">
        <v>0</v>
      </c>
      <c r="FS124" s="312">
        <v>0</v>
      </c>
      <c r="FT124" s="312">
        <v>0</v>
      </c>
      <c r="FU124" s="312">
        <v>0</v>
      </c>
      <c r="FV124" s="312">
        <v>0</v>
      </c>
      <c r="FW124" s="312">
        <v>0</v>
      </c>
      <c r="FX124" s="312">
        <v>0</v>
      </c>
      <c r="FY124" s="312">
        <v>0</v>
      </c>
      <c r="FZ124" s="313">
        <v>0</v>
      </c>
      <c r="GA124" s="322">
        <v>0</v>
      </c>
      <c r="GB124" s="301">
        <v>0</v>
      </c>
    </row>
    <row r="125" spans="2:184" ht="15.6">
      <c r="B125" s="298"/>
      <c r="C125" s="299"/>
      <c r="D125" s="300">
        <v>82</v>
      </c>
      <c r="E125" s="300" t="s">
        <v>84</v>
      </c>
      <c r="F125" s="300" t="s">
        <v>1450</v>
      </c>
      <c r="G125" s="300" t="s">
        <v>1451</v>
      </c>
      <c r="H125" s="311">
        <v>0</v>
      </c>
      <c r="I125" s="312">
        <v>0</v>
      </c>
      <c r="J125" s="312">
        <v>0</v>
      </c>
      <c r="K125" s="312">
        <v>0</v>
      </c>
      <c r="L125" s="312">
        <v>0</v>
      </c>
      <c r="M125" s="312">
        <v>0</v>
      </c>
      <c r="N125" s="312">
        <v>0</v>
      </c>
      <c r="O125" s="312">
        <v>0</v>
      </c>
      <c r="P125" s="312">
        <v>0</v>
      </c>
      <c r="Q125" s="312">
        <v>0</v>
      </c>
      <c r="R125" s="312">
        <v>0</v>
      </c>
      <c r="S125" s="312">
        <v>0</v>
      </c>
      <c r="T125" s="312">
        <v>0</v>
      </c>
      <c r="U125" s="312">
        <v>0</v>
      </c>
      <c r="V125" s="312">
        <v>0</v>
      </c>
      <c r="W125" s="312">
        <v>0</v>
      </c>
      <c r="X125" s="312">
        <v>0</v>
      </c>
      <c r="Y125" s="312">
        <v>0</v>
      </c>
      <c r="Z125" s="312">
        <v>0</v>
      </c>
      <c r="AA125" s="312">
        <v>0</v>
      </c>
      <c r="AB125" s="312">
        <v>0</v>
      </c>
      <c r="AC125" s="312">
        <v>0</v>
      </c>
      <c r="AD125" s="312">
        <v>0</v>
      </c>
      <c r="AE125" s="312">
        <v>0</v>
      </c>
      <c r="AF125" s="312">
        <v>0</v>
      </c>
      <c r="AG125" s="312">
        <v>0</v>
      </c>
      <c r="AH125" s="312">
        <v>0</v>
      </c>
      <c r="AI125" s="312">
        <v>0</v>
      </c>
      <c r="AJ125" s="312">
        <v>0</v>
      </c>
      <c r="AK125" s="312">
        <v>0</v>
      </c>
      <c r="AL125" s="312">
        <v>0</v>
      </c>
      <c r="AM125" s="312">
        <v>0</v>
      </c>
      <c r="AN125" s="312">
        <v>0</v>
      </c>
      <c r="AO125" s="312">
        <v>0</v>
      </c>
      <c r="AP125" s="312">
        <v>0</v>
      </c>
      <c r="AQ125" s="312">
        <v>0</v>
      </c>
      <c r="AR125" s="312">
        <v>0</v>
      </c>
      <c r="AS125" s="312">
        <v>0</v>
      </c>
      <c r="AT125" s="312">
        <v>0</v>
      </c>
      <c r="AU125" s="312">
        <v>0</v>
      </c>
      <c r="AV125" s="312">
        <v>0</v>
      </c>
      <c r="AW125" s="312">
        <v>0</v>
      </c>
      <c r="AX125" s="312">
        <v>0</v>
      </c>
      <c r="AY125" s="312">
        <v>0</v>
      </c>
      <c r="AZ125" s="312">
        <v>0</v>
      </c>
      <c r="BA125" s="312">
        <v>0</v>
      </c>
      <c r="BB125" s="312">
        <v>0</v>
      </c>
      <c r="BC125" s="312">
        <v>0</v>
      </c>
      <c r="BD125" s="312">
        <v>0</v>
      </c>
      <c r="BE125" s="312">
        <v>0</v>
      </c>
      <c r="BF125" s="312">
        <v>0</v>
      </c>
      <c r="BG125" s="312">
        <v>0</v>
      </c>
      <c r="BH125" s="312">
        <v>0</v>
      </c>
      <c r="BI125" s="312">
        <v>0</v>
      </c>
      <c r="BJ125" s="312">
        <v>0</v>
      </c>
      <c r="BK125" s="312">
        <v>0</v>
      </c>
      <c r="BL125" s="312">
        <v>0</v>
      </c>
      <c r="BM125" s="312">
        <v>0</v>
      </c>
      <c r="BN125" s="312">
        <v>0</v>
      </c>
      <c r="BO125" s="312">
        <v>0</v>
      </c>
      <c r="BP125" s="312">
        <v>0</v>
      </c>
      <c r="BQ125" s="312">
        <v>0</v>
      </c>
      <c r="BR125" s="312">
        <v>0</v>
      </c>
      <c r="BS125" s="312">
        <v>0</v>
      </c>
      <c r="BT125" s="312">
        <v>0</v>
      </c>
      <c r="BU125" s="312">
        <v>0</v>
      </c>
      <c r="BV125" s="312">
        <v>0</v>
      </c>
      <c r="BW125" s="312">
        <v>0</v>
      </c>
      <c r="BX125" s="312">
        <v>0</v>
      </c>
      <c r="BY125" s="312">
        <v>0</v>
      </c>
      <c r="BZ125" s="312">
        <v>0</v>
      </c>
      <c r="CA125" s="312">
        <v>0</v>
      </c>
      <c r="CB125" s="312">
        <v>0</v>
      </c>
      <c r="CC125" s="312">
        <v>0</v>
      </c>
      <c r="CD125" s="312">
        <v>0</v>
      </c>
      <c r="CE125" s="312">
        <v>0</v>
      </c>
      <c r="CF125" s="312">
        <v>0</v>
      </c>
      <c r="CG125" s="312">
        <v>0</v>
      </c>
      <c r="CH125" s="312">
        <v>0</v>
      </c>
      <c r="CI125" s="312">
        <v>0</v>
      </c>
      <c r="CJ125" s="312">
        <v>0</v>
      </c>
      <c r="CK125" s="312">
        <v>0</v>
      </c>
      <c r="CL125" s="312">
        <v>0</v>
      </c>
      <c r="CM125" s="312">
        <v>0</v>
      </c>
      <c r="CN125" s="312">
        <v>0</v>
      </c>
      <c r="CO125" s="312">
        <v>0</v>
      </c>
      <c r="CP125" s="312">
        <v>0</v>
      </c>
      <c r="CQ125" s="312">
        <v>0</v>
      </c>
      <c r="CR125" s="312">
        <v>0</v>
      </c>
      <c r="CS125" s="312">
        <v>0</v>
      </c>
      <c r="CT125" s="312">
        <v>0</v>
      </c>
      <c r="CU125" s="312">
        <v>0</v>
      </c>
      <c r="CV125" s="312">
        <v>0</v>
      </c>
      <c r="CW125" s="312">
        <v>0</v>
      </c>
      <c r="CX125" s="312">
        <v>0</v>
      </c>
      <c r="CY125" s="312">
        <v>0</v>
      </c>
      <c r="CZ125" s="312">
        <v>0</v>
      </c>
      <c r="DA125" s="312">
        <v>0</v>
      </c>
      <c r="DB125" s="312">
        <v>0</v>
      </c>
      <c r="DC125" s="312">
        <v>0</v>
      </c>
      <c r="DD125" s="312">
        <v>0</v>
      </c>
      <c r="DE125" s="312">
        <v>0</v>
      </c>
      <c r="DF125" s="312">
        <v>0</v>
      </c>
      <c r="DG125" s="312">
        <v>0</v>
      </c>
      <c r="DH125" s="312">
        <v>0</v>
      </c>
      <c r="DI125" s="312">
        <v>0</v>
      </c>
      <c r="DJ125" s="312">
        <v>0</v>
      </c>
      <c r="DK125" s="312">
        <v>0</v>
      </c>
      <c r="DL125" s="312">
        <v>0</v>
      </c>
      <c r="DM125" s="312">
        <v>0</v>
      </c>
      <c r="DN125" s="312">
        <v>0</v>
      </c>
      <c r="DO125" s="312">
        <v>0</v>
      </c>
      <c r="DP125" s="312">
        <v>0</v>
      </c>
      <c r="DQ125" s="312">
        <v>0</v>
      </c>
      <c r="DR125" s="312">
        <v>0</v>
      </c>
      <c r="DS125" s="312">
        <v>0</v>
      </c>
      <c r="DT125" s="312">
        <v>0</v>
      </c>
      <c r="DU125" s="312">
        <v>0</v>
      </c>
      <c r="DV125" s="312">
        <v>0</v>
      </c>
      <c r="DW125" s="312">
        <v>0</v>
      </c>
      <c r="DX125" s="312">
        <v>0</v>
      </c>
      <c r="DY125" s="312">
        <v>0</v>
      </c>
      <c r="DZ125" s="312">
        <v>0</v>
      </c>
      <c r="EA125" s="312">
        <v>0</v>
      </c>
      <c r="EB125" s="312">
        <v>0</v>
      </c>
      <c r="EC125" s="312">
        <v>0</v>
      </c>
      <c r="ED125" s="312">
        <v>0</v>
      </c>
      <c r="EE125" s="312">
        <v>0</v>
      </c>
      <c r="EF125" s="312">
        <v>0</v>
      </c>
      <c r="EG125" s="312">
        <v>0</v>
      </c>
      <c r="EH125" s="312">
        <v>0</v>
      </c>
      <c r="EI125" s="312">
        <v>0</v>
      </c>
      <c r="EJ125" s="312">
        <v>0</v>
      </c>
      <c r="EK125" s="312">
        <v>0</v>
      </c>
      <c r="EL125" s="312">
        <v>0</v>
      </c>
      <c r="EM125" s="312">
        <v>0</v>
      </c>
      <c r="EN125" s="312">
        <v>0</v>
      </c>
      <c r="EO125" s="312">
        <v>0</v>
      </c>
      <c r="EP125" s="312">
        <v>0</v>
      </c>
      <c r="EQ125" s="312">
        <v>0</v>
      </c>
      <c r="ER125" s="312">
        <v>0</v>
      </c>
      <c r="ES125" s="312">
        <v>0</v>
      </c>
      <c r="ET125" s="312">
        <v>0</v>
      </c>
      <c r="EU125" s="312">
        <v>0</v>
      </c>
      <c r="EV125" s="312">
        <v>0</v>
      </c>
      <c r="EW125" s="312">
        <v>0</v>
      </c>
      <c r="EX125" s="312">
        <v>0</v>
      </c>
      <c r="EY125" s="312">
        <v>0</v>
      </c>
      <c r="EZ125" s="312">
        <v>0</v>
      </c>
      <c r="FA125" s="312">
        <v>0</v>
      </c>
      <c r="FB125" s="312">
        <v>0</v>
      </c>
      <c r="FC125" s="312">
        <v>0</v>
      </c>
      <c r="FD125" s="312">
        <v>0</v>
      </c>
      <c r="FE125" s="312">
        <v>0</v>
      </c>
      <c r="FF125" s="312">
        <v>0</v>
      </c>
      <c r="FG125" s="312">
        <v>0</v>
      </c>
      <c r="FH125" s="312">
        <v>0</v>
      </c>
      <c r="FI125" s="312">
        <v>0</v>
      </c>
      <c r="FJ125" s="312">
        <v>0</v>
      </c>
      <c r="FK125" s="312">
        <v>0</v>
      </c>
      <c r="FL125" s="312">
        <v>0</v>
      </c>
      <c r="FM125" s="312">
        <v>0</v>
      </c>
      <c r="FN125" s="312">
        <v>0</v>
      </c>
      <c r="FO125" s="312">
        <v>0</v>
      </c>
      <c r="FP125" s="312">
        <v>0</v>
      </c>
      <c r="FQ125" s="312">
        <v>0</v>
      </c>
      <c r="FR125" s="312">
        <v>0</v>
      </c>
      <c r="FS125" s="312">
        <v>0</v>
      </c>
      <c r="FT125" s="312">
        <v>0</v>
      </c>
      <c r="FU125" s="312">
        <v>0</v>
      </c>
      <c r="FV125" s="312">
        <v>0</v>
      </c>
      <c r="FW125" s="312">
        <v>0</v>
      </c>
      <c r="FX125" s="312">
        <v>0</v>
      </c>
      <c r="FY125" s="312">
        <v>0</v>
      </c>
      <c r="FZ125" s="313">
        <v>0</v>
      </c>
      <c r="GA125" s="322">
        <v>0</v>
      </c>
      <c r="GB125" s="301">
        <v>0</v>
      </c>
    </row>
    <row r="126" spans="2:184" ht="15.6">
      <c r="B126" s="298"/>
      <c r="C126" s="299"/>
      <c r="D126" s="300">
        <v>83</v>
      </c>
      <c r="E126" s="300" t="s">
        <v>85</v>
      </c>
      <c r="F126" s="300" t="s">
        <v>1452</v>
      </c>
      <c r="G126" s="300" t="s">
        <v>1453</v>
      </c>
      <c r="H126" s="311">
        <v>0</v>
      </c>
      <c r="I126" s="312">
        <v>0</v>
      </c>
      <c r="J126" s="312">
        <v>0</v>
      </c>
      <c r="K126" s="312">
        <v>0</v>
      </c>
      <c r="L126" s="312">
        <v>0</v>
      </c>
      <c r="M126" s="312">
        <v>0</v>
      </c>
      <c r="N126" s="312">
        <v>0</v>
      </c>
      <c r="O126" s="312">
        <v>0</v>
      </c>
      <c r="P126" s="312">
        <v>0</v>
      </c>
      <c r="Q126" s="312">
        <v>0</v>
      </c>
      <c r="R126" s="312">
        <v>0</v>
      </c>
      <c r="S126" s="312">
        <v>0</v>
      </c>
      <c r="T126" s="312">
        <v>0</v>
      </c>
      <c r="U126" s="312">
        <v>0</v>
      </c>
      <c r="V126" s="312">
        <v>0</v>
      </c>
      <c r="W126" s="312">
        <v>0</v>
      </c>
      <c r="X126" s="312">
        <v>0</v>
      </c>
      <c r="Y126" s="312">
        <v>0</v>
      </c>
      <c r="Z126" s="312">
        <v>0</v>
      </c>
      <c r="AA126" s="312">
        <v>0</v>
      </c>
      <c r="AB126" s="312">
        <v>0</v>
      </c>
      <c r="AC126" s="312">
        <v>0</v>
      </c>
      <c r="AD126" s="312">
        <v>0</v>
      </c>
      <c r="AE126" s="312">
        <v>0</v>
      </c>
      <c r="AF126" s="312">
        <v>0</v>
      </c>
      <c r="AG126" s="312">
        <v>0</v>
      </c>
      <c r="AH126" s="312">
        <v>0</v>
      </c>
      <c r="AI126" s="312">
        <v>0</v>
      </c>
      <c r="AJ126" s="312">
        <v>0</v>
      </c>
      <c r="AK126" s="312">
        <v>0</v>
      </c>
      <c r="AL126" s="312">
        <v>0</v>
      </c>
      <c r="AM126" s="312">
        <v>0</v>
      </c>
      <c r="AN126" s="312">
        <v>0</v>
      </c>
      <c r="AO126" s="312">
        <v>0</v>
      </c>
      <c r="AP126" s="312">
        <v>0</v>
      </c>
      <c r="AQ126" s="312">
        <v>0</v>
      </c>
      <c r="AR126" s="312">
        <v>0</v>
      </c>
      <c r="AS126" s="312">
        <v>0</v>
      </c>
      <c r="AT126" s="312">
        <v>0</v>
      </c>
      <c r="AU126" s="312">
        <v>0</v>
      </c>
      <c r="AV126" s="312">
        <v>0</v>
      </c>
      <c r="AW126" s="312">
        <v>0</v>
      </c>
      <c r="AX126" s="312">
        <v>0</v>
      </c>
      <c r="AY126" s="312">
        <v>0</v>
      </c>
      <c r="AZ126" s="312">
        <v>0</v>
      </c>
      <c r="BA126" s="312">
        <v>0</v>
      </c>
      <c r="BB126" s="312">
        <v>0</v>
      </c>
      <c r="BC126" s="312">
        <v>0</v>
      </c>
      <c r="BD126" s="312">
        <v>0</v>
      </c>
      <c r="BE126" s="312">
        <v>0</v>
      </c>
      <c r="BF126" s="312">
        <v>0</v>
      </c>
      <c r="BG126" s="312">
        <v>0</v>
      </c>
      <c r="BH126" s="312">
        <v>0</v>
      </c>
      <c r="BI126" s="312">
        <v>0</v>
      </c>
      <c r="BJ126" s="312">
        <v>0</v>
      </c>
      <c r="BK126" s="312">
        <v>0</v>
      </c>
      <c r="BL126" s="312">
        <v>0</v>
      </c>
      <c r="BM126" s="312">
        <v>0</v>
      </c>
      <c r="BN126" s="312">
        <v>0</v>
      </c>
      <c r="BO126" s="312">
        <v>0</v>
      </c>
      <c r="BP126" s="312">
        <v>0</v>
      </c>
      <c r="BQ126" s="312">
        <v>0</v>
      </c>
      <c r="BR126" s="312">
        <v>0</v>
      </c>
      <c r="BS126" s="312">
        <v>0</v>
      </c>
      <c r="BT126" s="312">
        <v>1009.1</v>
      </c>
      <c r="BU126" s="312">
        <v>132.52000000000001</v>
      </c>
      <c r="BV126" s="312">
        <v>388.76</v>
      </c>
      <c r="BW126" s="312">
        <v>2453.4</v>
      </c>
      <c r="BX126" s="312">
        <v>323.99</v>
      </c>
      <c r="BY126" s="312">
        <v>110.22</v>
      </c>
      <c r="BZ126" s="312">
        <v>1130.8</v>
      </c>
      <c r="CA126" s="312">
        <v>0</v>
      </c>
      <c r="CB126" s="312">
        <v>0</v>
      </c>
      <c r="CC126" s="312">
        <v>0</v>
      </c>
      <c r="CD126" s="312">
        <v>0</v>
      </c>
      <c r="CE126" s="312">
        <v>0</v>
      </c>
      <c r="CF126" s="312">
        <v>0</v>
      </c>
      <c r="CG126" s="312">
        <v>0</v>
      </c>
      <c r="CH126" s="312">
        <v>0</v>
      </c>
      <c r="CI126" s="312">
        <v>0</v>
      </c>
      <c r="CJ126" s="312">
        <v>0</v>
      </c>
      <c r="CK126" s="312">
        <v>0</v>
      </c>
      <c r="CL126" s="312">
        <v>0</v>
      </c>
      <c r="CM126" s="312">
        <v>0</v>
      </c>
      <c r="CN126" s="312">
        <v>0</v>
      </c>
      <c r="CO126" s="312">
        <v>0</v>
      </c>
      <c r="CP126" s="312">
        <v>0</v>
      </c>
      <c r="CQ126" s="312">
        <v>0</v>
      </c>
      <c r="CR126" s="312">
        <v>0</v>
      </c>
      <c r="CS126" s="312">
        <v>0</v>
      </c>
      <c r="CT126" s="312">
        <v>0</v>
      </c>
      <c r="CU126" s="312">
        <v>0</v>
      </c>
      <c r="CV126" s="312">
        <v>0</v>
      </c>
      <c r="CW126" s="312">
        <v>0</v>
      </c>
      <c r="CX126" s="312">
        <v>0</v>
      </c>
      <c r="CY126" s="312">
        <v>0</v>
      </c>
      <c r="CZ126" s="312">
        <v>0</v>
      </c>
      <c r="DA126" s="312">
        <v>0</v>
      </c>
      <c r="DB126" s="312">
        <v>0</v>
      </c>
      <c r="DC126" s="312">
        <v>0</v>
      </c>
      <c r="DD126" s="312">
        <v>0</v>
      </c>
      <c r="DE126" s="312">
        <v>0</v>
      </c>
      <c r="DF126" s="312">
        <v>0</v>
      </c>
      <c r="DG126" s="312">
        <v>0</v>
      </c>
      <c r="DH126" s="312">
        <v>0</v>
      </c>
      <c r="DI126" s="312">
        <v>0</v>
      </c>
      <c r="DJ126" s="312">
        <v>0</v>
      </c>
      <c r="DK126" s="312">
        <v>0</v>
      </c>
      <c r="DL126" s="312">
        <v>0</v>
      </c>
      <c r="DM126" s="312">
        <v>0</v>
      </c>
      <c r="DN126" s="312">
        <v>0</v>
      </c>
      <c r="DO126" s="312">
        <v>4.3948000000000001E-2</v>
      </c>
      <c r="DP126" s="312">
        <v>0</v>
      </c>
      <c r="DQ126" s="312">
        <v>0</v>
      </c>
      <c r="DR126" s="312">
        <v>0.35807</v>
      </c>
      <c r="DS126" s="312">
        <v>5.4288000000000003E-4</v>
      </c>
      <c r="DT126" s="312">
        <v>5.4840999999999998</v>
      </c>
      <c r="DU126" s="312">
        <v>3.6255999999999999</v>
      </c>
      <c r="DV126" s="312">
        <v>0.67264000000000002</v>
      </c>
      <c r="DW126" s="312">
        <v>0</v>
      </c>
      <c r="DX126" s="312">
        <v>0</v>
      </c>
      <c r="DY126" s="312">
        <v>0</v>
      </c>
      <c r="DZ126" s="312">
        <v>0</v>
      </c>
      <c r="EA126" s="312">
        <v>0</v>
      </c>
      <c r="EB126" s="312">
        <v>0</v>
      </c>
      <c r="EC126" s="312">
        <v>5.9677000000000001E-2</v>
      </c>
      <c r="ED126" s="312">
        <v>0.99207000000000001</v>
      </c>
      <c r="EE126" s="312">
        <v>8.2263000000000003E-2</v>
      </c>
      <c r="EF126" s="312">
        <v>4.0197999999999998E-2</v>
      </c>
      <c r="EG126" s="312">
        <v>4.0869000000000001E-3</v>
      </c>
      <c r="EH126" s="312">
        <v>0.40731000000000001</v>
      </c>
      <c r="EI126" s="312">
        <v>1.9011E-2</v>
      </c>
      <c r="EJ126" s="312">
        <v>0.12486999999999999</v>
      </c>
      <c r="EK126" s="312">
        <v>8.7646000000000009E-3</v>
      </c>
      <c r="EL126" s="312">
        <v>1.5678000000000001</v>
      </c>
      <c r="EM126" s="312">
        <v>0.62878000000000001</v>
      </c>
      <c r="EN126" s="312">
        <v>1.0475000000000001</v>
      </c>
      <c r="EO126" s="312">
        <v>1.5633999999999999</v>
      </c>
      <c r="EP126" s="312">
        <v>0.57516</v>
      </c>
      <c r="EQ126" s="312">
        <v>0.46148</v>
      </c>
      <c r="ER126" s="312">
        <v>4.5422999999999998E-2</v>
      </c>
      <c r="ES126" s="312">
        <v>4.4367999999999998E-2</v>
      </c>
      <c r="ET126" s="312">
        <v>8.5288000000000003E-2</v>
      </c>
      <c r="EU126" s="312">
        <v>0.10034</v>
      </c>
      <c r="EV126" s="312">
        <v>0.17254</v>
      </c>
      <c r="EW126" s="312">
        <v>9.1082000000000003E-3</v>
      </c>
      <c r="EX126" s="312">
        <v>8.3553999999999996E-4</v>
      </c>
      <c r="EY126" s="312">
        <v>1.1246000000000001E-2</v>
      </c>
      <c r="EZ126" s="312">
        <v>9.4371000000000003E-3</v>
      </c>
      <c r="FA126" s="314">
        <v>3.0180999999999997E-7</v>
      </c>
      <c r="FB126" s="312">
        <v>4.5726999999999997E-2</v>
      </c>
      <c r="FC126" s="312">
        <v>0.12305000000000001</v>
      </c>
      <c r="FD126" s="312">
        <v>1.8092E-3</v>
      </c>
      <c r="FE126" s="312">
        <v>1.1597000000000001E-3</v>
      </c>
      <c r="FF126" s="314">
        <v>3.0180999999999997E-7</v>
      </c>
      <c r="FG126" s="312">
        <v>9.3348E-2</v>
      </c>
      <c r="FH126" s="314">
        <v>3.0180999999999997E-7</v>
      </c>
      <c r="FI126" s="314">
        <v>3.0180999999999997E-7</v>
      </c>
      <c r="FJ126" s="312">
        <v>8.3802000000000008E-3</v>
      </c>
      <c r="FK126" s="312">
        <v>0.50234999999999996</v>
      </c>
      <c r="FL126" s="312">
        <v>0.17061000000000001</v>
      </c>
      <c r="FM126" s="314">
        <v>3.0180999999999997E-7</v>
      </c>
      <c r="FN126" s="314">
        <v>3.0180999999999997E-7</v>
      </c>
      <c r="FO126" s="312">
        <v>0</v>
      </c>
      <c r="FP126" s="312">
        <v>19.192</v>
      </c>
      <c r="FQ126" s="312">
        <v>0</v>
      </c>
      <c r="FR126" s="312">
        <v>0</v>
      </c>
      <c r="FS126" s="312">
        <v>0</v>
      </c>
      <c r="FT126" s="312">
        <v>0</v>
      </c>
      <c r="FU126" s="312">
        <v>0</v>
      </c>
      <c r="FV126" s="312">
        <v>0</v>
      </c>
      <c r="FW126" s="312">
        <v>0</v>
      </c>
      <c r="FX126" s="312">
        <v>0</v>
      </c>
      <c r="FY126" s="312">
        <v>0</v>
      </c>
      <c r="FZ126" s="313">
        <v>0</v>
      </c>
      <c r="GA126" s="322">
        <v>0</v>
      </c>
      <c r="GB126" s="301">
        <v>5587.1742931308609</v>
      </c>
    </row>
    <row r="127" spans="2:184" ht="15.6">
      <c r="B127" s="298"/>
      <c r="C127" s="299"/>
      <c r="D127" s="300">
        <v>84</v>
      </c>
      <c r="E127" s="300" t="s">
        <v>86</v>
      </c>
      <c r="F127" s="300" t="s">
        <v>1454</v>
      </c>
      <c r="G127" s="300" t="s">
        <v>1455</v>
      </c>
      <c r="H127" s="311">
        <v>0</v>
      </c>
      <c r="I127" s="312">
        <v>0</v>
      </c>
      <c r="J127" s="312">
        <v>0</v>
      </c>
      <c r="K127" s="312">
        <v>0</v>
      </c>
      <c r="L127" s="312">
        <v>0</v>
      </c>
      <c r="M127" s="312">
        <v>0</v>
      </c>
      <c r="N127" s="312">
        <v>0</v>
      </c>
      <c r="O127" s="312">
        <v>0</v>
      </c>
      <c r="P127" s="312">
        <v>0</v>
      </c>
      <c r="Q127" s="312">
        <v>0</v>
      </c>
      <c r="R127" s="312">
        <v>0</v>
      </c>
      <c r="S127" s="312">
        <v>0</v>
      </c>
      <c r="T127" s="312">
        <v>0</v>
      </c>
      <c r="U127" s="312">
        <v>0</v>
      </c>
      <c r="V127" s="312">
        <v>0</v>
      </c>
      <c r="W127" s="312">
        <v>0</v>
      </c>
      <c r="X127" s="312">
        <v>0</v>
      </c>
      <c r="Y127" s="312">
        <v>0</v>
      </c>
      <c r="Z127" s="312">
        <v>0</v>
      </c>
      <c r="AA127" s="312">
        <v>0</v>
      </c>
      <c r="AB127" s="312">
        <v>0</v>
      </c>
      <c r="AC127" s="312">
        <v>0</v>
      </c>
      <c r="AD127" s="312">
        <v>0</v>
      </c>
      <c r="AE127" s="312">
        <v>0</v>
      </c>
      <c r="AF127" s="312">
        <v>0</v>
      </c>
      <c r="AG127" s="312">
        <v>0</v>
      </c>
      <c r="AH127" s="312">
        <v>0</v>
      </c>
      <c r="AI127" s="312">
        <v>0</v>
      </c>
      <c r="AJ127" s="312">
        <v>0</v>
      </c>
      <c r="AK127" s="312">
        <v>0</v>
      </c>
      <c r="AL127" s="312">
        <v>0</v>
      </c>
      <c r="AM127" s="312">
        <v>0</v>
      </c>
      <c r="AN127" s="312">
        <v>0</v>
      </c>
      <c r="AO127" s="312">
        <v>0</v>
      </c>
      <c r="AP127" s="312">
        <v>0</v>
      </c>
      <c r="AQ127" s="312">
        <v>0</v>
      </c>
      <c r="AR127" s="312">
        <v>0</v>
      </c>
      <c r="AS127" s="312">
        <v>0</v>
      </c>
      <c r="AT127" s="312">
        <v>0</v>
      </c>
      <c r="AU127" s="312">
        <v>0</v>
      </c>
      <c r="AV127" s="312">
        <v>0</v>
      </c>
      <c r="AW127" s="312">
        <v>0</v>
      </c>
      <c r="AX127" s="312">
        <v>0</v>
      </c>
      <c r="AY127" s="312">
        <v>0</v>
      </c>
      <c r="AZ127" s="312">
        <v>0</v>
      </c>
      <c r="BA127" s="312">
        <v>0</v>
      </c>
      <c r="BB127" s="312">
        <v>0</v>
      </c>
      <c r="BC127" s="312">
        <v>0</v>
      </c>
      <c r="BD127" s="312">
        <v>0</v>
      </c>
      <c r="BE127" s="312">
        <v>0</v>
      </c>
      <c r="BF127" s="312">
        <v>0</v>
      </c>
      <c r="BG127" s="312">
        <v>0</v>
      </c>
      <c r="BH127" s="312">
        <v>0</v>
      </c>
      <c r="BI127" s="312">
        <v>0</v>
      </c>
      <c r="BJ127" s="312">
        <v>0</v>
      </c>
      <c r="BK127" s="312">
        <v>0</v>
      </c>
      <c r="BL127" s="312">
        <v>0</v>
      </c>
      <c r="BM127" s="312">
        <v>0</v>
      </c>
      <c r="BN127" s="312">
        <v>0</v>
      </c>
      <c r="BO127" s="312">
        <v>0</v>
      </c>
      <c r="BP127" s="312">
        <v>0</v>
      </c>
      <c r="BQ127" s="312">
        <v>0</v>
      </c>
      <c r="BR127" s="312">
        <v>0</v>
      </c>
      <c r="BS127" s="312">
        <v>0</v>
      </c>
      <c r="BT127" s="312">
        <v>0</v>
      </c>
      <c r="BU127" s="312">
        <v>0</v>
      </c>
      <c r="BV127" s="312">
        <v>0</v>
      </c>
      <c r="BW127" s="312">
        <v>0</v>
      </c>
      <c r="BX127" s="312">
        <v>0</v>
      </c>
      <c r="BY127" s="312">
        <v>0</v>
      </c>
      <c r="BZ127" s="312">
        <v>0</v>
      </c>
      <c r="CA127" s="312">
        <v>0</v>
      </c>
      <c r="CB127" s="312">
        <v>0</v>
      </c>
      <c r="CC127" s="312">
        <v>0</v>
      </c>
      <c r="CD127" s="312">
        <v>0</v>
      </c>
      <c r="CE127" s="312">
        <v>0</v>
      </c>
      <c r="CF127" s="312">
        <v>0</v>
      </c>
      <c r="CG127" s="312">
        <v>0</v>
      </c>
      <c r="CH127" s="312">
        <v>0</v>
      </c>
      <c r="CI127" s="312">
        <v>0</v>
      </c>
      <c r="CJ127" s="312">
        <v>0</v>
      </c>
      <c r="CK127" s="312">
        <v>0</v>
      </c>
      <c r="CL127" s="312">
        <v>0</v>
      </c>
      <c r="CM127" s="312">
        <v>0</v>
      </c>
      <c r="CN127" s="312">
        <v>0</v>
      </c>
      <c r="CO127" s="312">
        <v>0</v>
      </c>
      <c r="CP127" s="312">
        <v>0</v>
      </c>
      <c r="CQ127" s="312">
        <v>0</v>
      </c>
      <c r="CR127" s="312">
        <v>0</v>
      </c>
      <c r="CS127" s="312">
        <v>0</v>
      </c>
      <c r="CT127" s="312">
        <v>0</v>
      </c>
      <c r="CU127" s="312">
        <v>0</v>
      </c>
      <c r="CV127" s="312">
        <v>0</v>
      </c>
      <c r="CW127" s="312">
        <v>0</v>
      </c>
      <c r="CX127" s="312">
        <v>0</v>
      </c>
      <c r="CY127" s="312">
        <v>0</v>
      </c>
      <c r="CZ127" s="312">
        <v>0</v>
      </c>
      <c r="DA127" s="312">
        <v>0</v>
      </c>
      <c r="DB127" s="312">
        <v>0</v>
      </c>
      <c r="DC127" s="312">
        <v>0</v>
      </c>
      <c r="DD127" s="312">
        <v>0</v>
      </c>
      <c r="DE127" s="312">
        <v>0</v>
      </c>
      <c r="DF127" s="312">
        <v>0</v>
      </c>
      <c r="DG127" s="312">
        <v>0</v>
      </c>
      <c r="DH127" s="312">
        <v>0</v>
      </c>
      <c r="DI127" s="312">
        <v>0</v>
      </c>
      <c r="DJ127" s="312">
        <v>0</v>
      </c>
      <c r="DK127" s="312">
        <v>0</v>
      </c>
      <c r="DL127" s="312">
        <v>0</v>
      </c>
      <c r="DM127" s="312">
        <v>0</v>
      </c>
      <c r="DN127" s="312">
        <v>168.01</v>
      </c>
      <c r="DO127" s="312">
        <v>0</v>
      </c>
      <c r="DP127" s="312">
        <v>0</v>
      </c>
      <c r="DQ127" s="312">
        <v>0</v>
      </c>
      <c r="DR127" s="312">
        <v>0</v>
      </c>
      <c r="DS127" s="312">
        <v>0</v>
      </c>
      <c r="DT127" s="312">
        <v>0</v>
      </c>
      <c r="DU127" s="312">
        <v>0</v>
      </c>
      <c r="DV127" s="312">
        <v>0</v>
      </c>
      <c r="DW127" s="312">
        <v>0</v>
      </c>
      <c r="DX127" s="312">
        <v>0</v>
      </c>
      <c r="DY127" s="312">
        <v>0</v>
      </c>
      <c r="DZ127" s="312">
        <v>30.521999999999998</v>
      </c>
      <c r="EA127" s="312">
        <v>0</v>
      </c>
      <c r="EB127" s="312">
        <v>0</v>
      </c>
      <c r="EC127" s="312">
        <v>0</v>
      </c>
      <c r="ED127" s="312">
        <v>0</v>
      </c>
      <c r="EE127" s="312">
        <v>0</v>
      </c>
      <c r="EF127" s="312">
        <v>0</v>
      </c>
      <c r="EG127" s="312">
        <v>0</v>
      </c>
      <c r="EH127" s="312">
        <v>0</v>
      </c>
      <c r="EI127" s="312">
        <v>0</v>
      </c>
      <c r="EJ127" s="312">
        <v>0</v>
      </c>
      <c r="EK127" s="312">
        <v>0</v>
      </c>
      <c r="EL127" s="312">
        <v>0</v>
      </c>
      <c r="EM127" s="312">
        <v>0</v>
      </c>
      <c r="EN127" s="312">
        <v>0</v>
      </c>
      <c r="EO127" s="312">
        <v>0</v>
      </c>
      <c r="EP127" s="312">
        <v>0</v>
      </c>
      <c r="EQ127" s="312">
        <v>0</v>
      </c>
      <c r="ER127" s="312">
        <v>0</v>
      </c>
      <c r="ES127" s="312">
        <v>0</v>
      </c>
      <c r="ET127" s="312">
        <v>0</v>
      </c>
      <c r="EU127" s="312">
        <v>0</v>
      </c>
      <c r="EV127" s="312">
        <v>0</v>
      </c>
      <c r="EW127" s="312">
        <v>0</v>
      </c>
      <c r="EX127" s="312">
        <v>0</v>
      </c>
      <c r="EY127" s="312">
        <v>0</v>
      </c>
      <c r="EZ127" s="312">
        <v>0</v>
      </c>
      <c r="FA127" s="312">
        <v>0</v>
      </c>
      <c r="FB127" s="312">
        <v>0</v>
      </c>
      <c r="FC127" s="312">
        <v>0</v>
      </c>
      <c r="FD127" s="312">
        <v>0</v>
      </c>
      <c r="FE127" s="312">
        <v>0</v>
      </c>
      <c r="FF127" s="312">
        <v>0</v>
      </c>
      <c r="FG127" s="312">
        <v>0</v>
      </c>
      <c r="FH127" s="312">
        <v>0</v>
      </c>
      <c r="FI127" s="312">
        <v>0</v>
      </c>
      <c r="FJ127" s="312">
        <v>0</v>
      </c>
      <c r="FK127" s="312">
        <v>0</v>
      </c>
      <c r="FL127" s="312">
        <v>0</v>
      </c>
      <c r="FM127" s="312">
        <v>0</v>
      </c>
      <c r="FN127" s="312">
        <v>0</v>
      </c>
      <c r="FO127" s="312">
        <v>0</v>
      </c>
      <c r="FP127" s="312">
        <v>0</v>
      </c>
      <c r="FQ127" s="312">
        <v>0</v>
      </c>
      <c r="FR127" s="312">
        <v>0</v>
      </c>
      <c r="FS127" s="312">
        <v>0</v>
      </c>
      <c r="FT127" s="312">
        <v>0</v>
      </c>
      <c r="FU127" s="312">
        <v>0</v>
      </c>
      <c r="FV127" s="312">
        <v>0</v>
      </c>
      <c r="FW127" s="312">
        <v>0</v>
      </c>
      <c r="FX127" s="312">
        <v>0</v>
      </c>
      <c r="FY127" s="312">
        <v>0</v>
      </c>
      <c r="FZ127" s="313">
        <v>0</v>
      </c>
      <c r="GA127" s="322">
        <v>0</v>
      </c>
      <c r="GB127" s="301">
        <v>198.53199999999998</v>
      </c>
    </row>
    <row r="128" spans="2:184" ht="15.6">
      <c r="B128" s="298"/>
      <c r="C128" s="299"/>
      <c r="D128" s="300">
        <v>85</v>
      </c>
      <c r="E128" s="300" t="s">
        <v>87</v>
      </c>
      <c r="F128" s="300" t="s">
        <v>1456</v>
      </c>
      <c r="G128" s="300" t="s">
        <v>1457</v>
      </c>
      <c r="H128" s="311">
        <v>0</v>
      </c>
      <c r="I128" s="312">
        <v>0</v>
      </c>
      <c r="J128" s="312">
        <v>0</v>
      </c>
      <c r="K128" s="312">
        <v>0</v>
      </c>
      <c r="L128" s="312">
        <v>0</v>
      </c>
      <c r="M128" s="312">
        <v>0</v>
      </c>
      <c r="N128" s="312">
        <v>0</v>
      </c>
      <c r="O128" s="312">
        <v>0</v>
      </c>
      <c r="P128" s="312">
        <v>0</v>
      </c>
      <c r="Q128" s="312">
        <v>0</v>
      </c>
      <c r="R128" s="312">
        <v>0</v>
      </c>
      <c r="S128" s="312">
        <v>0</v>
      </c>
      <c r="T128" s="312">
        <v>0</v>
      </c>
      <c r="U128" s="312">
        <v>0</v>
      </c>
      <c r="V128" s="312">
        <v>0</v>
      </c>
      <c r="W128" s="312">
        <v>0</v>
      </c>
      <c r="X128" s="312">
        <v>0</v>
      </c>
      <c r="Y128" s="312">
        <v>0</v>
      </c>
      <c r="Z128" s="312">
        <v>0</v>
      </c>
      <c r="AA128" s="312">
        <v>0</v>
      </c>
      <c r="AB128" s="312">
        <v>0</v>
      </c>
      <c r="AC128" s="312">
        <v>0</v>
      </c>
      <c r="AD128" s="312">
        <v>0</v>
      </c>
      <c r="AE128" s="312">
        <v>0</v>
      </c>
      <c r="AF128" s="312">
        <v>0</v>
      </c>
      <c r="AG128" s="312">
        <v>0</v>
      </c>
      <c r="AH128" s="312">
        <v>0</v>
      </c>
      <c r="AI128" s="312">
        <v>0</v>
      </c>
      <c r="AJ128" s="312">
        <v>0</v>
      </c>
      <c r="AK128" s="312">
        <v>0</v>
      </c>
      <c r="AL128" s="312">
        <v>0</v>
      </c>
      <c r="AM128" s="312">
        <v>0</v>
      </c>
      <c r="AN128" s="312">
        <v>0</v>
      </c>
      <c r="AO128" s="312">
        <v>0</v>
      </c>
      <c r="AP128" s="312">
        <v>0</v>
      </c>
      <c r="AQ128" s="312">
        <v>0</v>
      </c>
      <c r="AR128" s="312">
        <v>0</v>
      </c>
      <c r="AS128" s="312">
        <v>0</v>
      </c>
      <c r="AT128" s="312">
        <v>0</v>
      </c>
      <c r="AU128" s="312">
        <v>0</v>
      </c>
      <c r="AV128" s="312">
        <v>0</v>
      </c>
      <c r="AW128" s="312">
        <v>0</v>
      </c>
      <c r="AX128" s="312">
        <v>0</v>
      </c>
      <c r="AY128" s="312">
        <v>0</v>
      </c>
      <c r="AZ128" s="312">
        <v>0</v>
      </c>
      <c r="BA128" s="312">
        <v>0</v>
      </c>
      <c r="BB128" s="312">
        <v>0</v>
      </c>
      <c r="BC128" s="312">
        <v>0</v>
      </c>
      <c r="BD128" s="312">
        <v>0</v>
      </c>
      <c r="BE128" s="312">
        <v>0</v>
      </c>
      <c r="BF128" s="312">
        <v>0</v>
      </c>
      <c r="BG128" s="312">
        <v>0</v>
      </c>
      <c r="BH128" s="312">
        <v>0</v>
      </c>
      <c r="BI128" s="312">
        <v>0</v>
      </c>
      <c r="BJ128" s="312">
        <v>0</v>
      </c>
      <c r="BK128" s="312">
        <v>0</v>
      </c>
      <c r="BL128" s="312">
        <v>0</v>
      </c>
      <c r="BM128" s="312">
        <v>0</v>
      </c>
      <c r="BN128" s="312">
        <v>0</v>
      </c>
      <c r="BO128" s="312">
        <v>0</v>
      </c>
      <c r="BP128" s="312">
        <v>0</v>
      </c>
      <c r="BQ128" s="312">
        <v>0</v>
      </c>
      <c r="BR128" s="312">
        <v>0</v>
      </c>
      <c r="BS128" s="312">
        <v>0</v>
      </c>
      <c r="BT128" s="312">
        <v>0</v>
      </c>
      <c r="BU128" s="312">
        <v>0</v>
      </c>
      <c r="BV128" s="312">
        <v>0</v>
      </c>
      <c r="BW128" s="312">
        <v>0</v>
      </c>
      <c r="BX128" s="312">
        <v>0</v>
      </c>
      <c r="BY128" s="312">
        <v>0</v>
      </c>
      <c r="BZ128" s="312">
        <v>0</v>
      </c>
      <c r="CA128" s="312">
        <v>0</v>
      </c>
      <c r="CB128" s="312">
        <v>0</v>
      </c>
      <c r="CC128" s="312">
        <v>0</v>
      </c>
      <c r="CD128" s="312">
        <v>0</v>
      </c>
      <c r="CE128" s="312">
        <v>0</v>
      </c>
      <c r="CF128" s="312">
        <v>0</v>
      </c>
      <c r="CG128" s="312">
        <v>0</v>
      </c>
      <c r="CH128" s="312">
        <v>0</v>
      </c>
      <c r="CI128" s="312">
        <v>0</v>
      </c>
      <c r="CJ128" s="312">
        <v>0</v>
      </c>
      <c r="CK128" s="312">
        <v>0</v>
      </c>
      <c r="CL128" s="312">
        <v>0</v>
      </c>
      <c r="CM128" s="312">
        <v>0</v>
      </c>
      <c r="CN128" s="312">
        <v>0</v>
      </c>
      <c r="CO128" s="312">
        <v>0</v>
      </c>
      <c r="CP128" s="312">
        <v>0</v>
      </c>
      <c r="CQ128" s="312">
        <v>0</v>
      </c>
      <c r="CR128" s="312">
        <v>0</v>
      </c>
      <c r="CS128" s="312">
        <v>0</v>
      </c>
      <c r="CT128" s="312">
        <v>0</v>
      </c>
      <c r="CU128" s="312">
        <v>0</v>
      </c>
      <c r="CV128" s="312">
        <v>0</v>
      </c>
      <c r="CW128" s="312">
        <v>0</v>
      </c>
      <c r="CX128" s="312">
        <v>0</v>
      </c>
      <c r="CY128" s="312">
        <v>0</v>
      </c>
      <c r="CZ128" s="312">
        <v>0</v>
      </c>
      <c r="DA128" s="312">
        <v>0</v>
      </c>
      <c r="DB128" s="312">
        <v>0</v>
      </c>
      <c r="DC128" s="312">
        <v>0</v>
      </c>
      <c r="DD128" s="312">
        <v>0</v>
      </c>
      <c r="DE128" s="312">
        <v>0</v>
      </c>
      <c r="DF128" s="312">
        <v>0</v>
      </c>
      <c r="DG128" s="312">
        <v>0</v>
      </c>
      <c r="DH128" s="312">
        <v>0</v>
      </c>
      <c r="DI128" s="312">
        <v>0</v>
      </c>
      <c r="DJ128" s="312">
        <v>0</v>
      </c>
      <c r="DK128" s="312">
        <v>0</v>
      </c>
      <c r="DL128" s="312">
        <v>0</v>
      </c>
      <c r="DM128" s="312">
        <v>0</v>
      </c>
      <c r="DN128" s="312">
        <v>0</v>
      </c>
      <c r="DO128" s="312">
        <v>0</v>
      </c>
      <c r="DP128" s="312">
        <v>0</v>
      </c>
      <c r="DQ128" s="312">
        <v>0</v>
      </c>
      <c r="DR128" s="312">
        <v>0</v>
      </c>
      <c r="DS128" s="312">
        <v>0</v>
      </c>
      <c r="DT128" s="312">
        <v>0</v>
      </c>
      <c r="DU128" s="312">
        <v>0</v>
      </c>
      <c r="DV128" s="312">
        <v>0</v>
      </c>
      <c r="DW128" s="312">
        <v>0</v>
      </c>
      <c r="DX128" s="312">
        <v>0</v>
      </c>
      <c r="DY128" s="312">
        <v>0</v>
      </c>
      <c r="DZ128" s="312">
        <v>0</v>
      </c>
      <c r="EA128" s="312">
        <v>0</v>
      </c>
      <c r="EB128" s="312">
        <v>0</v>
      </c>
      <c r="EC128" s="312">
        <v>0</v>
      </c>
      <c r="ED128" s="312">
        <v>0</v>
      </c>
      <c r="EE128" s="312">
        <v>0</v>
      </c>
      <c r="EF128" s="312">
        <v>0</v>
      </c>
      <c r="EG128" s="312">
        <v>0</v>
      </c>
      <c r="EH128" s="312">
        <v>0</v>
      </c>
      <c r="EI128" s="312">
        <v>0</v>
      </c>
      <c r="EJ128" s="312">
        <v>0</v>
      </c>
      <c r="EK128" s="312">
        <v>0</v>
      </c>
      <c r="EL128" s="312">
        <v>0</v>
      </c>
      <c r="EM128" s="312">
        <v>0</v>
      </c>
      <c r="EN128" s="312">
        <v>0</v>
      </c>
      <c r="EO128" s="312">
        <v>0</v>
      </c>
      <c r="EP128" s="312">
        <v>0</v>
      </c>
      <c r="EQ128" s="312">
        <v>0</v>
      </c>
      <c r="ER128" s="312">
        <v>0</v>
      </c>
      <c r="ES128" s="312">
        <v>0</v>
      </c>
      <c r="ET128" s="312">
        <v>0</v>
      </c>
      <c r="EU128" s="312">
        <v>0</v>
      </c>
      <c r="EV128" s="312">
        <v>0</v>
      </c>
      <c r="EW128" s="312">
        <v>0</v>
      </c>
      <c r="EX128" s="312">
        <v>0</v>
      </c>
      <c r="EY128" s="312">
        <v>0</v>
      </c>
      <c r="EZ128" s="312">
        <v>0</v>
      </c>
      <c r="FA128" s="312">
        <v>0</v>
      </c>
      <c r="FB128" s="312">
        <v>0</v>
      </c>
      <c r="FC128" s="312">
        <v>0</v>
      </c>
      <c r="FD128" s="312">
        <v>0</v>
      </c>
      <c r="FE128" s="312">
        <v>0</v>
      </c>
      <c r="FF128" s="312">
        <v>0</v>
      </c>
      <c r="FG128" s="312">
        <v>0</v>
      </c>
      <c r="FH128" s="312">
        <v>0</v>
      </c>
      <c r="FI128" s="312">
        <v>0</v>
      </c>
      <c r="FJ128" s="312">
        <v>0</v>
      </c>
      <c r="FK128" s="312">
        <v>0</v>
      </c>
      <c r="FL128" s="312">
        <v>0</v>
      </c>
      <c r="FM128" s="312">
        <v>0</v>
      </c>
      <c r="FN128" s="312">
        <v>0</v>
      </c>
      <c r="FO128" s="312">
        <v>0</v>
      </c>
      <c r="FP128" s="312">
        <v>0</v>
      </c>
      <c r="FQ128" s="312">
        <v>0</v>
      </c>
      <c r="FR128" s="312">
        <v>0</v>
      </c>
      <c r="FS128" s="312">
        <v>0</v>
      </c>
      <c r="FT128" s="312">
        <v>0</v>
      </c>
      <c r="FU128" s="312">
        <v>0</v>
      </c>
      <c r="FV128" s="312">
        <v>0</v>
      </c>
      <c r="FW128" s="312">
        <v>0</v>
      </c>
      <c r="FX128" s="312">
        <v>0</v>
      </c>
      <c r="FY128" s="312">
        <v>0</v>
      </c>
      <c r="FZ128" s="313">
        <v>0</v>
      </c>
      <c r="GA128" s="322">
        <v>0</v>
      </c>
      <c r="GB128" s="301">
        <v>0</v>
      </c>
    </row>
    <row r="129" spans="2:184" ht="15.6">
      <c r="B129" s="298"/>
      <c r="C129" s="299"/>
      <c r="D129" s="300">
        <v>86</v>
      </c>
      <c r="E129" s="300" t="s">
        <v>88</v>
      </c>
      <c r="F129" s="300" t="s">
        <v>1458</v>
      </c>
      <c r="G129" s="300" t="s">
        <v>1459</v>
      </c>
      <c r="H129" s="311">
        <v>0</v>
      </c>
      <c r="I129" s="312">
        <v>0</v>
      </c>
      <c r="J129" s="312">
        <v>0</v>
      </c>
      <c r="K129" s="312">
        <v>0</v>
      </c>
      <c r="L129" s="312">
        <v>0</v>
      </c>
      <c r="M129" s="312">
        <v>0</v>
      </c>
      <c r="N129" s="312">
        <v>0</v>
      </c>
      <c r="O129" s="312">
        <v>0</v>
      </c>
      <c r="P129" s="312">
        <v>0</v>
      </c>
      <c r="Q129" s="312">
        <v>0</v>
      </c>
      <c r="R129" s="312">
        <v>0</v>
      </c>
      <c r="S129" s="312">
        <v>0</v>
      </c>
      <c r="T129" s="312">
        <v>0</v>
      </c>
      <c r="U129" s="312">
        <v>0</v>
      </c>
      <c r="V129" s="312">
        <v>0</v>
      </c>
      <c r="W129" s="312">
        <v>0</v>
      </c>
      <c r="X129" s="312">
        <v>0</v>
      </c>
      <c r="Y129" s="312">
        <v>0</v>
      </c>
      <c r="Z129" s="312">
        <v>0</v>
      </c>
      <c r="AA129" s="312">
        <v>0</v>
      </c>
      <c r="AB129" s="312">
        <v>0</v>
      </c>
      <c r="AC129" s="312">
        <v>0</v>
      </c>
      <c r="AD129" s="312">
        <v>0</v>
      </c>
      <c r="AE129" s="312">
        <v>0</v>
      </c>
      <c r="AF129" s="312">
        <v>0</v>
      </c>
      <c r="AG129" s="312">
        <v>0</v>
      </c>
      <c r="AH129" s="312">
        <v>0</v>
      </c>
      <c r="AI129" s="312">
        <v>0</v>
      </c>
      <c r="AJ129" s="312">
        <v>0</v>
      </c>
      <c r="AK129" s="312">
        <v>0</v>
      </c>
      <c r="AL129" s="312">
        <v>0</v>
      </c>
      <c r="AM129" s="312">
        <v>0</v>
      </c>
      <c r="AN129" s="312">
        <v>0</v>
      </c>
      <c r="AO129" s="312">
        <v>0</v>
      </c>
      <c r="AP129" s="312">
        <v>0</v>
      </c>
      <c r="AQ129" s="312">
        <v>0</v>
      </c>
      <c r="AR129" s="312">
        <v>0</v>
      </c>
      <c r="AS129" s="312">
        <v>0</v>
      </c>
      <c r="AT129" s="312">
        <v>0</v>
      </c>
      <c r="AU129" s="312">
        <v>0</v>
      </c>
      <c r="AV129" s="312">
        <v>0</v>
      </c>
      <c r="AW129" s="312">
        <v>0</v>
      </c>
      <c r="AX129" s="312">
        <v>0</v>
      </c>
      <c r="AY129" s="312">
        <v>0</v>
      </c>
      <c r="AZ129" s="312">
        <v>0</v>
      </c>
      <c r="BA129" s="312">
        <v>0</v>
      </c>
      <c r="BB129" s="312">
        <v>0</v>
      </c>
      <c r="BC129" s="312">
        <v>0</v>
      </c>
      <c r="BD129" s="312">
        <v>0</v>
      </c>
      <c r="BE129" s="312">
        <v>0</v>
      </c>
      <c r="BF129" s="312">
        <v>0</v>
      </c>
      <c r="BG129" s="312">
        <v>0</v>
      </c>
      <c r="BH129" s="312">
        <v>0</v>
      </c>
      <c r="BI129" s="312">
        <v>0</v>
      </c>
      <c r="BJ129" s="312">
        <v>0</v>
      </c>
      <c r="BK129" s="312">
        <v>0</v>
      </c>
      <c r="BL129" s="312">
        <v>0</v>
      </c>
      <c r="BM129" s="312">
        <v>0</v>
      </c>
      <c r="BN129" s="312">
        <v>0</v>
      </c>
      <c r="BO129" s="312">
        <v>0</v>
      </c>
      <c r="BP129" s="312">
        <v>0</v>
      </c>
      <c r="BQ129" s="312">
        <v>0</v>
      </c>
      <c r="BR129" s="312">
        <v>0</v>
      </c>
      <c r="BS129" s="312">
        <v>0</v>
      </c>
      <c r="BT129" s="312">
        <v>0</v>
      </c>
      <c r="BU129" s="312">
        <v>0</v>
      </c>
      <c r="BV129" s="312">
        <v>0</v>
      </c>
      <c r="BW129" s="312">
        <v>0</v>
      </c>
      <c r="BX129" s="312">
        <v>0</v>
      </c>
      <c r="BY129" s="312">
        <v>0</v>
      </c>
      <c r="BZ129" s="312">
        <v>0</v>
      </c>
      <c r="CA129" s="312">
        <v>0</v>
      </c>
      <c r="CB129" s="312">
        <v>0</v>
      </c>
      <c r="CC129" s="312">
        <v>0</v>
      </c>
      <c r="CD129" s="312">
        <v>0</v>
      </c>
      <c r="CE129" s="312">
        <v>0</v>
      </c>
      <c r="CF129" s="312">
        <v>0</v>
      </c>
      <c r="CG129" s="312">
        <v>0</v>
      </c>
      <c r="CH129" s="312">
        <v>0</v>
      </c>
      <c r="CI129" s="312">
        <v>0</v>
      </c>
      <c r="CJ129" s="312">
        <v>0</v>
      </c>
      <c r="CK129" s="312">
        <v>0</v>
      </c>
      <c r="CL129" s="312">
        <v>0</v>
      </c>
      <c r="CM129" s="312">
        <v>0</v>
      </c>
      <c r="CN129" s="312">
        <v>0</v>
      </c>
      <c r="CO129" s="312">
        <v>0</v>
      </c>
      <c r="CP129" s="312">
        <v>0</v>
      </c>
      <c r="CQ129" s="312">
        <v>0</v>
      </c>
      <c r="CR129" s="312">
        <v>0</v>
      </c>
      <c r="CS129" s="312">
        <v>0</v>
      </c>
      <c r="CT129" s="312">
        <v>0</v>
      </c>
      <c r="CU129" s="312">
        <v>0</v>
      </c>
      <c r="CV129" s="312">
        <v>0</v>
      </c>
      <c r="CW129" s="312">
        <v>0</v>
      </c>
      <c r="CX129" s="312">
        <v>0</v>
      </c>
      <c r="CY129" s="312">
        <v>0</v>
      </c>
      <c r="CZ129" s="312">
        <v>0</v>
      </c>
      <c r="DA129" s="312">
        <v>0</v>
      </c>
      <c r="DB129" s="312">
        <v>0</v>
      </c>
      <c r="DC129" s="312">
        <v>0</v>
      </c>
      <c r="DD129" s="312">
        <v>0</v>
      </c>
      <c r="DE129" s="312">
        <v>0</v>
      </c>
      <c r="DF129" s="312">
        <v>0</v>
      </c>
      <c r="DG129" s="312">
        <v>0</v>
      </c>
      <c r="DH129" s="312">
        <v>0</v>
      </c>
      <c r="DI129" s="312">
        <v>0</v>
      </c>
      <c r="DJ129" s="312">
        <v>0</v>
      </c>
      <c r="DK129" s="312">
        <v>0</v>
      </c>
      <c r="DL129" s="312">
        <v>0</v>
      </c>
      <c r="DM129" s="312">
        <v>0</v>
      </c>
      <c r="DN129" s="312">
        <v>0</v>
      </c>
      <c r="DO129" s="312">
        <v>0</v>
      </c>
      <c r="DP129" s="312">
        <v>0</v>
      </c>
      <c r="DQ129" s="312">
        <v>0</v>
      </c>
      <c r="DR129" s="312">
        <v>0</v>
      </c>
      <c r="DS129" s="312">
        <v>0</v>
      </c>
      <c r="DT129" s="312">
        <v>0</v>
      </c>
      <c r="DU129" s="312">
        <v>0</v>
      </c>
      <c r="DV129" s="312">
        <v>0</v>
      </c>
      <c r="DW129" s="312">
        <v>0</v>
      </c>
      <c r="DX129" s="312">
        <v>0</v>
      </c>
      <c r="DY129" s="312">
        <v>0</v>
      </c>
      <c r="DZ129" s="312">
        <v>0</v>
      </c>
      <c r="EA129" s="312">
        <v>0</v>
      </c>
      <c r="EB129" s="312">
        <v>0</v>
      </c>
      <c r="EC129" s="312">
        <v>0</v>
      </c>
      <c r="ED129" s="312">
        <v>0</v>
      </c>
      <c r="EE129" s="312">
        <v>0</v>
      </c>
      <c r="EF129" s="312">
        <v>0</v>
      </c>
      <c r="EG129" s="312">
        <v>0</v>
      </c>
      <c r="EH129" s="312">
        <v>0</v>
      </c>
      <c r="EI129" s="312">
        <v>0</v>
      </c>
      <c r="EJ129" s="312">
        <v>0</v>
      </c>
      <c r="EK129" s="312">
        <v>0</v>
      </c>
      <c r="EL129" s="312">
        <v>0</v>
      </c>
      <c r="EM129" s="312">
        <v>0</v>
      </c>
      <c r="EN129" s="312">
        <v>0</v>
      </c>
      <c r="EO129" s="312">
        <v>0</v>
      </c>
      <c r="EP129" s="312">
        <v>0</v>
      </c>
      <c r="EQ129" s="312">
        <v>0</v>
      </c>
      <c r="ER129" s="312">
        <v>0</v>
      </c>
      <c r="ES129" s="312">
        <v>0</v>
      </c>
      <c r="ET129" s="312">
        <v>0</v>
      </c>
      <c r="EU129" s="312">
        <v>0</v>
      </c>
      <c r="EV129" s="312">
        <v>0</v>
      </c>
      <c r="EW129" s="312">
        <v>0</v>
      </c>
      <c r="EX129" s="312">
        <v>0</v>
      </c>
      <c r="EY129" s="312">
        <v>0</v>
      </c>
      <c r="EZ129" s="312">
        <v>0</v>
      </c>
      <c r="FA129" s="312">
        <v>0</v>
      </c>
      <c r="FB129" s="312">
        <v>0</v>
      </c>
      <c r="FC129" s="312">
        <v>0</v>
      </c>
      <c r="FD129" s="312">
        <v>0</v>
      </c>
      <c r="FE129" s="312">
        <v>0</v>
      </c>
      <c r="FF129" s="312">
        <v>0</v>
      </c>
      <c r="FG129" s="312">
        <v>0</v>
      </c>
      <c r="FH129" s="312">
        <v>0</v>
      </c>
      <c r="FI129" s="312">
        <v>0</v>
      </c>
      <c r="FJ129" s="312">
        <v>0</v>
      </c>
      <c r="FK129" s="312">
        <v>0</v>
      </c>
      <c r="FL129" s="312">
        <v>0</v>
      </c>
      <c r="FM129" s="312">
        <v>0</v>
      </c>
      <c r="FN129" s="312">
        <v>0</v>
      </c>
      <c r="FO129" s="312">
        <v>0</v>
      </c>
      <c r="FP129" s="312">
        <v>0</v>
      </c>
      <c r="FQ129" s="312">
        <v>0</v>
      </c>
      <c r="FR129" s="312">
        <v>0</v>
      </c>
      <c r="FS129" s="312">
        <v>0</v>
      </c>
      <c r="FT129" s="312">
        <v>0</v>
      </c>
      <c r="FU129" s="312">
        <v>0</v>
      </c>
      <c r="FV129" s="312">
        <v>0</v>
      </c>
      <c r="FW129" s="312">
        <v>0</v>
      </c>
      <c r="FX129" s="312">
        <v>0</v>
      </c>
      <c r="FY129" s="312">
        <v>0</v>
      </c>
      <c r="FZ129" s="313">
        <v>0</v>
      </c>
      <c r="GA129" s="322">
        <v>0</v>
      </c>
      <c r="GB129" s="301">
        <v>0</v>
      </c>
    </row>
    <row r="130" spans="2:184" ht="15.6">
      <c r="B130" s="298"/>
      <c r="C130" s="299"/>
      <c r="D130" s="300">
        <v>87</v>
      </c>
      <c r="E130" s="300" t="s">
        <v>89</v>
      </c>
      <c r="F130" s="300" t="s">
        <v>1460</v>
      </c>
      <c r="G130" s="300" t="s">
        <v>1461</v>
      </c>
      <c r="H130" s="311">
        <v>0</v>
      </c>
      <c r="I130" s="312">
        <v>0</v>
      </c>
      <c r="J130" s="312">
        <v>0</v>
      </c>
      <c r="K130" s="312">
        <v>0</v>
      </c>
      <c r="L130" s="312">
        <v>0</v>
      </c>
      <c r="M130" s="312">
        <v>0</v>
      </c>
      <c r="N130" s="312">
        <v>0</v>
      </c>
      <c r="O130" s="312">
        <v>0</v>
      </c>
      <c r="P130" s="312">
        <v>0</v>
      </c>
      <c r="Q130" s="312">
        <v>0</v>
      </c>
      <c r="R130" s="312">
        <v>0</v>
      </c>
      <c r="S130" s="312">
        <v>0</v>
      </c>
      <c r="T130" s="312">
        <v>0</v>
      </c>
      <c r="U130" s="312">
        <v>0</v>
      </c>
      <c r="V130" s="312">
        <v>0</v>
      </c>
      <c r="W130" s="312">
        <v>0</v>
      </c>
      <c r="X130" s="312">
        <v>0</v>
      </c>
      <c r="Y130" s="312">
        <v>0</v>
      </c>
      <c r="Z130" s="312">
        <v>0</v>
      </c>
      <c r="AA130" s="312">
        <v>0</v>
      </c>
      <c r="AB130" s="312">
        <v>0</v>
      </c>
      <c r="AC130" s="312">
        <v>0</v>
      </c>
      <c r="AD130" s="312">
        <v>0</v>
      </c>
      <c r="AE130" s="312">
        <v>0</v>
      </c>
      <c r="AF130" s="312">
        <v>0</v>
      </c>
      <c r="AG130" s="312">
        <v>0</v>
      </c>
      <c r="AH130" s="312">
        <v>0</v>
      </c>
      <c r="AI130" s="312">
        <v>0</v>
      </c>
      <c r="AJ130" s="312">
        <v>0</v>
      </c>
      <c r="AK130" s="312">
        <v>0</v>
      </c>
      <c r="AL130" s="312">
        <v>0</v>
      </c>
      <c r="AM130" s="312">
        <v>0</v>
      </c>
      <c r="AN130" s="312">
        <v>0</v>
      </c>
      <c r="AO130" s="312">
        <v>0</v>
      </c>
      <c r="AP130" s="312">
        <v>0</v>
      </c>
      <c r="AQ130" s="312">
        <v>0</v>
      </c>
      <c r="AR130" s="312">
        <v>0</v>
      </c>
      <c r="AS130" s="312">
        <v>0</v>
      </c>
      <c r="AT130" s="312">
        <v>0</v>
      </c>
      <c r="AU130" s="312">
        <v>0</v>
      </c>
      <c r="AV130" s="312">
        <v>0</v>
      </c>
      <c r="AW130" s="312">
        <v>0</v>
      </c>
      <c r="AX130" s="312">
        <v>0</v>
      </c>
      <c r="AY130" s="312">
        <v>0</v>
      </c>
      <c r="AZ130" s="312">
        <v>0</v>
      </c>
      <c r="BA130" s="312">
        <v>0</v>
      </c>
      <c r="BB130" s="312">
        <v>0</v>
      </c>
      <c r="BC130" s="312">
        <v>0</v>
      </c>
      <c r="BD130" s="312">
        <v>0</v>
      </c>
      <c r="BE130" s="312">
        <v>0</v>
      </c>
      <c r="BF130" s="312">
        <v>0</v>
      </c>
      <c r="BG130" s="312">
        <v>0</v>
      </c>
      <c r="BH130" s="312">
        <v>0</v>
      </c>
      <c r="BI130" s="312">
        <v>0</v>
      </c>
      <c r="BJ130" s="312">
        <v>0</v>
      </c>
      <c r="BK130" s="312">
        <v>0</v>
      </c>
      <c r="BL130" s="312">
        <v>0</v>
      </c>
      <c r="BM130" s="312">
        <v>0</v>
      </c>
      <c r="BN130" s="312">
        <v>0</v>
      </c>
      <c r="BO130" s="312">
        <v>0</v>
      </c>
      <c r="BP130" s="312">
        <v>0</v>
      </c>
      <c r="BQ130" s="312">
        <v>0</v>
      </c>
      <c r="BR130" s="312">
        <v>0</v>
      </c>
      <c r="BS130" s="312">
        <v>0</v>
      </c>
      <c r="BT130" s="312">
        <v>0</v>
      </c>
      <c r="BU130" s="312">
        <v>0</v>
      </c>
      <c r="BV130" s="312">
        <v>0</v>
      </c>
      <c r="BW130" s="312">
        <v>0</v>
      </c>
      <c r="BX130" s="312">
        <v>0</v>
      </c>
      <c r="BY130" s="312">
        <v>0</v>
      </c>
      <c r="BZ130" s="312">
        <v>0</v>
      </c>
      <c r="CA130" s="312">
        <v>0</v>
      </c>
      <c r="CB130" s="312">
        <v>0</v>
      </c>
      <c r="CC130" s="312">
        <v>0</v>
      </c>
      <c r="CD130" s="312">
        <v>0</v>
      </c>
      <c r="CE130" s="312">
        <v>0</v>
      </c>
      <c r="CF130" s="312">
        <v>0</v>
      </c>
      <c r="CG130" s="312">
        <v>0</v>
      </c>
      <c r="CH130" s="312">
        <v>0</v>
      </c>
      <c r="CI130" s="312">
        <v>0</v>
      </c>
      <c r="CJ130" s="312">
        <v>0</v>
      </c>
      <c r="CK130" s="312">
        <v>0</v>
      </c>
      <c r="CL130" s="312">
        <v>0</v>
      </c>
      <c r="CM130" s="312">
        <v>0</v>
      </c>
      <c r="CN130" s="312">
        <v>0</v>
      </c>
      <c r="CO130" s="312">
        <v>0</v>
      </c>
      <c r="CP130" s="312">
        <v>0</v>
      </c>
      <c r="CQ130" s="312">
        <v>0</v>
      </c>
      <c r="CR130" s="312">
        <v>0</v>
      </c>
      <c r="CS130" s="312">
        <v>0</v>
      </c>
      <c r="CT130" s="312">
        <v>0</v>
      </c>
      <c r="CU130" s="312">
        <v>0</v>
      </c>
      <c r="CV130" s="312">
        <v>0</v>
      </c>
      <c r="CW130" s="312">
        <v>0</v>
      </c>
      <c r="CX130" s="312">
        <v>0</v>
      </c>
      <c r="CY130" s="312">
        <v>0</v>
      </c>
      <c r="CZ130" s="312">
        <v>0</v>
      </c>
      <c r="DA130" s="312">
        <v>0</v>
      </c>
      <c r="DB130" s="312">
        <v>0</v>
      </c>
      <c r="DC130" s="312">
        <v>0</v>
      </c>
      <c r="DD130" s="312">
        <v>0</v>
      </c>
      <c r="DE130" s="312">
        <v>0</v>
      </c>
      <c r="DF130" s="312">
        <v>0</v>
      </c>
      <c r="DG130" s="312">
        <v>0</v>
      </c>
      <c r="DH130" s="312">
        <v>0</v>
      </c>
      <c r="DI130" s="312">
        <v>0</v>
      </c>
      <c r="DJ130" s="312">
        <v>0</v>
      </c>
      <c r="DK130" s="312">
        <v>0</v>
      </c>
      <c r="DL130" s="312">
        <v>0</v>
      </c>
      <c r="DM130" s="312">
        <v>0</v>
      </c>
      <c r="DN130" s="312">
        <v>0</v>
      </c>
      <c r="DO130" s="312">
        <v>0</v>
      </c>
      <c r="DP130" s="312">
        <v>0</v>
      </c>
      <c r="DQ130" s="312">
        <v>0</v>
      </c>
      <c r="DR130" s="312">
        <v>0</v>
      </c>
      <c r="DS130" s="312">
        <v>0</v>
      </c>
      <c r="DT130" s="312">
        <v>0</v>
      </c>
      <c r="DU130" s="312">
        <v>0</v>
      </c>
      <c r="DV130" s="312">
        <v>0</v>
      </c>
      <c r="DW130" s="312">
        <v>0</v>
      </c>
      <c r="DX130" s="312">
        <v>0</v>
      </c>
      <c r="DY130" s="312">
        <v>0</v>
      </c>
      <c r="DZ130" s="312">
        <v>0</v>
      </c>
      <c r="EA130" s="312">
        <v>0</v>
      </c>
      <c r="EB130" s="312">
        <v>0</v>
      </c>
      <c r="EC130" s="312">
        <v>0</v>
      </c>
      <c r="ED130" s="312">
        <v>0</v>
      </c>
      <c r="EE130" s="312">
        <v>0</v>
      </c>
      <c r="EF130" s="312">
        <v>0</v>
      </c>
      <c r="EG130" s="312">
        <v>0</v>
      </c>
      <c r="EH130" s="312">
        <v>0</v>
      </c>
      <c r="EI130" s="312">
        <v>0</v>
      </c>
      <c r="EJ130" s="312">
        <v>0</v>
      </c>
      <c r="EK130" s="312">
        <v>0</v>
      </c>
      <c r="EL130" s="312">
        <v>0</v>
      </c>
      <c r="EM130" s="312">
        <v>0</v>
      </c>
      <c r="EN130" s="312">
        <v>0</v>
      </c>
      <c r="EO130" s="312">
        <v>0</v>
      </c>
      <c r="EP130" s="312">
        <v>0</v>
      </c>
      <c r="EQ130" s="312">
        <v>0</v>
      </c>
      <c r="ER130" s="312">
        <v>0</v>
      </c>
      <c r="ES130" s="312">
        <v>0</v>
      </c>
      <c r="ET130" s="312">
        <v>0</v>
      </c>
      <c r="EU130" s="312">
        <v>0</v>
      </c>
      <c r="EV130" s="312">
        <v>0</v>
      </c>
      <c r="EW130" s="312">
        <v>0</v>
      </c>
      <c r="EX130" s="312">
        <v>0</v>
      </c>
      <c r="EY130" s="312">
        <v>0</v>
      </c>
      <c r="EZ130" s="312">
        <v>0</v>
      </c>
      <c r="FA130" s="312">
        <v>0</v>
      </c>
      <c r="FB130" s="312">
        <v>0</v>
      </c>
      <c r="FC130" s="312">
        <v>0</v>
      </c>
      <c r="FD130" s="312">
        <v>0</v>
      </c>
      <c r="FE130" s="312">
        <v>0</v>
      </c>
      <c r="FF130" s="312">
        <v>0</v>
      </c>
      <c r="FG130" s="312">
        <v>0</v>
      </c>
      <c r="FH130" s="312">
        <v>0</v>
      </c>
      <c r="FI130" s="312">
        <v>0</v>
      </c>
      <c r="FJ130" s="312">
        <v>0</v>
      </c>
      <c r="FK130" s="312">
        <v>0</v>
      </c>
      <c r="FL130" s="312">
        <v>0</v>
      </c>
      <c r="FM130" s="312">
        <v>0</v>
      </c>
      <c r="FN130" s="312">
        <v>0</v>
      </c>
      <c r="FO130" s="312">
        <v>0</v>
      </c>
      <c r="FP130" s="312">
        <v>0</v>
      </c>
      <c r="FQ130" s="312">
        <v>0</v>
      </c>
      <c r="FR130" s="312">
        <v>0</v>
      </c>
      <c r="FS130" s="312">
        <v>0</v>
      </c>
      <c r="FT130" s="312">
        <v>0</v>
      </c>
      <c r="FU130" s="312">
        <v>0</v>
      </c>
      <c r="FV130" s="312">
        <v>0</v>
      </c>
      <c r="FW130" s="312">
        <v>0</v>
      </c>
      <c r="FX130" s="312">
        <v>0</v>
      </c>
      <c r="FY130" s="312">
        <v>0</v>
      </c>
      <c r="FZ130" s="313">
        <v>0</v>
      </c>
      <c r="GA130" s="322">
        <v>0</v>
      </c>
      <c r="GB130" s="301">
        <v>0</v>
      </c>
    </row>
    <row r="131" spans="2:184" ht="15.6">
      <c r="B131" s="298"/>
      <c r="C131" s="299"/>
      <c r="D131" s="300">
        <v>88</v>
      </c>
      <c r="E131" s="300" t="s">
        <v>90</v>
      </c>
      <c r="F131" s="300" t="s">
        <v>1462</v>
      </c>
      <c r="G131" s="300" t="s">
        <v>1463</v>
      </c>
      <c r="H131" s="311">
        <v>0</v>
      </c>
      <c r="I131" s="312">
        <v>0</v>
      </c>
      <c r="J131" s="312">
        <v>0</v>
      </c>
      <c r="K131" s="312">
        <v>0</v>
      </c>
      <c r="L131" s="312">
        <v>0</v>
      </c>
      <c r="M131" s="312">
        <v>0</v>
      </c>
      <c r="N131" s="312">
        <v>0</v>
      </c>
      <c r="O131" s="312">
        <v>0</v>
      </c>
      <c r="P131" s="312">
        <v>0</v>
      </c>
      <c r="Q131" s="312">
        <v>0</v>
      </c>
      <c r="R131" s="312">
        <v>0</v>
      </c>
      <c r="S131" s="312">
        <v>0</v>
      </c>
      <c r="T131" s="312">
        <v>0</v>
      </c>
      <c r="U131" s="312">
        <v>0</v>
      </c>
      <c r="V131" s="312">
        <v>0</v>
      </c>
      <c r="W131" s="312">
        <v>0</v>
      </c>
      <c r="X131" s="312">
        <v>0</v>
      </c>
      <c r="Y131" s="312">
        <v>0</v>
      </c>
      <c r="Z131" s="312">
        <v>0</v>
      </c>
      <c r="AA131" s="312">
        <v>0</v>
      </c>
      <c r="AB131" s="312">
        <v>0</v>
      </c>
      <c r="AC131" s="312">
        <v>0</v>
      </c>
      <c r="AD131" s="312">
        <v>0</v>
      </c>
      <c r="AE131" s="312">
        <v>0</v>
      </c>
      <c r="AF131" s="312">
        <v>0</v>
      </c>
      <c r="AG131" s="312">
        <v>0</v>
      </c>
      <c r="AH131" s="312">
        <v>0</v>
      </c>
      <c r="AI131" s="312">
        <v>0</v>
      </c>
      <c r="AJ131" s="312">
        <v>0</v>
      </c>
      <c r="AK131" s="312">
        <v>0</v>
      </c>
      <c r="AL131" s="312">
        <v>0</v>
      </c>
      <c r="AM131" s="312">
        <v>0</v>
      </c>
      <c r="AN131" s="312">
        <v>0</v>
      </c>
      <c r="AO131" s="312">
        <v>0</v>
      </c>
      <c r="AP131" s="312">
        <v>0</v>
      </c>
      <c r="AQ131" s="312">
        <v>0</v>
      </c>
      <c r="AR131" s="312">
        <v>0</v>
      </c>
      <c r="AS131" s="312">
        <v>0</v>
      </c>
      <c r="AT131" s="312">
        <v>0</v>
      </c>
      <c r="AU131" s="312">
        <v>0</v>
      </c>
      <c r="AV131" s="312">
        <v>0</v>
      </c>
      <c r="AW131" s="312">
        <v>0</v>
      </c>
      <c r="AX131" s="312">
        <v>0</v>
      </c>
      <c r="AY131" s="312">
        <v>0</v>
      </c>
      <c r="AZ131" s="312">
        <v>0</v>
      </c>
      <c r="BA131" s="312">
        <v>0</v>
      </c>
      <c r="BB131" s="312">
        <v>0</v>
      </c>
      <c r="BC131" s="312">
        <v>0</v>
      </c>
      <c r="BD131" s="312">
        <v>0</v>
      </c>
      <c r="BE131" s="312">
        <v>0</v>
      </c>
      <c r="BF131" s="312">
        <v>0</v>
      </c>
      <c r="BG131" s="312">
        <v>0</v>
      </c>
      <c r="BH131" s="312">
        <v>0</v>
      </c>
      <c r="BI131" s="312">
        <v>0</v>
      </c>
      <c r="BJ131" s="312">
        <v>0</v>
      </c>
      <c r="BK131" s="312">
        <v>0</v>
      </c>
      <c r="BL131" s="312">
        <v>0</v>
      </c>
      <c r="BM131" s="312">
        <v>0</v>
      </c>
      <c r="BN131" s="312">
        <v>0</v>
      </c>
      <c r="BO131" s="312">
        <v>0</v>
      </c>
      <c r="BP131" s="312">
        <v>0</v>
      </c>
      <c r="BQ131" s="312">
        <v>0</v>
      </c>
      <c r="BR131" s="312">
        <v>0</v>
      </c>
      <c r="BS131" s="312">
        <v>0</v>
      </c>
      <c r="BT131" s="312">
        <v>0</v>
      </c>
      <c r="BU131" s="312">
        <v>0</v>
      </c>
      <c r="BV131" s="312">
        <v>0</v>
      </c>
      <c r="BW131" s="312">
        <v>0</v>
      </c>
      <c r="BX131" s="312">
        <v>0</v>
      </c>
      <c r="BY131" s="312">
        <v>0</v>
      </c>
      <c r="BZ131" s="312">
        <v>0</v>
      </c>
      <c r="CA131" s="312">
        <v>0</v>
      </c>
      <c r="CB131" s="312">
        <v>0</v>
      </c>
      <c r="CC131" s="312">
        <v>0</v>
      </c>
      <c r="CD131" s="312">
        <v>0</v>
      </c>
      <c r="CE131" s="312">
        <v>0</v>
      </c>
      <c r="CF131" s="312">
        <v>0</v>
      </c>
      <c r="CG131" s="312">
        <v>0</v>
      </c>
      <c r="CH131" s="312">
        <v>0</v>
      </c>
      <c r="CI131" s="312">
        <v>0</v>
      </c>
      <c r="CJ131" s="312">
        <v>0</v>
      </c>
      <c r="CK131" s="312">
        <v>0</v>
      </c>
      <c r="CL131" s="312">
        <v>0</v>
      </c>
      <c r="CM131" s="312">
        <v>0</v>
      </c>
      <c r="CN131" s="312">
        <v>0</v>
      </c>
      <c r="CO131" s="312">
        <v>0</v>
      </c>
      <c r="CP131" s="312">
        <v>0</v>
      </c>
      <c r="CQ131" s="312">
        <v>0</v>
      </c>
      <c r="CR131" s="312">
        <v>0</v>
      </c>
      <c r="CS131" s="312">
        <v>0</v>
      </c>
      <c r="CT131" s="312">
        <v>0</v>
      </c>
      <c r="CU131" s="312">
        <v>0</v>
      </c>
      <c r="CV131" s="312">
        <v>0</v>
      </c>
      <c r="CW131" s="312">
        <v>0</v>
      </c>
      <c r="CX131" s="312">
        <v>0</v>
      </c>
      <c r="CY131" s="312">
        <v>0</v>
      </c>
      <c r="CZ131" s="312">
        <v>0</v>
      </c>
      <c r="DA131" s="312">
        <v>0</v>
      </c>
      <c r="DB131" s="312">
        <v>0</v>
      </c>
      <c r="DC131" s="312">
        <v>0</v>
      </c>
      <c r="DD131" s="312">
        <v>0</v>
      </c>
      <c r="DE131" s="312">
        <v>0</v>
      </c>
      <c r="DF131" s="312">
        <v>0</v>
      </c>
      <c r="DG131" s="312">
        <v>0</v>
      </c>
      <c r="DH131" s="312">
        <v>0</v>
      </c>
      <c r="DI131" s="312">
        <v>0</v>
      </c>
      <c r="DJ131" s="312">
        <v>0</v>
      </c>
      <c r="DK131" s="312">
        <v>0</v>
      </c>
      <c r="DL131" s="312">
        <v>0</v>
      </c>
      <c r="DM131" s="312">
        <v>0</v>
      </c>
      <c r="DN131" s="312">
        <v>0</v>
      </c>
      <c r="DO131" s="312">
        <v>0</v>
      </c>
      <c r="DP131" s="312">
        <v>0</v>
      </c>
      <c r="DQ131" s="312">
        <v>0</v>
      </c>
      <c r="DR131" s="312">
        <v>0</v>
      </c>
      <c r="DS131" s="312">
        <v>0</v>
      </c>
      <c r="DT131" s="312">
        <v>0</v>
      </c>
      <c r="DU131" s="312">
        <v>0</v>
      </c>
      <c r="DV131" s="312">
        <v>0</v>
      </c>
      <c r="DW131" s="312">
        <v>0</v>
      </c>
      <c r="DX131" s="312">
        <v>0</v>
      </c>
      <c r="DY131" s="312">
        <v>0</v>
      </c>
      <c r="DZ131" s="312">
        <v>0</v>
      </c>
      <c r="EA131" s="312">
        <v>0</v>
      </c>
      <c r="EB131" s="312">
        <v>0</v>
      </c>
      <c r="EC131" s="312">
        <v>0</v>
      </c>
      <c r="ED131" s="312">
        <v>0</v>
      </c>
      <c r="EE131" s="312">
        <v>0</v>
      </c>
      <c r="EF131" s="312">
        <v>0</v>
      </c>
      <c r="EG131" s="312">
        <v>0</v>
      </c>
      <c r="EH131" s="312">
        <v>0</v>
      </c>
      <c r="EI131" s="312">
        <v>0</v>
      </c>
      <c r="EJ131" s="312">
        <v>0</v>
      </c>
      <c r="EK131" s="312">
        <v>0</v>
      </c>
      <c r="EL131" s="312">
        <v>0</v>
      </c>
      <c r="EM131" s="312">
        <v>0</v>
      </c>
      <c r="EN131" s="312">
        <v>0</v>
      </c>
      <c r="EO131" s="312">
        <v>0</v>
      </c>
      <c r="EP131" s="312">
        <v>0</v>
      </c>
      <c r="EQ131" s="312">
        <v>0</v>
      </c>
      <c r="ER131" s="312">
        <v>0</v>
      </c>
      <c r="ES131" s="312">
        <v>0</v>
      </c>
      <c r="ET131" s="312">
        <v>0</v>
      </c>
      <c r="EU131" s="312">
        <v>0</v>
      </c>
      <c r="EV131" s="312">
        <v>0</v>
      </c>
      <c r="EW131" s="312">
        <v>0</v>
      </c>
      <c r="EX131" s="312">
        <v>0</v>
      </c>
      <c r="EY131" s="312">
        <v>0</v>
      </c>
      <c r="EZ131" s="312">
        <v>0</v>
      </c>
      <c r="FA131" s="312">
        <v>0</v>
      </c>
      <c r="FB131" s="312">
        <v>0</v>
      </c>
      <c r="FC131" s="312">
        <v>0</v>
      </c>
      <c r="FD131" s="312">
        <v>0</v>
      </c>
      <c r="FE131" s="312">
        <v>0</v>
      </c>
      <c r="FF131" s="312">
        <v>0</v>
      </c>
      <c r="FG131" s="312">
        <v>0</v>
      </c>
      <c r="FH131" s="312">
        <v>0</v>
      </c>
      <c r="FI131" s="312">
        <v>0</v>
      </c>
      <c r="FJ131" s="312">
        <v>0</v>
      </c>
      <c r="FK131" s="312">
        <v>0</v>
      </c>
      <c r="FL131" s="312">
        <v>0</v>
      </c>
      <c r="FM131" s="312">
        <v>0</v>
      </c>
      <c r="FN131" s="312">
        <v>0</v>
      </c>
      <c r="FO131" s="312">
        <v>0</v>
      </c>
      <c r="FP131" s="312">
        <v>0</v>
      </c>
      <c r="FQ131" s="312">
        <v>0</v>
      </c>
      <c r="FR131" s="312">
        <v>0</v>
      </c>
      <c r="FS131" s="312">
        <v>0</v>
      </c>
      <c r="FT131" s="312">
        <v>0</v>
      </c>
      <c r="FU131" s="312">
        <v>0</v>
      </c>
      <c r="FV131" s="312">
        <v>0</v>
      </c>
      <c r="FW131" s="312">
        <v>0</v>
      </c>
      <c r="FX131" s="312">
        <v>0</v>
      </c>
      <c r="FY131" s="312">
        <v>0</v>
      </c>
      <c r="FZ131" s="313">
        <v>0</v>
      </c>
      <c r="GA131" s="322">
        <v>0</v>
      </c>
      <c r="GB131" s="301">
        <v>0</v>
      </c>
    </row>
    <row r="132" spans="2:184" ht="15.6">
      <c r="B132" s="298"/>
      <c r="C132" s="299"/>
      <c r="D132" s="300">
        <v>89</v>
      </c>
      <c r="E132" s="300" t="s">
        <v>91</v>
      </c>
      <c r="F132" s="300" t="s">
        <v>1464</v>
      </c>
      <c r="G132" s="300" t="s">
        <v>1465</v>
      </c>
      <c r="H132" s="311">
        <v>0</v>
      </c>
      <c r="I132" s="312">
        <v>0</v>
      </c>
      <c r="J132" s="312">
        <v>0</v>
      </c>
      <c r="K132" s="312">
        <v>0</v>
      </c>
      <c r="L132" s="312">
        <v>0</v>
      </c>
      <c r="M132" s="312">
        <v>0</v>
      </c>
      <c r="N132" s="312">
        <v>0</v>
      </c>
      <c r="O132" s="312">
        <v>0</v>
      </c>
      <c r="P132" s="312">
        <v>0</v>
      </c>
      <c r="Q132" s="312">
        <v>0</v>
      </c>
      <c r="R132" s="312">
        <v>0</v>
      </c>
      <c r="S132" s="312">
        <v>0</v>
      </c>
      <c r="T132" s="312">
        <v>0</v>
      </c>
      <c r="U132" s="312">
        <v>0</v>
      </c>
      <c r="V132" s="312">
        <v>0</v>
      </c>
      <c r="W132" s="312">
        <v>0</v>
      </c>
      <c r="X132" s="312">
        <v>0</v>
      </c>
      <c r="Y132" s="312">
        <v>0</v>
      </c>
      <c r="Z132" s="312">
        <v>0</v>
      </c>
      <c r="AA132" s="312">
        <v>0</v>
      </c>
      <c r="AB132" s="312">
        <v>0</v>
      </c>
      <c r="AC132" s="312">
        <v>0</v>
      </c>
      <c r="AD132" s="312">
        <v>0</v>
      </c>
      <c r="AE132" s="312">
        <v>0</v>
      </c>
      <c r="AF132" s="312">
        <v>0</v>
      </c>
      <c r="AG132" s="312">
        <v>0</v>
      </c>
      <c r="AH132" s="312">
        <v>0</v>
      </c>
      <c r="AI132" s="312">
        <v>0</v>
      </c>
      <c r="AJ132" s="312">
        <v>0</v>
      </c>
      <c r="AK132" s="312">
        <v>0</v>
      </c>
      <c r="AL132" s="312">
        <v>0</v>
      </c>
      <c r="AM132" s="312">
        <v>0</v>
      </c>
      <c r="AN132" s="312">
        <v>0</v>
      </c>
      <c r="AO132" s="312">
        <v>0</v>
      </c>
      <c r="AP132" s="312">
        <v>0</v>
      </c>
      <c r="AQ132" s="312">
        <v>0</v>
      </c>
      <c r="AR132" s="312">
        <v>0</v>
      </c>
      <c r="AS132" s="312">
        <v>0</v>
      </c>
      <c r="AT132" s="312">
        <v>0</v>
      </c>
      <c r="AU132" s="312">
        <v>0</v>
      </c>
      <c r="AV132" s="312">
        <v>0</v>
      </c>
      <c r="AW132" s="312">
        <v>0</v>
      </c>
      <c r="AX132" s="312">
        <v>0</v>
      </c>
      <c r="AY132" s="312">
        <v>0</v>
      </c>
      <c r="AZ132" s="312">
        <v>0</v>
      </c>
      <c r="BA132" s="312">
        <v>0</v>
      </c>
      <c r="BB132" s="312">
        <v>0</v>
      </c>
      <c r="BC132" s="312">
        <v>0</v>
      </c>
      <c r="BD132" s="312">
        <v>0</v>
      </c>
      <c r="BE132" s="312">
        <v>0</v>
      </c>
      <c r="BF132" s="312">
        <v>0</v>
      </c>
      <c r="BG132" s="312">
        <v>0</v>
      </c>
      <c r="BH132" s="312">
        <v>0</v>
      </c>
      <c r="BI132" s="312">
        <v>0</v>
      </c>
      <c r="BJ132" s="312">
        <v>0</v>
      </c>
      <c r="BK132" s="312">
        <v>0</v>
      </c>
      <c r="BL132" s="312">
        <v>0</v>
      </c>
      <c r="BM132" s="312">
        <v>0</v>
      </c>
      <c r="BN132" s="312">
        <v>0</v>
      </c>
      <c r="BO132" s="312">
        <v>0</v>
      </c>
      <c r="BP132" s="312">
        <v>0</v>
      </c>
      <c r="BQ132" s="312">
        <v>0</v>
      </c>
      <c r="BR132" s="312">
        <v>0</v>
      </c>
      <c r="BS132" s="312">
        <v>0</v>
      </c>
      <c r="BT132" s="312">
        <v>0</v>
      </c>
      <c r="BU132" s="312">
        <v>0</v>
      </c>
      <c r="BV132" s="312">
        <v>0</v>
      </c>
      <c r="BW132" s="312">
        <v>0</v>
      </c>
      <c r="BX132" s="312">
        <v>0</v>
      </c>
      <c r="BY132" s="312">
        <v>0</v>
      </c>
      <c r="BZ132" s="312">
        <v>0</v>
      </c>
      <c r="CA132" s="312">
        <v>0</v>
      </c>
      <c r="CB132" s="312">
        <v>0</v>
      </c>
      <c r="CC132" s="312">
        <v>0</v>
      </c>
      <c r="CD132" s="312">
        <v>0</v>
      </c>
      <c r="CE132" s="312">
        <v>0</v>
      </c>
      <c r="CF132" s="312">
        <v>0</v>
      </c>
      <c r="CG132" s="312">
        <v>0</v>
      </c>
      <c r="CH132" s="312">
        <v>0</v>
      </c>
      <c r="CI132" s="312">
        <v>0</v>
      </c>
      <c r="CJ132" s="312">
        <v>0</v>
      </c>
      <c r="CK132" s="312">
        <v>0</v>
      </c>
      <c r="CL132" s="312">
        <v>0</v>
      </c>
      <c r="CM132" s="312">
        <v>0</v>
      </c>
      <c r="CN132" s="312">
        <v>0</v>
      </c>
      <c r="CO132" s="312">
        <v>0</v>
      </c>
      <c r="CP132" s="312">
        <v>0</v>
      </c>
      <c r="CQ132" s="312">
        <v>0</v>
      </c>
      <c r="CR132" s="312">
        <v>0</v>
      </c>
      <c r="CS132" s="312">
        <v>0</v>
      </c>
      <c r="CT132" s="312">
        <v>0</v>
      </c>
      <c r="CU132" s="312">
        <v>0</v>
      </c>
      <c r="CV132" s="312">
        <v>0</v>
      </c>
      <c r="CW132" s="312">
        <v>0</v>
      </c>
      <c r="CX132" s="312">
        <v>0</v>
      </c>
      <c r="CY132" s="312">
        <v>0</v>
      </c>
      <c r="CZ132" s="312">
        <v>0</v>
      </c>
      <c r="DA132" s="312">
        <v>0</v>
      </c>
      <c r="DB132" s="312">
        <v>0</v>
      </c>
      <c r="DC132" s="312">
        <v>0</v>
      </c>
      <c r="DD132" s="312">
        <v>0</v>
      </c>
      <c r="DE132" s="312">
        <v>0</v>
      </c>
      <c r="DF132" s="312">
        <v>0</v>
      </c>
      <c r="DG132" s="312">
        <v>0</v>
      </c>
      <c r="DH132" s="312">
        <v>0</v>
      </c>
      <c r="DI132" s="312">
        <v>0</v>
      </c>
      <c r="DJ132" s="312">
        <v>0</v>
      </c>
      <c r="DK132" s="312">
        <v>0</v>
      </c>
      <c r="DL132" s="312">
        <v>0</v>
      </c>
      <c r="DM132" s="312">
        <v>0</v>
      </c>
      <c r="DN132" s="312">
        <v>0</v>
      </c>
      <c r="DO132" s="312">
        <v>0</v>
      </c>
      <c r="DP132" s="312">
        <v>0</v>
      </c>
      <c r="DQ132" s="312">
        <v>0</v>
      </c>
      <c r="DR132" s="312">
        <v>0</v>
      </c>
      <c r="DS132" s="312">
        <v>0</v>
      </c>
      <c r="DT132" s="312">
        <v>0</v>
      </c>
      <c r="DU132" s="312">
        <v>0</v>
      </c>
      <c r="DV132" s="312">
        <v>0</v>
      </c>
      <c r="DW132" s="312">
        <v>0</v>
      </c>
      <c r="DX132" s="312">
        <v>0</v>
      </c>
      <c r="DY132" s="312">
        <v>0</v>
      </c>
      <c r="DZ132" s="312">
        <v>0</v>
      </c>
      <c r="EA132" s="312">
        <v>0</v>
      </c>
      <c r="EB132" s="312">
        <v>0</v>
      </c>
      <c r="EC132" s="312">
        <v>0</v>
      </c>
      <c r="ED132" s="312">
        <v>0</v>
      </c>
      <c r="EE132" s="312">
        <v>0</v>
      </c>
      <c r="EF132" s="312">
        <v>0</v>
      </c>
      <c r="EG132" s="312">
        <v>0</v>
      </c>
      <c r="EH132" s="312">
        <v>0</v>
      </c>
      <c r="EI132" s="312">
        <v>0</v>
      </c>
      <c r="EJ132" s="312">
        <v>0</v>
      </c>
      <c r="EK132" s="312">
        <v>0</v>
      </c>
      <c r="EL132" s="312">
        <v>0</v>
      </c>
      <c r="EM132" s="312">
        <v>0</v>
      </c>
      <c r="EN132" s="312">
        <v>0</v>
      </c>
      <c r="EO132" s="312">
        <v>0</v>
      </c>
      <c r="EP132" s="312">
        <v>0</v>
      </c>
      <c r="EQ132" s="312">
        <v>0</v>
      </c>
      <c r="ER132" s="312">
        <v>0</v>
      </c>
      <c r="ES132" s="312">
        <v>0</v>
      </c>
      <c r="ET132" s="312">
        <v>0</v>
      </c>
      <c r="EU132" s="312">
        <v>0</v>
      </c>
      <c r="EV132" s="312">
        <v>0</v>
      </c>
      <c r="EW132" s="312">
        <v>0</v>
      </c>
      <c r="EX132" s="312">
        <v>0</v>
      </c>
      <c r="EY132" s="312">
        <v>0</v>
      </c>
      <c r="EZ132" s="312">
        <v>0</v>
      </c>
      <c r="FA132" s="312">
        <v>0</v>
      </c>
      <c r="FB132" s="312">
        <v>0</v>
      </c>
      <c r="FC132" s="312">
        <v>0</v>
      </c>
      <c r="FD132" s="312">
        <v>0</v>
      </c>
      <c r="FE132" s="312">
        <v>0</v>
      </c>
      <c r="FF132" s="312">
        <v>0</v>
      </c>
      <c r="FG132" s="312">
        <v>0</v>
      </c>
      <c r="FH132" s="312">
        <v>0</v>
      </c>
      <c r="FI132" s="312">
        <v>0</v>
      </c>
      <c r="FJ132" s="312">
        <v>0</v>
      </c>
      <c r="FK132" s="312">
        <v>0</v>
      </c>
      <c r="FL132" s="312">
        <v>0</v>
      </c>
      <c r="FM132" s="312">
        <v>0</v>
      </c>
      <c r="FN132" s="312">
        <v>0</v>
      </c>
      <c r="FO132" s="312">
        <v>0</v>
      </c>
      <c r="FP132" s="312">
        <v>0</v>
      </c>
      <c r="FQ132" s="312">
        <v>0</v>
      </c>
      <c r="FR132" s="312">
        <v>0</v>
      </c>
      <c r="FS132" s="312">
        <v>0</v>
      </c>
      <c r="FT132" s="312">
        <v>0</v>
      </c>
      <c r="FU132" s="312">
        <v>0</v>
      </c>
      <c r="FV132" s="312">
        <v>0</v>
      </c>
      <c r="FW132" s="312">
        <v>0</v>
      </c>
      <c r="FX132" s="312">
        <v>0</v>
      </c>
      <c r="FY132" s="312">
        <v>0</v>
      </c>
      <c r="FZ132" s="313">
        <v>0</v>
      </c>
      <c r="GA132" s="322">
        <v>0</v>
      </c>
      <c r="GB132" s="301">
        <v>0</v>
      </c>
    </row>
    <row r="133" spans="2:184" ht="15.6">
      <c r="B133" s="298"/>
      <c r="C133" s="299"/>
      <c r="D133" s="300">
        <v>90</v>
      </c>
      <c r="E133" s="300" t="s">
        <v>92</v>
      </c>
      <c r="F133" s="300" t="s">
        <v>1466</v>
      </c>
      <c r="G133" s="300" t="s">
        <v>1467</v>
      </c>
      <c r="H133" s="311">
        <v>0</v>
      </c>
      <c r="I133" s="312">
        <v>0</v>
      </c>
      <c r="J133" s="312">
        <v>0</v>
      </c>
      <c r="K133" s="312">
        <v>0</v>
      </c>
      <c r="L133" s="312">
        <v>0</v>
      </c>
      <c r="M133" s="312">
        <v>0</v>
      </c>
      <c r="N133" s="312">
        <v>0</v>
      </c>
      <c r="O133" s="312">
        <v>0</v>
      </c>
      <c r="P133" s="312">
        <v>0</v>
      </c>
      <c r="Q133" s="312">
        <v>0</v>
      </c>
      <c r="R133" s="312">
        <v>0</v>
      </c>
      <c r="S133" s="312">
        <v>0</v>
      </c>
      <c r="T133" s="312">
        <v>0</v>
      </c>
      <c r="U133" s="312">
        <v>0</v>
      </c>
      <c r="V133" s="312">
        <v>0</v>
      </c>
      <c r="W133" s="312">
        <v>0</v>
      </c>
      <c r="X133" s="312">
        <v>0</v>
      </c>
      <c r="Y133" s="312">
        <v>0</v>
      </c>
      <c r="Z133" s="312">
        <v>0</v>
      </c>
      <c r="AA133" s="312">
        <v>0</v>
      </c>
      <c r="AB133" s="312">
        <v>0</v>
      </c>
      <c r="AC133" s="312">
        <v>0</v>
      </c>
      <c r="AD133" s="312">
        <v>0</v>
      </c>
      <c r="AE133" s="312">
        <v>0</v>
      </c>
      <c r="AF133" s="312">
        <v>0</v>
      </c>
      <c r="AG133" s="312">
        <v>0</v>
      </c>
      <c r="AH133" s="312">
        <v>0</v>
      </c>
      <c r="AI133" s="312">
        <v>0</v>
      </c>
      <c r="AJ133" s="312">
        <v>0</v>
      </c>
      <c r="AK133" s="312">
        <v>0</v>
      </c>
      <c r="AL133" s="312">
        <v>0</v>
      </c>
      <c r="AM133" s="312">
        <v>0</v>
      </c>
      <c r="AN133" s="312">
        <v>0</v>
      </c>
      <c r="AO133" s="312">
        <v>0</v>
      </c>
      <c r="AP133" s="312">
        <v>0</v>
      </c>
      <c r="AQ133" s="312">
        <v>0</v>
      </c>
      <c r="AR133" s="312">
        <v>0</v>
      </c>
      <c r="AS133" s="312">
        <v>0</v>
      </c>
      <c r="AT133" s="312">
        <v>0</v>
      </c>
      <c r="AU133" s="312">
        <v>0</v>
      </c>
      <c r="AV133" s="312">
        <v>0</v>
      </c>
      <c r="AW133" s="312">
        <v>0</v>
      </c>
      <c r="AX133" s="312">
        <v>0</v>
      </c>
      <c r="AY133" s="312">
        <v>0</v>
      </c>
      <c r="AZ133" s="312">
        <v>0</v>
      </c>
      <c r="BA133" s="312">
        <v>0</v>
      </c>
      <c r="BB133" s="312">
        <v>0</v>
      </c>
      <c r="BC133" s="312">
        <v>0</v>
      </c>
      <c r="BD133" s="312">
        <v>0</v>
      </c>
      <c r="BE133" s="312">
        <v>0</v>
      </c>
      <c r="BF133" s="312">
        <v>0</v>
      </c>
      <c r="BG133" s="312">
        <v>0</v>
      </c>
      <c r="BH133" s="312">
        <v>0</v>
      </c>
      <c r="BI133" s="312">
        <v>0</v>
      </c>
      <c r="BJ133" s="312">
        <v>0</v>
      </c>
      <c r="BK133" s="312">
        <v>0</v>
      </c>
      <c r="BL133" s="312">
        <v>0</v>
      </c>
      <c r="BM133" s="312">
        <v>0</v>
      </c>
      <c r="BN133" s="312">
        <v>0</v>
      </c>
      <c r="BO133" s="312">
        <v>0</v>
      </c>
      <c r="BP133" s="312">
        <v>0</v>
      </c>
      <c r="BQ133" s="312">
        <v>0</v>
      </c>
      <c r="BR133" s="312">
        <v>0</v>
      </c>
      <c r="BS133" s="312">
        <v>0</v>
      </c>
      <c r="BT133" s="312">
        <v>0</v>
      </c>
      <c r="BU133" s="312">
        <v>0</v>
      </c>
      <c r="BV133" s="312">
        <v>0</v>
      </c>
      <c r="BW133" s="312">
        <v>0</v>
      </c>
      <c r="BX133" s="312">
        <v>0</v>
      </c>
      <c r="BY133" s="312">
        <v>0</v>
      </c>
      <c r="BZ133" s="312">
        <v>0</v>
      </c>
      <c r="CA133" s="312">
        <v>0</v>
      </c>
      <c r="CB133" s="312">
        <v>0</v>
      </c>
      <c r="CC133" s="312">
        <v>0</v>
      </c>
      <c r="CD133" s="312">
        <v>0</v>
      </c>
      <c r="CE133" s="312">
        <v>0</v>
      </c>
      <c r="CF133" s="312">
        <v>0</v>
      </c>
      <c r="CG133" s="312">
        <v>0</v>
      </c>
      <c r="CH133" s="312">
        <v>0</v>
      </c>
      <c r="CI133" s="312">
        <v>0</v>
      </c>
      <c r="CJ133" s="312">
        <v>0</v>
      </c>
      <c r="CK133" s="312">
        <v>0</v>
      </c>
      <c r="CL133" s="312">
        <v>0</v>
      </c>
      <c r="CM133" s="312">
        <v>0</v>
      </c>
      <c r="CN133" s="312">
        <v>0</v>
      </c>
      <c r="CO133" s="312">
        <v>0</v>
      </c>
      <c r="CP133" s="312">
        <v>0</v>
      </c>
      <c r="CQ133" s="312">
        <v>0</v>
      </c>
      <c r="CR133" s="312">
        <v>0</v>
      </c>
      <c r="CS133" s="312">
        <v>0</v>
      </c>
      <c r="CT133" s="312">
        <v>0</v>
      </c>
      <c r="CU133" s="312">
        <v>0</v>
      </c>
      <c r="CV133" s="312">
        <v>0</v>
      </c>
      <c r="CW133" s="312">
        <v>0</v>
      </c>
      <c r="CX133" s="312">
        <v>0</v>
      </c>
      <c r="CY133" s="312">
        <v>0</v>
      </c>
      <c r="CZ133" s="312">
        <v>0</v>
      </c>
      <c r="DA133" s="312">
        <v>0</v>
      </c>
      <c r="DB133" s="312">
        <v>0</v>
      </c>
      <c r="DC133" s="312">
        <v>0</v>
      </c>
      <c r="DD133" s="312">
        <v>0</v>
      </c>
      <c r="DE133" s="312">
        <v>0</v>
      </c>
      <c r="DF133" s="312">
        <v>0</v>
      </c>
      <c r="DG133" s="312">
        <v>0</v>
      </c>
      <c r="DH133" s="312">
        <v>0</v>
      </c>
      <c r="DI133" s="312">
        <v>0</v>
      </c>
      <c r="DJ133" s="312">
        <v>0</v>
      </c>
      <c r="DK133" s="312">
        <v>0</v>
      </c>
      <c r="DL133" s="312">
        <v>0</v>
      </c>
      <c r="DM133" s="312">
        <v>0</v>
      </c>
      <c r="DN133" s="312">
        <v>0</v>
      </c>
      <c r="DO133" s="312">
        <v>0</v>
      </c>
      <c r="DP133" s="312">
        <v>0</v>
      </c>
      <c r="DQ133" s="312">
        <v>0</v>
      </c>
      <c r="DR133" s="312">
        <v>0</v>
      </c>
      <c r="DS133" s="312">
        <v>0</v>
      </c>
      <c r="DT133" s="312">
        <v>0</v>
      </c>
      <c r="DU133" s="312">
        <v>0</v>
      </c>
      <c r="DV133" s="312">
        <v>0</v>
      </c>
      <c r="DW133" s="312">
        <v>0</v>
      </c>
      <c r="DX133" s="312">
        <v>0</v>
      </c>
      <c r="DY133" s="312">
        <v>0</v>
      </c>
      <c r="DZ133" s="312">
        <v>0</v>
      </c>
      <c r="EA133" s="312">
        <v>0</v>
      </c>
      <c r="EB133" s="312">
        <v>0</v>
      </c>
      <c r="EC133" s="312">
        <v>0</v>
      </c>
      <c r="ED133" s="312">
        <v>0</v>
      </c>
      <c r="EE133" s="312">
        <v>0</v>
      </c>
      <c r="EF133" s="312">
        <v>0</v>
      </c>
      <c r="EG133" s="312">
        <v>0</v>
      </c>
      <c r="EH133" s="312">
        <v>0</v>
      </c>
      <c r="EI133" s="312">
        <v>0</v>
      </c>
      <c r="EJ133" s="312">
        <v>0</v>
      </c>
      <c r="EK133" s="312">
        <v>0</v>
      </c>
      <c r="EL133" s="312">
        <v>0</v>
      </c>
      <c r="EM133" s="312">
        <v>0</v>
      </c>
      <c r="EN133" s="312">
        <v>0</v>
      </c>
      <c r="EO133" s="312">
        <v>0</v>
      </c>
      <c r="EP133" s="312">
        <v>0</v>
      </c>
      <c r="EQ133" s="312">
        <v>0</v>
      </c>
      <c r="ER133" s="312">
        <v>0</v>
      </c>
      <c r="ES133" s="312">
        <v>0</v>
      </c>
      <c r="ET133" s="312">
        <v>0</v>
      </c>
      <c r="EU133" s="312">
        <v>0</v>
      </c>
      <c r="EV133" s="312">
        <v>0</v>
      </c>
      <c r="EW133" s="312">
        <v>0</v>
      </c>
      <c r="EX133" s="312">
        <v>0</v>
      </c>
      <c r="EY133" s="312">
        <v>0</v>
      </c>
      <c r="EZ133" s="312">
        <v>0</v>
      </c>
      <c r="FA133" s="312">
        <v>0</v>
      </c>
      <c r="FB133" s="312">
        <v>0</v>
      </c>
      <c r="FC133" s="312">
        <v>0</v>
      </c>
      <c r="FD133" s="312">
        <v>0</v>
      </c>
      <c r="FE133" s="312">
        <v>0</v>
      </c>
      <c r="FF133" s="312">
        <v>0</v>
      </c>
      <c r="FG133" s="312">
        <v>0</v>
      </c>
      <c r="FH133" s="312">
        <v>0</v>
      </c>
      <c r="FI133" s="312">
        <v>0</v>
      </c>
      <c r="FJ133" s="312">
        <v>0</v>
      </c>
      <c r="FK133" s="312">
        <v>0</v>
      </c>
      <c r="FL133" s="312">
        <v>0</v>
      </c>
      <c r="FM133" s="312">
        <v>0</v>
      </c>
      <c r="FN133" s="312">
        <v>0</v>
      </c>
      <c r="FO133" s="312">
        <v>0</v>
      </c>
      <c r="FP133" s="312">
        <v>0</v>
      </c>
      <c r="FQ133" s="312">
        <v>0</v>
      </c>
      <c r="FR133" s="312">
        <v>0</v>
      </c>
      <c r="FS133" s="312">
        <v>0</v>
      </c>
      <c r="FT133" s="312">
        <v>0</v>
      </c>
      <c r="FU133" s="312">
        <v>0</v>
      </c>
      <c r="FV133" s="312">
        <v>0</v>
      </c>
      <c r="FW133" s="312">
        <v>0</v>
      </c>
      <c r="FX133" s="312">
        <v>0</v>
      </c>
      <c r="FY133" s="312">
        <v>0</v>
      </c>
      <c r="FZ133" s="313">
        <v>0</v>
      </c>
      <c r="GA133" s="322">
        <v>0</v>
      </c>
      <c r="GB133" s="301">
        <v>0</v>
      </c>
    </row>
    <row r="134" spans="2:184" ht="15.6">
      <c r="B134" s="298"/>
      <c r="C134" s="299"/>
      <c r="D134" s="300">
        <v>91</v>
      </c>
      <c r="E134" s="300" t="s">
        <v>93</v>
      </c>
      <c r="F134" s="300" t="s">
        <v>1468</v>
      </c>
      <c r="G134" s="300" t="s">
        <v>1469</v>
      </c>
      <c r="H134" s="311">
        <v>0</v>
      </c>
      <c r="I134" s="312">
        <v>0</v>
      </c>
      <c r="J134" s="312">
        <v>0</v>
      </c>
      <c r="K134" s="312">
        <v>0</v>
      </c>
      <c r="L134" s="312">
        <v>0</v>
      </c>
      <c r="M134" s="312">
        <v>0</v>
      </c>
      <c r="N134" s="312">
        <v>0</v>
      </c>
      <c r="O134" s="312">
        <v>0</v>
      </c>
      <c r="P134" s="312">
        <v>0</v>
      </c>
      <c r="Q134" s="312">
        <v>0</v>
      </c>
      <c r="R134" s="312">
        <v>0</v>
      </c>
      <c r="S134" s="312">
        <v>0</v>
      </c>
      <c r="T134" s="312">
        <v>0</v>
      </c>
      <c r="U134" s="312">
        <v>0</v>
      </c>
      <c r="V134" s="312">
        <v>0</v>
      </c>
      <c r="W134" s="312">
        <v>0</v>
      </c>
      <c r="X134" s="312">
        <v>0</v>
      </c>
      <c r="Y134" s="312">
        <v>0</v>
      </c>
      <c r="Z134" s="312">
        <v>0</v>
      </c>
      <c r="AA134" s="312">
        <v>0</v>
      </c>
      <c r="AB134" s="312">
        <v>0</v>
      </c>
      <c r="AC134" s="312">
        <v>0</v>
      </c>
      <c r="AD134" s="312">
        <v>0</v>
      </c>
      <c r="AE134" s="312">
        <v>0</v>
      </c>
      <c r="AF134" s="312">
        <v>0</v>
      </c>
      <c r="AG134" s="312">
        <v>0</v>
      </c>
      <c r="AH134" s="312">
        <v>0</v>
      </c>
      <c r="AI134" s="312">
        <v>0</v>
      </c>
      <c r="AJ134" s="312">
        <v>0</v>
      </c>
      <c r="AK134" s="312">
        <v>0</v>
      </c>
      <c r="AL134" s="312">
        <v>0</v>
      </c>
      <c r="AM134" s="312">
        <v>0</v>
      </c>
      <c r="AN134" s="312">
        <v>0</v>
      </c>
      <c r="AO134" s="312">
        <v>0</v>
      </c>
      <c r="AP134" s="312">
        <v>0</v>
      </c>
      <c r="AQ134" s="312">
        <v>0</v>
      </c>
      <c r="AR134" s="312">
        <v>0</v>
      </c>
      <c r="AS134" s="312">
        <v>0</v>
      </c>
      <c r="AT134" s="312">
        <v>0</v>
      </c>
      <c r="AU134" s="312">
        <v>0</v>
      </c>
      <c r="AV134" s="312">
        <v>0</v>
      </c>
      <c r="AW134" s="312">
        <v>0</v>
      </c>
      <c r="AX134" s="312">
        <v>0</v>
      </c>
      <c r="AY134" s="312">
        <v>0</v>
      </c>
      <c r="AZ134" s="312">
        <v>0</v>
      </c>
      <c r="BA134" s="312">
        <v>0</v>
      </c>
      <c r="BB134" s="312">
        <v>0</v>
      </c>
      <c r="BC134" s="312">
        <v>0</v>
      </c>
      <c r="BD134" s="312">
        <v>0</v>
      </c>
      <c r="BE134" s="312">
        <v>0</v>
      </c>
      <c r="BF134" s="312">
        <v>0</v>
      </c>
      <c r="BG134" s="312">
        <v>0</v>
      </c>
      <c r="BH134" s="312">
        <v>0</v>
      </c>
      <c r="BI134" s="312">
        <v>0</v>
      </c>
      <c r="BJ134" s="312">
        <v>0</v>
      </c>
      <c r="BK134" s="312">
        <v>0</v>
      </c>
      <c r="BL134" s="312">
        <v>0</v>
      </c>
      <c r="BM134" s="312">
        <v>0</v>
      </c>
      <c r="BN134" s="312">
        <v>0</v>
      </c>
      <c r="BO134" s="312">
        <v>0</v>
      </c>
      <c r="BP134" s="312">
        <v>0</v>
      </c>
      <c r="BQ134" s="312">
        <v>0</v>
      </c>
      <c r="BR134" s="312">
        <v>0</v>
      </c>
      <c r="BS134" s="312">
        <v>0</v>
      </c>
      <c r="BT134" s="312">
        <v>0</v>
      </c>
      <c r="BU134" s="312">
        <v>0</v>
      </c>
      <c r="BV134" s="312">
        <v>0</v>
      </c>
      <c r="BW134" s="312">
        <v>0</v>
      </c>
      <c r="BX134" s="312">
        <v>0</v>
      </c>
      <c r="BY134" s="312">
        <v>0</v>
      </c>
      <c r="BZ134" s="312">
        <v>0</v>
      </c>
      <c r="CA134" s="312">
        <v>0</v>
      </c>
      <c r="CB134" s="312">
        <v>0</v>
      </c>
      <c r="CC134" s="312">
        <v>0</v>
      </c>
      <c r="CD134" s="312">
        <v>0</v>
      </c>
      <c r="CE134" s="312">
        <v>0</v>
      </c>
      <c r="CF134" s="312">
        <v>0</v>
      </c>
      <c r="CG134" s="312">
        <v>0</v>
      </c>
      <c r="CH134" s="312">
        <v>0</v>
      </c>
      <c r="CI134" s="312">
        <v>0</v>
      </c>
      <c r="CJ134" s="312">
        <v>0</v>
      </c>
      <c r="CK134" s="312">
        <v>0</v>
      </c>
      <c r="CL134" s="312">
        <v>0</v>
      </c>
      <c r="CM134" s="312">
        <v>0</v>
      </c>
      <c r="CN134" s="312">
        <v>0</v>
      </c>
      <c r="CO134" s="312">
        <v>0</v>
      </c>
      <c r="CP134" s="312">
        <v>0</v>
      </c>
      <c r="CQ134" s="312">
        <v>0</v>
      </c>
      <c r="CR134" s="312">
        <v>0</v>
      </c>
      <c r="CS134" s="312">
        <v>0</v>
      </c>
      <c r="CT134" s="312">
        <v>0</v>
      </c>
      <c r="CU134" s="312">
        <v>0</v>
      </c>
      <c r="CV134" s="312">
        <v>0</v>
      </c>
      <c r="CW134" s="312">
        <v>0</v>
      </c>
      <c r="CX134" s="312">
        <v>0</v>
      </c>
      <c r="CY134" s="312">
        <v>0</v>
      </c>
      <c r="CZ134" s="312">
        <v>0</v>
      </c>
      <c r="DA134" s="312">
        <v>0</v>
      </c>
      <c r="DB134" s="312">
        <v>0</v>
      </c>
      <c r="DC134" s="312">
        <v>0</v>
      </c>
      <c r="DD134" s="312">
        <v>0</v>
      </c>
      <c r="DE134" s="312">
        <v>0</v>
      </c>
      <c r="DF134" s="312">
        <v>0</v>
      </c>
      <c r="DG134" s="312">
        <v>0</v>
      </c>
      <c r="DH134" s="312">
        <v>0</v>
      </c>
      <c r="DI134" s="312">
        <v>0</v>
      </c>
      <c r="DJ134" s="312">
        <v>0</v>
      </c>
      <c r="DK134" s="312">
        <v>0</v>
      </c>
      <c r="DL134" s="312">
        <v>0</v>
      </c>
      <c r="DM134" s="312">
        <v>0</v>
      </c>
      <c r="DN134" s="312">
        <v>0</v>
      </c>
      <c r="DO134" s="312">
        <v>0</v>
      </c>
      <c r="DP134" s="312">
        <v>0</v>
      </c>
      <c r="DQ134" s="312">
        <v>0</v>
      </c>
      <c r="DR134" s="312">
        <v>0</v>
      </c>
      <c r="DS134" s="312">
        <v>0</v>
      </c>
      <c r="DT134" s="312">
        <v>0</v>
      </c>
      <c r="DU134" s="312">
        <v>0</v>
      </c>
      <c r="DV134" s="312">
        <v>0</v>
      </c>
      <c r="DW134" s="312">
        <v>0</v>
      </c>
      <c r="DX134" s="312">
        <v>0</v>
      </c>
      <c r="DY134" s="312">
        <v>0</v>
      </c>
      <c r="DZ134" s="312">
        <v>0</v>
      </c>
      <c r="EA134" s="312">
        <v>0</v>
      </c>
      <c r="EB134" s="312">
        <v>0</v>
      </c>
      <c r="EC134" s="312">
        <v>0</v>
      </c>
      <c r="ED134" s="312">
        <v>0</v>
      </c>
      <c r="EE134" s="312">
        <v>0</v>
      </c>
      <c r="EF134" s="312">
        <v>0</v>
      </c>
      <c r="EG134" s="312">
        <v>0</v>
      </c>
      <c r="EH134" s="312">
        <v>0</v>
      </c>
      <c r="EI134" s="312">
        <v>0</v>
      </c>
      <c r="EJ134" s="312">
        <v>0</v>
      </c>
      <c r="EK134" s="312">
        <v>0</v>
      </c>
      <c r="EL134" s="312">
        <v>0</v>
      </c>
      <c r="EM134" s="312">
        <v>0</v>
      </c>
      <c r="EN134" s="312">
        <v>0</v>
      </c>
      <c r="EO134" s="312">
        <v>0</v>
      </c>
      <c r="EP134" s="312">
        <v>0</v>
      </c>
      <c r="EQ134" s="312">
        <v>0</v>
      </c>
      <c r="ER134" s="312">
        <v>0</v>
      </c>
      <c r="ES134" s="312">
        <v>0</v>
      </c>
      <c r="ET134" s="312">
        <v>0</v>
      </c>
      <c r="EU134" s="312">
        <v>0</v>
      </c>
      <c r="EV134" s="312">
        <v>0</v>
      </c>
      <c r="EW134" s="312">
        <v>0</v>
      </c>
      <c r="EX134" s="312">
        <v>0</v>
      </c>
      <c r="EY134" s="312">
        <v>0</v>
      </c>
      <c r="EZ134" s="312">
        <v>0</v>
      </c>
      <c r="FA134" s="312">
        <v>0</v>
      </c>
      <c r="FB134" s="312">
        <v>0</v>
      </c>
      <c r="FC134" s="312">
        <v>0</v>
      </c>
      <c r="FD134" s="312">
        <v>0</v>
      </c>
      <c r="FE134" s="312">
        <v>0</v>
      </c>
      <c r="FF134" s="312">
        <v>0</v>
      </c>
      <c r="FG134" s="312">
        <v>0</v>
      </c>
      <c r="FH134" s="312">
        <v>0</v>
      </c>
      <c r="FI134" s="312">
        <v>0</v>
      </c>
      <c r="FJ134" s="312">
        <v>0</v>
      </c>
      <c r="FK134" s="312">
        <v>0</v>
      </c>
      <c r="FL134" s="312">
        <v>0</v>
      </c>
      <c r="FM134" s="312">
        <v>0</v>
      </c>
      <c r="FN134" s="312">
        <v>0</v>
      </c>
      <c r="FO134" s="312">
        <v>0</v>
      </c>
      <c r="FP134" s="312">
        <v>0</v>
      </c>
      <c r="FQ134" s="312">
        <v>0</v>
      </c>
      <c r="FR134" s="312">
        <v>0</v>
      </c>
      <c r="FS134" s="312">
        <v>0</v>
      </c>
      <c r="FT134" s="312">
        <v>0</v>
      </c>
      <c r="FU134" s="312">
        <v>0</v>
      </c>
      <c r="FV134" s="312">
        <v>0</v>
      </c>
      <c r="FW134" s="312">
        <v>0</v>
      </c>
      <c r="FX134" s="312">
        <v>0</v>
      </c>
      <c r="FY134" s="312">
        <v>0</v>
      </c>
      <c r="FZ134" s="313">
        <v>0</v>
      </c>
      <c r="GA134" s="322">
        <v>0</v>
      </c>
      <c r="GB134" s="301">
        <v>0</v>
      </c>
    </row>
    <row r="135" spans="2:184" ht="15.6">
      <c r="B135" s="298"/>
      <c r="C135" s="299"/>
      <c r="D135" s="300">
        <v>92</v>
      </c>
      <c r="E135" s="300" t="s">
        <v>94</v>
      </c>
      <c r="F135" s="300" t="s">
        <v>1470</v>
      </c>
      <c r="G135" s="300" t="s">
        <v>1471</v>
      </c>
      <c r="H135" s="311">
        <v>0</v>
      </c>
      <c r="I135" s="312">
        <v>0</v>
      </c>
      <c r="J135" s="312">
        <v>0</v>
      </c>
      <c r="K135" s="312">
        <v>0</v>
      </c>
      <c r="L135" s="312">
        <v>0</v>
      </c>
      <c r="M135" s="312">
        <v>0</v>
      </c>
      <c r="N135" s="312">
        <v>0</v>
      </c>
      <c r="O135" s="312">
        <v>0</v>
      </c>
      <c r="P135" s="312">
        <v>0</v>
      </c>
      <c r="Q135" s="312">
        <v>0</v>
      </c>
      <c r="R135" s="312">
        <v>0</v>
      </c>
      <c r="S135" s="312">
        <v>0</v>
      </c>
      <c r="T135" s="312">
        <v>0</v>
      </c>
      <c r="U135" s="312">
        <v>0</v>
      </c>
      <c r="V135" s="312">
        <v>0</v>
      </c>
      <c r="W135" s="312">
        <v>0</v>
      </c>
      <c r="X135" s="312">
        <v>0</v>
      </c>
      <c r="Y135" s="312">
        <v>0</v>
      </c>
      <c r="Z135" s="312">
        <v>0</v>
      </c>
      <c r="AA135" s="312">
        <v>0</v>
      </c>
      <c r="AB135" s="312">
        <v>0</v>
      </c>
      <c r="AC135" s="312">
        <v>0</v>
      </c>
      <c r="AD135" s="312">
        <v>0</v>
      </c>
      <c r="AE135" s="312">
        <v>0</v>
      </c>
      <c r="AF135" s="312">
        <v>0</v>
      </c>
      <c r="AG135" s="312">
        <v>0</v>
      </c>
      <c r="AH135" s="312">
        <v>0</v>
      </c>
      <c r="AI135" s="312">
        <v>0</v>
      </c>
      <c r="AJ135" s="312">
        <v>0</v>
      </c>
      <c r="AK135" s="312">
        <v>0</v>
      </c>
      <c r="AL135" s="312">
        <v>0</v>
      </c>
      <c r="AM135" s="312">
        <v>0</v>
      </c>
      <c r="AN135" s="312">
        <v>0</v>
      </c>
      <c r="AO135" s="312">
        <v>0</v>
      </c>
      <c r="AP135" s="312">
        <v>0</v>
      </c>
      <c r="AQ135" s="312">
        <v>0</v>
      </c>
      <c r="AR135" s="312">
        <v>0</v>
      </c>
      <c r="AS135" s="312">
        <v>0</v>
      </c>
      <c r="AT135" s="312">
        <v>0</v>
      </c>
      <c r="AU135" s="312">
        <v>0</v>
      </c>
      <c r="AV135" s="312">
        <v>0</v>
      </c>
      <c r="AW135" s="312">
        <v>0</v>
      </c>
      <c r="AX135" s="312">
        <v>0</v>
      </c>
      <c r="AY135" s="312">
        <v>0</v>
      </c>
      <c r="AZ135" s="312">
        <v>0</v>
      </c>
      <c r="BA135" s="312">
        <v>0</v>
      </c>
      <c r="BB135" s="312">
        <v>0</v>
      </c>
      <c r="BC135" s="312">
        <v>0</v>
      </c>
      <c r="BD135" s="312">
        <v>0</v>
      </c>
      <c r="BE135" s="312">
        <v>0</v>
      </c>
      <c r="BF135" s="312">
        <v>0</v>
      </c>
      <c r="BG135" s="312">
        <v>0</v>
      </c>
      <c r="BH135" s="312">
        <v>0</v>
      </c>
      <c r="BI135" s="312">
        <v>0</v>
      </c>
      <c r="BJ135" s="312">
        <v>0</v>
      </c>
      <c r="BK135" s="312">
        <v>0</v>
      </c>
      <c r="BL135" s="312">
        <v>0</v>
      </c>
      <c r="BM135" s="312">
        <v>0</v>
      </c>
      <c r="BN135" s="312">
        <v>0</v>
      </c>
      <c r="BO135" s="312">
        <v>0</v>
      </c>
      <c r="BP135" s="312">
        <v>0</v>
      </c>
      <c r="BQ135" s="312">
        <v>0</v>
      </c>
      <c r="BR135" s="312">
        <v>0</v>
      </c>
      <c r="BS135" s="312">
        <v>0</v>
      </c>
      <c r="BT135" s="312">
        <v>0</v>
      </c>
      <c r="BU135" s="312">
        <v>0</v>
      </c>
      <c r="BV135" s="312">
        <v>0</v>
      </c>
      <c r="BW135" s="312">
        <v>0</v>
      </c>
      <c r="BX135" s="312">
        <v>0</v>
      </c>
      <c r="BY135" s="312">
        <v>0</v>
      </c>
      <c r="BZ135" s="312">
        <v>0</v>
      </c>
      <c r="CA135" s="312">
        <v>0</v>
      </c>
      <c r="CB135" s="312">
        <v>0</v>
      </c>
      <c r="CC135" s="312">
        <v>0</v>
      </c>
      <c r="CD135" s="312">
        <v>0</v>
      </c>
      <c r="CE135" s="312">
        <v>0</v>
      </c>
      <c r="CF135" s="312">
        <v>0</v>
      </c>
      <c r="CG135" s="312">
        <v>0</v>
      </c>
      <c r="CH135" s="312">
        <v>0</v>
      </c>
      <c r="CI135" s="312">
        <v>0</v>
      </c>
      <c r="CJ135" s="312">
        <v>0</v>
      </c>
      <c r="CK135" s="312">
        <v>0</v>
      </c>
      <c r="CL135" s="312">
        <v>0</v>
      </c>
      <c r="CM135" s="312">
        <v>0</v>
      </c>
      <c r="CN135" s="312">
        <v>0</v>
      </c>
      <c r="CO135" s="312">
        <v>0</v>
      </c>
      <c r="CP135" s="312">
        <v>0</v>
      </c>
      <c r="CQ135" s="312">
        <v>0</v>
      </c>
      <c r="CR135" s="312">
        <v>0</v>
      </c>
      <c r="CS135" s="312">
        <v>0</v>
      </c>
      <c r="CT135" s="312">
        <v>0</v>
      </c>
      <c r="CU135" s="312">
        <v>0</v>
      </c>
      <c r="CV135" s="312">
        <v>0</v>
      </c>
      <c r="CW135" s="312">
        <v>0</v>
      </c>
      <c r="CX135" s="312">
        <v>0</v>
      </c>
      <c r="CY135" s="312">
        <v>0</v>
      </c>
      <c r="CZ135" s="312">
        <v>0</v>
      </c>
      <c r="DA135" s="312">
        <v>0</v>
      </c>
      <c r="DB135" s="312">
        <v>0</v>
      </c>
      <c r="DC135" s="312">
        <v>0</v>
      </c>
      <c r="DD135" s="312">
        <v>0</v>
      </c>
      <c r="DE135" s="312">
        <v>0</v>
      </c>
      <c r="DF135" s="312">
        <v>0</v>
      </c>
      <c r="DG135" s="312">
        <v>0</v>
      </c>
      <c r="DH135" s="312">
        <v>0</v>
      </c>
      <c r="DI135" s="312">
        <v>0</v>
      </c>
      <c r="DJ135" s="312">
        <v>0</v>
      </c>
      <c r="DK135" s="312">
        <v>0</v>
      </c>
      <c r="DL135" s="312">
        <v>0</v>
      </c>
      <c r="DM135" s="312">
        <v>0</v>
      </c>
      <c r="DN135" s="312">
        <v>0</v>
      </c>
      <c r="DO135" s="312">
        <v>0</v>
      </c>
      <c r="DP135" s="312">
        <v>0</v>
      </c>
      <c r="DQ135" s="312">
        <v>0</v>
      </c>
      <c r="DR135" s="312">
        <v>0</v>
      </c>
      <c r="DS135" s="312">
        <v>0</v>
      </c>
      <c r="DT135" s="312">
        <v>0</v>
      </c>
      <c r="DU135" s="312">
        <v>0</v>
      </c>
      <c r="DV135" s="312">
        <v>0</v>
      </c>
      <c r="DW135" s="312">
        <v>0</v>
      </c>
      <c r="DX135" s="312">
        <v>0</v>
      </c>
      <c r="DY135" s="312">
        <v>0</v>
      </c>
      <c r="DZ135" s="312">
        <v>0</v>
      </c>
      <c r="EA135" s="312">
        <v>0</v>
      </c>
      <c r="EB135" s="312">
        <v>0</v>
      </c>
      <c r="EC135" s="312">
        <v>0</v>
      </c>
      <c r="ED135" s="312">
        <v>0</v>
      </c>
      <c r="EE135" s="312">
        <v>0</v>
      </c>
      <c r="EF135" s="312">
        <v>0</v>
      </c>
      <c r="EG135" s="312">
        <v>0</v>
      </c>
      <c r="EH135" s="312">
        <v>0</v>
      </c>
      <c r="EI135" s="312">
        <v>0</v>
      </c>
      <c r="EJ135" s="312">
        <v>0</v>
      </c>
      <c r="EK135" s="312">
        <v>0</v>
      </c>
      <c r="EL135" s="312">
        <v>0</v>
      </c>
      <c r="EM135" s="312">
        <v>0</v>
      </c>
      <c r="EN135" s="312">
        <v>0</v>
      </c>
      <c r="EO135" s="312">
        <v>0</v>
      </c>
      <c r="EP135" s="312">
        <v>0</v>
      </c>
      <c r="EQ135" s="312">
        <v>0</v>
      </c>
      <c r="ER135" s="312">
        <v>0</v>
      </c>
      <c r="ES135" s="312">
        <v>0</v>
      </c>
      <c r="ET135" s="312">
        <v>0</v>
      </c>
      <c r="EU135" s="312">
        <v>0</v>
      </c>
      <c r="EV135" s="312">
        <v>0</v>
      </c>
      <c r="EW135" s="312">
        <v>0</v>
      </c>
      <c r="EX135" s="312">
        <v>0</v>
      </c>
      <c r="EY135" s="312">
        <v>0</v>
      </c>
      <c r="EZ135" s="312">
        <v>0</v>
      </c>
      <c r="FA135" s="312">
        <v>0</v>
      </c>
      <c r="FB135" s="312">
        <v>0</v>
      </c>
      <c r="FC135" s="312">
        <v>0</v>
      </c>
      <c r="FD135" s="312">
        <v>0</v>
      </c>
      <c r="FE135" s="312">
        <v>0</v>
      </c>
      <c r="FF135" s="312">
        <v>0</v>
      </c>
      <c r="FG135" s="312">
        <v>0</v>
      </c>
      <c r="FH135" s="312">
        <v>0</v>
      </c>
      <c r="FI135" s="312">
        <v>0</v>
      </c>
      <c r="FJ135" s="312">
        <v>0</v>
      </c>
      <c r="FK135" s="312">
        <v>0</v>
      </c>
      <c r="FL135" s="312">
        <v>0</v>
      </c>
      <c r="FM135" s="312">
        <v>0</v>
      </c>
      <c r="FN135" s="312">
        <v>0</v>
      </c>
      <c r="FO135" s="312">
        <v>0</v>
      </c>
      <c r="FP135" s="312">
        <v>0</v>
      </c>
      <c r="FQ135" s="312">
        <v>0</v>
      </c>
      <c r="FR135" s="312">
        <v>0</v>
      </c>
      <c r="FS135" s="312">
        <v>0</v>
      </c>
      <c r="FT135" s="312">
        <v>0</v>
      </c>
      <c r="FU135" s="312">
        <v>0</v>
      </c>
      <c r="FV135" s="312">
        <v>0</v>
      </c>
      <c r="FW135" s="312">
        <v>0</v>
      </c>
      <c r="FX135" s="312">
        <v>0</v>
      </c>
      <c r="FY135" s="312">
        <v>0</v>
      </c>
      <c r="FZ135" s="313">
        <v>0</v>
      </c>
      <c r="GA135" s="322">
        <v>0</v>
      </c>
      <c r="GB135" s="301">
        <v>0</v>
      </c>
    </row>
    <row r="136" spans="2:184" ht="15.6">
      <c r="B136" s="298"/>
      <c r="C136" s="299"/>
      <c r="D136" s="300">
        <v>93</v>
      </c>
      <c r="E136" s="300" t="s">
        <v>95</v>
      </c>
      <c r="F136" s="300" t="s">
        <v>1472</v>
      </c>
      <c r="G136" s="300" t="s">
        <v>1473</v>
      </c>
      <c r="H136" s="311">
        <v>0</v>
      </c>
      <c r="I136" s="312">
        <v>0.11822000000000001</v>
      </c>
      <c r="J136" s="312">
        <v>9.6820000000000003E-2</v>
      </c>
      <c r="K136" s="312">
        <v>5.1541999999999998E-2</v>
      </c>
      <c r="L136" s="312">
        <v>1.54E-2</v>
      </c>
      <c r="M136" s="312">
        <v>5.8999999999999997E-2</v>
      </c>
      <c r="N136" s="312">
        <v>0</v>
      </c>
      <c r="O136" s="312">
        <v>0.58499999999999996</v>
      </c>
      <c r="P136" s="312">
        <v>5.6674999999999998E-3</v>
      </c>
      <c r="Q136" s="312">
        <v>6.7351999999999995E-2</v>
      </c>
      <c r="R136" s="312">
        <v>8.7305999999999998E-3</v>
      </c>
      <c r="S136" s="312">
        <v>2.8214000000000001E-4</v>
      </c>
      <c r="T136" s="314">
        <v>3.9240999999999999E-5</v>
      </c>
      <c r="U136" s="312">
        <v>0.12164999999999999</v>
      </c>
      <c r="V136" s="314">
        <v>4.0548999999999999E-6</v>
      </c>
      <c r="W136" s="312">
        <v>0.77298999999999995</v>
      </c>
      <c r="X136" s="312">
        <v>0</v>
      </c>
      <c r="Y136" s="312">
        <v>4.6704000000000002E-2</v>
      </c>
      <c r="Z136" s="312">
        <v>2.7872999999999999E-3</v>
      </c>
      <c r="AA136" s="312">
        <v>0</v>
      </c>
      <c r="AB136" s="312">
        <v>0.30481999999999998</v>
      </c>
      <c r="AC136" s="312">
        <v>0.33854000000000001</v>
      </c>
      <c r="AD136" s="312">
        <v>0</v>
      </c>
      <c r="AE136" s="312">
        <v>0</v>
      </c>
      <c r="AF136" s="312">
        <v>0</v>
      </c>
      <c r="AG136" s="312">
        <v>0</v>
      </c>
      <c r="AH136" s="312">
        <v>0</v>
      </c>
      <c r="AI136" s="312">
        <v>0</v>
      </c>
      <c r="AJ136" s="312">
        <v>0</v>
      </c>
      <c r="AK136" s="312">
        <v>0</v>
      </c>
      <c r="AL136" s="312">
        <v>0</v>
      </c>
      <c r="AM136" s="312">
        <v>9.0950000000000007E-3</v>
      </c>
      <c r="AN136" s="312">
        <v>0.23580999999999999</v>
      </c>
      <c r="AO136" s="312">
        <v>2.5365000000000001E-3</v>
      </c>
      <c r="AP136" s="312">
        <v>0.11108999999999999</v>
      </c>
      <c r="AQ136" s="312">
        <v>0.15354000000000001</v>
      </c>
      <c r="AR136" s="312">
        <v>4.7718000000000003E-2</v>
      </c>
      <c r="AS136" s="312">
        <v>5.3468999999999999E-3</v>
      </c>
      <c r="AT136" s="312">
        <v>0.13020000000000001</v>
      </c>
      <c r="AU136" s="312">
        <v>2.9484E-2</v>
      </c>
      <c r="AV136" s="312">
        <v>4.2152999999999999E-3</v>
      </c>
      <c r="AW136" s="312">
        <v>0.10032000000000001</v>
      </c>
      <c r="AX136" s="312">
        <v>0.66025999999999996</v>
      </c>
      <c r="AY136" s="312">
        <v>0.18643000000000001</v>
      </c>
      <c r="AZ136" s="312">
        <v>0.17857999999999999</v>
      </c>
      <c r="BA136" s="312">
        <v>8.5103999999999999E-2</v>
      </c>
      <c r="BB136" s="312">
        <v>0.12948000000000001</v>
      </c>
      <c r="BC136" s="312">
        <v>4.5352000000000003E-2</v>
      </c>
      <c r="BD136" s="312">
        <v>5.4305000000000004E-3</v>
      </c>
      <c r="BE136" s="312">
        <v>0.21398</v>
      </c>
      <c r="BF136" s="312">
        <v>1.4076E-2</v>
      </c>
      <c r="BG136" s="312">
        <v>0</v>
      </c>
      <c r="BH136" s="312">
        <v>5.6957000000000001E-2</v>
      </c>
      <c r="BI136" s="312">
        <v>4.7073999999999998E-2</v>
      </c>
      <c r="BJ136" s="312">
        <v>0.59036</v>
      </c>
      <c r="BK136" s="312">
        <v>0</v>
      </c>
      <c r="BL136" s="312">
        <v>0.47543000000000002</v>
      </c>
      <c r="BM136" s="314">
        <v>5.6910000000000002E-5</v>
      </c>
      <c r="BN136" s="312">
        <v>0.75166999999999995</v>
      </c>
      <c r="BO136" s="312">
        <v>2.4735E-2</v>
      </c>
      <c r="BP136" s="312">
        <v>3.2889000000000002E-2</v>
      </c>
      <c r="BQ136" s="312">
        <v>1.5254000000000001</v>
      </c>
      <c r="BR136" s="312">
        <v>0.58087999999999995</v>
      </c>
      <c r="BS136" s="312">
        <v>0.43515999999999999</v>
      </c>
      <c r="BT136" s="312">
        <v>3.7340999999999999E-2</v>
      </c>
      <c r="BU136" s="312">
        <v>4.0453999999999997E-2</v>
      </c>
      <c r="BV136" s="312">
        <v>4.4739000000000003E-3</v>
      </c>
      <c r="BW136" s="312">
        <v>9.1621999999999995E-2</v>
      </c>
      <c r="BX136" s="312">
        <v>9.3951999999999994E-2</v>
      </c>
      <c r="BY136" s="312">
        <v>0</v>
      </c>
      <c r="BZ136" s="312">
        <v>0.11040999999999999</v>
      </c>
      <c r="CA136" s="312">
        <v>8.7288000000000004E-2</v>
      </c>
      <c r="CB136" s="312">
        <v>0</v>
      </c>
      <c r="CC136" s="312">
        <v>1.0244E-2</v>
      </c>
      <c r="CD136" s="312">
        <v>0</v>
      </c>
      <c r="CE136" s="312">
        <v>0</v>
      </c>
      <c r="CF136" s="312">
        <v>5.8735999999999997E-2</v>
      </c>
      <c r="CG136" s="312">
        <v>1.3387E-2</v>
      </c>
      <c r="CH136" s="312">
        <v>0</v>
      </c>
      <c r="CI136" s="312">
        <v>1.1894999999999999E-2</v>
      </c>
      <c r="CJ136" s="312">
        <v>0</v>
      </c>
      <c r="CK136" s="312">
        <v>1.2304E-3</v>
      </c>
      <c r="CL136" s="312">
        <v>0</v>
      </c>
      <c r="CM136" s="312">
        <v>0</v>
      </c>
      <c r="CN136" s="312">
        <v>0.82130999999999998</v>
      </c>
      <c r="CO136" s="312">
        <v>1.3471</v>
      </c>
      <c r="CP136" s="312">
        <v>4.8243000000000001E-2</v>
      </c>
      <c r="CQ136" s="312">
        <v>0.89137</v>
      </c>
      <c r="CR136" s="312">
        <v>0.1537</v>
      </c>
      <c r="CS136" s="312">
        <v>0.40068999999999999</v>
      </c>
      <c r="CT136" s="312">
        <v>0.11670999999999999</v>
      </c>
      <c r="CU136" s="312">
        <v>0.17136999999999999</v>
      </c>
      <c r="CV136" s="312">
        <v>0.47822999999999999</v>
      </c>
      <c r="CW136" s="312">
        <v>5.0366000000000001E-2</v>
      </c>
      <c r="CX136" s="312">
        <v>0</v>
      </c>
      <c r="CY136" s="312">
        <v>6.9745000000000001E-2</v>
      </c>
      <c r="CZ136" s="312">
        <v>2.4674000000000001E-2</v>
      </c>
      <c r="DA136" s="312">
        <v>0</v>
      </c>
      <c r="DB136" s="314">
        <v>9.8177999999999994E-5</v>
      </c>
      <c r="DC136" s="312">
        <v>2.5144E-2</v>
      </c>
      <c r="DD136" s="312">
        <v>4.5161999999999997E-3</v>
      </c>
      <c r="DE136" s="312">
        <v>1.3671000000000001E-2</v>
      </c>
      <c r="DF136" s="314">
        <v>7.0128E-6</v>
      </c>
      <c r="DG136" s="312">
        <v>0</v>
      </c>
      <c r="DH136" s="312">
        <v>0</v>
      </c>
      <c r="DI136" s="312">
        <v>0</v>
      </c>
      <c r="DJ136" s="312">
        <v>0</v>
      </c>
      <c r="DK136" s="312">
        <v>3.2272000000000002E-2</v>
      </c>
      <c r="DL136" s="312">
        <v>0.16519</v>
      </c>
      <c r="DM136" s="312">
        <v>0.14180999999999999</v>
      </c>
      <c r="DN136" s="312">
        <v>0.41726999999999997</v>
      </c>
      <c r="DO136" s="312">
        <v>6.5740000000000007E-2</v>
      </c>
      <c r="DP136" s="312">
        <v>9.2079000000000004</v>
      </c>
      <c r="DQ136" s="312">
        <v>5.5301999999999999E-3</v>
      </c>
      <c r="DR136" s="312">
        <v>2.0712999999999999</v>
      </c>
      <c r="DS136" s="312">
        <v>1.8941E-2</v>
      </c>
      <c r="DT136" s="312">
        <v>17.503</v>
      </c>
      <c r="DU136" s="312">
        <v>8.26</v>
      </c>
      <c r="DV136" s="312">
        <v>0.55430999999999997</v>
      </c>
      <c r="DW136" s="312">
        <v>3.9024000000000003E-2</v>
      </c>
      <c r="DX136" s="312">
        <v>20.58</v>
      </c>
      <c r="DY136" s="312">
        <v>1.6486000000000001</v>
      </c>
      <c r="DZ136" s="312">
        <v>2.2677999999999998</v>
      </c>
      <c r="EA136" s="312">
        <v>0.13668</v>
      </c>
      <c r="EB136" s="312">
        <v>0.35154999999999997</v>
      </c>
      <c r="EC136" s="312">
        <v>8.7261000000000006</v>
      </c>
      <c r="ED136" s="312">
        <v>12.239000000000001</v>
      </c>
      <c r="EE136" s="312">
        <v>0.40194999999999997</v>
      </c>
      <c r="EF136" s="312">
        <v>0.16907</v>
      </c>
      <c r="EG136" s="312">
        <v>5.6891999999999998E-2</v>
      </c>
      <c r="EH136" s="312">
        <v>1.9767999999999999</v>
      </c>
      <c r="EI136" s="312">
        <v>2.7139000000000002</v>
      </c>
      <c r="EJ136" s="312">
        <v>0.76465000000000005</v>
      </c>
      <c r="EK136" s="312">
        <v>0.1101</v>
      </c>
      <c r="EL136" s="312">
        <v>13.564</v>
      </c>
      <c r="EM136" s="312">
        <v>3.5579000000000001</v>
      </c>
      <c r="EN136" s="312">
        <v>0.35489999999999999</v>
      </c>
      <c r="EO136" s="312">
        <v>2.4579</v>
      </c>
      <c r="EP136" s="312">
        <v>2.1087000000000002E-2</v>
      </c>
      <c r="EQ136" s="312">
        <v>3.1016999999999999E-2</v>
      </c>
      <c r="ER136" s="312">
        <v>2.1087000000000002E-2</v>
      </c>
      <c r="ES136" s="312">
        <v>0.31753999999999999</v>
      </c>
      <c r="ET136" s="312">
        <v>2.1087000000000002E-2</v>
      </c>
      <c r="EU136" s="312">
        <v>2.4951999999999998E-2</v>
      </c>
      <c r="EV136" s="312">
        <v>2.1087000000000002E-2</v>
      </c>
      <c r="EW136" s="312">
        <v>2.4743999999999999E-2</v>
      </c>
      <c r="EX136" s="312">
        <v>3.6395999999999998E-2</v>
      </c>
      <c r="EY136" s="312">
        <v>0</v>
      </c>
      <c r="EZ136" s="312">
        <v>2.1087000000000002E-2</v>
      </c>
      <c r="FA136" s="312">
        <v>2.1087000000000002E-2</v>
      </c>
      <c r="FB136" s="312">
        <v>0.88399000000000005</v>
      </c>
      <c r="FC136" s="312">
        <v>0.88399000000000005</v>
      </c>
      <c r="FD136" s="312">
        <v>0</v>
      </c>
      <c r="FE136" s="312">
        <v>0</v>
      </c>
      <c r="FF136" s="312">
        <v>0</v>
      </c>
      <c r="FG136" s="312">
        <v>0</v>
      </c>
      <c r="FH136" s="312">
        <v>0</v>
      </c>
      <c r="FI136" s="312">
        <v>0</v>
      </c>
      <c r="FJ136" s="312">
        <v>4.1547999999999998</v>
      </c>
      <c r="FK136" s="312">
        <v>8.7241</v>
      </c>
      <c r="FL136" s="312">
        <v>1.3855999999999999</v>
      </c>
      <c r="FM136" s="312">
        <v>0.15198999999999999</v>
      </c>
      <c r="FN136" s="312">
        <v>0</v>
      </c>
      <c r="FO136" s="312">
        <v>0</v>
      </c>
      <c r="FP136" s="312">
        <v>2.2201</v>
      </c>
      <c r="FQ136" s="312">
        <v>0</v>
      </c>
      <c r="FR136" s="312">
        <v>0</v>
      </c>
      <c r="FS136" s="312">
        <v>0</v>
      </c>
      <c r="FT136" s="312">
        <v>0</v>
      </c>
      <c r="FU136" s="312">
        <v>0</v>
      </c>
      <c r="FV136" s="312">
        <v>0</v>
      </c>
      <c r="FW136" s="312">
        <v>0</v>
      </c>
      <c r="FX136" s="312">
        <v>0</v>
      </c>
      <c r="FY136" s="312">
        <v>0</v>
      </c>
      <c r="FZ136" s="313">
        <v>0</v>
      </c>
      <c r="GA136" s="322">
        <v>0</v>
      </c>
      <c r="GB136" s="301">
        <v>144.16800683669999</v>
      </c>
    </row>
    <row r="137" spans="2:184" ht="15.6">
      <c r="B137" s="298"/>
      <c r="C137" s="299"/>
      <c r="D137" s="300">
        <v>94</v>
      </c>
      <c r="E137" s="300" t="s">
        <v>96</v>
      </c>
      <c r="F137" s="300" t="s">
        <v>1474</v>
      </c>
      <c r="G137" s="300" t="s">
        <v>1475</v>
      </c>
      <c r="H137" s="311">
        <v>0</v>
      </c>
      <c r="I137" s="312">
        <v>0</v>
      </c>
      <c r="J137" s="312">
        <v>0</v>
      </c>
      <c r="K137" s="312">
        <v>0</v>
      </c>
      <c r="L137" s="312">
        <v>0</v>
      </c>
      <c r="M137" s="312">
        <v>0</v>
      </c>
      <c r="N137" s="312">
        <v>0</v>
      </c>
      <c r="O137" s="312">
        <v>0</v>
      </c>
      <c r="P137" s="312">
        <v>0</v>
      </c>
      <c r="Q137" s="312">
        <v>0</v>
      </c>
      <c r="R137" s="312">
        <v>0</v>
      </c>
      <c r="S137" s="312">
        <v>0</v>
      </c>
      <c r="T137" s="312">
        <v>0</v>
      </c>
      <c r="U137" s="312">
        <v>0</v>
      </c>
      <c r="V137" s="312">
        <v>0</v>
      </c>
      <c r="W137" s="312">
        <v>0</v>
      </c>
      <c r="X137" s="312">
        <v>0</v>
      </c>
      <c r="Y137" s="312">
        <v>0</v>
      </c>
      <c r="Z137" s="312">
        <v>0</v>
      </c>
      <c r="AA137" s="312">
        <v>0</v>
      </c>
      <c r="AB137" s="312">
        <v>0</v>
      </c>
      <c r="AC137" s="312">
        <v>0</v>
      </c>
      <c r="AD137" s="312">
        <v>0</v>
      </c>
      <c r="AE137" s="312">
        <v>0</v>
      </c>
      <c r="AF137" s="312">
        <v>0</v>
      </c>
      <c r="AG137" s="312">
        <v>0</v>
      </c>
      <c r="AH137" s="312">
        <v>0</v>
      </c>
      <c r="AI137" s="312">
        <v>0</v>
      </c>
      <c r="AJ137" s="312">
        <v>0</v>
      </c>
      <c r="AK137" s="312">
        <v>0</v>
      </c>
      <c r="AL137" s="312">
        <v>0</v>
      </c>
      <c r="AM137" s="312">
        <v>0</v>
      </c>
      <c r="AN137" s="312">
        <v>0</v>
      </c>
      <c r="AO137" s="312">
        <v>0</v>
      </c>
      <c r="AP137" s="312">
        <v>0</v>
      </c>
      <c r="AQ137" s="312">
        <v>0</v>
      </c>
      <c r="AR137" s="312">
        <v>0</v>
      </c>
      <c r="AS137" s="312">
        <v>0</v>
      </c>
      <c r="AT137" s="312">
        <v>0</v>
      </c>
      <c r="AU137" s="312">
        <v>0</v>
      </c>
      <c r="AV137" s="312">
        <v>0</v>
      </c>
      <c r="AW137" s="312">
        <v>0</v>
      </c>
      <c r="AX137" s="312">
        <v>0</v>
      </c>
      <c r="AY137" s="312">
        <v>0</v>
      </c>
      <c r="AZ137" s="312">
        <v>0</v>
      </c>
      <c r="BA137" s="312">
        <v>0</v>
      </c>
      <c r="BB137" s="312">
        <v>0</v>
      </c>
      <c r="BC137" s="312">
        <v>0</v>
      </c>
      <c r="BD137" s="312">
        <v>0</v>
      </c>
      <c r="BE137" s="312">
        <v>0</v>
      </c>
      <c r="BF137" s="312">
        <v>0</v>
      </c>
      <c r="BG137" s="312">
        <v>0</v>
      </c>
      <c r="BH137" s="312">
        <v>0</v>
      </c>
      <c r="BI137" s="312">
        <v>0</v>
      </c>
      <c r="BJ137" s="312">
        <v>0</v>
      </c>
      <c r="BK137" s="312">
        <v>0</v>
      </c>
      <c r="BL137" s="312">
        <v>0</v>
      </c>
      <c r="BM137" s="312">
        <v>0</v>
      </c>
      <c r="BN137" s="312">
        <v>0</v>
      </c>
      <c r="BO137" s="312">
        <v>0</v>
      </c>
      <c r="BP137" s="312">
        <v>0</v>
      </c>
      <c r="BQ137" s="312">
        <v>0</v>
      </c>
      <c r="BR137" s="312">
        <v>0</v>
      </c>
      <c r="BS137" s="312">
        <v>0</v>
      </c>
      <c r="BT137" s="312">
        <v>0</v>
      </c>
      <c r="BU137" s="312">
        <v>0</v>
      </c>
      <c r="BV137" s="312">
        <v>0</v>
      </c>
      <c r="BW137" s="312">
        <v>0</v>
      </c>
      <c r="BX137" s="312">
        <v>0</v>
      </c>
      <c r="BY137" s="312">
        <v>0</v>
      </c>
      <c r="BZ137" s="312">
        <v>0</v>
      </c>
      <c r="CA137" s="312">
        <v>0</v>
      </c>
      <c r="CB137" s="312">
        <v>0</v>
      </c>
      <c r="CC137" s="312">
        <v>0</v>
      </c>
      <c r="CD137" s="312">
        <v>0</v>
      </c>
      <c r="CE137" s="312">
        <v>0</v>
      </c>
      <c r="CF137" s="312">
        <v>0</v>
      </c>
      <c r="CG137" s="312">
        <v>0</v>
      </c>
      <c r="CH137" s="312">
        <v>0</v>
      </c>
      <c r="CI137" s="312">
        <v>0</v>
      </c>
      <c r="CJ137" s="312">
        <v>0</v>
      </c>
      <c r="CK137" s="312">
        <v>0</v>
      </c>
      <c r="CL137" s="312">
        <v>0</v>
      </c>
      <c r="CM137" s="312">
        <v>0</v>
      </c>
      <c r="CN137" s="312">
        <v>0</v>
      </c>
      <c r="CO137" s="312">
        <v>0</v>
      </c>
      <c r="CP137" s="312">
        <v>0</v>
      </c>
      <c r="CQ137" s="312">
        <v>0</v>
      </c>
      <c r="CR137" s="312">
        <v>0</v>
      </c>
      <c r="CS137" s="312">
        <v>0</v>
      </c>
      <c r="CT137" s="312">
        <v>0</v>
      </c>
      <c r="CU137" s="312">
        <v>0</v>
      </c>
      <c r="CV137" s="312">
        <v>0</v>
      </c>
      <c r="CW137" s="312">
        <v>0</v>
      </c>
      <c r="CX137" s="312">
        <v>0</v>
      </c>
      <c r="CY137" s="312">
        <v>0</v>
      </c>
      <c r="CZ137" s="312">
        <v>0</v>
      </c>
      <c r="DA137" s="312">
        <v>0</v>
      </c>
      <c r="DB137" s="312">
        <v>0</v>
      </c>
      <c r="DC137" s="312">
        <v>0</v>
      </c>
      <c r="DD137" s="312">
        <v>0</v>
      </c>
      <c r="DE137" s="312">
        <v>0</v>
      </c>
      <c r="DF137" s="312">
        <v>0</v>
      </c>
      <c r="DG137" s="312">
        <v>0</v>
      </c>
      <c r="DH137" s="312">
        <v>0</v>
      </c>
      <c r="DI137" s="312">
        <v>0</v>
      </c>
      <c r="DJ137" s="312">
        <v>0</v>
      </c>
      <c r="DK137" s="312">
        <v>0</v>
      </c>
      <c r="DL137" s="312">
        <v>0</v>
      </c>
      <c r="DM137" s="312">
        <v>0</v>
      </c>
      <c r="DN137" s="312">
        <v>0</v>
      </c>
      <c r="DO137" s="312">
        <v>0</v>
      </c>
      <c r="DP137" s="312">
        <v>0</v>
      </c>
      <c r="DQ137" s="312">
        <v>0</v>
      </c>
      <c r="DR137" s="312">
        <v>0</v>
      </c>
      <c r="DS137" s="312">
        <v>0</v>
      </c>
      <c r="DT137" s="312">
        <v>0</v>
      </c>
      <c r="DU137" s="312">
        <v>0</v>
      </c>
      <c r="DV137" s="312">
        <v>0</v>
      </c>
      <c r="DW137" s="312">
        <v>0</v>
      </c>
      <c r="DX137" s="312">
        <v>0</v>
      </c>
      <c r="DY137" s="312">
        <v>0</v>
      </c>
      <c r="DZ137" s="312">
        <v>0</v>
      </c>
      <c r="EA137" s="312">
        <v>0</v>
      </c>
      <c r="EB137" s="312">
        <v>0</v>
      </c>
      <c r="EC137" s="312">
        <v>0</v>
      </c>
      <c r="ED137" s="312">
        <v>0</v>
      </c>
      <c r="EE137" s="312">
        <v>0</v>
      </c>
      <c r="EF137" s="312">
        <v>0</v>
      </c>
      <c r="EG137" s="312">
        <v>0</v>
      </c>
      <c r="EH137" s="312">
        <v>0</v>
      </c>
      <c r="EI137" s="312">
        <v>0</v>
      </c>
      <c r="EJ137" s="312">
        <v>0</v>
      </c>
      <c r="EK137" s="312">
        <v>0</v>
      </c>
      <c r="EL137" s="312">
        <v>0</v>
      </c>
      <c r="EM137" s="312">
        <v>0</v>
      </c>
      <c r="EN137" s="312">
        <v>0</v>
      </c>
      <c r="EO137" s="312">
        <v>0</v>
      </c>
      <c r="EP137" s="312">
        <v>0</v>
      </c>
      <c r="EQ137" s="312">
        <v>0</v>
      </c>
      <c r="ER137" s="312">
        <v>0</v>
      </c>
      <c r="ES137" s="312">
        <v>0</v>
      </c>
      <c r="ET137" s="312">
        <v>0</v>
      </c>
      <c r="EU137" s="312">
        <v>0</v>
      </c>
      <c r="EV137" s="312">
        <v>0</v>
      </c>
      <c r="EW137" s="312">
        <v>0</v>
      </c>
      <c r="EX137" s="312">
        <v>0</v>
      </c>
      <c r="EY137" s="312">
        <v>0</v>
      </c>
      <c r="EZ137" s="312">
        <v>0</v>
      </c>
      <c r="FA137" s="312">
        <v>0</v>
      </c>
      <c r="FB137" s="312">
        <v>0</v>
      </c>
      <c r="FC137" s="312">
        <v>0</v>
      </c>
      <c r="FD137" s="312">
        <v>0</v>
      </c>
      <c r="FE137" s="312">
        <v>0</v>
      </c>
      <c r="FF137" s="312">
        <v>0</v>
      </c>
      <c r="FG137" s="312">
        <v>0</v>
      </c>
      <c r="FH137" s="312">
        <v>0</v>
      </c>
      <c r="FI137" s="312">
        <v>0</v>
      </c>
      <c r="FJ137" s="312">
        <v>0</v>
      </c>
      <c r="FK137" s="312">
        <v>0</v>
      </c>
      <c r="FL137" s="312">
        <v>0</v>
      </c>
      <c r="FM137" s="312">
        <v>0</v>
      </c>
      <c r="FN137" s="312">
        <v>0</v>
      </c>
      <c r="FO137" s="312">
        <v>0</v>
      </c>
      <c r="FP137" s="312">
        <v>0</v>
      </c>
      <c r="FQ137" s="312">
        <v>0</v>
      </c>
      <c r="FR137" s="312">
        <v>0</v>
      </c>
      <c r="FS137" s="312">
        <v>0</v>
      </c>
      <c r="FT137" s="312">
        <v>0</v>
      </c>
      <c r="FU137" s="312">
        <v>0</v>
      </c>
      <c r="FV137" s="312">
        <v>0</v>
      </c>
      <c r="FW137" s="312">
        <v>0</v>
      </c>
      <c r="FX137" s="312">
        <v>0</v>
      </c>
      <c r="FY137" s="312">
        <v>0</v>
      </c>
      <c r="FZ137" s="313">
        <v>0</v>
      </c>
      <c r="GA137" s="322">
        <v>0</v>
      </c>
      <c r="GB137" s="301">
        <v>0</v>
      </c>
    </row>
    <row r="138" spans="2:184" ht="15.6">
      <c r="B138" s="298"/>
      <c r="C138" s="299"/>
      <c r="D138" s="300">
        <v>95</v>
      </c>
      <c r="E138" s="300" t="s">
        <v>97</v>
      </c>
      <c r="F138" s="300" t="s">
        <v>1476</v>
      </c>
      <c r="G138" s="300" t="s">
        <v>1477</v>
      </c>
      <c r="H138" s="311">
        <v>0</v>
      </c>
      <c r="I138" s="312">
        <v>0</v>
      </c>
      <c r="J138" s="312">
        <v>0</v>
      </c>
      <c r="K138" s="312">
        <v>0</v>
      </c>
      <c r="L138" s="312">
        <v>0</v>
      </c>
      <c r="M138" s="312">
        <v>0</v>
      </c>
      <c r="N138" s="312">
        <v>0</v>
      </c>
      <c r="O138" s="312">
        <v>0</v>
      </c>
      <c r="P138" s="312">
        <v>0</v>
      </c>
      <c r="Q138" s="312">
        <v>0</v>
      </c>
      <c r="R138" s="312">
        <v>0</v>
      </c>
      <c r="S138" s="312">
        <v>0</v>
      </c>
      <c r="T138" s="312">
        <v>0</v>
      </c>
      <c r="U138" s="312">
        <v>0</v>
      </c>
      <c r="V138" s="312">
        <v>0</v>
      </c>
      <c r="W138" s="312">
        <v>0</v>
      </c>
      <c r="X138" s="312">
        <v>0</v>
      </c>
      <c r="Y138" s="312">
        <v>0</v>
      </c>
      <c r="Z138" s="312">
        <v>0</v>
      </c>
      <c r="AA138" s="312">
        <v>0</v>
      </c>
      <c r="AB138" s="312">
        <v>0</v>
      </c>
      <c r="AC138" s="312">
        <v>0</v>
      </c>
      <c r="AD138" s="312">
        <v>0</v>
      </c>
      <c r="AE138" s="312">
        <v>0</v>
      </c>
      <c r="AF138" s="312">
        <v>0</v>
      </c>
      <c r="AG138" s="312">
        <v>0</v>
      </c>
      <c r="AH138" s="312">
        <v>0</v>
      </c>
      <c r="AI138" s="312">
        <v>0</v>
      </c>
      <c r="AJ138" s="312">
        <v>0</v>
      </c>
      <c r="AK138" s="312">
        <v>0</v>
      </c>
      <c r="AL138" s="312">
        <v>0</v>
      </c>
      <c r="AM138" s="312">
        <v>0</v>
      </c>
      <c r="AN138" s="312">
        <v>0</v>
      </c>
      <c r="AO138" s="312">
        <v>0</v>
      </c>
      <c r="AP138" s="312">
        <v>0</v>
      </c>
      <c r="AQ138" s="312">
        <v>0</v>
      </c>
      <c r="AR138" s="312">
        <v>0</v>
      </c>
      <c r="AS138" s="312">
        <v>0</v>
      </c>
      <c r="AT138" s="312">
        <v>0</v>
      </c>
      <c r="AU138" s="312">
        <v>0</v>
      </c>
      <c r="AV138" s="312">
        <v>0</v>
      </c>
      <c r="AW138" s="312">
        <v>0</v>
      </c>
      <c r="AX138" s="312">
        <v>0</v>
      </c>
      <c r="AY138" s="312">
        <v>0</v>
      </c>
      <c r="AZ138" s="312">
        <v>0</v>
      </c>
      <c r="BA138" s="312">
        <v>0</v>
      </c>
      <c r="BB138" s="312">
        <v>0</v>
      </c>
      <c r="BC138" s="312">
        <v>0</v>
      </c>
      <c r="BD138" s="312">
        <v>0</v>
      </c>
      <c r="BE138" s="312">
        <v>0</v>
      </c>
      <c r="BF138" s="312">
        <v>0</v>
      </c>
      <c r="BG138" s="312">
        <v>0</v>
      </c>
      <c r="BH138" s="312">
        <v>0</v>
      </c>
      <c r="BI138" s="312">
        <v>0</v>
      </c>
      <c r="BJ138" s="312">
        <v>0</v>
      </c>
      <c r="BK138" s="312">
        <v>0</v>
      </c>
      <c r="BL138" s="312">
        <v>0</v>
      </c>
      <c r="BM138" s="312">
        <v>0</v>
      </c>
      <c r="BN138" s="312">
        <v>0</v>
      </c>
      <c r="BO138" s="312">
        <v>0</v>
      </c>
      <c r="BP138" s="312">
        <v>0</v>
      </c>
      <c r="BQ138" s="312">
        <v>0</v>
      </c>
      <c r="BR138" s="312">
        <v>0</v>
      </c>
      <c r="BS138" s="312">
        <v>0</v>
      </c>
      <c r="BT138" s="312">
        <v>0</v>
      </c>
      <c r="BU138" s="312">
        <v>0</v>
      </c>
      <c r="BV138" s="312">
        <v>0</v>
      </c>
      <c r="BW138" s="312">
        <v>0</v>
      </c>
      <c r="BX138" s="312">
        <v>0</v>
      </c>
      <c r="BY138" s="312">
        <v>0</v>
      </c>
      <c r="BZ138" s="312">
        <v>0</v>
      </c>
      <c r="CA138" s="312">
        <v>0</v>
      </c>
      <c r="CB138" s="312">
        <v>0</v>
      </c>
      <c r="CC138" s="312">
        <v>0</v>
      </c>
      <c r="CD138" s="312">
        <v>0</v>
      </c>
      <c r="CE138" s="312">
        <v>0</v>
      </c>
      <c r="CF138" s="312">
        <v>0</v>
      </c>
      <c r="CG138" s="312">
        <v>0</v>
      </c>
      <c r="CH138" s="312">
        <v>0</v>
      </c>
      <c r="CI138" s="312">
        <v>0</v>
      </c>
      <c r="CJ138" s="312">
        <v>0</v>
      </c>
      <c r="CK138" s="312">
        <v>0</v>
      </c>
      <c r="CL138" s="312">
        <v>0</v>
      </c>
      <c r="CM138" s="312">
        <v>0</v>
      </c>
      <c r="CN138" s="312">
        <v>0</v>
      </c>
      <c r="CO138" s="312">
        <v>0</v>
      </c>
      <c r="CP138" s="312">
        <v>0</v>
      </c>
      <c r="CQ138" s="312">
        <v>0</v>
      </c>
      <c r="CR138" s="312">
        <v>0</v>
      </c>
      <c r="CS138" s="312">
        <v>0</v>
      </c>
      <c r="CT138" s="312">
        <v>0</v>
      </c>
      <c r="CU138" s="312">
        <v>0</v>
      </c>
      <c r="CV138" s="312">
        <v>0</v>
      </c>
      <c r="CW138" s="312">
        <v>0</v>
      </c>
      <c r="CX138" s="312">
        <v>0</v>
      </c>
      <c r="CY138" s="312">
        <v>0</v>
      </c>
      <c r="CZ138" s="312">
        <v>0</v>
      </c>
      <c r="DA138" s="312">
        <v>0</v>
      </c>
      <c r="DB138" s="312">
        <v>0</v>
      </c>
      <c r="DC138" s="312">
        <v>0</v>
      </c>
      <c r="DD138" s="312">
        <v>0</v>
      </c>
      <c r="DE138" s="312">
        <v>0</v>
      </c>
      <c r="DF138" s="312">
        <v>0</v>
      </c>
      <c r="DG138" s="312">
        <v>0</v>
      </c>
      <c r="DH138" s="312">
        <v>0</v>
      </c>
      <c r="DI138" s="312">
        <v>0</v>
      </c>
      <c r="DJ138" s="312">
        <v>0</v>
      </c>
      <c r="DK138" s="312">
        <v>0</v>
      </c>
      <c r="DL138" s="312">
        <v>0</v>
      </c>
      <c r="DM138" s="312">
        <v>0</v>
      </c>
      <c r="DN138" s="312">
        <v>0</v>
      </c>
      <c r="DO138" s="312">
        <v>0</v>
      </c>
      <c r="DP138" s="312">
        <v>0</v>
      </c>
      <c r="DQ138" s="312">
        <v>0</v>
      </c>
      <c r="DR138" s="312">
        <v>0</v>
      </c>
      <c r="DS138" s="312">
        <v>0</v>
      </c>
      <c r="DT138" s="312">
        <v>0</v>
      </c>
      <c r="DU138" s="312">
        <v>0</v>
      </c>
      <c r="DV138" s="312">
        <v>0</v>
      </c>
      <c r="DW138" s="312">
        <v>0</v>
      </c>
      <c r="DX138" s="312">
        <v>0</v>
      </c>
      <c r="DY138" s="312">
        <v>0</v>
      </c>
      <c r="DZ138" s="312">
        <v>0</v>
      </c>
      <c r="EA138" s="312">
        <v>0</v>
      </c>
      <c r="EB138" s="312">
        <v>0</v>
      </c>
      <c r="EC138" s="312">
        <v>0</v>
      </c>
      <c r="ED138" s="312">
        <v>0</v>
      </c>
      <c r="EE138" s="312">
        <v>0</v>
      </c>
      <c r="EF138" s="312">
        <v>0</v>
      </c>
      <c r="EG138" s="312">
        <v>0</v>
      </c>
      <c r="EH138" s="312">
        <v>0</v>
      </c>
      <c r="EI138" s="312">
        <v>0</v>
      </c>
      <c r="EJ138" s="312">
        <v>0</v>
      </c>
      <c r="EK138" s="312">
        <v>0</v>
      </c>
      <c r="EL138" s="312">
        <v>0</v>
      </c>
      <c r="EM138" s="312">
        <v>0</v>
      </c>
      <c r="EN138" s="312">
        <v>0</v>
      </c>
      <c r="EO138" s="312">
        <v>0</v>
      </c>
      <c r="EP138" s="312">
        <v>0</v>
      </c>
      <c r="EQ138" s="312">
        <v>0</v>
      </c>
      <c r="ER138" s="312">
        <v>0</v>
      </c>
      <c r="ES138" s="312">
        <v>0</v>
      </c>
      <c r="ET138" s="312">
        <v>0</v>
      </c>
      <c r="EU138" s="312">
        <v>0</v>
      </c>
      <c r="EV138" s="312">
        <v>0</v>
      </c>
      <c r="EW138" s="312">
        <v>0</v>
      </c>
      <c r="EX138" s="312">
        <v>0</v>
      </c>
      <c r="EY138" s="312">
        <v>0</v>
      </c>
      <c r="EZ138" s="312">
        <v>0</v>
      </c>
      <c r="FA138" s="312">
        <v>0</v>
      </c>
      <c r="FB138" s="312">
        <v>0</v>
      </c>
      <c r="FC138" s="312">
        <v>0</v>
      </c>
      <c r="FD138" s="312">
        <v>0</v>
      </c>
      <c r="FE138" s="312">
        <v>0</v>
      </c>
      <c r="FF138" s="312">
        <v>0</v>
      </c>
      <c r="FG138" s="312">
        <v>0</v>
      </c>
      <c r="FH138" s="312">
        <v>0</v>
      </c>
      <c r="FI138" s="312">
        <v>0</v>
      </c>
      <c r="FJ138" s="312">
        <v>0</v>
      </c>
      <c r="FK138" s="312">
        <v>0</v>
      </c>
      <c r="FL138" s="312">
        <v>0</v>
      </c>
      <c r="FM138" s="312">
        <v>0</v>
      </c>
      <c r="FN138" s="312">
        <v>0</v>
      </c>
      <c r="FO138" s="312">
        <v>0</v>
      </c>
      <c r="FP138" s="312">
        <v>0</v>
      </c>
      <c r="FQ138" s="312">
        <v>0</v>
      </c>
      <c r="FR138" s="312">
        <v>0</v>
      </c>
      <c r="FS138" s="312">
        <v>0</v>
      </c>
      <c r="FT138" s="312">
        <v>0</v>
      </c>
      <c r="FU138" s="312">
        <v>0</v>
      </c>
      <c r="FV138" s="312">
        <v>0</v>
      </c>
      <c r="FW138" s="312">
        <v>0</v>
      </c>
      <c r="FX138" s="312">
        <v>0</v>
      </c>
      <c r="FY138" s="312">
        <v>0</v>
      </c>
      <c r="FZ138" s="313">
        <v>0</v>
      </c>
      <c r="GA138" s="322">
        <v>0</v>
      </c>
      <c r="GB138" s="301">
        <v>0</v>
      </c>
    </row>
    <row r="139" spans="2:184" ht="15.6">
      <c r="B139" s="298"/>
      <c r="C139" s="299"/>
      <c r="D139" s="300">
        <v>96</v>
      </c>
      <c r="E139" s="300" t="s">
        <v>98</v>
      </c>
      <c r="F139" s="300" t="s">
        <v>1478</v>
      </c>
      <c r="G139" s="300" t="s">
        <v>1479</v>
      </c>
      <c r="H139" s="311">
        <v>0</v>
      </c>
      <c r="I139" s="312">
        <v>0</v>
      </c>
      <c r="J139" s="312">
        <v>0</v>
      </c>
      <c r="K139" s="312">
        <v>0</v>
      </c>
      <c r="L139" s="312">
        <v>0</v>
      </c>
      <c r="M139" s="312">
        <v>0</v>
      </c>
      <c r="N139" s="312">
        <v>0</v>
      </c>
      <c r="O139" s="312">
        <v>0</v>
      </c>
      <c r="P139" s="312">
        <v>0</v>
      </c>
      <c r="Q139" s="312">
        <v>0</v>
      </c>
      <c r="R139" s="312">
        <v>0</v>
      </c>
      <c r="S139" s="312">
        <v>0</v>
      </c>
      <c r="T139" s="312">
        <v>0</v>
      </c>
      <c r="U139" s="312">
        <v>0</v>
      </c>
      <c r="V139" s="312">
        <v>0</v>
      </c>
      <c r="W139" s="312">
        <v>0</v>
      </c>
      <c r="X139" s="312">
        <v>0</v>
      </c>
      <c r="Y139" s="312">
        <v>0</v>
      </c>
      <c r="Z139" s="312">
        <v>0</v>
      </c>
      <c r="AA139" s="312">
        <v>0</v>
      </c>
      <c r="AB139" s="312">
        <v>0</v>
      </c>
      <c r="AC139" s="312">
        <v>0</v>
      </c>
      <c r="AD139" s="312">
        <v>0</v>
      </c>
      <c r="AE139" s="312">
        <v>0</v>
      </c>
      <c r="AF139" s="312">
        <v>0</v>
      </c>
      <c r="AG139" s="312">
        <v>0</v>
      </c>
      <c r="AH139" s="312">
        <v>0</v>
      </c>
      <c r="AI139" s="312">
        <v>0</v>
      </c>
      <c r="AJ139" s="312">
        <v>0</v>
      </c>
      <c r="AK139" s="312">
        <v>0</v>
      </c>
      <c r="AL139" s="312">
        <v>0</v>
      </c>
      <c r="AM139" s="312">
        <v>0</v>
      </c>
      <c r="AN139" s="312">
        <v>0</v>
      </c>
      <c r="AO139" s="312">
        <v>0</v>
      </c>
      <c r="AP139" s="312">
        <v>0</v>
      </c>
      <c r="AQ139" s="312">
        <v>0</v>
      </c>
      <c r="AR139" s="312">
        <v>0</v>
      </c>
      <c r="AS139" s="312">
        <v>0</v>
      </c>
      <c r="AT139" s="312">
        <v>0</v>
      </c>
      <c r="AU139" s="312">
        <v>0</v>
      </c>
      <c r="AV139" s="312">
        <v>0</v>
      </c>
      <c r="AW139" s="312">
        <v>0</v>
      </c>
      <c r="AX139" s="312">
        <v>0</v>
      </c>
      <c r="AY139" s="312">
        <v>0</v>
      </c>
      <c r="AZ139" s="312">
        <v>0</v>
      </c>
      <c r="BA139" s="312">
        <v>0</v>
      </c>
      <c r="BB139" s="312">
        <v>0</v>
      </c>
      <c r="BC139" s="312">
        <v>0</v>
      </c>
      <c r="BD139" s="312">
        <v>0</v>
      </c>
      <c r="BE139" s="312">
        <v>0</v>
      </c>
      <c r="BF139" s="312">
        <v>0</v>
      </c>
      <c r="BG139" s="312">
        <v>0</v>
      </c>
      <c r="BH139" s="312">
        <v>0</v>
      </c>
      <c r="BI139" s="312">
        <v>0</v>
      </c>
      <c r="BJ139" s="312">
        <v>0</v>
      </c>
      <c r="BK139" s="312">
        <v>0</v>
      </c>
      <c r="BL139" s="312">
        <v>0</v>
      </c>
      <c r="BM139" s="312">
        <v>0</v>
      </c>
      <c r="BN139" s="312">
        <v>0</v>
      </c>
      <c r="BO139" s="312">
        <v>0</v>
      </c>
      <c r="BP139" s="312">
        <v>0</v>
      </c>
      <c r="BQ139" s="312">
        <v>0</v>
      </c>
      <c r="BR139" s="312">
        <v>0</v>
      </c>
      <c r="BS139" s="312">
        <v>0</v>
      </c>
      <c r="BT139" s="312">
        <v>0</v>
      </c>
      <c r="BU139" s="312">
        <v>0</v>
      </c>
      <c r="BV139" s="312">
        <v>0</v>
      </c>
      <c r="BW139" s="312">
        <v>0</v>
      </c>
      <c r="BX139" s="312">
        <v>0</v>
      </c>
      <c r="BY139" s="312">
        <v>0</v>
      </c>
      <c r="BZ139" s="312">
        <v>0</v>
      </c>
      <c r="CA139" s="312">
        <v>0</v>
      </c>
      <c r="CB139" s="312">
        <v>0</v>
      </c>
      <c r="CC139" s="312">
        <v>0</v>
      </c>
      <c r="CD139" s="312">
        <v>0</v>
      </c>
      <c r="CE139" s="312">
        <v>0</v>
      </c>
      <c r="CF139" s="312">
        <v>0</v>
      </c>
      <c r="CG139" s="312">
        <v>0</v>
      </c>
      <c r="CH139" s="312">
        <v>0</v>
      </c>
      <c r="CI139" s="312">
        <v>0</v>
      </c>
      <c r="CJ139" s="312">
        <v>0</v>
      </c>
      <c r="CK139" s="312">
        <v>0</v>
      </c>
      <c r="CL139" s="312">
        <v>0</v>
      </c>
      <c r="CM139" s="312">
        <v>0</v>
      </c>
      <c r="CN139" s="312">
        <v>0</v>
      </c>
      <c r="CO139" s="312">
        <v>0</v>
      </c>
      <c r="CP139" s="312">
        <v>0</v>
      </c>
      <c r="CQ139" s="312">
        <v>0</v>
      </c>
      <c r="CR139" s="312">
        <v>0</v>
      </c>
      <c r="CS139" s="312">
        <v>0</v>
      </c>
      <c r="CT139" s="312">
        <v>0</v>
      </c>
      <c r="CU139" s="312">
        <v>0</v>
      </c>
      <c r="CV139" s="312">
        <v>0</v>
      </c>
      <c r="CW139" s="312">
        <v>0</v>
      </c>
      <c r="CX139" s="312">
        <v>0</v>
      </c>
      <c r="CY139" s="312">
        <v>0</v>
      </c>
      <c r="CZ139" s="312">
        <v>0</v>
      </c>
      <c r="DA139" s="312">
        <v>0</v>
      </c>
      <c r="DB139" s="312">
        <v>0</v>
      </c>
      <c r="DC139" s="312">
        <v>0</v>
      </c>
      <c r="DD139" s="312">
        <v>0</v>
      </c>
      <c r="DE139" s="312">
        <v>0</v>
      </c>
      <c r="DF139" s="312">
        <v>0</v>
      </c>
      <c r="DG139" s="312">
        <v>0</v>
      </c>
      <c r="DH139" s="312">
        <v>0</v>
      </c>
      <c r="DI139" s="312">
        <v>0</v>
      </c>
      <c r="DJ139" s="312">
        <v>0</v>
      </c>
      <c r="DK139" s="312">
        <v>0</v>
      </c>
      <c r="DL139" s="312">
        <v>0</v>
      </c>
      <c r="DM139" s="312">
        <v>0</v>
      </c>
      <c r="DN139" s="312">
        <v>0</v>
      </c>
      <c r="DO139" s="312">
        <v>0</v>
      </c>
      <c r="DP139" s="312">
        <v>0</v>
      </c>
      <c r="DQ139" s="312">
        <v>0</v>
      </c>
      <c r="DR139" s="312">
        <v>0</v>
      </c>
      <c r="DS139" s="312">
        <v>0</v>
      </c>
      <c r="DT139" s="312">
        <v>0</v>
      </c>
      <c r="DU139" s="312">
        <v>0</v>
      </c>
      <c r="DV139" s="312">
        <v>0</v>
      </c>
      <c r="DW139" s="312">
        <v>0</v>
      </c>
      <c r="DX139" s="312">
        <v>0</v>
      </c>
      <c r="DY139" s="312">
        <v>0</v>
      </c>
      <c r="DZ139" s="312">
        <v>0</v>
      </c>
      <c r="EA139" s="312">
        <v>0</v>
      </c>
      <c r="EB139" s="312">
        <v>0</v>
      </c>
      <c r="EC139" s="312">
        <v>0</v>
      </c>
      <c r="ED139" s="312">
        <v>0</v>
      </c>
      <c r="EE139" s="312">
        <v>0</v>
      </c>
      <c r="EF139" s="312">
        <v>0</v>
      </c>
      <c r="EG139" s="312">
        <v>0</v>
      </c>
      <c r="EH139" s="312">
        <v>0</v>
      </c>
      <c r="EI139" s="312">
        <v>0</v>
      </c>
      <c r="EJ139" s="312">
        <v>0</v>
      </c>
      <c r="EK139" s="312">
        <v>0</v>
      </c>
      <c r="EL139" s="312">
        <v>0</v>
      </c>
      <c r="EM139" s="312">
        <v>0</v>
      </c>
      <c r="EN139" s="312">
        <v>0</v>
      </c>
      <c r="EO139" s="312">
        <v>0</v>
      </c>
      <c r="EP139" s="312">
        <v>0</v>
      </c>
      <c r="EQ139" s="312">
        <v>0</v>
      </c>
      <c r="ER139" s="312">
        <v>0</v>
      </c>
      <c r="ES139" s="312">
        <v>0</v>
      </c>
      <c r="ET139" s="312">
        <v>0</v>
      </c>
      <c r="EU139" s="312">
        <v>0</v>
      </c>
      <c r="EV139" s="312">
        <v>0</v>
      </c>
      <c r="EW139" s="312">
        <v>0</v>
      </c>
      <c r="EX139" s="312">
        <v>0</v>
      </c>
      <c r="EY139" s="312">
        <v>0</v>
      </c>
      <c r="EZ139" s="312">
        <v>0</v>
      </c>
      <c r="FA139" s="312">
        <v>0</v>
      </c>
      <c r="FB139" s="312">
        <v>0</v>
      </c>
      <c r="FC139" s="312">
        <v>0</v>
      </c>
      <c r="FD139" s="312">
        <v>0</v>
      </c>
      <c r="FE139" s="312">
        <v>0</v>
      </c>
      <c r="FF139" s="312">
        <v>0</v>
      </c>
      <c r="FG139" s="312">
        <v>0</v>
      </c>
      <c r="FH139" s="312">
        <v>0</v>
      </c>
      <c r="FI139" s="312">
        <v>0</v>
      </c>
      <c r="FJ139" s="312">
        <v>0</v>
      </c>
      <c r="FK139" s="312">
        <v>0</v>
      </c>
      <c r="FL139" s="312">
        <v>0</v>
      </c>
      <c r="FM139" s="312">
        <v>0</v>
      </c>
      <c r="FN139" s="312">
        <v>0</v>
      </c>
      <c r="FO139" s="312">
        <v>0</v>
      </c>
      <c r="FP139" s="312">
        <v>0</v>
      </c>
      <c r="FQ139" s="312">
        <v>0</v>
      </c>
      <c r="FR139" s="312">
        <v>0</v>
      </c>
      <c r="FS139" s="312">
        <v>0</v>
      </c>
      <c r="FT139" s="312">
        <v>0</v>
      </c>
      <c r="FU139" s="312">
        <v>0</v>
      </c>
      <c r="FV139" s="312">
        <v>0</v>
      </c>
      <c r="FW139" s="312">
        <v>0</v>
      </c>
      <c r="FX139" s="312">
        <v>0</v>
      </c>
      <c r="FY139" s="312">
        <v>0</v>
      </c>
      <c r="FZ139" s="313">
        <v>0</v>
      </c>
      <c r="GA139" s="322">
        <v>0</v>
      </c>
      <c r="GB139" s="301">
        <v>0</v>
      </c>
    </row>
    <row r="140" spans="2:184" ht="15.6">
      <c r="B140" s="298"/>
      <c r="C140" s="299"/>
      <c r="D140" s="300">
        <v>97</v>
      </c>
      <c r="E140" s="300" t="s">
        <v>99</v>
      </c>
      <c r="F140" s="300" t="s">
        <v>1480</v>
      </c>
      <c r="G140" s="300" t="s">
        <v>1481</v>
      </c>
      <c r="H140" s="311">
        <v>0</v>
      </c>
      <c r="I140" s="312">
        <v>0</v>
      </c>
      <c r="J140" s="312">
        <v>0</v>
      </c>
      <c r="K140" s="312">
        <v>0</v>
      </c>
      <c r="L140" s="312">
        <v>0</v>
      </c>
      <c r="M140" s="312">
        <v>0</v>
      </c>
      <c r="N140" s="312">
        <v>0</v>
      </c>
      <c r="O140" s="312">
        <v>0</v>
      </c>
      <c r="P140" s="312">
        <v>0</v>
      </c>
      <c r="Q140" s="312">
        <v>0</v>
      </c>
      <c r="R140" s="312">
        <v>0</v>
      </c>
      <c r="S140" s="312">
        <v>0</v>
      </c>
      <c r="T140" s="312">
        <v>0</v>
      </c>
      <c r="U140" s="312">
        <v>0</v>
      </c>
      <c r="V140" s="312">
        <v>0</v>
      </c>
      <c r="W140" s="312">
        <v>0</v>
      </c>
      <c r="X140" s="312">
        <v>0</v>
      </c>
      <c r="Y140" s="312">
        <v>0</v>
      </c>
      <c r="Z140" s="312">
        <v>0</v>
      </c>
      <c r="AA140" s="312">
        <v>0</v>
      </c>
      <c r="AB140" s="312">
        <v>0</v>
      </c>
      <c r="AC140" s="312">
        <v>0</v>
      </c>
      <c r="AD140" s="312">
        <v>0</v>
      </c>
      <c r="AE140" s="312">
        <v>0</v>
      </c>
      <c r="AF140" s="312">
        <v>0</v>
      </c>
      <c r="AG140" s="312">
        <v>0</v>
      </c>
      <c r="AH140" s="312">
        <v>0</v>
      </c>
      <c r="AI140" s="312">
        <v>0</v>
      </c>
      <c r="AJ140" s="312">
        <v>0</v>
      </c>
      <c r="AK140" s="312">
        <v>0</v>
      </c>
      <c r="AL140" s="312">
        <v>0</v>
      </c>
      <c r="AM140" s="312">
        <v>0</v>
      </c>
      <c r="AN140" s="312">
        <v>0</v>
      </c>
      <c r="AO140" s="312">
        <v>0</v>
      </c>
      <c r="AP140" s="312">
        <v>0</v>
      </c>
      <c r="AQ140" s="312">
        <v>0</v>
      </c>
      <c r="AR140" s="312">
        <v>0</v>
      </c>
      <c r="AS140" s="312">
        <v>0</v>
      </c>
      <c r="AT140" s="312">
        <v>0</v>
      </c>
      <c r="AU140" s="312">
        <v>0</v>
      </c>
      <c r="AV140" s="312">
        <v>0</v>
      </c>
      <c r="AW140" s="312">
        <v>0</v>
      </c>
      <c r="AX140" s="312">
        <v>0</v>
      </c>
      <c r="AY140" s="312">
        <v>0</v>
      </c>
      <c r="AZ140" s="312">
        <v>0</v>
      </c>
      <c r="BA140" s="312">
        <v>0</v>
      </c>
      <c r="BB140" s="312">
        <v>0</v>
      </c>
      <c r="BC140" s="312">
        <v>0</v>
      </c>
      <c r="BD140" s="312">
        <v>0</v>
      </c>
      <c r="BE140" s="312">
        <v>0</v>
      </c>
      <c r="BF140" s="312">
        <v>0</v>
      </c>
      <c r="BG140" s="312">
        <v>0</v>
      </c>
      <c r="BH140" s="312">
        <v>0</v>
      </c>
      <c r="BI140" s="312">
        <v>0</v>
      </c>
      <c r="BJ140" s="312">
        <v>0</v>
      </c>
      <c r="BK140" s="312">
        <v>0</v>
      </c>
      <c r="BL140" s="312">
        <v>0</v>
      </c>
      <c r="BM140" s="312">
        <v>0</v>
      </c>
      <c r="BN140" s="312">
        <v>0</v>
      </c>
      <c r="BO140" s="312">
        <v>0</v>
      </c>
      <c r="BP140" s="312">
        <v>0</v>
      </c>
      <c r="BQ140" s="312">
        <v>0</v>
      </c>
      <c r="BR140" s="312">
        <v>0</v>
      </c>
      <c r="BS140" s="312">
        <v>0</v>
      </c>
      <c r="BT140" s="312">
        <v>0</v>
      </c>
      <c r="BU140" s="312">
        <v>0</v>
      </c>
      <c r="BV140" s="312">
        <v>0</v>
      </c>
      <c r="BW140" s="312">
        <v>0</v>
      </c>
      <c r="BX140" s="312">
        <v>0</v>
      </c>
      <c r="BY140" s="312">
        <v>0</v>
      </c>
      <c r="BZ140" s="312">
        <v>0</v>
      </c>
      <c r="CA140" s="312">
        <v>0</v>
      </c>
      <c r="CB140" s="312">
        <v>0</v>
      </c>
      <c r="CC140" s="312">
        <v>0</v>
      </c>
      <c r="CD140" s="312">
        <v>0</v>
      </c>
      <c r="CE140" s="312">
        <v>0</v>
      </c>
      <c r="CF140" s="312">
        <v>0</v>
      </c>
      <c r="CG140" s="312">
        <v>0</v>
      </c>
      <c r="CH140" s="312">
        <v>0</v>
      </c>
      <c r="CI140" s="312">
        <v>0</v>
      </c>
      <c r="CJ140" s="312">
        <v>0</v>
      </c>
      <c r="CK140" s="312">
        <v>0</v>
      </c>
      <c r="CL140" s="312">
        <v>0</v>
      </c>
      <c r="CM140" s="312">
        <v>0</v>
      </c>
      <c r="CN140" s="312">
        <v>0</v>
      </c>
      <c r="CO140" s="312">
        <v>0</v>
      </c>
      <c r="CP140" s="312">
        <v>0</v>
      </c>
      <c r="CQ140" s="312">
        <v>0</v>
      </c>
      <c r="CR140" s="312">
        <v>0</v>
      </c>
      <c r="CS140" s="312">
        <v>0</v>
      </c>
      <c r="CT140" s="312">
        <v>0</v>
      </c>
      <c r="CU140" s="312">
        <v>0</v>
      </c>
      <c r="CV140" s="312">
        <v>0</v>
      </c>
      <c r="CW140" s="312">
        <v>0</v>
      </c>
      <c r="CX140" s="312">
        <v>0</v>
      </c>
      <c r="CY140" s="312">
        <v>0</v>
      </c>
      <c r="CZ140" s="312">
        <v>0</v>
      </c>
      <c r="DA140" s="312">
        <v>0</v>
      </c>
      <c r="DB140" s="312">
        <v>0</v>
      </c>
      <c r="DC140" s="312">
        <v>0</v>
      </c>
      <c r="DD140" s="312">
        <v>0</v>
      </c>
      <c r="DE140" s="312">
        <v>0</v>
      </c>
      <c r="DF140" s="312">
        <v>0</v>
      </c>
      <c r="DG140" s="312">
        <v>0</v>
      </c>
      <c r="DH140" s="312">
        <v>0</v>
      </c>
      <c r="DI140" s="312">
        <v>0</v>
      </c>
      <c r="DJ140" s="312">
        <v>0</v>
      </c>
      <c r="DK140" s="312">
        <v>0</v>
      </c>
      <c r="DL140" s="312">
        <v>0</v>
      </c>
      <c r="DM140" s="312">
        <v>0</v>
      </c>
      <c r="DN140" s="312">
        <v>0</v>
      </c>
      <c r="DO140" s="312">
        <v>0</v>
      </c>
      <c r="DP140" s="312">
        <v>0</v>
      </c>
      <c r="DQ140" s="312">
        <v>0</v>
      </c>
      <c r="DR140" s="312">
        <v>0</v>
      </c>
      <c r="DS140" s="312">
        <v>0</v>
      </c>
      <c r="DT140" s="312">
        <v>0</v>
      </c>
      <c r="DU140" s="312">
        <v>0</v>
      </c>
      <c r="DV140" s="312">
        <v>0</v>
      </c>
      <c r="DW140" s="312">
        <v>0</v>
      </c>
      <c r="DX140" s="312">
        <v>0</v>
      </c>
      <c r="DY140" s="312">
        <v>0</v>
      </c>
      <c r="DZ140" s="312">
        <v>0</v>
      </c>
      <c r="EA140" s="312">
        <v>0</v>
      </c>
      <c r="EB140" s="312">
        <v>0</v>
      </c>
      <c r="EC140" s="312">
        <v>0</v>
      </c>
      <c r="ED140" s="312">
        <v>0</v>
      </c>
      <c r="EE140" s="312">
        <v>0</v>
      </c>
      <c r="EF140" s="312">
        <v>0</v>
      </c>
      <c r="EG140" s="312">
        <v>0</v>
      </c>
      <c r="EH140" s="312">
        <v>0</v>
      </c>
      <c r="EI140" s="312">
        <v>0</v>
      </c>
      <c r="EJ140" s="312">
        <v>0</v>
      </c>
      <c r="EK140" s="312">
        <v>0</v>
      </c>
      <c r="EL140" s="312">
        <v>0</v>
      </c>
      <c r="EM140" s="312">
        <v>0</v>
      </c>
      <c r="EN140" s="312">
        <v>0</v>
      </c>
      <c r="EO140" s="312">
        <v>0</v>
      </c>
      <c r="EP140" s="312">
        <v>0</v>
      </c>
      <c r="EQ140" s="312">
        <v>0</v>
      </c>
      <c r="ER140" s="312">
        <v>0</v>
      </c>
      <c r="ES140" s="312">
        <v>0</v>
      </c>
      <c r="ET140" s="312">
        <v>0</v>
      </c>
      <c r="EU140" s="312">
        <v>0</v>
      </c>
      <c r="EV140" s="312">
        <v>0</v>
      </c>
      <c r="EW140" s="312">
        <v>0</v>
      </c>
      <c r="EX140" s="312">
        <v>0</v>
      </c>
      <c r="EY140" s="312">
        <v>0</v>
      </c>
      <c r="EZ140" s="312">
        <v>0</v>
      </c>
      <c r="FA140" s="312">
        <v>0</v>
      </c>
      <c r="FB140" s="312">
        <v>0</v>
      </c>
      <c r="FC140" s="312">
        <v>0</v>
      </c>
      <c r="FD140" s="312">
        <v>0</v>
      </c>
      <c r="FE140" s="312">
        <v>0</v>
      </c>
      <c r="FF140" s="312">
        <v>0</v>
      </c>
      <c r="FG140" s="312">
        <v>0</v>
      </c>
      <c r="FH140" s="312">
        <v>0</v>
      </c>
      <c r="FI140" s="312">
        <v>0</v>
      </c>
      <c r="FJ140" s="312">
        <v>0</v>
      </c>
      <c r="FK140" s="312">
        <v>0</v>
      </c>
      <c r="FL140" s="312">
        <v>0</v>
      </c>
      <c r="FM140" s="312">
        <v>0</v>
      </c>
      <c r="FN140" s="312">
        <v>0</v>
      </c>
      <c r="FO140" s="312">
        <v>0</v>
      </c>
      <c r="FP140" s="312">
        <v>0</v>
      </c>
      <c r="FQ140" s="312">
        <v>0</v>
      </c>
      <c r="FR140" s="312">
        <v>0</v>
      </c>
      <c r="FS140" s="312">
        <v>0</v>
      </c>
      <c r="FT140" s="312">
        <v>0</v>
      </c>
      <c r="FU140" s="312">
        <v>0</v>
      </c>
      <c r="FV140" s="312">
        <v>0</v>
      </c>
      <c r="FW140" s="312">
        <v>0</v>
      </c>
      <c r="FX140" s="312">
        <v>0</v>
      </c>
      <c r="FY140" s="312">
        <v>0</v>
      </c>
      <c r="FZ140" s="313">
        <v>0</v>
      </c>
      <c r="GA140" s="322">
        <v>0</v>
      </c>
      <c r="GB140" s="301">
        <v>0</v>
      </c>
    </row>
    <row r="141" spans="2:184" ht="15.6">
      <c r="B141" s="298"/>
      <c r="C141" s="299"/>
      <c r="D141" s="300">
        <v>98</v>
      </c>
      <c r="E141" s="300" t="s">
        <v>100</v>
      </c>
      <c r="F141" s="300" t="s">
        <v>1482</v>
      </c>
      <c r="G141" s="300" t="s">
        <v>1483</v>
      </c>
      <c r="H141" s="311">
        <v>0</v>
      </c>
      <c r="I141" s="312">
        <v>0</v>
      </c>
      <c r="J141" s="312">
        <v>0</v>
      </c>
      <c r="K141" s="312">
        <v>0</v>
      </c>
      <c r="L141" s="312">
        <v>0</v>
      </c>
      <c r="M141" s="312">
        <v>0</v>
      </c>
      <c r="N141" s="312">
        <v>0</v>
      </c>
      <c r="O141" s="312">
        <v>0</v>
      </c>
      <c r="P141" s="312">
        <v>0</v>
      </c>
      <c r="Q141" s="312">
        <v>0</v>
      </c>
      <c r="R141" s="312">
        <v>0</v>
      </c>
      <c r="S141" s="312">
        <v>0</v>
      </c>
      <c r="T141" s="312">
        <v>0</v>
      </c>
      <c r="U141" s="312">
        <v>0</v>
      </c>
      <c r="V141" s="312">
        <v>0</v>
      </c>
      <c r="W141" s="312">
        <v>0</v>
      </c>
      <c r="X141" s="312">
        <v>0</v>
      </c>
      <c r="Y141" s="312">
        <v>0</v>
      </c>
      <c r="Z141" s="312">
        <v>0</v>
      </c>
      <c r="AA141" s="312">
        <v>0</v>
      </c>
      <c r="AB141" s="312">
        <v>0</v>
      </c>
      <c r="AC141" s="312">
        <v>0</v>
      </c>
      <c r="AD141" s="312">
        <v>0</v>
      </c>
      <c r="AE141" s="312">
        <v>0</v>
      </c>
      <c r="AF141" s="312">
        <v>0</v>
      </c>
      <c r="AG141" s="312">
        <v>0</v>
      </c>
      <c r="AH141" s="312">
        <v>0</v>
      </c>
      <c r="AI141" s="312">
        <v>0</v>
      </c>
      <c r="AJ141" s="312">
        <v>0</v>
      </c>
      <c r="AK141" s="312">
        <v>0</v>
      </c>
      <c r="AL141" s="312">
        <v>0</v>
      </c>
      <c r="AM141" s="312">
        <v>0</v>
      </c>
      <c r="AN141" s="312">
        <v>0</v>
      </c>
      <c r="AO141" s="312">
        <v>0</v>
      </c>
      <c r="AP141" s="312">
        <v>0</v>
      </c>
      <c r="AQ141" s="312">
        <v>0</v>
      </c>
      <c r="AR141" s="312">
        <v>0</v>
      </c>
      <c r="AS141" s="312">
        <v>0</v>
      </c>
      <c r="AT141" s="312">
        <v>0</v>
      </c>
      <c r="AU141" s="312">
        <v>0</v>
      </c>
      <c r="AV141" s="312">
        <v>0</v>
      </c>
      <c r="AW141" s="312">
        <v>0</v>
      </c>
      <c r="AX141" s="312">
        <v>0</v>
      </c>
      <c r="AY141" s="312">
        <v>0</v>
      </c>
      <c r="AZ141" s="312">
        <v>0</v>
      </c>
      <c r="BA141" s="312">
        <v>0</v>
      </c>
      <c r="BB141" s="312">
        <v>0</v>
      </c>
      <c r="BC141" s="312">
        <v>0</v>
      </c>
      <c r="BD141" s="312">
        <v>0</v>
      </c>
      <c r="BE141" s="312">
        <v>0</v>
      </c>
      <c r="BF141" s="312">
        <v>0</v>
      </c>
      <c r="BG141" s="312">
        <v>0</v>
      </c>
      <c r="BH141" s="312">
        <v>0</v>
      </c>
      <c r="BI141" s="312">
        <v>0</v>
      </c>
      <c r="BJ141" s="312">
        <v>0</v>
      </c>
      <c r="BK141" s="312">
        <v>0</v>
      </c>
      <c r="BL141" s="312">
        <v>0</v>
      </c>
      <c r="BM141" s="312">
        <v>0</v>
      </c>
      <c r="BN141" s="312">
        <v>0</v>
      </c>
      <c r="BO141" s="312">
        <v>0</v>
      </c>
      <c r="BP141" s="312">
        <v>0</v>
      </c>
      <c r="BQ141" s="312">
        <v>0</v>
      </c>
      <c r="BR141" s="312">
        <v>0</v>
      </c>
      <c r="BS141" s="312">
        <v>0</v>
      </c>
      <c r="BT141" s="312">
        <v>0</v>
      </c>
      <c r="BU141" s="312">
        <v>0</v>
      </c>
      <c r="BV141" s="312">
        <v>0</v>
      </c>
      <c r="BW141" s="312">
        <v>0</v>
      </c>
      <c r="BX141" s="312">
        <v>0</v>
      </c>
      <c r="BY141" s="312">
        <v>0</v>
      </c>
      <c r="BZ141" s="312">
        <v>0</v>
      </c>
      <c r="CA141" s="312">
        <v>0</v>
      </c>
      <c r="CB141" s="312">
        <v>0</v>
      </c>
      <c r="CC141" s="312">
        <v>0</v>
      </c>
      <c r="CD141" s="312">
        <v>0</v>
      </c>
      <c r="CE141" s="312">
        <v>0</v>
      </c>
      <c r="CF141" s="312">
        <v>0</v>
      </c>
      <c r="CG141" s="312">
        <v>0</v>
      </c>
      <c r="CH141" s="312">
        <v>0</v>
      </c>
      <c r="CI141" s="312">
        <v>0</v>
      </c>
      <c r="CJ141" s="312">
        <v>0</v>
      </c>
      <c r="CK141" s="312">
        <v>0</v>
      </c>
      <c r="CL141" s="312">
        <v>0</v>
      </c>
      <c r="CM141" s="312">
        <v>0</v>
      </c>
      <c r="CN141" s="312">
        <v>0</v>
      </c>
      <c r="CO141" s="312">
        <v>0</v>
      </c>
      <c r="CP141" s="312">
        <v>0</v>
      </c>
      <c r="CQ141" s="312">
        <v>0</v>
      </c>
      <c r="CR141" s="312">
        <v>0</v>
      </c>
      <c r="CS141" s="312">
        <v>0</v>
      </c>
      <c r="CT141" s="312">
        <v>0</v>
      </c>
      <c r="CU141" s="312">
        <v>0</v>
      </c>
      <c r="CV141" s="312">
        <v>0</v>
      </c>
      <c r="CW141" s="312">
        <v>0</v>
      </c>
      <c r="CX141" s="312">
        <v>0</v>
      </c>
      <c r="CY141" s="312">
        <v>0</v>
      </c>
      <c r="CZ141" s="312">
        <v>0</v>
      </c>
      <c r="DA141" s="312">
        <v>0</v>
      </c>
      <c r="DB141" s="312">
        <v>0</v>
      </c>
      <c r="DC141" s="312">
        <v>0</v>
      </c>
      <c r="DD141" s="312">
        <v>0</v>
      </c>
      <c r="DE141" s="312">
        <v>0</v>
      </c>
      <c r="DF141" s="312">
        <v>0</v>
      </c>
      <c r="DG141" s="312">
        <v>0</v>
      </c>
      <c r="DH141" s="312">
        <v>0</v>
      </c>
      <c r="DI141" s="312">
        <v>0</v>
      </c>
      <c r="DJ141" s="312">
        <v>0</v>
      </c>
      <c r="DK141" s="312">
        <v>0</v>
      </c>
      <c r="DL141" s="312">
        <v>0</v>
      </c>
      <c r="DM141" s="312">
        <v>0</v>
      </c>
      <c r="DN141" s="312">
        <v>0</v>
      </c>
      <c r="DO141" s="312">
        <v>0</v>
      </c>
      <c r="DP141" s="312">
        <v>0</v>
      </c>
      <c r="DQ141" s="312">
        <v>0</v>
      </c>
      <c r="DR141" s="312">
        <v>0</v>
      </c>
      <c r="DS141" s="312">
        <v>0</v>
      </c>
      <c r="DT141" s="312">
        <v>0</v>
      </c>
      <c r="DU141" s="312">
        <v>0</v>
      </c>
      <c r="DV141" s="312">
        <v>0</v>
      </c>
      <c r="DW141" s="312">
        <v>0</v>
      </c>
      <c r="DX141" s="312">
        <v>0</v>
      </c>
      <c r="DY141" s="312">
        <v>0</v>
      </c>
      <c r="DZ141" s="312">
        <v>0</v>
      </c>
      <c r="EA141" s="312">
        <v>0</v>
      </c>
      <c r="EB141" s="312">
        <v>0</v>
      </c>
      <c r="EC141" s="312">
        <v>0</v>
      </c>
      <c r="ED141" s="312">
        <v>0</v>
      </c>
      <c r="EE141" s="312">
        <v>0</v>
      </c>
      <c r="EF141" s="312">
        <v>0</v>
      </c>
      <c r="EG141" s="312">
        <v>0</v>
      </c>
      <c r="EH141" s="312">
        <v>0</v>
      </c>
      <c r="EI141" s="312">
        <v>0</v>
      </c>
      <c r="EJ141" s="312">
        <v>0</v>
      </c>
      <c r="EK141" s="312">
        <v>0</v>
      </c>
      <c r="EL141" s="312">
        <v>0</v>
      </c>
      <c r="EM141" s="312">
        <v>0</v>
      </c>
      <c r="EN141" s="312">
        <v>0</v>
      </c>
      <c r="EO141" s="312">
        <v>0</v>
      </c>
      <c r="EP141" s="312">
        <v>0</v>
      </c>
      <c r="EQ141" s="312">
        <v>0</v>
      </c>
      <c r="ER141" s="312">
        <v>0</v>
      </c>
      <c r="ES141" s="312">
        <v>0</v>
      </c>
      <c r="ET141" s="312">
        <v>0</v>
      </c>
      <c r="EU141" s="312">
        <v>0</v>
      </c>
      <c r="EV141" s="312">
        <v>0</v>
      </c>
      <c r="EW141" s="312">
        <v>0</v>
      </c>
      <c r="EX141" s="312">
        <v>0</v>
      </c>
      <c r="EY141" s="312">
        <v>0</v>
      </c>
      <c r="EZ141" s="312">
        <v>0</v>
      </c>
      <c r="FA141" s="312">
        <v>0</v>
      </c>
      <c r="FB141" s="312">
        <v>0</v>
      </c>
      <c r="FC141" s="312">
        <v>0</v>
      </c>
      <c r="FD141" s="312">
        <v>0</v>
      </c>
      <c r="FE141" s="312">
        <v>0</v>
      </c>
      <c r="FF141" s="312">
        <v>0</v>
      </c>
      <c r="FG141" s="312">
        <v>0</v>
      </c>
      <c r="FH141" s="312">
        <v>0</v>
      </c>
      <c r="FI141" s="312">
        <v>0</v>
      </c>
      <c r="FJ141" s="312">
        <v>0</v>
      </c>
      <c r="FK141" s="312">
        <v>0</v>
      </c>
      <c r="FL141" s="312">
        <v>0</v>
      </c>
      <c r="FM141" s="312">
        <v>0</v>
      </c>
      <c r="FN141" s="312">
        <v>0</v>
      </c>
      <c r="FO141" s="312">
        <v>0</v>
      </c>
      <c r="FP141" s="312">
        <v>0</v>
      </c>
      <c r="FQ141" s="312">
        <v>0</v>
      </c>
      <c r="FR141" s="312">
        <v>0</v>
      </c>
      <c r="FS141" s="312">
        <v>0</v>
      </c>
      <c r="FT141" s="312">
        <v>0</v>
      </c>
      <c r="FU141" s="312">
        <v>0</v>
      </c>
      <c r="FV141" s="312">
        <v>0</v>
      </c>
      <c r="FW141" s="312">
        <v>0</v>
      </c>
      <c r="FX141" s="312">
        <v>0</v>
      </c>
      <c r="FY141" s="312">
        <v>0</v>
      </c>
      <c r="FZ141" s="313">
        <v>0</v>
      </c>
      <c r="GA141" s="322">
        <v>0</v>
      </c>
      <c r="GB141" s="301">
        <v>0</v>
      </c>
    </row>
    <row r="142" spans="2:184" ht="15.6">
      <c r="B142" s="298"/>
      <c r="C142" s="299"/>
      <c r="D142" s="300">
        <v>99</v>
      </c>
      <c r="E142" s="300" t="s">
        <v>101</v>
      </c>
      <c r="F142" s="300" t="s">
        <v>1484</v>
      </c>
      <c r="G142" s="300" t="s">
        <v>1485</v>
      </c>
      <c r="H142" s="311">
        <v>0</v>
      </c>
      <c r="I142" s="312">
        <v>0</v>
      </c>
      <c r="J142" s="312">
        <v>0</v>
      </c>
      <c r="K142" s="312">
        <v>0</v>
      </c>
      <c r="L142" s="312">
        <v>0</v>
      </c>
      <c r="M142" s="312">
        <v>0</v>
      </c>
      <c r="N142" s="312">
        <v>0</v>
      </c>
      <c r="O142" s="312">
        <v>0</v>
      </c>
      <c r="P142" s="312">
        <v>0</v>
      </c>
      <c r="Q142" s="312">
        <v>0</v>
      </c>
      <c r="R142" s="312">
        <v>0</v>
      </c>
      <c r="S142" s="312">
        <v>0</v>
      </c>
      <c r="T142" s="312">
        <v>0</v>
      </c>
      <c r="U142" s="312">
        <v>0</v>
      </c>
      <c r="V142" s="312">
        <v>0</v>
      </c>
      <c r="W142" s="312">
        <v>0</v>
      </c>
      <c r="X142" s="312">
        <v>0</v>
      </c>
      <c r="Y142" s="312">
        <v>0</v>
      </c>
      <c r="Z142" s="312">
        <v>0</v>
      </c>
      <c r="AA142" s="312">
        <v>0</v>
      </c>
      <c r="AB142" s="312">
        <v>0</v>
      </c>
      <c r="AC142" s="312">
        <v>0</v>
      </c>
      <c r="AD142" s="312">
        <v>0</v>
      </c>
      <c r="AE142" s="312">
        <v>0</v>
      </c>
      <c r="AF142" s="312">
        <v>0</v>
      </c>
      <c r="AG142" s="312">
        <v>0</v>
      </c>
      <c r="AH142" s="312">
        <v>0</v>
      </c>
      <c r="AI142" s="312">
        <v>0</v>
      </c>
      <c r="AJ142" s="312">
        <v>0</v>
      </c>
      <c r="AK142" s="312">
        <v>0</v>
      </c>
      <c r="AL142" s="312">
        <v>0</v>
      </c>
      <c r="AM142" s="312">
        <v>0</v>
      </c>
      <c r="AN142" s="312">
        <v>0</v>
      </c>
      <c r="AO142" s="312">
        <v>0</v>
      </c>
      <c r="AP142" s="312">
        <v>0</v>
      </c>
      <c r="AQ142" s="312">
        <v>0</v>
      </c>
      <c r="AR142" s="312">
        <v>0</v>
      </c>
      <c r="AS142" s="312">
        <v>0</v>
      </c>
      <c r="AT142" s="312">
        <v>0</v>
      </c>
      <c r="AU142" s="312">
        <v>0</v>
      </c>
      <c r="AV142" s="312">
        <v>0</v>
      </c>
      <c r="AW142" s="312">
        <v>0</v>
      </c>
      <c r="AX142" s="312">
        <v>0</v>
      </c>
      <c r="AY142" s="312">
        <v>0</v>
      </c>
      <c r="AZ142" s="312">
        <v>0</v>
      </c>
      <c r="BA142" s="312">
        <v>0</v>
      </c>
      <c r="BB142" s="312">
        <v>0</v>
      </c>
      <c r="BC142" s="312">
        <v>0</v>
      </c>
      <c r="BD142" s="312">
        <v>0</v>
      </c>
      <c r="BE142" s="312">
        <v>0</v>
      </c>
      <c r="BF142" s="312">
        <v>0</v>
      </c>
      <c r="BG142" s="312">
        <v>0</v>
      </c>
      <c r="BH142" s="312">
        <v>0</v>
      </c>
      <c r="BI142" s="312">
        <v>0</v>
      </c>
      <c r="BJ142" s="312">
        <v>0</v>
      </c>
      <c r="BK142" s="312">
        <v>0</v>
      </c>
      <c r="BL142" s="312">
        <v>0</v>
      </c>
      <c r="BM142" s="312">
        <v>0</v>
      </c>
      <c r="BN142" s="312">
        <v>0</v>
      </c>
      <c r="BO142" s="312">
        <v>0</v>
      </c>
      <c r="BP142" s="312">
        <v>0</v>
      </c>
      <c r="BQ142" s="312">
        <v>0</v>
      </c>
      <c r="BR142" s="312">
        <v>0</v>
      </c>
      <c r="BS142" s="312">
        <v>0</v>
      </c>
      <c r="BT142" s="312">
        <v>0</v>
      </c>
      <c r="BU142" s="312">
        <v>0</v>
      </c>
      <c r="BV142" s="312">
        <v>0</v>
      </c>
      <c r="BW142" s="312">
        <v>0</v>
      </c>
      <c r="BX142" s="312">
        <v>0</v>
      </c>
      <c r="BY142" s="312">
        <v>0</v>
      </c>
      <c r="BZ142" s="312">
        <v>0</v>
      </c>
      <c r="CA142" s="312">
        <v>0</v>
      </c>
      <c r="CB142" s="312">
        <v>0</v>
      </c>
      <c r="CC142" s="312">
        <v>0</v>
      </c>
      <c r="CD142" s="312">
        <v>0</v>
      </c>
      <c r="CE142" s="312">
        <v>0</v>
      </c>
      <c r="CF142" s="312">
        <v>0</v>
      </c>
      <c r="CG142" s="312">
        <v>0</v>
      </c>
      <c r="CH142" s="312">
        <v>0</v>
      </c>
      <c r="CI142" s="312">
        <v>0</v>
      </c>
      <c r="CJ142" s="312">
        <v>0</v>
      </c>
      <c r="CK142" s="312">
        <v>0</v>
      </c>
      <c r="CL142" s="312">
        <v>0</v>
      </c>
      <c r="CM142" s="312">
        <v>0</v>
      </c>
      <c r="CN142" s="312">
        <v>0</v>
      </c>
      <c r="CO142" s="312">
        <v>0</v>
      </c>
      <c r="CP142" s="312">
        <v>0</v>
      </c>
      <c r="CQ142" s="312">
        <v>0</v>
      </c>
      <c r="CR142" s="312">
        <v>0</v>
      </c>
      <c r="CS142" s="312">
        <v>0</v>
      </c>
      <c r="CT142" s="312">
        <v>0</v>
      </c>
      <c r="CU142" s="312">
        <v>0</v>
      </c>
      <c r="CV142" s="312">
        <v>0</v>
      </c>
      <c r="CW142" s="312">
        <v>0</v>
      </c>
      <c r="CX142" s="312">
        <v>0</v>
      </c>
      <c r="CY142" s="312">
        <v>0</v>
      </c>
      <c r="CZ142" s="312">
        <v>0</v>
      </c>
      <c r="DA142" s="312">
        <v>0</v>
      </c>
      <c r="DB142" s="312">
        <v>0</v>
      </c>
      <c r="DC142" s="312">
        <v>0</v>
      </c>
      <c r="DD142" s="312">
        <v>0</v>
      </c>
      <c r="DE142" s="312">
        <v>0</v>
      </c>
      <c r="DF142" s="312">
        <v>0</v>
      </c>
      <c r="DG142" s="312">
        <v>0</v>
      </c>
      <c r="DH142" s="312">
        <v>0</v>
      </c>
      <c r="DI142" s="312">
        <v>0</v>
      </c>
      <c r="DJ142" s="312">
        <v>0</v>
      </c>
      <c r="DK142" s="312">
        <v>0</v>
      </c>
      <c r="DL142" s="312">
        <v>0</v>
      </c>
      <c r="DM142" s="312">
        <v>0</v>
      </c>
      <c r="DN142" s="312">
        <v>0</v>
      </c>
      <c r="DO142" s="312">
        <v>0</v>
      </c>
      <c r="DP142" s="312">
        <v>0</v>
      </c>
      <c r="DQ142" s="312">
        <v>0</v>
      </c>
      <c r="DR142" s="312">
        <v>0</v>
      </c>
      <c r="DS142" s="312">
        <v>0</v>
      </c>
      <c r="DT142" s="312">
        <v>0</v>
      </c>
      <c r="DU142" s="312">
        <v>0</v>
      </c>
      <c r="DV142" s="312">
        <v>0</v>
      </c>
      <c r="DW142" s="312">
        <v>0</v>
      </c>
      <c r="DX142" s="312">
        <v>0</v>
      </c>
      <c r="DY142" s="312">
        <v>0</v>
      </c>
      <c r="DZ142" s="312">
        <v>0</v>
      </c>
      <c r="EA142" s="312">
        <v>0</v>
      </c>
      <c r="EB142" s="312">
        <v>0</v>
      </c>
      <c r="EC142" s="312">
        <v>0</v>
      </c>
      <c r="ED142" s="312">
        <v>0</v>
      </c>
      <c r="EE142" s="312">
        <v>0</v>
      </c>
      <c r="EF142" s="312">
        <v>0</v>
      </c>
      <c r="EG142" s="312">
        <v>0</v>
      </c>
      <c r="EH142" s="312">
        <v>0</v>
      </c>
      <c r="EI142" s="312">
        <v>0</v>
      </c>
      <c r="EJ142" s="312">
        <v>0</v>
      </c>
      <c r="EK142" s="312">
        <v>0</v>
      </c>
      <c r="EL142" s="312">
        <v>0</v>
      </c>
      <c r="EM142" s="312">
        <v>0</v>
      </c>
      <c r="EN142" s="312">
        <v>0</v>
      </c>
      <c r="EO142" s="312">
        <v>0</v>
      </c>
      <c r="EP142" s="312">
        <v>0</v>
      </c>
      <c r="EQ142" s="312">
        <v>0</v>
      </c>
      <c r="ER142" s="312">
        <v>0</v>
      </c>
      <c r="ES142" s="312">
        <v>0</v>
      </c>
      <c r="ET142" s="312">
        <v>0</v>
      </c>
      <c r="EU142" s="312">
        <v>0</v>
      </c>
      <c r="EV142" s="312">
        <v>0</v>
      </c>
      <c r="EW142" s="312">
        <v>0</v>
      </c>
      <c r="EX142" s="312">
        <v>0</v>
      </c>
      <c r="EY142" s="312">
        <v>0</v>
      </c>
      <c r="EZ142" s="312">
        <v>0</v>
      </c>
      <c r="FA142" s="312">
        <v>0</v>
      </c>
      <c r="FB142" s="312">
        <v>0</v>
      </c>
      <c r="FC142" s="312">
        <v>0</v>
      </c>
      <c r="FD142" s="312">
        <v>0</v>
      </c>
      <c r="FE142" s="312">
        <v>0</v>
      </c>
      <c r="FF142" s="312">
        <v>0</v>
      </c>
      <c r="FG142" s="312">
        <v>0</v>
      </c>
      <c r="FH142" s="312">
        <v>0</v>
      </c>
      <c r="FI142" s="312">
        <v>0</v>
      </c>
      <c r="FJ142" s="312">
        <v>0</v>
      </c>
      <c r="FK142" s="312">
        <v>0</v>
      </c>
      <c r="FL142" s="312">
        <v>0</v>
      </c>
      <c r="FM142" s="312">
        <v>0</v>
      </c>
      <c r="FN142" s="312">
        <v>0</v>
      </c>
      <c r="FO142" s="312">
        <v>0</v>
      </c>
      <c r="FP142" s="312">
        <v>0</v>
      </c>
      <c r="FQ142" s="312">
        <v>0</v>
      </c>
      <c r="FR142" s="312">
        <v>0</v>
      </c>
      <c r="FS142" s="312">
        <v>0</v>
      </c>
      <c r="FT142" s="312">
        <v>0</v>
      </c>
      <c r="FU142" s="312">
        <v>0</v>
      </c>
      <c r="FV142" s="312">
        <v>0</v>
      </c>
      <c r="FW142" s="312">
        <v>0</v>
      </c>
      <c r="FX142" s="312">
        <v>0</v>
      </c>
      <c r="FY142" s="312">
        <v>0</v>
      </c>
      <c r="FZ142" s="313">
        <v>0</v>
      </c>
      <c r="GA142" s="322">
        <v>0</v>
      </c>
      <c r="GB142" s="301">
        <v>0</v>
      </c>
    </row>
    <row r="143" spans="2:184" ht="15.6">
      <c r="B143" s="298"/>
      <c r="C143" s="299"/>
      <c r="D143" s="300">
        <v>100</v>
      </c>
      <c r="E143" s="300" t="s">
        <v>102</v>
      </c>
      <c r="F143" s="300" t="s">
        <v>1486</v>
      </c>
      <c r="G143" s="300" t="s">
        <v>1487</v>
      </c>
      <c r="H143" s="311">
        <v>0</v>
      </c>
      <c r="I143" s="312">
        <v>0</v>
      </c>
      <c r="J143" s="312">
        <v>0</v>
      </c>
      <c r="K143" s="312">
        <v>0</v>
      </c>
      <c r="L143" s="312">
        <v>0</v>
      </c>
      <c r="M143" s="312">
        <v>0</v>
      </c>
      <c r="N143" s="312">
        <v>0</v>
      </c>
      <c r="O143" s="312">
        <v>0</v>
      </c>
      <c r="P143" s="312">
        <v>0</v>
      </c>
      <c r="Q143" s="312">
        <v>0</v>
      </c>
      <c r="R143" s="312">
        <v>0</v>
      </c>
      <c r="S143" s="312">
        <v>0</v>
      </c>
      <c r="T143" s="312">
        <v>0</v>
      </c>
      <c r="U143" s="312">
        <v>0</v>
      </c>
      <c r="V143" s="312">
        <v>0</v>
      </c>
      <c r="W143" s="312">
        <v>0</v>
      </c>
      <c r="X143" s="312">
        <v>0</v>
      </c>
      <c r="Y143" s="312">
        <v>0</v>
      </c>
      <c r="Z143" s="312">
        <v>0</v>
      </c>
      <c r="AA143" s="312">
        <v>0</v>
      </c>
      <c r="AB143" s="312">
        <v>0</v>
      </c>
      <c r="AC143" s="312">
        <v>0</v>
      </c>
      <c r="AD143" s="312">
        <v>0</v>
      </c>
      <c r="AE143" s="312">
        <v>0</v>
      </c>
      <c r="AF143" s="312">
        <v>0</v>
      </c>
      <c r="AG143" s="312">
        <v>0</v>
      </c>
      <c r="AH143" s="312">
        <v>0</v>
      </c>
      <c r="AI143" s="312">
        <v>0</v>
      </c>
      <c r="AJ143" s="312">
        <v>0</v>
      </c>
      <c r="AK143" s="312">
        <v>0</v>
      </c>
      <c r="AL143" s="312">
        <v>0</v>
      </c>
      <c r="AM143" s="312">
        <v>0</v>
      </c>
      <c r="AN143" s="312">
        <v>0</v>
      </c>
      <c r="AO143" s="312">
        <v>0</v>
      </c>
      <c r="AP143" s="312">
        <v>0</v>
      </c>
      <c r="AQ143" s="312">
        <v>0</v>
      </c>
      <c r="AR143" s="312">
        <v>0</v>
      </c>
      <c r="AS143" s="312">
        <v>0</v>
      </c>
      <c r="AT143" s="312">
        <v>0</v>
      </c>
      <c r="AU143" s="312">
        <v>0</v>
      </c>
      <c r="AV143" s="312">
        <v>0</v>
      </c>
      <c r="AW143" s="312">
        <v>0</v>
      </c>
      <c r="AX143" s="312">
        <v>0</v>
      </c>
      <c r="AY143" s="312">
        <v>0</v>
      </c>
      <c r="AZ143" s="312">
        <v>0</v>
      </c>
      <c r="BA143" s="312">
        <v>0</v>
      </c>
      <c r="BB143" s="312">
        <v>0</v>
      </c>
      <c r="BC143" s="312">
        <v>0</v>
      </c>
      <c r="BD143" s="312">
        <v>0</v>
      </c>
      <c r="BE143" s="312">
        <v>0</v>
      </c>
      <c r="BF143" s="312">
        <v>0</v>
      </c>
      <c r="BG143" s="312">
        <v>0</v>
      </c>
      <c r="BH143" s="312">
        <v>0</v>
      </c>
      <c r="BI143" s="312">
        <v>0</v>
      </c>
      <c r="BJ143" s="312">
        <v>0</v>
      </c>
      <c r="BK143" s="312">
        <v>0</v>
      </c>
      <c r="BL143" s="312">
        <v>0</v>
      </c>
      <c r="BM143" s="312">
        <v>0</v>
      </c>
      <c r="BN143" s="312">
        <v>0</v>
      </c>
      <c r="BO143" s="312">
        <v>0</v>
      </c>
      <c r="BP143" s="312">
        <v>0</v>
      </c>
      <c r="BQ143" s="312">
        <v>0</v>
      </c>
      <c r="BR143" s="312">
        <v>0</v>
      </c>
      <c r="BS143" s="312">
        <v>0</v>
      </c>
      <c r="BT143" s="312">
        <v>0</v>
      </c>
      <c r="BU143" s="312">
        <v>0</v>
      </c>
      <c r="BV143" s="312">
        <v>0</v>
      </c>
      <c r="BW143" s="312">
        <v>0</v>
      </c>
      <c r="BX143" s="312">
        <v>0</v>
      </c>
      <c r="BY143" s="312">
        <v>0</v>
      </c>
      <c r="BZ143" s="312">
        <v>0</v>
      </c>
      <c r="CA143" s="312">
        <v>0</v>
      </c>
      <c r="CB143" s="312">
        <v>0</v>
      </c>
      <c r="CC143" s="312">
        <v>0</v>
      </c>
      <c r="CD143" s="312">
        <v>0</v>
      </c>
      <c r="CE143" s="312">
        <v>0</v>
      </c>
      <c r="CF143" s="312">
        <v>0</v>
      </c>
      <c r="CG143" s="312">
        <v>0</v>
      </c>
      <c r="CH143" s="312">
        <v>0</v>
      </c>
      <c r="CI143" s="312">
        <v>0</v>
      </c>
      <c r="CJ143" s="312">
        <v>0</v>
      </c>
      <c r="CK143" s="312">
        <v>0</v>
      </c>
      <c r="CL143" s="312">
        <v>0</v>
      </c>
      <c r="CM143" s="312">
        <v>0</v>
      </c>
      <c r="CN143" s="312">
        <v>0</v>
      </c>
      <c r="CO143" s="312">
        <v>0</v>
      </c>
      <c r="CP143" s="312">
        <v>0</v>
      </c>
      <c r="CQ143" s="312">
        <v>0</v>
      </c>
      <c r="CR143" s="312">
        <v>0</v>
      </c>
      <c r="CS143" s="312">
        <v>0</v>
      </c>
      <c r="CT143" s="312">
        <v>0</v>
      </c>
      <c r="CU143" s="312">
        <v>0</v>
      </c>
      <c r="CV143" s="312">
        <v>0</v>
      </c>
      <c r="CW143" s="312">
        <v>0</v>
      </c>
      <c r="CX143" s="312">
        <v>0</v>
      </c>
      <c r="CY143" s="312">
        <v>0</v>
      </c>
      <c r="CZ143" s="312">
        <v>0</v>
      </c>
      <c r="DA143" s="312">
        <v>0</v>
      </c>
      <c r="DB143" s="312">
        <v>0</v>
      </c>
      <c r="DC143" s="312">
        <v>0</v>
      </c>
      <c r="DD143" s="312">
        <v>0</v>
      </c>
      <c r="DE143" s="312">
        <v>0</v>
      </c>
      <c r="DF143" s="312">
        <v>0</v>
      </c>
      <c r="DG143" s="312">
        <v>0</v>
      </c>
      <c r="DH143" s="312">
        <v>0</v>
      </c>
      <c r="DI143" s="312">
        <v>0</v>
      </c>
      <c r="DJ143" s="312">
        <v>0</v>
      </c>
      <c r="DK143" s="312">
        <v>0</v>
      </c>
      <c r="DL143" s="312">
        <v>0</v>
      </c>
      <c r="DM143" s="312">
        <v>0</v>
      </c>
      <c r="DN143" s="312">
        <v>0</v>
      </c>
      <c r="DO143" s="312">
        <v>0</v>
      </c>
      <c r="DP143" s="312">
        <v>0</v>
      </c>
      <c r="DQ143" s="312">
        <v>0</v>
      </c>
      <c r="DR143" s="312">
        <v>0</v>
      </c>
      <c r="DS143" s="312">
        <v>0</v>
      </c>
      <c r="DT143" s="312">
        <v>0</v>
      </c>
      <c r="DU143" s="312">
        <v>0</v>
      </c>
      <c r="DV143" s="312">
        <v>0</v>
      </c>
      <c r="DW143" s="312">
        <v>0</v>
      </c>
      <c r="DX143" s="312">
        <v>0</v>
      </c>
      <c r="DY143" s="312">
        <v>0</v>
      </c>
      <c r="DZ143" s="312">
        <v>0</v>
      </c>
      <c r="EA143" s="312">
        <v>0</v>
      </c>
      <c r="EB143" s="312">
        <v>0</v>
      </c>
      <c r="EC143" s="312">
        <v>0</v>
      </c>
      <c r="ED143" s="312">
        <v>0</v>
      </c>
      <c r="EE143" s="312">
        <v>0</v>
      </c>
      <c r="EF143" s="312">
        <v>0</v>
      </c>
      <c r="EG143" s="312">
        <v>0</v>
      </c>
      <c r="EH143" s="312">
        <v>0</v>
      </c>
      <c r="EI143" s="312">
        <v>0</v>
      </c>
      <c r="EJ143" s="312">
        <v>0</v>
      </c>
      <c r="EK143" s="312">
        <v>0</v>
      </c>
      <c r="EL143" s="312">
        <v>0</v>
      </c>
      <c r="EM143" s="312">
        <v>0</v>
      </c>
      <c r="EN143" s="312">
        <v>0</v>
      </c>
      <c r="EO143" s="312">
        <v>0</v>
      </c>
      <c r="EP143" s="312">
        <v>0</v>
      </c>
      <c r="EQ143" s="312">
        <v>0</v>
      </c>
      <c r="ER143" s="312">
        <v>0</v>
      </c>
      <c r="ES143" s="312">
        <v>0</v>
      </c>
      <c r="ET143" s="312">
        <v>0</v>
      </c>
      <c r="EU143" s="312">
        <v>0</v>
      </c>
      <c r="EV143" s="312">
        <v>0</v>
      </c>
      <c r="EW143" s="312">
        <v>0</v>
      </c>
      <c r="EX143" s="312">
        <v>0</v>
      </c>
      <c r="EY143" s="312">
        <v>0</v>
      </c>
      <c r="EZ143" s="312">
        <v>0</v>
      </c>
      <c r="FA143" s="312">
        <v>0</v>
      </c>
      <c r="FB143" s="312">
        <v>0</v>
      </c>
      <c r="FC143" s="312">
        <v>0</v>
      </c>
      <c r="FD143" s="312">
        <v>0</v>
      </c>
      <c r="FE143" s="312">
        <v>0</v>
      </c>
      <c r="FF143" s="312">
        <v>0</v>
      </c>
      <c r="FG143" s="312">
        <v>0</v>
      </c>
      <c r="FH143" s="312">
        <v>0</v>
      </c>
      <c r="FI143" s="312">
        <v>0</v>
      </c>
      <c r="FJ143" s="312">
        <v>0</v>
      </c>
      <c r="FK143" s="312">
        <v>0</v>
      </c>
      <c r="FL143" s="312">
        <v>0</v>
      </c>
      <c r="FM143" s="312">
        <v>0</v>
      </c>
      <c r="FN143" s="312">
        <v>0</v>
      </c>
      <c r="FO143" s="312">
        <v>0</v>
      </c>
      <c r="FP143" s="312">
        <v>0</v>
      </c>
      <c r="FQ143" s="312">
        <v>0</v>
      </c>
      <c r="FR143" s="312">
        <v>0</v>
      </c>
      <c r="FS143" s="312">
        <v>0</v>
      </c>
      <c r="FT143" s="312">
        <v>0</v>
      </c>
      <c r="FU143" s="312">
        <v>0</v>
      </c>
      <c r="FV143" s="312">
        <v>0</v>
      </c>
      <c r="FW143" s="312">
        <v>0</v>
      </c>
      <c r="FX143" s="312">
        <v>0</v>
      </c>
      <c r="FY143" s="312">
        <v>0</v>
      </c>
      <c r="FZ143" s="313">
        <v>0</v>
      </c>
      <c r="GA143" s="322">
        <v>0</v>
      </c>
      <c r="GB143" s="301">
        <v>0</v>
      </c>
    </row>
    <row r="144" spans="2:184" ht="15.6">
      <c r="B144" s="298"/>
      <c r="C144" s="299"/>
      <c r="D144" s="300">
        <v>101</v>
      </c>
      <c r="E144" s="300" t="s">
        <v>103</v>
      </c>
      <c r="F144" s="300" t="s">
        <v>1488</v>
      </c>
      <c r="G144" s="300" t="s">
        <v>1489</v>
      </c>
      <c r="H144" s="311">
        <v>0</v>
      </c>
      <c r="I144" s="312">
        <v>0</v>
      </c>
      <c r="J144" s="312">
        <v>0</v>
      </c>
      <c r="K144" s="312">
        <v>0</v>
      </c>
      <c r="L144" s="312">
        <v>0</v>
      </c>
      <c r="M144" s="312">
        <v>0</v>
      </c>
      <c r="N144" s="312">
        <v>0</v>
      </c>
      <c r="O144" s="312">
        <v>0</v>
      </c>
      <c r="P144" s="312">
        <v>0</v>
      </c>
      <c r="Q144" s="312">
        <v>0</v>
      </c>
      <c r="R144" s="312">
        <v>0</v>
      </c>
      <c r="S144" s="312">
        <v>0</v>
      </c>
      <c r="T144" s="312">
        <v>0</v>
      </c>
      <c r="U144" s="312">
        <v>0</v>
      </c>
      <c r="V144" s="312">
        <v>0</v>
      </c>
      <c r="W144" s="312">
        <v>0</v>
      </c>
      <c r="X144" s="312">
        <v>0</v>
      </c>
      <c r="Y144" s="312">
        <v>0</v>
      </c>
      <c r="Z144" s="312">
        <v>0</v>
      </c>
      <c r="AA144" s="312">
        <v>0</v>
      </c>
      <c r="AB144" s="312">
        <v>0</v>
      </c>
      <c r="AC144" s="312">
        <v>0</v>
      </c>
      <c r="AD144" s="312">
        <v>0</v>
      </c>
      <c r="AE144" s="312">
        <v>0</v>
      </c>
      <c r="AF144" s="312">
        <v>0</v>
      </c>
      <c r="AG144" s="312">
        <v>0</v>
      </c>
      <c r="AH144" s="312">
        <v>0</v>
      </c>
      <c r="AI144" s="312">
        <v>0</v>
      </c>
      <c r="AJ144" s="312">
        <v>0</v>
      </c>
      <c r="AK144" s="312">
        <v>0</v>
      </c>
      <c r="AL144" s="312">
        <v>0</v>
      </c>
      <c r="AM144" s="312">
        <v>0</v>
      </c>
      <c r="AN144" s="312">
        <v>0</v>
      </c>
      <c r="AO144" s="312">
        <v>0</v>
      </c>
      <c r="AP144" s="312">
        <v>0</v>
      </c>
      <c r="AQ144" s="312">
        <v>0</v>
      </c>
      <c r="AR144" s="312">
        <v>0</v>
      </c>
      <c r="AS144" s="312">
        <v>0</v>
      </c>
      <c r="AT144" s="312">
        <v>0</v>
      </c>
      <c r="AU144" s="312">
        <v>0</v>
      </c>
      <c r="AV144" s="312">
        <v>0</v>
      </c>
      <c r="AW144" s="312">
        <v>0</v>
      </c>
      <c r="AX144" s="312">
        <v>0</v>
      </c>
      <c r="AY144" s="312">
        <v>0</v>
      </c>
      <c r="AZ144" s="312">
        <v>0</v>
      </c>
      <c r="BA144" s="312">
        <v>0</v>
      </c>
      <c r="BB144" s="312">
        <v>0</v>
      </c>
      <c r="BC144" s="312">
        <v>0</v>
      </c>
      <c r="BD144" s="312">
        <v>0</v>
      </c>
      <c r="BE144" s="312">
        <v>0</v>
      </c>
      <c r="BF144" s="312">
        <v>0</v>
      </c>
      <c r="BG144" s="312">
        <v>0</v>
      </c>
      <c r="BH144" s="312">
        <v>0</v>
      </c>
      <c r="BI144" s="312">
        <v>0</v>
      </c>
      <c r="BJ144" s="312">
        <v>0</v>
      </c>
      <c r="BK144" s="312">
        <v>0</v>
      </c>
      <c r="BL144" s="312">
        <v>0</v>
      </c>
      <c r="BM144" s="312">
        <v>0</v>
      </c>
      <c r="BN144" s="312">
        <v>0</v>
      </c>
      <c r="BO144" s="312">
        <v>0</v>
      </c>
      <c r="BP144" s="312">
        <v>0</v>
      </c>
      <c r="BQ144" s="312">
        <v>0</v>
      </c>
      <c r="BR144" s="312">
        <v>0</v>
      </c>
      <c r="BS144" s="312">
        <v>0</v>
      </c>
      <c r="BT144" s="312">
        <v>0</v>
      </c>
      <c r="BU144" s="312">
        <v>0</v>
      </c>
      <c r="BV144" s="312">
        <v>0</v>
      </c>
      <c r="BW144" s="312">
        <v>0</v>
      </c>
      <c r="BX144" s="312">
        <v>0</v>
      </c>
      <c r="BY144" s="312">
        <v>0</v>
      </c>
      <c r="BZ144" s="312">
        <v>0</v>
      </c>
      <c r="CA144" s="312">
        <v>0</v>
      </c>
      <c r="CB144" s="312">
        <v>0</v>
      </c>
      <c r="CC144" s="312">
        <v>0</v>
      </c>
      <c r="CD144" s="312">
        <v>0</v>
      </c>
      <c r="CE144" s="312">
        <v>0</v>
      </c>
      <c r="CF144" s="312">
        <v>0</v>
      </c>
      <c r="CG144" s="312">
        <v>0</v>
      </c>
      <c r="CH144" s="312">
        <v>0</v>
      </c>
      <c r="CI144" s="312">
        <v>0</v>
      </c>
      <c r="CJ144" s="312">
        <v>0</v>
      </c>
      <c r="CK144" s="312">
        <v>0</v>
      </c>
      <c r="CL144" s="312">
        <v>0</v>
      </c>
      <c r="CM144" s="312">
        <v>0</v>
      </c>
      <c r="CN144" s="312">
        <v>0</v>
      </c>
      <c r="CO144" s="312">
        <v>0</v>
      </c>
      <c r="CP144" s="312">
        <v>0</v>
      </c>
      <c r="CQ144" s="312">
        <v>0</v>
      </c>
      <c r="CR144" s="312">
        <v>0</v>
      </c>
      <c r="CS144" s="312">
        <v>0</v>
      </c>
      <c r="CT144" s="312">
        <v>0</v>
      </c>
      <c r="CU144" s="312">
        <v>0</v>
      </c>
      <c r="CV144" s="312">
        <v>0</v>
      </c>
      <c r="CW144" s="312">
        <v>0</v>
      </c>
      <c r="CX144" s="312">
        <v>0</v>
      </c>
      <c r="CY144" s="312">
        <v>0</v>
      </c>
      <c r="CZ144" s="312">
        <v>0</v>
      </c>
      <c r="DA144" s="312">
        <v>0</v>
      </c>
      <c r="DB144" s="312">
        <v>0</v>
      </c>
      <c r="DC144" s="312">
        <v>0</v>
      </c>
      <c r="DD144" s="312">
        <v>0</v>
      </c>
      <c r="DE144" s="312">
        <v>0</v>
      </c>
      <c r="DF144" s="312">
        <v>0</v>
      </c>
      <c r="DG144" s="312">
        <v>0</v>
      </c>
      <c r="DH144" s="312">
        <v>0</v>
      </c>
      <c r="DI144" s="312">
        <v>0</v>
      </c>
      <c r="DJ144" s="312">
        <v>0</v>
      </c>
      <c r="DK144" s="312">
        <v>0</v>
      </c>
      <c r="DL144" s="312">
        <v>0</v>
      </c>
      <c r="DM144" s="312">
        <v>0</v>
      </c>
      <c r="DN144" s="312">
        <v>0</v>
      </c>
      <c r="DO144" s="312">
        <v>0</v>
      </c>
      <c r="DP144" s="312">
        <v>0</v>
      </c>
      <c r="DQ144" s="312">
        <v>0</v>
      </c>
      <c r="DR144" s="312">
        <v>0</v>
      </c>
      <c r="DS144" s="312">
        <v>0</v>
      </c>
      <c r="DT144" s="312">
        <v>0</v>
      </c>
      <c r="DU144" s="312">
        <v>0</v>
      </c>
      <c r="DV144" s="312">
        <v>0</v>
      </c>
      <c r="DW144" s="312">
        <v>0</v>
      </c>
      <c r="DX144" s="312">
        <v>0</v>
      </c>
      <c r="DY144" s="312">
        <v>0</v>
      </c>
      <c r="DZ144" s="312">
        <v>0</v>
      </c>
      <c r="EA144" s="312">
        <v>0</v>
      </c>
      <c r="EB144" s="312">
        <v>0</v>
      </c>
      <c r="EC144" s="312">
        <v>0</v>
      </c>
      <c r="ED144" s="312">
        <v>0</v>
      </c>
      <c r="EE144" s="312">
        <v>0</v>
      </c>
      <c r="EF144" s="312">
        <v>0</v>
      </c>
      <c r="EG144" s="312">
        <v>0</v>
      </c>
      <c r="EH144" s="312">
        <v>0</v>
      </c>
      <c r="EI144" s="312">
        <v>0</v>
      </c>
      <c r="EJ144" s="312">
        <v>0</v>
      </c>
      <c r="EK144" s="312">
        <v>0</v>
      </c>
      <c r="EL144" s="312">
        <v>0</v>
      </c>
      <c r="EM144" s="312">
        <v>0</v>
      </c>
      <c r="EN144" s="312">
        <v>0</v>
      </c>
      <c r="EO144" s="312">
        <v>0</v>
      </c>
      <c r="EP144" s="312">
        <v>0</v>
      </c>
      <c r="EQ144" s="312">
        <v>0</v>
      </c>
      <c r="ER144" s="312">
        <v>0</v>
      </c>
      <c r="ES144" s="312">
        <v>0</v>
      </c>
      <c r="ET144" s="312">
        <v>0</v>
      </c>
      <c r="EU144" s="312">
        <v>0</v>
      </c>
      <c r="EV144" s="312">
        <v>0</v>
      </c>
      <c r="EW144" s="312">
        <v>0</v>
      </c>
      <c r="EX144" s="312">
        <v>0</v>
      </c>
      <c r="EY144" s="312">
        <v>0</v>
      </c>
      <c r="EZ144" s="312">
        <v>0</v>
      </c>
      <c r="FA144" s="312">
        <v>0</v>
      </c>
      <c r="FB144" s="312">
        <v>0</v>
      </c>
      <c r="FC144" s="312">
        <v>0</v>
      </c>
      <c r="FD144" s="312">
        <v>0</v>
      </c>
      <c r="FE144" s="312">
        <v>0</v>
      </c>
      <c r="FF144" s="312">
        <v>0</v>
      </c>
      <c r="FG144" s="312">
        <v>0</v>
      </c>
      <c r="FH144" s="312">
        <v>0</v>
      </c>
      <c r="FI144" s="312">
        <v>0</v>
      </c>
      <c r="FJ144" s="312">
        <v>0</v>
      </c>
      <c r="FK144" s="312">
        <v>0</v>
      </c>
      <c r="FL144" s="312">
        <v>0</v>
      </c>
      <c r="FM144" s="312">
        <v>0</v>
      </c>
      <c r="FN144" s="312">
        <v>0</v>
      </c>
      <c r="FO144" s="312">
        <v>0</v>
      </c>
      <c r="FP144" s="312">
        <v>0</v>
      </c>
      <c r="FQ144" s="312">
        <v>0</v>
      </c>
      <c r="FR144" s="312">
        <v>0</v>
      </c>
      <c r="FS144" s="312">
        <v>0</v>
      </c>
      <c r="FT144" s="312">
        <v>0</v>
      </c>
      <c r="FU144" s="312">
        <v>0</v>
      </c>
      <c r="FV144" s="312">
        <v>0</v>
      </c>
      <c r="FW144" s="312">
        <v>0</v>
      </c>
      <c r="FX144" s="312">
        <v>0</v>
      </c>
      <c r="FY144" s="312">
        <v>0</v>
      </c>
      <c r="FZ144" s="313">
        <v>0</v>
      </c>
      <c r="GA144" s="322">
        <v>0</v>
      </c>
      <c r="GB144" s="301">
        <v>0</v>
      </c>
    </row>
    <row r="145" spans="2:184" ht="15.6">
      <c r="B145" s="298"/>
      <c r="C145" s="299"/>
      <c r="D145" s="300">
        <v>102</v>
      </c>
      <c r="E145" s="300" t="s">
        <v>104</v>
      </c>
      <c r="F145" s="300" t="s">
        <v>1490</v>
      </c>
      <c r="G145" s="300" t="s">
        <v>1491</v>
      </c>
      <c r="H145" s="311">
        <v>0</v>
      </c>
      <c r="I145" s="312">
        <v>0</v>
      </c>
      <c r="J145" s="312">
        <v>0</v>
      </c>
      <c r="K145" s="312">
        <v>0</v>
      </c>
      <c r="L145" s="312">
        <v>0</v>
      </c>
      <c r="M145" s="312">
        <v>0</v>
      </c>
      <c r="N145" s="312">
        <v>0</v>
      </c>
      <c r="O145" s="312">
        <v>0</v>
      </c>
      <c r="P145" s="312">
        <v>0</v>
      </c>
      <c r="Q145" s="312">
        <v>0</v>
      </c>
      <c r="R145" s="312">
        <v>0</v>
      </c>
      <c r="S145" s="312">
        <v>0</v>
      </c>
      <c r="T145" s="312">
        <v>0</v>
      </c>
      <c r="U145" s="312">
        <v>0</v>
      </c>
      <c r="V145" s="312">
        <v>0</v>
      </c>
      <c r="W145" s="312">
        <v>0</v>
      </c>
      <c r="X145" s="312">
        <v>0</v>
      </c>
      <c r="Y145" s="312">
        <v>0</v>
      </c>
      <c r="Z145" s="312">
        <v>0</v>
      </c>
      <c r="AA145" s="312">
        <v>0</v>
      </c>
      <c r="AB145" s="312">
        <v>0</v>
      </c>
      <c r="AC145" s="312">
        <v>0</v>
      </c>
      <c r="AD145" s="312">
        <v>0</v>
      </c>
      <c r="AE145" s="312">
        <v>0</v>
      </c>
      <c r="AF145" s="312">
        <v>0</v>
      </c>
      <c r="AG145" s="312">
        <v>0</v>
      </c>
      <c r="AH145" s="312">
        <v>0</v>
      </c>
      <c r="AI145" s="312">
        <v>0</v>
      </c>
      <c r="AJ145" s="312">
        <v>0</v>
      </c>
      <c r="AK145" s="312">
        <v>0</v>
      </c>
      <c r="AL145" s="312">
        <v>0</v>
      </c>
      <c r="AM145" s="312">
        <v>0</v>
      </c>
      <c r="AN145" s="312">
        <v>0</v>
      </c>
      <c r="AO145" s="312">
        <v>0</v>
      </c>
      <c r="AP145" s="312">
        <v>0</v>
      </c>
      <c r="AQ145" s="312">
        <v>0</v>
      </c>
      <c r="AR145" s="312">
        <v>0</v>
      </c>
      <c r="AS145" s="312">
        <v>0</v>
      </c>
      <c r="AT145" s="312">
        <v>0</v>
      </c>
      <c r="AU145" s="312">
        <v>0</v>
      </c>
      <c r="AV145" s="312">
        <v>0</v>
      </c>
      <c r="AW145" s="312">
        <v>0</v>
      </c>
      <c r="AX145" s="312">
        <v>0</v>
      </c>
      <c r="AY145" s="312">
        <v>0</v>
      </c>
      <c r="AZ145" s="312">
        <v>0</v>
      </c>
      <c r="BA145" s="312">
        <v>0</v>
      </c>
      <c r="BB145" s="312">
        <v>0</v>
      </c>
      <c r="BC145" s="312">
        <v>0</v>
      </c>
      <c r="BD145" s="312">
        <v>0</v>
      </c>
      <c r="BE145" s="312">
        <v>0</v>
      </c>
      <c r="BF145" s="312">
        <v>0</v>
      </c>
      <c r="BG145" s="312">
        <v>0</v>
      </c>
      <c r="BH145" s="312">
        <v>0</v>
      </c>
      <c r="BI145" s="312">
        <v>0</v>
      </c>
      <c r="BJ145" s="312">
        <v>0</v>
      </c>
      <c r="BK145" s="312">
        <v>0</v>
      </c>
      <c r="BL145" s="312">
        <v>0</v>
      </c>
      <c r="BM145" s="312">
        <v>0</v>
      </c>
      <c r="BN145" s="312">
        <v>0</v>
      </c>
      <c r="BO145" s="312">
        <v>0</v>
      </c>
      <c r="BP145" s="312">
        <v>0</v>
      </c>
      <c r="BQ145" s="312">
        <v>0</v>
      </c>
      <c r="BR145" s="312">
        <v>0</v>
      </c>
      <c r="BS145" s="312">
        <v>0</v>
      </c>
      <c r="BT145" s="312">
        <v>0</v>
      </c>
      <c r="BU145" s="312">
        <v>0</v>
      </c>
      <c r="BV145" s="312">
        <v>0</v>
      </c>
      <c r="BW145" s="312">
        <v>0</v>
      </c>
      <c r="BX145" s="312">
        <v>0</v>
      </c>
      <c r="BY145" s="312">
        <v>0</v>
      </c>
      <c r="BZ145" s="312">
        <v>0</v>
      </c>
      <c r="CA145" s="312">
        <v>0</v>
      </c>
      <c r="CB145" s="312">
        <v>0</v>
      </c>
      <c r="CC145" s="312">
        <v>0</v>
      </c>
      <c r="CD145" s="312">
        <v>0</v>
      </c>
      <c r="CE145" s="312">
        <v>0</v>
      </c>
      <c r="CF145" s="312">
        <v>0</v>
      </c>
      <c r="CG145" s="312">
        <v>0</v>
      </c>
      <c r="CH145" s="312">
        <v>0</v>
      </c>
      <c r="CI145" s="312">
        <v>0</v>
      </c>
      <c r="CJ145" s="312">
        <v>0</v>
      </c>
      <c r="CK145" s="312">
        <v>0</v>
      </c>
      <c r="CL145" s="312">
        <v>0</v>
      </c>
      <c r="CM145" s="312">
        <v>0</v>
      </c>
      <c r="CN145" s="312">
        <v>0</v>
      </c>
      <c r="CO145" s="312">
        <v>0</v>
      </c>
      <c r="CP145" s="312">
        <v>0</v>
      </c>
      <c r="CQ145" s="312">
        <v>0</v>
      </c>
      <c r="CR145" s="312">
        <v>0</v>
      </c>
      <c r="CS145" s="312">
        <v>0</v>
      </c>
      <c r="CT145" s="312">
        <v>0</v>
      </c>
      <c r="CU145" s="312">
        <v>0</v>
      </c>
      <c r="CV145" s="312">
        <v>0</v>
      </c>
      <c r="CW145" s="312">
        <v>0</v>
      </c>
      <c r="CX145" s="312">
        <v>0</v>
      </c>
      <c r="CY145" s="312">
        <v>0</v>
      </c>
      <c r="CZ145" s="312">
        <v>0</v>
      </c>
      <c r="DA145" s="312">
        <v>0</v>
      </c>
      <c r="DB145" s="312">
        <v>0</v>
      </c>
      <c r="DC145" s="312">
        <v>0</v>
      </c>
      <c r="DD145" s="312">
        <v>0</v>
      </c>
      <c r="DE145" s="312">
        <v>0</v>
      </c>
      <c r="DF145" s="312">
        <v>0</v>
      </c>
      <c r="DG145" s="312">
        <v>0</v>
      </c>
      <c r="DH145" s="312">
        <v>0</v>
      </c>
      <c r="DI145" s="312">
        <v>0</v>
      </c>
      <c r="DJ145" s="312">
        <v>0</v>
      </c>
      <c r="DK145" s="312">
        <v>0</v>
      </c>
      <c r="DL145" s="312">
        <v>0</v>
      </c>
      <c r="DM145" s="312">
        <v>0</v>
      </c>
      <c r="DN145" s="312">
        <v>0</v>
      </c>
      <c r="DO145" s="312">
        <v>0</v>
      </c>
      <c r="DP145" s="312">
        <v>0</v>
      </c>
      <c r="DQ145" s="312">
        <v>0</v>
      </c>
      <c r="DR145" s="312">
        <v>0</v>
      </c>
      <c r="DS145" s="312">
        <v>0</v>
      </c>
      <c r="DT145" s="312">
        <v>0</v>
      </c>
      <c r="DU145" s="312">
        <v>0</v>
      </c>
      <c r="DV145" s="312">
        <v>0</v>
      </c>
      <c r="DW145" s="312">
        <v>0</v>
      </c>
      <c r="DX145" s="312">
        <v>0</v>
      </c>
      <c r="DY145" s="312">
        <v>0</v>
      </c>
      <c r="DZ145" s="312">
        <v>0</v>
      </c>
      <c r="EA145" s="312">
        <v>0</v>
      </c>
      <c r="EB145" s="312">
        <v>0</v>
      </c>
      <c r="EC145" s="312">
        <v>0</v>
      </c>
      <c r="ED145" s="312">
        <v>0</v>
      </c>
      <c r="EE145" s="312">
        <v>0</v>
      </c>
      <c r="EF145" s="312">
        <v>0</v>
      </c>
      <c r="EG145" s="312">
        <v>0</v>
      </c>
      <c r="EH145" s="312">
        <v>0</v>
      </c>
      <c r="EI145" s="312">
        <v>0</v>
      </c>
      <c r="EJ145" s="312">
        <v>0</v>
      </c>
      <c r="EK145" s="312">
        <v>0</v>
      </c>
      <c r="EL145" s="312">
        <v>0</v>
      </c>
      <c r="EM145" s="312">
        <v>0</v>
      </c>
      <c r="EN145" s="312">
        <v>0</v>
      </c>
      <c r="EO145" s="312">
        <v>0</v>
      </c>
      <c r="EP145" s="312">
        <v>0</v>
      </c>
      <c r="EQ145" s="312">
        <v>0</v>
      </c>
      <c r="ER145" s="312">
        <v>0</v>
      </c>
      <c r="ES145" s="312">
        <v>0</v>
      </c>
      <c r="ET145" s="312">
        <v>0</v>
      </c>
      <c r="EU145" s="312">
        <v>0</v>
      </c>
      <c r="EV145" s="312">
        <v>0</v>
      </c>
      <c r="EW145" s="312">
        <v>0</v>
      </c>
      <c r="EX145" s="312">
        <v>0</v>
      </c>
      <c r="EY145" s="312">
        <v>0</v>
      </c>
      <c r="EZ145" s="312">
        <v>0</v>
      </c>
      <c r="FA145" s="312">
        <v>0</v>
      </c>
      <c r="FB145" s="312">
        <v>0</v>
      </c>
      <c r="FC145" s="312">
        <v>0</v>
      </c>
      <c r="FD145" s="312">
        <v>0</v>
      </c>
      <c r="FE145" s="312">
        <v>0</v>
      </c>
      <c r="FF145" s="312">
        <v>0</v>
      </c>
      <c r="FG145" s="312">
        <v>0</v>
      </c>
      <c r="FH145" s="312">
        <v>0</v>
      </c>
      <c r="FI145" s="312">
        <v>0</v>
      </c>
      <c r="FJ145" s="312">
        <v>0</v>
      </c>
      <c r="FK145" s="312">
        <v>0</v>
      </c>
      <c r="FL145" s="312">
        <v>0</v>
      </c>
      <c r="FM145" s="312">
        <v>0</v>
      </c>
      <c r="FN145" s="312">
        <v>0</v>
      </c>
      <c r="FO145" s="312">
        <v>0</v>
      </c>
      <c r="FP145" s="312">
        <v>0</v>
      </c>
      <c r="FQ145" s="312">
        <v>0</v>
      </c>
      <c r="FR145" s="312">
        <v>0</v>
      </c>
      <c r="FS145" s="312">
        <v>0</v>
      </c>
      <c r="FT145" s="312">
        <v>0</v>
      </c>
      <c r="FU145" s="312">
        <v>0</v>
      </c>
      <c r="FV145" s="312">
        <v>0</v>
      </c>
      <c r="FW145" s="312">
        <v>0</v>
      </c>
      <c r="FX145" s="312">
        <v>0</v>
      </c>
      <c r="FY145" s="312">
        <v>0</v>
      </c>
      <c r="FZ145" s="313">
        <v>0</v>
      </c>
      <c r="GA145" s="322">
        <v>0</v>
      </c>
      <c r="GB145" s="301">
        <v>0</v>
      </c>
    </row>
    <row r="146" spans="2:184" ht="15.6">
      <c r="B146" s="298"/>
      <c r="C146" s="299"/>
      <c r="D146" s="300">
        <v>103</v>
      </c>
      <c r="E146" s="300" t="s">
        <v>105</v>
      </c>
      <c r="F146" s="300" t="s">
        <v>1492</v>
      </c>
      <c r="G146" s="300" t="s">
        <v>1493</v>
      </c>
      <c r="H146" s="311">
        <v>0</v>
      </c>
      <c r="I146" s="312">
        <v>0</v>
      </c>
      <c r="J146" s="312">
        <v>0</v>
      </c>
      <c r="K146" s="312">
        <v>0</v>
      </c>
      <c r="L146" s="312">
        <v>0</v>
      </c>
      <c r="M146" s="312">
        <v>0</v>
      </c>
      <c r="N146" s="312">
        <v>0</v>
      </c>
      <c r="O146" s="312">
        <v>0</v>
      </c>
      <c r="P146" s="312">
        <v>0</v>
      </c>
      <c r="Q146" s="312">
        <v>0</v>
      </c>
      <c r="R146" s="312">
        <v>0</v>
      </c>
      <c r="S146" s="312">
        <v>0</v>
      </c>
      <c r="T146" s="312">
        <v>0</v>
      </c>
      <c r="U146" s="312">
        <v>0</v>
      </c>
      <c r="V146" s="312">
        <v>0</v>
      </c>
      <c r="W146" s="312">
        <v>0</v>
      </c>
      <c r="X146" s="312">
        <v>0</v>
      </c>
      <c r="Y146" s="312">
        <v>0</v>
      </c>
      <c r="Z146" s="312">
        <v>0</v>
      </c>
      <c r="AA146" s="312">
        <v>0</v>
      </c>
      <c r="AB146" s="312">
        <v>0</v>
      </c>
      <c r="AC146" s="312">
        <v>0</v>
      </c>
      <c r="AD146" s="312">
        <v>0</v>
      </c>
      <c r="AE146" s="312">
        <v>0</v>
      </c>
      <c r="AF146" s="312">
        <v>0</v>
      </c>
      <c r="AG146" s="312">
        <v>0</v>
      </c>
      <c r="AH146" s="312">
        <v>0</v>
      </c>
      <c r="AI146" s="312">
        <v>0</v>
      </c>
      <c r="AJ146" s="312">
        <v>0</v>
      </c>
      <c r="AK146" s="312">
        <v>0</v>
      </c>
      <c r="AL146" s="312">
        <v>0</v>
      </c>
      <c r="AM146" s="312">
        <v>0</v>
      </c>
      <c r="AN146" s="312">
        <v>0</v>
      </c>
      <c r="AO146" s="312">
        <v>0</v>
      </c>
      <c r="AP146" s="312">
        <v>0</v>
      </c>
      <c r="AQ146" s="312">
        <v>0</v>
      </c>
      <c r="AR146" s="312">
        <v>0</v>
      </c>
      <c r="AS146" s="312">
        <v>0</v>
      </c>
      <c r="AT146" s="312">
        <v>0</v>
      </c>
      <c r="AU146" s="312">
        <v>0</v>
      </c>
      <c r="AV146" s="312">
        <v>0</v>
      </c>
      <c r="AW146" s="312">
        <v>0</v>
      </c>
      <c r="AX146" s="312">
        <v>0</v>
      </c>
      <c r="AY146" s="312">
        <v>0</v>
      </c>
      <c r="AZ146" s="312">
        <v>0</v>
      </c>
      <c r="BA146" s="312">
        <v>0</v>
      </c>
      <c r="BB146" s="312">
        <v>0</v>
      </c>
      <c r="BC146" s="312">
        <v>0</v>
      </c>
      <c r="BD146" s="312">
        <v>0</v>
      </c>
      <c r="BE146" s="312">
        <v>0</v>
      </c>
      <c r="BF146" s="312">
        <v>0</v>
      </c>
      <c r="BG146" s="312">
        <v>0</v>
      </c>
      <c r="BH146" s="312">
        <v>0</v>
      </c>
      <c r="BI146" s="312">
        <v>0</v>
      </c>
      <c r="BJ146" s="312">
        <v>0</v>
      </c>
      <c r="BK146" s="312">
        <v>0</v>
      </c>
      <c r="BL146" s="312">
        <v>0</v>
      </c>
      <c r="BM146" s="312">
        <v>0</v>
      </c>
      <c r="BN146" s="312">
        <v>0</v>
      </c>
      <c r="BO146" s="312">
        <v>0</v>
      </c>
      <c r="BP146" s="312">
        <v>0</v>
      </c>
      <c r="BQ146" s="312">
        <v>0</v>
      </c>
      <c r="BR146" s="312">
        <v>0</v>
      </c>
      <c r="BS146" s="312">
        <v>0</v>
      </c>
      <c r="BT146" s="312">
        <v>0</v>
      </c>
      <c r="BU146" s="312">
        <v>0</v>
      </c>
      <c r="BV146" s="312">
        <v>0</v>
      </c>
      <c r="BW146" s="312">
        <v>0</v>
      </c>
      <c r="BX146" s="312">
        <v>0</v>
      </c>
      <c r="BY146" s="312">
        <v>0</v>
      </c>
      <c r="BZ146" s="312">
        <v>0</v>
      </c>
      <c r="CA146" s="312">
        <v>0</v>
      </c>
      <c r="CB146" s="312">
        <v>0</v>
      </c>
      <c r="CC146" s="312">
        <v>0</v>
      </c>
      <c r="CD146" s="312">
        <v>0</v>
      </c>
      <c r="CE146" s="312">
        <v>0</v>
      </c>
      <c r="CF146" s="312">
        <v>0</v>
      </c>
      <c r="CG146" s="312">
        <v>0</v>
      </c>
      <c r="CH146" s="312">
        <v>0</v>
      </c>
      <c r="CI146" s="312">
        <v>0</v>
      </c>
      <c r="CJ146" s="312">
        <v>0</v>
      </c>
      <c r="CK146" s="312">
        <v>0</v>
      </c>
      <c r="CL146" s="312">
        <v>0</v>
      </c>
      <c r="CM146" s="312">
        <v>0</v>
      </c>
      <c r="CN146" s="312">
        <v>0</v>
      </c>
      <c r="CO146" s="312">
        <v>0</v>
      </c>
      <c r="CP146" s="312">
        <v>0</v>
      </c>
      <c r="CQ146" s="312">
        <v>0</v>
      </c>
      <c r="CR146" s="312">
        <v>0</v>
      </c>
      <c r="CS146" s="312">
        <v>0</v>
      </c>
      <c r="CT146" s="312">
        <v>0</v>
      </c>
      <c r="CU146" s="312">
        <v>0</v>
      </c>
      <c r="CV146" s="312">
        <v>0</v>
      </c>
      <c r="CW146" s="312">
        <v>0</v>
      </c>
      <c r="CX146" s="312">
        <v>0</v>
      </c>
      <c r="CY146" s="312">
        <v>0</v>
      </c>
      <c r="CZ146" s="312">
        <v>0</v>
      </c>
      <c r="DA146" s="312">
        <v>0</v>
      </c>
      <c r="DB146" s="312">
        <v>0</v>
      </c>
      <c r="DC146" s="312">
        <v>0</v>
      </c>
      <c r="DD146" s="312">
        <v>0</v>
      </c>
      <c r="DE146" s="312">
        <v>0</v>
      </c>
      <c r="DF146" s="312">
        <v>0</v>
      </c>
      <c r="DG146" s="312">
        <v>0</v>
      </c>
      <c r="DH146" s="312">
        <v>0</v>
      </c>
      <c r="DI146" s="312">
        <v>0</v>
      </c>
      <c r="DJ146" s="312">
        <v>0</v>
      </c>
      <c r="DK146" s="312">
        <v>0</v>
      </c>
      <c r="DL146" s="312">
        <v>0</v>
      </c>
      <c r="DM146" s="312">
        <v>0</v>
      </c>
      <c r="DN146" s="312">
        <v>0</v>
      </c>
      <c r="DO146" s="312">
        <v>0</v>
      </c>
      <c r="DP146" s="312">
        <v>0</v>
      </c>
      <c r="DQ146" s="312">
        <v>0</v>
      </c>
      <c r="DR146" s="312">
        <v>0</v>
      </c>
      <c r="DS146" s="312">
        <v>0</v>
      </c>
      <c r="DT146" s="312">
        <v>0</v>
      </c>
      <c r="DU146" s="312">
        <v>0</v>
      </c>
      <c r="DV146" s="312">
        <v>0</v>
      </c>
      <c r="DW146" s="312">
        <v>0</v>
      </c>
      <c r="DX146" s="312">
        <v>0</v>
      </c>
      <c r="DY146" s="312">
        <v>0</v>
      </c>
      <c r="DZ146" s="312">
        <v>0</v>
      </c>
      <c r="EA146" s="312">
        <v>0</v>
      </c>
      <c r="EB146" s="312">
        <v>0</v>
      </c>
      <c r="EC146" s="312">
        <v>0</v>
      </c>
      <c r="ED146" s="312">
        <v>0</v>
      </c>
      <c r="EE146" s="312">
        <v>0</v>
      </c>
      <c r="EF146" s="312">
        <v>0</v>
      </c>
      <c r="EG146" s="312">
        <v>0</v>
      </c>
      <c r="EH146" s="312">
        <v>0</v>
      </c>
      <c r="EI146" s="312">
        <v>0</v>
      </c>
      <c r="EJ146" s="312">
        <v>0</v>
      </c>
      <c r="EK146" s="312">
        <v>0</v>
      </c>
      <c r="EL146" s="312">
        <v>0</v>
      </c>
      <c r="EM146" s="312">
        <v>0</v>
      </c>
      <c r="EN146" s="312">
        <v>0</v>
      </c>
      <c r="EO146" s="312">
        <v>0</v>
      </c>
      <c r="EP146" s="312">
        <v>0</v>
      </c>
      <c r="EQ146" s="312">
        <v>0</v>
      </c>
      <c r="ER146" s="312">
        <v>0</v>
      </c>
      <c r="ES146" s="312">
        <v>0</v>
      </c>
      <c r="ET146" s="312">
        <v>0</v>
      </c>
      <c r="EU146" s="312">
        <v>0</v>
      </c>
      <c r="EV146" s="312">
        <v>0</v>
      </c>
      <c r="EW146" s="312">
        <v>0</v>
      </c>
      <c r="EX146" s="312">
        <v>0</v>
      </c>
      <c r="EY146" s="312">
        <v>0</v>
      </c>
      <c r="EZ146" s="312">
        <v>0</v>
      </c>
      <c r="FA146" s="312">
        <v>0</v>
      </c>
      <c r="FB146" s="312">
        <v>0</v>
      </c>
      <c r="FC146" s="312">
        <v>0</v>
      </c>
      <c r="FD146" s="312">
        <v>0</v>
      </c>
      <c r="FE146" s="312">
        <v>0</v>
      </c>
      <c r="FF146" s="312">
        <v>0</v>
      </c>
      <c r="FG146" s="312">
        <v>0</v>
      </c>
      <c r="FH146" s="312">
        <v>0</v>
      </c>
      <c r="FI146" s="312">
        <v>0</v>
      </c>
      <c r="FJ146" s="312">
        <v>0</v>
      </c>
      <c r="FK146" s="312">
        <v>0</v>
      </c>
      <c r="FL146" s="312">
        <v>0</v>
      </c>
      <c r="FM146" s="312">
        <v>0</v>
      </c>
      <c r="FN146" s="312">
        <v>0</v>
      </c>
      <c r="FO146" s="312">
        <v>0</v>
      </c>
      <c r="FP146" s="312">
        <v>0</v>
      </c>
      <c r="FQ146" s="312">
        <v>0</v>
      </c>
      <c r="FR146" s="312">
        <v>0</v>
      </c>
      <c r="FS146" s="312">
        <v>0</v>
      </c>
      <c r="FT146" s="312">
        <v>0</v>
      </c>
      <c r="FU146" s="312">
        <v>0</v>
      </c>
      <c r="FV146" s="312">
        <v>0</v>
      </c>
      <c r="FW146" s="312">
        <v>0</v>
      </c>
      <c r="FX146" s="312">
        <v>0</v>
      </c>
      <c r="FY146" s="312">
        <v>0</v>
      </c>
      <c r="FZ146" s="313">
        <v>0</v>
      </c>
      <c r="GA146" s="322">
        <v>0</v>
      </c>
      <c r="GB146" s="301">
        <v>0</v>
      </c>
    </row>
    <row r="147" spans="2:184" ht="15.6">
      <c r="B147" s="298"/>
      <c r="C147" s="299"/>
      <c r="D147" s="300">
        <v>104</v>
      </c>
      <c r="E147" s="300" t="s">
        <v>106</v>
      </c>
      <c r="F147" s="300" t="s">
        <v>1494</v>
      </c>
      <c r="G147" s="300" t="s">
        <v>1495</v>
      </c>
      <c r="H147" s="311">
        <v>0</v>
      </c>
      <c r="I147" s="312">
        <v>0</v>
      </c>
      <c r="J147" s="312">
        <v>0</v>
      </c>
      <c r="K147" s="312">
        <v>0</v>
      </c>
      <c r="L147" s="312">
        <v>0</v>
      </c>
      <c r="M147" s="312">
        <v>0</v>
      </c>
      <c r="N147" s="312">
        <v>0</v>
      </c>
      <c r="O147" s="312">
        <v>0</v>
      </c>
      <c r="P147" s="312">
        <v>0</v>
      </c>
      <c r="Q147" s="312">
        <v>0</v>
      </c>
      <c r="R147" s="312">
        <v>0</v>
      </c>
      <c r="S147" s="312">
        <v>0</v>
      </c>
      <c r="T147" s="312">
        <v>0</v>
      </c>
      <c r="U147" s="312">
        <v>0</v>
      </c>
      <c r="V147" s="312">
        <v>0</v>
      </c>
      <c r="W147" s="312">
        <v>0</v>
      </c>
      <c r="X147" s="312">
        <v>0</v>
      </c>
      <c r="Y147" s="312">
        <v>0</v>
      </c>
      <c r="Z147" s="312">
        <v>0</v>
      </c>
      <c r="AA147" s="312">
        <v>0</v>
      </c>
      <c r="AB147" s="312">
        <v>0</v>
      </c>
      <c r="AC147" s="312">
        <v>0</v>
      </c>
      <c r="AD147" s="312">
        <v>0</v>
      </c>
      <c r="AE147" s="312">
        <v>0</v>
      </c>
      <c r="AF147" s="312">
        <v>0</v>
      </c>
      <c r="AG147" s="312">
        <v>0</v>
      </c>
      <c r="AH147" s="312">
        <v>0</v>
      </c>
      <c r="AI147" s="312">
        <v>0</v>
      </c>
      <c r="AJ147" s="312">
        <v>0</v>
      </c>
      <c r="AK147" s="312">
        <v>0</v>
      </c>
      <c r="AL147" s="312">
        <v>0</v>
      </c>
      <c r="AM147" s="312">
        <v>0</v>
      </c>
      <c r="AN147" s="312">
        <v>0</v>
      </c>
      <c r="AO147" s="312">
        <v>0</v>
      </c>
      <c r="AP147" s="312">
        <v>0</v>
      </c>
      <c r="AQ147" s="312">
        <v>0</v>
      </c>
      <c r="AR147" s="312">
        <v>0</v>
      </c>
      <c r="AS147" s="312">
        <v>0</v>
      </c>
      <c r="AT147" s="312">
        <v>0</v>
      </c>
      <c r="AU147" s="312">
        <v>0</v>
      </c>
      <c r="AV147" s="312">
        <v>0</v>
      </c>
      <c r="AW147" s="312">
        <v>0</v>
      </c>
      <c r="AX147" s="312">
        <v>0</v>
      </c>
      <c r="AY147" s="312">
        <v>0</v>
      </c>
      <c r="AZ147" s="312">
        <v>0</v>
      </c>
      <c r="BA147" s="312">
        <v>0</v>
      </c>
      <c r="BB147" s="312">
        <v>0</v>
      </c>
      <c r="BC147" s="312">
        <v>0</v>
      </c>
      <c r="BD147" s="312">
        <v>0</v>
      </c>
      <c r="BE147" s="312">
        <v>0</v>
      </c>
      <c r="BF147" s="312">
        <v>0</v>
      </c>
      <c r="BG147" s="312">
        <v>0</v>
      </c>
      <c r="BH147" s="312">
        <v>0</v>
      </c>
      <c r="BI147" s="312">
        <v>0</v>
      </c>
      <c r="BJ147" s="312">
        <v>0</v>
      </c>
      <c r="BK147" s="312">
        <v>0</v>
      </c>
      <c r="BL147" s="312">
        <v>0</v>
      </c>
      <c r="BM147" s="312">
        <v>0</v>
      </c>
      <c r="BN147" s="312">
        <v>0</v>
      </c>
      <c r="BO147" s="312">
        <v>0</v>
      </c>
      <c r="BP147" s="312">
        <v>0</v>
      </c>
      <c r="BQ147" s="312">
        <v>0</v>
      </c>
      <c r="BR147" s="312">
        <v>0</v>
      </c>
      <c r="BS147" s="312">
        <v>0</v>
      </c>
      <c r="BT147" s="312">
        <v>0</v>
      </c>
      <c r="BU147" s="312">
        <v>0</v>
      </c>
      <c r="BV147" s="312">
        <v>0</v>
      </c>
      <c r="BW147" s="312">
        <v>0</v>
      </c>
      <c r="BX147" s="312">
        <v>0</v>
      </c>
      <c r="BY147" s="312">
        <v>0</v>
      </c>
      <c r="BZ147" s="312">
        <v>0</v>
      </c>
      <c r="CA147" s="312">
        <v>0</v>
      </c>
      <c r="CB147" s="312">
        <v>0</v>
      </c>
      <c r="CC147" s="312">
        <v>0</v>
      </c>
      <c r="CD147" s="312">
        <v>0</v>
      </c>
      <c r="CE147" s="312">
        <v>0</v>
      </c>
      <c r="CF147" s="312">
        <v>0</v>
      </c>
      <c r="CG147" s="312">
        <v>0</v>
      </c>
      <c r="CH147" s="312">
        <v>0</v>
      </c>
      <c r="CI147" s="312">
        <v>0</v>
      </c>
      <c r="CJ147" s="312">
        <v>0</v>
      </c>
      <c r="CK147" s="312">
        <v>0</v>
      </c>
      <c r="CL147" s="312">
        <v>0</v>
      </c>
      <c r="CM147" s="312">
        <v>0</v>
      </c>
      <c r="CN147" s="312">
        <v>0</v>
      </c>
      <c r="CO147" s="312">
        <v>0</v>
      </c>
      <c r="CP147" s="312">
        <v>0</v>
      </c>
      <c r="CQ147" s="312">
        <v>0</v>
      </c>
      <c r="CR147" s="312">
        <v>0</v>
      </c>
      <c r="CS147" s="312">
        <v>0</v>
      </c>
      <c r="CT147" s="312">
        <v>0</v>
      </c>
      <c r="CU147" s="312">
        <v>0</v>
      </c>
      <c r="CV147" s="312">
        <v>0</v>
      </c>
      <c r="CW147" s="312">
        <v>0</v>
      </c>
      <c r="CX147" s="312">
        <v>0</v>
      </c>
      <c r="CY147" s="312">
        <v>0</v>
      </c>
      <c r="CZ147" s="312">
        <v>0</v>
      </c>
      <c r="DA147" s="312">
        <v>0</v>
      </c>
      <c r="DB147" s="312">
        <v>0</v>
      </c>
      <c r="DC147" s="312">
        <v>0</v>
      </c>
      <c r="DD147" s="312">
        <v>0</v>
      </c>
      <c r="DE147" s="312">
        <v>0</v>
      </c>
      <c r="DF147" s="312">
        <v>0</v>
      </c>
      <c r="DG147" s="312">
        <v>0</v>
      </c>
      <c r="DH147" s="312">
        <v>0</v>
      </c>
      <c r="DI147" s="312">
        <v>0</v>
      </c>
      <c r="DJ147" s="312">
        <v>0</v>
      </c>
      <c r="DK147" s="312">
        <v>0</v>
      </c>
      <c r="DL147" s="312">
        <v>0</v>
      </c>
      <c r="DM147" s="312">
        <v>0</v>
      </c>
      <c r="DN147" s="312">
        <v>0</v>
      </c>
      <c r="DO147" s="312">
        <v>0</v>
      </c>
      <c r="DP147" s="312">
        <v>0</v>
      </c>
      <c r="DQ147" s="312">
        <v>0</v>
      </c>
      <c r="DR147" s="312">
        <v>0</v>
      </c>
      <c r="DS147" s="312">
        <v>0</v>
      </c>
      <c r="DT147" s="312">
        <v>0</v>
      </c>
      <c r="DU147" s="312">
        <v>0</v>
      </c>
      <c r="DV147" s="312">
        <v>0</v>
      </c>
      <c r="DW147" s="312">
        <v>0</v>
      </c>
      <c r="DX147" s="312">
        <v>0</v>
      </c>
      <c r="DY147" s="312">
        <v>0</v>
      </c>
      <c r="DZ147" s="312">
        <v>0</v>
      </c>
      <c r="EA147" s="312">
        <v>0</v>
      </c>
      <c r="EB147" s="312">
        <v>0</v>
      </c>
      <c r="EC147" s="312">
        <v>0</v>
      </c>
      <c r="ED147" s="312">
        <v>0</v>
      </c>
      <c r="EE147" s="312">
        <v>0</v>
      </c>
      <c r="EF147" s="312">
        <v>0</v>
      </c>
      <c r="EG147" s="312">
        <v>0</v>
      </c>
      <c r="EH147" s="312">
        <v>0</v>
      </c>
      <c r="EI147" s="312">
        <v>0</v>
      </c>
      <c r="EJ147" s="312">
        <v>0</v>
      </c>
      <c r="EK147" s="312">
        <v>0</v>
      </c>
      <c r="EL147" s="312">
        <v>0</v>
      </c>
      <c r="EM147" s="312">
        <v>0</v>
      </c>
      <c r="EN147" s="312">
        <v>0</v>
      </c>
      <c r="EO147" s="312">
        <v>0</v>
      </c>
      <c r="EP147" s="312">
        <v>0</v>
      </c>
      <c r="EQ147" s="312">
        <v>0</v>
      </c>
      <c r="ER147" s="312">
        <v>0</v>
      </c>
      <c r="ES147" s="312">
        <v>0</v>
      </c>
      <c r="ET147" s="312">
        <v>0</v>
      </c>
      <c r="EU147" s="312">
        <v>0</v>
      </c>
      <c r="EV147" s="312">
        <v>0</v>
      </c>
      <c r="EW147" s="312">
        <v>0</v>
      </c>
      <c r="EX147" s="312">
        <v>0</v>
      </c>
      <c r="EY147" s="312">
        <v>0</v>
      </c>
      <c r="EZ147" s="312">
        <v>0</v>
      </c>
      <c r="FA147" s="312">
        <v>0</v>
      </c>
      <c r="FB147" s="312">
        <v>0</v>
      </c>
      <c r="FC147" s="312">
        <v>0</v>
      </c>
      <c r="FD147" s="312">
        <v>0</v>
      </c>
      <c r="FE147" s="312">
        <v>0</v>
      </c>
      <c r="FF147" s="312">
        <v>0</v>
      </c>
      <c r="FG147" s="312">
        <v>0</v>
      </c>
      <c r="FH147" s="312">
        <v>0</v>
      </c>
      <c r="FI147" s="312">
        <v>0</v>
      </c>
      <c r="FJ147" s="312">
        <v>0</v>
      </c>
      <c r="FK147" s="312">
        <v>0</v>
      </c>
      <c r="FL147" s="312">
        <v>0</v>
      </c>
      <c r="FM147" s="312">
        <v>0</v>
      </c>
      <c r="FN147" s="312">
        <v>0</v>
      </c>
      <c r="FO147" s="312">
        <v>0</v>
      </c>
      <c r="FP147" s="312">
        <v>0</v>
      </c>
      <c r="FQ147" s="312">
        <v>0</v>
      </c>
      <c r="FR147" s="312">
        <v>0</v>
      </c>
      <c r="FS147" s="312">
        <v>0</v>
      </c>
      <c r="FT147" s="312">
        <v>0</v>
      </c>
      <c r="FU147" s="312">
        <v>0</v>
      </c>
      <c r="FV147" s="312">
        <v>0</v>
      </c>
      <c r="FW147" s="312">
        <v>0</v>
      </c>
      <c r="FX147" s="312">
        <v>0</v>
      </c>
      <c r="FY147" s="312">
        <v>0</v>
      </c>
      <c r="FZ147" s="313">
        <v>0</v>
      </c>
      <c r="GA147" s="322">
        <v>0</v>
      </c>
      <c r="GB147" s="301">
        <v>0</v>
      </c>
    </row>
    <row r="148" spans="2:184" ht="15.6">
      <c r="B148" s="298"/>
      <c r="C148" s="299"/>
      <c r="D148" s="300">
        <v>105</v>
      </c>
      <c r="E148" s="300" t="s">
        <v>107</v>
      </c>
      <c r="F148" s="300" t="s">
        <v>1496</v>
      </c>
      <c r="G148" s="300" t="s">
        <v>1497</v>
      </c>
      <c r="H148" s="311">
        <v>0</v>
      </c>
      <c r="I148" s="312">
        <v>0</v>
      </c>
      <c r="J148" s="312">
        <v>0</v>
      </c>
      <c r="K148" s="312">
        <v>0</v>
      </c>
      <c r="L148" s="312">
        <v>0</v>
      </c>
      <c r="M148" s="312">
        <v>0</v>
      </c>
      <c r="N148" s="312">
        <v>0</v>
      </c>
      <c r="O148" s="312">
        <v>0</v>
      </c>
      <c r="P148" s="312">
        <v>0</v>
      </c>
      <c r="Q148" s="312">
        <v>0</v>
      </c>
      <c r="R148" s="312">
        <v>0</v>
      </c>
      <c r="S148" s="312">
        <v>0</v>
      </c>
      <c r="T148" s="312">
        <v>0</v>
      </c>
      <c r="U148" s="312">
        <v>0</v>
      </c>
      <c r="V148" s="312">
        <v>0</v>
      </c>
      <c r="W148" s="312">
        <v>0</v>
      </c>
      <c r="X148" s="312">
        <v>0</v>
      </c>
      <c r="Y148" s="312">
        <v>0</v>
      </c>
      <c r="Z148" s="312">
        <v>0</v>
      </c>
      <c r="AA148" s="312">
        <v>0</v>
      </c>
      <c r="AB148" s="312">
        <v>0</v>
      </c>
      <c r="AC148" s="312">
        <v>0</v>
      </c>
      <c r="AD148" s="312">
        <v>0</v>
      </c>
      <c r="AE148" s="312">
        <v>0</v>
      </c>
      <c r="AF148" s="312">
        <v>0</v>
      </c>
      <c r="AG148" s="312">
        <v>0</v>
      </c>
      <c r="AH148" s="312">
        <v>0</v>
      </c>
      <c r="AI148" s="312">
        <v>0</v>
      </c>
      <c r="AJ148" s="312">
        <v>0</v>
      </c>
      <c r="AK148" s="312">
        <v>0</v>
      </c>
      <c r="AL148" s="312">
        <v>0</v>
      </c>
      <c r="AM148" s="312">
        <v>0</v>
      </c>
      <c r="AN148" s="312">
        <v>0</v>
      </c>
      <c r="AO148" s="312">
        <v>0</v>
      </c>
      <c r="AP148" s="312">
        <v>0</v>
      </c>
      <c r="AQ148" s="312">
        <v>0</v>
      </c>
      <c r="AR148" s="312">
        <v>0</v>
      </c>
      <c r="AS148" s="312">
        <v>0</v>
      </c>
      <c r="AT148" s="312">
        <v>0</v>
      </c>
      <c r="AU148" s="312">
        <v>0</v>
      </c>
      <c r="AV148" s="312">
        <v>0</v>
      </c>
      <c r="AW148" s="312">
        <v>0</v>
      </c>
      <c r="AX148" s="312">
        <v>0</v>
      </c>
      <c r="AY148" s="312">
        <v>0</v>
      </c>
      <c r="AZ148" s="312">
        <v>0</v>
      </c>
      <c r="BA148" s="312">
        <v>0</v>
      </c>
      <c r="BB148" s="312">
        <v>0</v>
      </c>
      <c r="BC148" s="312">
        <v>0</v>
      </c>
      <c r="BD148" s="312">
        <v>0</v>
      </c>
      <c r="BE148" s="312">
        <v>0</v>
      </c>
      <c r="BF148" s="312">
        <v>0</v>
      </c>
      <c r="BG148" s="312">
        <v>0</v>
      </c>
      <c r="BH148" s="312">
        <v>0</v>
      </c>
      <c r="BI148" s="312">
        <v>0</v>
      </c>
      <c r="BJ148" s="312">
        <v>0</v>
      </c>
      <c r="BK148" s="312">
        <v>0</v>
      </c>
      <c r="BL148" s="312">
        <v>0</v>
      </c>
      <c r="BM148" s="312">
        <v>0</v>
      </c>
      <c r="BN148" s="312">
        <v>0</v>
      </c>
      <c r="BO148" s="312">
        <v>0</v>
      </c>
      <c r="BP148" s="312">
        <v>0</v>
      </c>
      <c r="BQ148" s="312">
        <v>0</v>
      </c>
      <c r="BR148" s="312">
        <v>0</v>
      </c>
      <c r="BS148" s="312">
        <v>0</v>
      </c>
      <c r="BT148" s="312">
        <v>0</v>
      </c>
      <c r="BU148" s="312">
        <v>0</v>
      </c>
      <c r="BV148" s="312">
        <v>0</v>
      </c>
      <c r="BW148" s="312">
        <v>0</v>
      </c>
      <c r="BX148" s="312">
        <v>0</v>
      </c>
      <c r="BY148" s="312">
        <v>0</v>
      </c>
      <c r="BZ148" s="312">
        <v>0</v>
      </c>
      <c r="CA148" s="312">
        <v>0</v>
      </c>
      <c r="CB148" s="312">
        <v>0</v>
      </c>
      <c r="CC148" s="312">
        <v>0</v>
      </c>
      <c r="CD148" s="312">
        <v>0</v>
      </c>
      <c r="CE148" s="312">
        <v>0</v>
      </c>
      <c r="CF148" s="312">
        <v>0</v>
      </c>
      <c r="CG148" s="312">
        <v>0</v>
      </c>
      <c r="CH148" s="312">
        <v>0</v>
      </c>
      <c r="CI148" s="312">
        <v>0</v>
      </c>
      <c r="CJ148" s="312">
        <v>0</v>
      </c>
      <c r="CK148" s="312">
        <v>0</v>
      </c>
      <c r="CL148" s="312">
        <v>0</v>
      </c>
      <c r="CM148" s="312">
        <v>0</v>
      </c>
      <c r="CN148" s="312">
        <v>0</v>
      </c>
      <c r="CO148" s="312">
        <v>0</v>
      </c>
      <c r="CP148" s="312">
        <v>0</v>
      </c>
      <c r="CQ148" s="312">
        <v>0</v>
      </c>
      <c r="CR148" s="312">
        <v>0</v>
      </c>
      <c r="CS148" s="312">
        <v>0</v>
      </c>
      <c r="CT148" s="312">
        <v>0</v>
      </c>
      <c r="CU148" s="312">
        <v>0</v>
      </c>
      <c r="CV148" s="312">
        <v>0</v>
      </c>
      <c r="CW148" s="312">
        <v>0</v>
      </c>
      <c r="CX148" s="312">
        <v>0</v>
      </c>
      <c r="CY148" s="312">
        <v>0</v>
      </c>
      <c r="CZ148" s="312">
        <v>0</v>
      </c>
      <c r="DA148" s="312">
        <v>0</v>
      </c>
      <c r="DB148" s="312">
        <v>0</v>
      </c>
      <c r="DC148" s="312">
        <v>0</v>
      </c>
      <c r="DD148" s="312">
        <v>0</v>
      </c>
      <c r="DE148" s="312">
        <v>0</v>
      </c>
      <c r="DF148" s="312">
        <v>0</v>
      </c>
      <c r="DG148" s="312">
        <v>0</v>
      </c>
      <c r="DH148" s="312">
        <v>0</v>
      </c>
      <c r="DI148" s="312">
        <v>0</v>
      </c>
      <c r="DJ148" s="312">
        <v>0</v>
      </c>
      <c r="DK148" s="312">
        <v>0</v>
      </c>
      <c r="DL148" s="312">
        <v>0</v>
      </c>
      <c r="DM148" s="312">
        <v>0</v>
      </c>
      <c r="DN148" s="312">
        <v>0</v>
      </c>
      <c r="DO148" s="312">
        <v>0</v>
      </c>
      <c r="DP148" s="312">
        <v>0</v>
      </c>
      <c r="DQ148" s="312">
        <v>0</v>
      </c>
      <c r="DR148" s="312">
        <v>0</v>
      </c>
      <c r="DS148" s="312">
        <v>0</v>
      </c>
      <c r="DT148" s="312">
        <v>0</v>
      </c>
      <c r="DU148" s="312">
        <v>0</v>
      </c>
      <c r="DV148" s="312">
        <v>0</v>
      </c>
      <c r="DW148" s="312">
        <v>0</v>
      </c>
      <c r="DX148" s="312">
        <v>0</v>
      </c>
      <c r="DY148" s="312">
        <v>0</v>
      </c>
      <c r="DZ148" s="312">
        <v>0</v>
      </c>
      <c r="EA148" s="312">
        <v>0</v>
      </c>
      <c r="EB148" s="312">
        <v>0</v>
      </c>
      <c r="EC148" s="312">
        <v>0</v>
      </c>
      <c r="ED148" s="312">
        <v>0</v>
      </c>
      <c r="EE148" s="312">
        <v>0</v>
      </c>
      <c r="EF148" s="312">
        <v>0</v>
      </c>
      <c r="EG148" s="312">
        <v>0</v>
      </c>
      <c r="EH148" s="312">
        <v>0</v>
      </c>
      <c r="EI148" s="312">
        <v>0</v>
      </c>
      <c r="EJ148" s="312">
        <v>0</v>
      </c>
      <c r="EK148" s="312">
        <v>0</v>
      </c>
      <c r="EL148" s="312">
        <v>0</v>
      </c>
      <c r="EM148" s="312">
        <v>0</v>
      </c>
      <c r="EN148" s="312">
        <v>0</v>
      </c>
      <c r="EO148" s="312">
        <v>0</v>
      </c>
      <c r="EP148" s="312">
        <v>0</v>
      </c>
      <c r="EQ148" s="312">
        <v>0</v>
      </c>
      <c r="ER148" s="312">
        <v>0</v>
      </c>
      <c r="ES148" s="312">
        <v>0</v>
      </c>
      <c r="ET148" s="312">
        <v>0</v>
      </c>
      <c r="EU148" s="312">
        <v>0</v>
      </c>
      <c r="EV148" s="312">
        <v>0</v>
      </c>
      <c r="EW148" s="312">
        <v>0</v>
      </c>
      <c r="EX148" s="312">
        <v>0</v>
      </c>
      <c r="EY148" s="312">
        <v>0</v>
      </c>
      <c r="EZ148" s="312">
        <v>0</v>
      </c>
      <c r="FA148" s="312">
        <v>0</v>
      </c>
      <c r="FB148" s="312">
        <v>0</v>
      </c>
      <c r="FC148" s="312">
        <v>0</v>
      </c>
      <c r="FD148" s="312">
        <v>0</v>
      </c>
      <c r="FE148" s="312">
        <v>0</v>
      </c>
      <c r="FF148" s="312">
        <v>0</v>
      </c>
      <c r="FG148" s="312">
        <v>0</v>
      </c>
      <c r="FH148" s="312">
        <v>0</v>
      </c>
      <c r="FI148" s="312">
        <v>0</v>
      </c>
      <c r="FJ148" s="312">
        <v>0</v>
      </c>
      <c r="FK148" s="312">
        <v>0</v>
      </c>
      <c r="FL148" s="312">
        <v>0</v>
      </c>
      <c r="FM148" s="312">
        <v>0</v>
      </c>
      <c r="FN148" s="312">
        <v>0</v>
      </c>
      <c r="FO148" s="312">
        <v>0</v>
      </c>
      <c r="FP148" s="312">
        <v>0</v>
      </c>
      <c r="FQ148" s="312">
        <v>0</v>
      </c>
      <c r="FR148" s="312">
        <v>0</v>
      </c>
      <c r="FS148" s="312">
        <v>0</v>
      </c>
      <c r="FT148" s="312">
        <v>0</v>
      </c>
      <c r="FU148" s="312">
        <v>0</v>
      </c>
      <c r="FV148" s="312">
        <v>0</v>
      </c>
      <c r="FW148" s="312">
        <v>0</v>
      </c>
      <c r="FX148" s="312">
        <v>0</v>
      </c>
      <c r="FY148" s="312">
        <v>0</v>
      </c>
      <c r="FZ148" s="313">
        <v>0</v>
      </c>
      <c r="GA148" s="322">
        <v>0</v>
      </c>
      <c r="GB148" s="301">
        <v>0</v>
      </c>
    </row>
    <row r="149" spans="2:184" ht="15.6">
      <c r="B149" s="298"/>
      <c r="C149" s="299"/>
      <c r="D149" s="300">
        <v>106</v>
      </c>
      <c r="E149" s="300" t="s">
        <v>108</v>
      </c>
      <c r="F149" s="300" t="s">
        <v>1498</v>
      </c>
      <c r="G149" s="300" t="s">
        <v>1499</v>
      </c>
      <c r="H149" s="311">
        <v>0</v>
      </c>
      <c r="I149" s="312">
        <v>0</v>
      </c>
      <c r="J149" s="312">
        <v>0</v>
      </c>
      <c r="K149" s="312">
        <v>0</v>
      </c>
      <c r="L149" s="312">
        <v>0</v>
      </c>
      <c r="M149" s="312">
        <v>0</v>
      </c>
      <c r="N149" s="312">
        <v>0</v>
      </c>
      <c r="O149" s="312">
        <v>0</v>
      </c>
      <c r="P149" s="312">
        <v>0</v>
      </c>
      <c r="Q149" s="312">
        <v>0</v>
      </c>
      <c r="R149" s="312">
        <v>0</v>
      </c>
      <c r="S149" s="312">
        <v>0</v>
      </c>
      <c r="T149" s="312">
        <v>0</v>
      </c>
      <c r="U149" s="312">
        <v>0</v>
      </c>
      <c r="V149" s="312">
        <v>0</v>
      </c>
      <c r="W149" s="312">
        <v>0</v>
      </c>
      <c r="X149" s="312">
        <v>0</v>
      </c>
      <c r="Y149" s="312">
        <v>0</v>
      </c>
      <c r="Z149" s="312">
        <v>0</v>
      </c>
      <c r="AA149" s="312">
        <v>0</v>
      </c>
      <c r="AB149" s="312">
        <v>0</v>
      </c>
      <c r="AC149" s="312">
        <v>0</v>
      </c>
      <c r="AD149" s="312">
        <v>0</v>
      </c>
      <c r="AE149" s="312">
        <v>0</v>
      </c>
      <c r="AF149" s="312">
        <v>0</v>
      </c>
      <c r="AG149" s="312">
        <v>0</v>
      </c>
      <c r="AH149" s="312">
        <v>0</v>
      </c>
      <c r="AI149" s="312">
        <v>0</v>
      </c>
      <c r="AJ149" s="312">
        <v>0</v>
      </c>
      <c r="AK149" s="312">
        <v>0</v>
      </c>
      <c r="AL149" s="312">
        <v>0</v>
      </c>
      <c r="AM149" s="312">
        <v>0</v>
      </c>
      <c r="AN149" s="312">
        <v>0</v>
      </c>
      <c r="AO149" s="312">
        <v>0</v>
      </c>
      <c r="AP149" s="312">
        <v>0</v>
      </c>
      <c r="AQ149" s="312">
        <v>0</v>
      </c>
      <c r="AR149" s="312">
        <v>0</v>
      </c>
      <c r="AS149" s="312">
        <v>0</v>
      </c>
      <c r="AT149" s="312">
        <v>0</v>
      </c>
      <c r="AU149" s="312">
        <v>0</v>
      </c>
      <c r="AV149" s="312">
        <v>0</v>
      </c>
      <c r="AW149" s="312">
        <v>0</v>
      </c>
      <c r="AX149" s="312">
        <v>0</v>
      </c>
      <c r="AY149" s="312">
        <v>0</v>
      </c>
      <c r="AZ149" s="312">
        <v>0</v>
      </c>
      <c r="BA149" s="312">
        <v>0</v>
      </c>
      <c r="BB149" s="312">
        <v>0</v>
      </c>
      <c r="BC149" s="312">
        <v>0</v>
      </c>
      <c r="BD149" s="312">
        <v>0</v>
      </c>
      <c r="BE149" s="312">
        <v>0</v>
      </c>
      <c r="BF149" s="312">
        <v>0</v>
      </c>
      <c r="BG149" s="312">
        <v>0</v>
      </c>
      <c r="BH149" s="312">
        <v>0</v>
      </c>
      <c r="BI149" s="312">
        <v>0</v>
      </c>
      <c r="BJ149" s="312">
        <v>0</v>
      </c>
      <c r="BK149" s="312">
        <v>0</v>
      </c>
      <c r="BL149" s="312">
        <v>0</v>
      </c>
      <c r="BM149" s="312">
        <v>0</v>
      </c>
      <c r="BN149" s="312">
        <v>0</v>
      </c>
      <c r="BO149" s="312">
        <v>0</v>
      </c>
      <c r="BP149" s="312">
        <v>0</v>
      </c>
      <c r="BQ149" s="312">
        <v>0</v>
      </c>
      <c r="BR149" s="312">
        <v>0</v>
      </c>
      <c r="BS149" s="312">
        <v>0</v>
      </c>
      <c r="BT149" s="312">
        <v>0</v>
      </c>
      <c r="BU149" s="312">
        <v>0</v>
      </c>
      <c r="BV149" s="312">
        <v>0</v>
      </c>
      <c r="BW149" s="312">
        <v>0</v>
      </c>
      <c r="BX149" s="312">
        <v>0</v>
      </c>
      <c r="BY149" s="312">
        <v>0</v>
      </c>
      <c r="BZ149" s="312">
        <v>0</v>
      </c>
      <c r="CA149" s="312">
        <v>0</v>
      </c>
      <c r="CB149" s="312">
        <v>0</v>
      </c>
      <c r="CC149" s="312">
        <v>0</v>
      </c>
      <c r="CD149" s="312">
        <v>0</v>
      </c>
      <c r="CE149" s="312">
        <v>0</v>
      </c>
      <c r="CF149" s="312">
        <v>0</v>
      </c>
      <c r="CG149" s="312">
        <v>0</v>
      </c>
      <c r="CH149" s="312">
        <v>0</v>
      </c>
      <c r="CI149" s="312">
        <v>0</v>
      </c>
      <c r="CJ149" s="312">
        <v>0</v>
      </c>
      <c r="CK149" s="312">
        <v>0</v>
      </c>
      <c r="CL149" s="312">
        <v>0</v>
      </c>
      <c r="CM149" s="312">
        <v>0</v>
      </c>
      <c r="CN149" s="312">
        <v>0</v>
      </c>
      <c r="CO149" s="312">
        <v>0</v>
      </c>
      <c r="CP149" s="312">
        <v>0</v>
      </c>
      <c r="CQ149" s="312">
        <v>0</v>
      </c>
      <c r="CR149" s="312">
        <v>0</v>
      </c>
      <c r="CS149" s="312">
        <v>0</v>
      </c>
      <c r="CT149" s="312">
        <v>0</v>
      </c>
      <c r="CU149" s="312">
        <v>0</v>
      </c>
      <c r="CV149" s="312">
        <v>0</v>
      </c>
      <c r="CW149" s="312">
        <v>0</v>
      </c>
      <c r="CX149" s="312">
        <v>0</v>
      </c>
      <c r="CY149" s="312">
        <v>0</v>
      </c>
      <c r="CZ149" s="312">
        <v>0</v>
      </c>
      <c r="DA149" s="312">
        <v>0</v>
      </c>
      <c r="DB149" s="312">
        <v>0</v>
      </c>
      <c r="DC149" s="312">
        <v>0</v>
      </c>
      <c r="DD149" s="312">
        <v>0</v>
      </c>
      <c r="DE149" s="312">
        <v>0</v>
      </c>
      <c r="DF149" s="312">
        <v>0</v>
      </c>
      <c r="DG149" s="312">
        <v>0</v>
      </c>
      <c r="DH149" s="312">
        <v>0</v>
      </c>
      <c r="DI149" s="312">
        <v>0</v>
      </c>
      <c r="DJ149" s="312">
        <v>0</v>
      </c>
      <c r="DK149" s="312">
        <v>0</v>
      </c>
      <c r="DL149" s="312">
        <v>0</v>
      </c>
      <c r="DM149" s="312">
        <v>0</v>
      </c>
      <c r="DN149" s="312">
        <v>0</v>
      </c>
      <c r="DO149" s="312">
        <v>0</v>
      </c>
      <c r="DP149" s="312">
        <v>0</v>
      </c>
      <c r="DQ149" s="312">
        <v>0</v>
      </c>
      <c r="DR149" s="312">
        <v>0</v>
      </c>
      <c r="DS149" s="312">
        <v>0</v>
      </c>
      <c r="DT149" s="312">
        <v>0</v>
      </c>
      <c r="DU149" s="312">
        <v>0</v>
      </c>
      <c r="DV149" s="312">
        <v>0</v>
      </c>
      <c r="DW149" s="312">
        <v>0</v>
      </c>
      <c r="DX149" s="312">
        <v>0</v>
      </c>
      <c r="DY149" s="312">
        <v>0</v>
      </c>
      <c r="DZ149" s="312">
        <v>0</v>
      </c>
      <c r="EA149" s="312">
        <v>0</v>
      </c>
      <c r="EB149" s="312">
        <v>0</v>
      </c>
      <c r="EC149" s="312">
        <v>0</v>
      </c>
      <c r="ED149" s="312">
        <v>0</v>
      </c>
      <c r="EE149" s="312">
        <v>0</v>
      </c>
      <c r="EF149" s="312">
        <v>0</v>
      </c>
      <c r="EG149" s="312">
        <v>0</v>
      </c>
      <c r="EH149" s="312">
        <v>0</v>
      </c>
      <c r="EI149" s="312">
        <v>0</v>
      </c>
      <c r="EJ149" s="312">
        <v>0</v>
      </c>
      <c r="EK149" s="312">
        <v>0</v>
      </c>
      <c r="EL149" s="312">
        <v>0</v>
      </c>
      <c r="EM149" s="312">
        <v>0</v>
      </c>
      <c r="EN149" s="312">
        <v>0</v>
      </c>
      <c r="EO149" s="312">
        <v>0</v>
      </c>
      <c r="EP149" s="312">
        <v>0</v>
      </c>
      <c r="EQ149" s="312">
        <v>0</v>
      </c>
      <c r="ER149" s="312">
        <v>0</v>
      </c>
      <c r="ES149" s="312">
        <v>0</v>
      </c>
      <c r="ET149" s="312">
        <v>0</v>
      </c>
      <c r="EU149" s="312">
        <v>0</v>
      </c>
      <c r="EV149" s="312">
        <v>0</v>
      </c>
      <c r="EW149" s="312">
        <v>0</v>
      </c>
      <c r="EX149" s="312">
        <v>0</v>
      </c>
      <c r="EY149" s="312">
        <v>0</v>
      </c>
      <c r="EZ149" s="312">
        <v>0</v>
      </c>
      <c r="FA149" s="312">
        <v>0</v>
      </c>
      <c r="FB149" s="312">
        <v>0</v>
      </c>
      <c r="FC149" s="312">
        <v>0</v>
      </c>
      <c r="FD149" s="312">
        <v>0</v>
      </c>
      <c r="FE149" s="312">
        <v>0</v>
      </c>
      <c r="FF149" s="312">
        <v>0</v>
      </c>
      <c r="FG149" s="312">
        <v>0</v>
      </c>
      <c r="FH149" s="312">
        <v>0</v>
      </c>
      <c r="FI149" s="312">
        <v>0</v>
      </c>
      <c r="FJ149" s="312">
        <v>0</v>
      </c>
      <c r="FK149" s="312">
        <v>0</v>
      </c>
      <c r="FL149" s="312">
        <v>0</v>
      </c>
      <c r="FM149" s="312">
        <v>0</v>
      </c>
      <c r="FN149" s="312">
        <v>0</v>
      </c>
      <c r="FO149" s="312">
        <v>0</v>
      </c>
      <c r="FP149" s="312">
        <v>0</v>
      </c>
      <c r="FQ149" s="312">
        <v>0</v>
      </c>
      <c r="FR149" s="312">
        <v>0</v>
      </c>
      <c r="FS149" s="312">
        <v>0</v>
      </c>
      <c r="FT149" s="312">
        <v>0</v>
      </c>
      <c r="FU149" s="312">
        <v>0</v>
      </c>
      <c r="FV149" s="312">
        <v>0</v>
      </c>
      <c r="FW149" s="312">
        <v>0</v>
      </c>
      <c r="FX149" s="312">
        <v>0</v>
      </c>
      <c r="FY149" s="312">
        <v>0</v>
      </c>
      <c r="FZ149" s="313">
        <v>0</v>
      </c>
      <c r="GA149" s="322">
        <v>0</v>
      </c>
      <c r="GB149" s="301">
        <v>0</v>
      </c>
    </row>
    <row r="150" spans="2:184" ht="15.6">
      <c r="B150" s="298"/>
      <c r="C150" s="299"/>
      <c r="D150" s="300">
        <v>107</v>
      </c>
      <c r="E150" s="300" t="s">
        <v>109</v>
      </c>
      <c r="F150" s="300" t="s">
        <v>1500</v>
      </c>
      <c r="G150" s="300" t="s">
        <v>1501</v>
      </c>
      <c r="H150" s="311">
        <v>0</v>
      </c>
      <c r="I150" s="312">
        <v>0</v>
      </c>
      <c r="J150" s="312">
        <v>0</v>
      </c>
      <c r="K150" s="312">
        <v>0</v>
      </c>
      <c r="L150" s="312">
        <v>0</v>
      </c>
      <c r="M150" s="312">
        <v>0</v>
      </c>
      <c r="N150" s="312">
        <v>0</v>
      </c>
      <c r="O150" s="312">
        <v>0</v>
      </c>
      <c r="P150" s="312">
        <v>0</v>
      </c>
      <c r="Q150" s="312">
        <v>0</v>
      </c>
      <c r="R150" s="312">
        <v>0</v>
      </c>
      <c r="S150" s="312">
        <v>0</v>
      </c>
      <c r="T150" s="312">
        <v>0</v>
      </c>
      <c r="U150" s="312">
        <v>0</v>
      </c>
      <c r="V150" s="312">
        <v>0</v>
      </c>
      <c r="W150" s="312">
        <v>0</v>
      </c>
      <c r="X150" s="312">
        <v>0</v>
      </c>
      <c r="Y150" s="312">
        <v>0</v>
      </c>
      <c r="Z150" s="312">
        <v>0</v>
      </c>
      <c r="AA150" s="312">
        <v>0</v>
      </c>
      <c r="AB150" s="312">
        <v>0</v>
      </c>
      <c r="AC150" s="312">
        <v>0</v>
      </c>
      <c r="AD150" s="312">
        <v>0</v>
      </c>
      <c r="AE150" s="312">
        <v>0</v>
      </c>
      <c r="AF150" s="312">
        <v>0</v>
      </c>
      <c r="AG150" s="312">
        <v>0</v>
      </c>
      <c r="AH150" s="312">
        <v>0</v>
      </c>
      <c r="AI150" s="312">
        <v>0</v>
      </c>
      <c r="AJ150" s="312">
        <v>0</v>
      </c>
      <c r="AK150" s="312">
        <v>0</v>
      </c>
      <c r="AL150" s="312">
        <v>0</v>
      </c>
      <c r="AM150" s="312">
        <v>0</v>
      </c>
      <c r="AN150" s="312">
        <v>0</v>
      </c>
      <c r="AO150" s="312">
        <v>0</v>
      </c>
      <c r="AP150" s="312">
        <v>0</v>
      </c>
      <c r="AQ150" s="312">
        <v>0</v>
      </c>
      <c r="AR150" s="312">
        <v>0</v>
      </c>
      <c r="AS150" s="312">
        <v>0</v>
      </c>
      <c r="AT150" s="312">
        <v>0</v>
      </c>
      <c r="AU150" s="312">
        <v>0</v>
      </c>
      <c r="AV150" s="312">
        <v>0</v>
      </c>
      <c r="AW150" s="312">
        <v>0</v>
      </c>
      <c r="AX150" s="312">
        <v>0</v>
      </c>
      <c r="AY150" s="312">
        <v>0</v>
      </c>
      <c r="AZ150" s="312">
        <v>0</v>
      </c>
      <c r="BA150" s="312">
        <v>0</v>
      </c>
      <c r="BB150" s="312">
        <v>0</v>
      </c>
      <c r="BC150" s="312">
        <v>0</v>
      </c>
      <c r="BD150" s="312">
        <v>0</v>
      </c>
      <c r="BE150" s="312">
        <v>0</v>
      </c>
      <c r="BF150" s="312">
        <v>0</v>
      </c>
      <c r="BG150" s="312">
        <v>0</v>
      </c>
      <c r="BH150" s="312">
        <v>0</v>
      </c>
      <c r="BI150" s="312">
        <v>0</v>
      </c>
      <c r="BJ150" s="312">
        <v>0</v>
      </c>
      <c r="BK150" s="312">
        <v>0</v>
      </c>
      <c r="BL150" s="312">
        <v>0</v>
      </c>
      <c r="BM150" s="312">
        <v>0</v>
      </c>
      <c r="BN150" s="312">
        <v>0</v>
      </c>
      <c r="BO150" s="312">
        <v>0</v>
      </c>
      <c r="BP150" s="312">
        <v>0</v>
      </c>
      <c r="BQ150" s="312">
        <v>0</v>
      </c>
      <c r="BR150" s="312">
        <v>0</v>
      </c>
      <c r="BS150" s="312">
        <v>0</v>
      </c>
      <c r="BT150" s="312">
        <v>0</v>
      </c>
      <c r="BU150" s="312">
        <v>0</v>
      </c>
      <c r="BV150" s="312">
        <v>0</v>
      </c>
      <c r="BW150" s="312">
        <v>0</v>
      </c>
      <c r="BX150" s="312">
        <v>0</v>
      </c>
      <c r="BY150" s="312">
        <v>0</v>
      </c>
      <c r="BZ150" s="312">
        <v>0</v>
      </c>
      <c r="CA150" s="312">
        <v>0</v>
      </c>
      <c r="CB150" s="312">
        <v>0</v>
      </c>
      <c r="CC150" s="312">
        <v>0</v>
      </c>
      <c r="CD150" s="312">
        <v>0</v>
      </c>
      <c r="CE150" s="312">
        <v>0</v>
      </c>
      <c r="CF150" s="312">
        <v>0</v>
      </c>
      <c r="CG150" s="312">
        <v>0</v>
      </c>
      <c r="CH150" s="312">
        <v>0</v>
      </c>
      <c r="CI150" s="312">
        <v>0</v>
      </c>
      <c r="CJ150" s="312">
        <v>0</v>
      </c>
      <c r="CK150" s="312">
        <v>0</v>
      </c>
      <c r="CL150" s="312">
        <v>0</v>
      </c>
      <c r="CM150" s="312">
        <v>0</v>
      </c>
      <c r="CN150" s="312">
        <v>0</v>
      </c>
      <c r="CO150" s="312">
        <v>0</v>
      </c>
      <c r="CP150" s="312">
        <v>0</v>
      </c>
      <c r="CQ150" s="312">
        <v>0</v>
      </c>
      <c r="CR150" s="312">
        <v>0</v>
      </c>
      <c r="CS150" s="312">
        <v>0</v>
      </c>
      <c r="CT150" s="312">
        <v>0</v>
      </c>
      <c r="CU150" s="312">
        <v>0</v>
      </c>
      <c r="CV150" s="312">
        <v>0</v>
      </c>
      <c r="CW150" s="312">
        <v>0</v>
      </c>
      <c r="CX150" s="312">
        <v>0</v>
      </c>
      <c r="CY150" s="312">
        <v>0</v>
      </c>
      <c r="CZ150" s="312">
        <v>0</v>
      </c>
      <c r="DA150" s="312">
        <v>0</v>
      </c>
      <c r="DB150" s="312">
        <v>0</v>
      </c>
      <c r="DC150" s="312">
        <v>0</v>
      </c>
      <c r="DD150" s="312">
        <v>0</v>
      </c>
      <c r="DE150" s="312">
        <v>0</v>
      </c>
      <c r="DF150" s="312">
        <v>0</v>
      </c>
      <c r="DG150" s="312">
        <v>0</v>
      </c>
      <c r="DH150" s="312">
        <v>0</v>
      </c>
      <c r="DI150" s="312">
        <v>0</v>
      </c>
      <c r="DJ150" s="312">
        <v>0</v>
      </c>
      <c r="DK150" s="312">
        <v>0</v>
      </c>
      <c r="DL150" s="312">
        <v>0</v>
      </c>
      <c r="DM150" s="312">
        <v>0</v>
      </c>
      <c r="DN150" s="312">
        <v>0</v>
      </c>
      <c r="DO150" s="312">
        <v>0</v>
      </c>
      <c r="DP150" s="312">
        <v>0</v>
      </c>
      <c r="DQ150" s="312">
        <v>0</v>
      </c>
      <c r="DR150" s="312">
        <v>0</v>
      </c>
      <c r="DS150" s="312">
        <v>0</v>
      </c>
      <c r="DT150" s="312">
        <v>0</v>
      </c>
      <c r="DU150" s="312">
        <v>0</v>
      </c>
      <c r="DV150" s="312">
        <v>0</v>
      </c>
      <c r="DW150" s="312">
        <v>0</v>
      </c>
      <c r="DX150" s="312">
        <v>0</v>
      </c>
      <c r="DY150" s="312">
        <v>0</v>
      </c>
      <c r="DZ150" s="312">
        <v>0</v>
      </c>
      <c r="EA150" s="312">
        <v>0</v>
      </c>
      <c r="EB150" s="312">
        <v>0</v>
      </c>
      <c r="EC150" s="312">
        <v>0</v>
      </c>
      <c r="ED150" s="312">
        <v>0</v>
      </c>
      <c r="EE150" s="312">
        <v>0</v>
      </c>
      <c r="EF150" s="312">
        <v>0</v>
      </c>
      <c r="EG150" s="312">
        <v>0</v>
      </c>
      <c r="EH150" s="312">
        <v>0</v>
      </c>
      <c r="EI150" s="312">
        <v>0</v>
      </c>
      <c r="EJ150" s="312">
        <v>0</v>
      </c>
      <c r="EK150" s="312">
        <v>0</v>
      </c>
      <c r="EL150" s="312">
        <v>0</v>
      </c>
      <c r="EM150" s="312">
        <v>0</v>
      </c>
      <c r="EN150" s="312">
        <v>0</v>
      </c>
      <c r="EO150" s="312">
        <v>0</v>
      </c>
      <c r="EP150" s="312">
        <v>0</v>
      </c>
      <c r="EQ150" s="312">
        <v>0</v>
      </c>
      <c r="ER150" s="312">
        <v>0</v>
      </c>
      <c r="ES150" s="312">
        <v>0</v>
      </c>
      <c r="ET150" s="312">
        <v>0</v>
      </c>
      <c r="EU150" s="312">
        <v>0</v>
      </c>
      <c r="EV150" s="312">
        <v>0</v>
      </c>
      <c r="EW150" s="312">
        <v>0</v>
      </c>
      <c r="EX150" s="312">
        <v>0</v>
      </c>
      <c r="EY150" s="312">
        <v>0</v>
      </c>
      <c r="EZ150" s="312">
        <v>0</v>
      </c>
      <c r="FA150" s="312">
        <v>0</v>
      </c>
      <c r="FB150" s="312">
        <v>0</v>
      </c>
      <c r="FC150" s="312">
        <v>0</v>
      </c>
      <c r="FD150" s="312">
        <v>0</v>
      </c>
      <c r="FE150" s="312">
        <v>0</v>
      </c>
      <c r="FF150" s="312">
        <v>0</v>
      </c>
      <c r="FG150" s="312">
        <v>0</v>
      </c>
      <c r="FH150" s="312">
        <v>0</v>
      </c>
      <c r="FI150" s="312">
        <v>0</v>
      </c>
      <c r="FJ150" s="312">
        <v>0</v>
      </c>
      <c r="FK150" s="312">
        <v>0</v>
      </c>
      <c r="FL150" s="312">
        <v>0</v>
      </c>
      <c r="FM150" s="312">
        <v>0</v>
      </c>
      <c r="FN150" s="312">
        <v>0</v>
      </c>
      <c r="FO150" s="312">
        <v>0</v>
      </c>
      <c r="FP150" s="312">
        <v>0</v>
      </c>
      <c r="FQ150" s="312">
        <v>0</v>
      </c>
      <c r="FR150" s="312">
        <v>0</v>
      </c>
      <c r="FS150" s="312">
        <v>0</v>
      </c>
      <c r="FT150" s="312">
        <v>0</v>
      </c>
      <c r="FU150" s="312">
        <v>0</v>
      </c>
      <c r="FV150" s="312">
        <v>0</v>
      </c>
      <c r="FW150" s="312">
        <v>0</v>
      </c>
      <c r="FX150" s="312">
        <v>0</v>
      </c>
      <c r="FY150" s="312">
        <v>0</v>
      </c>
      <c r="FZ150" s="313">
        <v>0</v>
      </c>
      <c r="GA150" s="322">
        <v>0</v>
      </c>
      <c r="GB150" s="301">
        <v>0</v>
      </c>
    </row>
    <row r="151" spans="2:184" ht="15.6">
      <c r="B151" s="298"/>
      <c r="C151" s="299"/>
      <c r="D151" s="300">
        <v>108</v>
      </c>
      <c r="E151" s="300" t="s">
        <v>110</v>
      </c>
      <c r="F151" s="300" t="s">
        <v>1502</v>
      </c>
      <c r="G151" s="300" t="s">
        <v>1503</v>
      </c>
      <c r="H151" s="311">
        <v>0</v>
      </c>
      <c r="I151" s="312">
        <v>0</v>
      </c>
      <c r="J151" s="312">
        <v>0</v>
      </c>
      <c r="K151" s="312">
        <v>0</v>
      </c>
      <c r="L151" s="312">
        <v>0</v>
      </c>
      <c r="M151" s="312">
        <v>0</v>
      </c>
      <c r="N151" s="312">
        <v>0</v>
      </c>
      <c r="O151" s="312">
        <v>0</v>
      </c>
      <c r="P151" s="312">
        <v>0</v>
      </c>
      <c r="Q151" s="312">
        <v>0</v>
      </c>
      <c r="R151" s="312">
        <v>0</v>
      </c>
      <c r="S151" s="312">
        <v>0</v>
      </c>
      <c r="T151" s="312">
        <v>0</v>
      </c>
      <c r="U151" s="312">
        <v>0</v>
      </c>
      <c r="V151" s="312">
        <v>0</v>
      </c>
      <c r="W151" s="312">
        <v>0</v>
      </c>
      <c r="X151" s="312">
        <v>0</v>
      </c>
      <c r="Y151" s="312">
        <v>0</v>
      </c>
      <c r="Z151" s="312">
        <v>0</v>
      </c>
      <c r="AA151" s="312">
        <v>0</v>
      </c>
      <c r="AB151" s="312">
        <v>0</v>
      </c>
      <c r="AC151" s="312">
        <v>0</v>
      </c>
      <c r="AD151" s="312">
        <v>0</v>
      </c>
      <c r="AE151" s="312">
        <v>0</v>
      </c>
      <c r="AF151" s="312">
        <v>0</v>
      </c>
      <c r="AG151" s="312">
        <v>0</v>
      </c>
      <c r="AH151" s="312">
        <v>0</v>
      </c>
      <c r="AI151" s="312">
        <v>0</v>
      </c>
      <c r="AJ151" s="312">
        <v>0</v>
      </c>
      <c r="AK151" s="312">
        <v>0</v>
      </c>
      <c r="AL151" s="312">
        <v>0</v>
      </c>
      <c r="AM151" s="312">
        <v>0</v>
      </c>
      <c r="AN151" s="312">
        <v>0</v>
      </c>
      <c r="AO151" s="312">
        <v>0</v>
      </c>
      <c r="AP151" s="312">
        <v>0</v>
      </c>
      <c r="AQ151" s="312">
        <v>0</v>
      </c>
      <c r="AR151" s="312">
        <v>0</v>
      </c>
      <c r="AS151" s="312">
        <v>0</v>
      </c>
      <c r="AT151" s="312">
        <v>0</v>
      </c>
      <c r="AU151" s="312">
        <v>0</v>
      </c>
      <c r="AV151" s="312">
        <v>0</v>
      </c>
      <c r="AW151" s="312">
        <v>0</v>
      </c>
      <c r="AX151" s="312">
        <v>0</v>
      </c>
      <c r="AY151" s="312">
        <v>0</v>
      </c>
      <c r="AZ151" s="312">
        <v>0</v>
      </c>
      <c r="BA151" s="312">
        <v>0</v>
      </c>
      <c r="BB151" s="312">
        <v>0</v>
      </c>
      <c r="BC151" s="312">
        <v>0</v>
      </c>
      <c r="BD151" s="312">
        <v>0</v>
      </c>
      <c r="BE151" s="312">
        <v>0</v>
      </c>
      <c r="BF151" s="312">
        <v>0</v>
      </c>
      <c r="BG151" s="312">
        <v>0</v>
      </c>
      <c r="BH151" s="312">
        <v>0</v>
      </c>
      <c r="BI151" s="312">
        <v>0</v>
      </c>
      <c r="BJ151" s="312">
        <v>0</v>
      </c>
      <c r="BK151" s="312">
        <v>0</v>
      </c>
      <c r="BL151" s="312">
        <v>0</v>
      </c>
      <c r="BM151" s="312">
        <v>0</v>
      </c>
      <c r="BN151" s="312">
        <v>0</v>
      </c>
      <c r="BO151" s="312">
        <v>0</v>
      </c>
      <c r="BP151" s="312">
        <v>0</v>
      </c>
      <c r="BQ151" s="312">
        <v>0</v>
      </c>
      <c r="BR151" s="312">
        <v>0</v>
      </c>
      <c r="BS151" s="312">
        <v>0</v>
      </c>
      <c r="BT151" s="312">
        <v>0</v>
      </c>
      <c r="BU151" s="312">
        <v>0</v>
      </c>
      <c r="BV151" s="312">
        <v>0</v>
      </c>
      <c r="BW151" s="312">
        <v>0</v>
      </c>
      <c r="BX151" s="312">
        <v>0</v>
      </c>
      <c r="BY151" s="312">
        <v>0</v>
      </c>
      <c r="BZ151" s="312">
        <v>0</v>
      </c>
      <c r="CA151" s="312">
        <v>0</v>
      </c>
      <c r="CB151" s="312">
        <v>0</v>
      </c>
      <c r="CC151" s="312">
        <v>0</v>
      </c>
      <c r="CD151" s="312">
        <v>0</v>
      </c>
      <c r="CE151" s="312">
        <v>0</v>
      </c>
      <c r="CF151" s="312">
        <v>0</v>
      </c>
      <c r="CG151" s="312">
        <v>0</v>
      </c>
      <c r="CH151" s="312">
        <v>0</v>
      </c>
      <c r="CI151" s="312">
        <v>0</v>
      </c>
      <c r="CJ151" s="312">
        <v>0</v>
      </c>
      <c r="CK151" s="312">
        <v>0</v>
      </c>
      <c r="CL151" s="312">
        <v>0</v>
      </c>
      <c r="CM151" s="312">
        <v>0</v>
      </c>
      <c r="CN151" s="312">
        <v>0</v>
      </c>
      <c r="CO151" s="312">
        <v>0</v>
      </c>
      <c r="CP151" s="312">
        <v>0</v>
      </c>
      <c r="CQ151" s="312">
        <v>0</v>
      </c>
      <c r="CR151" s="312">
        <v>0</v>
      </c>
      <c r="CS151" s="312">
        <v>0</v>
      </c>
      <c r="CT151" s="312">
        <v>0</v>
      </c>
      <c r="CU151" s="312">
        <v>0</v>
      </c>
      <c r="CV151" s="312">
        <v>0</v>
      </c>
      <c r="CW151" s="312">
        <v>0</v>
      </c>
      <c r="CX151" s="312">
        <v>0</v>
      </c>
      <c r="CY151" s="312">
        <v>0</v>
      </c>
      <c r="CZ151" s="312">
        <v>0</v>
      </c>
      <c r="DA151" s="312">
        <v>0</v>
      </c>
      <c r="DB151" s="312">
        <v>0</v>
      </c>
      <c r="DC151" s="312">
        <v>0</v>
      </c>
      <c r="DD151" s="312">
        <v>0</v>
      </c>
      <c r="DE151" s="312">
        <v>0</v>
      </c>
      <c r="DF151" s="312">
        <v>0</v>
      </c>
      <c r="DG151" s="312">
        <v>0</v>
      </c>
      <c r="DH151" s="312">
        <v>0</v>
      </c>
      <c r="DI151" s="312">
        <v>0</v>
      </c>
      <c r="DJ151" s="312">
        <v>0</v>
      </c>
      <c r="DK151" s="312">
        <v>0</v>
      </c>
      <c r="DL151" s="312">
        <v>0</v>
      </c>
      <c r="DM151" s="312">
        <v>0</v>
      </c>
      <c r="DN151" s="312">
        <v>0</v>
      </c>
      <c r="DO151" s="312">
        <v>0</v>
      </c>
      <c r="DP151" s="312">
        <v>0</v>
      </c>
      <c r="DQ151" s="312">
        <v>0</v>
      </c>
      <c r="DR151" s="312">
        <v>0</v>
      </c>
      <c r="DS151" s="312">
        <v>0</v>
      </c>
      <c r="DT151" s="312">
        <v>0</v>
      </c>
      <c r="DU151" s="312">
        <v>0</v>
      </c>
      <c r="DV151" s="312">
        <v>0</v>
      </c>
      <c r="DW151" s="312">
        <v>0</v>
      </c>
      <c r="DX151" s="312">
        <v>0</v>
      </c>
      <c r="DY151" s="312">
        <v>0</v>
      </c>
      <c r="DZ151" s="312">
        <v>0</v>
      </c>
      <c r="EA151" s="312">
        <v>0</v>
      </c>
      <c r="EB151" s="312">
        <v>0</v>
      </c>
      <c r="EC151" s="312">
        <v>0</v>
      </c>
      <c r="ED151" s="312">
        <v>0</v>
      </c>
      <c r="EE151" s="312">
        <v>0</v>
      </c>
      <c r="EF151" s="312">
        <v>0</v>
      </c>
      <c r="EG151" s="312">
        <v>0</v>
      </c>
      <c r="EH151" s="312">
        <v>0</v>
      </c>
      <c r="EI151" s="312">
        <v>0</v>
      </c>
      <c r="EJ151" s="312">
        <v>0</v>
      </c>
      <c r="EK151" s="312">
        <v>0</v>
      </c>
      <c r="EL151" s="312">
        <v>0</v>
      </c>
      <c r="EM151" s="312">
        <v>0</v>
      </c>
      <c r="EN151" s="312">
        <v>0</v>
      </c>
      <c r="EO151" s="312">
        <v>0</v>
      </c>
      <c r="EP151" s="312">
        <v>0</v>
      </c>
      <c r="EQ151" s="312">
        <v>0</v>
      </c>
      <c r="ER151" s="312">
        <v>0</v>
      </c>
      <c r="ES151" s="312">
        <v>0</v>
      </c>
      <c r="ET151" s="312">
        <v>0</v>
      </c>
      <c r="EU151" s="312">
        <v>0</v>
      </c>
      <c r="EV151" s="312">
        <v>0</v>
      </c>
      <c r="EW151" s="312">
        <v>0</v>
      </c>
      <c r="EX151" s="312">
        <v>0</v>
      </c>
      <c r="EY151" s="312">
        <v>0</v>
      </c>
      <c r="EZ151" s="312">
        <v>0</v>
      </c>
      <c r="FA151" s="312">
        <v>0</v>
      </c>
      <c r="FB151" s="312">
        <v>0</v>
      </c>
      <c r="FC151" s="312">
        <v>0</v>
      </c>
      <c r="FD151" s="312">
        <v>0</v>
      </c>
      <c r="FE151" s="312">
        <v>0</v>
      </c>
      <c r="FF151" s="312">
        <v>0</v>
      </c>
      <c r="FG151" s="312">
        <v>0</v>
      </c>
      <c r="FH151" s="312">
        <v>0</v>
      </c>
      <c r="FI151" s="312">
        <v>0</v>
      </c>
      <c r="FJ151" s="312">
        <v>0</v>
      </c>
      <c r="FK151" s="312">
        <v>0</v>
      </c>
      <c r="FL151" s="312">
        <v>0</v>
      </c>
      <c r="FM151" s="312">
        <v>0</v>
      </c>
      <c r="FN151" s="312">
        <v>0</v>
      </c>
      <c r="FO151" s="312">
        <v>0</v>
      </c>
      <c r="FP151" s="312">
        <v>0</v>
      </c>
      <c r="FQ151" s="312">
        <v>0</v>
      </c>
      <c r="FR151" s="312">
        <v>0</v>
      </c>
      <c r="FS151" s="312">
        <v>0</v>
      </c>
      <c r="FT151" s="312">
        <v>0</v>
      </c>
      <c r="FU151" s="312">
        <v>0</v>
      </c>
      <c r="FV151" s="312">
        <v>0</v>
      </c>
      <c r="FW151" s="312">
        <v>0</v>
      </c>
      <c r="FX151" s="312">
        <v>0</v>
      </c>
      <c r="FY151" s="312">
        <v>0</v>
      </c>
      <c r="FZ151" s="313">
        <v>0</v>
      </c>
      <c r="GA151" s="322">
        <v>0</v>
      </c>
      <c r="GB151" s="301">
        <v>0</v>
      </c>
    </row>
    <row r="152" spans="2:184" ht="15.6">
      <c r="B152" s="298"/>
      <c r="C152" s="299"/>
      <c r="D152" s="300">
        <v>109</v>
      </c>
      <c r="E152" s="300" t="s">
        <v>111</v>
      </c>
      <c r="F152" s="300" t="s">
        <v>1504</v>
      </c>
      <c r="G152" s="300" t="s">
        <v>1505</v>
      </c>
      <c r="H152" s="311">
        <v>0</v>
      </c>
      <c r="I152" s="312">
        <v>0</v>
      </c>
      <c r="J152" s="312">
        <v>0</v>
      </c>
      <c r="K152" s="312">
        <v>0</v>
      </c>
      <c r="L152" s="312">
        <v>0</v>
      </c>
      <c r="M152" s="312">
        <v>0</v>
      </c>
      <c r="N152" s="312">
        <v>0</v>
      </c>
      <c r="O152" s="312">
        <v>0</v>
      </c>
      <c r="P152" s="312">
        <v>0</v>
      </c>
      <c r="Q152" s="312">
        <v>0</v>
      </c>
      <c r="R152" s="312">
        <v>0</v>
      </c>
      <c r="S152" s="312">
        <v>0</v>
      </c>
      <c r="T152" s="312">
        <v>0</v>
      </c>
      <c r="U152" s="312">
        <v>0</v>
      </c>
      <c r="V152" s="312">
        <v>0</v>
      </c>
      <c r="W152" s="312">
        <v>0</v>
      </c>
      <c r="X152" s="312">
        <v>0</v>
      </c>
      <c r="Y152" s="312">
        <v>0</v>
      </c>
      <c r="Z152" s="312">
        <v>0</v>
      </c>
      <c r="AA152" s="312">
        <v>0</v>
      </c>
      <c r="AB152" s="312">
        <v>0</v>
      </c>
      <c r="AC152" s="312">
        <v>0</v>
      </c>
      <c r="AD152" s="312">
        <v>0</v>
      </c>
      <c r="AE152" s="312">
        <v>0</v>
      </c>
      <c r="AF152" s="312">
        <v>0</v>
      </c>
      <c r="AG152" s="312">
        <v>0</v>
      </c>
      <c r="AH152" s="312">
        <v>0</v>
      </c>
      <c r="AI152" s="312">
        <v>0</v>
      </c>
      <c r="AJ152" s="312">
        <v>0</v>
      </c>
      <c r="AK152" s="312">
        <v>0</v>
      </c>
      <c r="AL152" s="312">
        <v>0</v>
      </c>
      <c r="AM152" s="312">
        <v>0</v>
      </c>
      <c r="AN152" s="312">
        <v>0</v>
      </c>
      <c r="AO152" s="312">
        <v>0</v>
      </c>
      <c r="AP152" s="312">
        <v>0</v>
      </c>
      <c r="AQ152" s="312">
        <v>0</v>
      </c>
      <c r="AR152" s="312">
        <v>0</v>
      </c>
      <c r="AS152" s="312">
        <v>0</v>
      </c>
      <c r="AT152" s="312">
        <v>0</v>
      </c>
      <c r="AU152" s="312">
        <v>0</v>
      </c>
      <c r="AV152" s="312">
        <v>0</v>
      </c>
      <c r="AW152" s="312">
        <v>0</v>
      </c>
      <c r="AX152" s="312">
        <v>0</v>
      </c>
      <c r="AY152" s="312">
        <v>0</v>
      </c>
      <c r="AZ152" s="312">
        <v>0</v>
      </c>
      <c r="BA152" s="312">
        <v>0</v>
      </c>
      <c r="BB152" s="312">
        <v>0</v>
      </c>
      <c r="BC152" s="312">
        <v>0</v>
      </c>
      <c r="BD152" s="312">
        <v>0</v>
      </c>
      <c r="BE152" s="312">
        <v>0</v>
      </c>
      <c r="BF152" s="312">
        <v>0</v>
      </c>
      <c r="BG152" s="312">
        <v>0</v>
      </c>
      <c r="BH152" s="312">
        <v>0</v>
      </c>
      <c r="BI152" s="312">
        <v>0</v>
      </c>
      <c r="BJ152" s="312">
        <v>0</v>
      </c>
      <c r="BK152" s="312">
        <v>0</v>
      </c>
      <c r="BL152" s="312">
        <v>0</v>
      </c>
      <c r="BM152" s="312">
        <v>0</v>
      </c>
      <c r="BN152" s="312">
        <v>0</v>
      </c>
      <c r="BO152" s="312">
        <v>0</v>
      </c>
      <c r="BP152" s="312">
        <v>0</v>
      </c>
      <c r="BQ152" s="312">
        <v>0</v>
      </c>
      <c r="BR152" s="312">
        <v>0</v>
      </c>
      <c r="BS152" s="312">
        <v>0</v>
      </c>
      <c r="BT152" s="312">
        <v>0</v>
      </c>
      <c r="BU152" s="312">
        <v>0</v>
      </c>
      <c r="BV152" s="312">
        <v>0</v>
      </c>
      <c r="BW152" s="312">
        <v>0</v>
      </c>
      <c r="BX152" s="312">
        <v>0</v>
      </c>
      <c r="BY152" s="312">
        <v>0</v>
      </c>
      <c r="BZ152" s="312">
        <v>0</v>
      </c>
      <c r="CA152" s="312">
        <v>0</v>
      </c>
      <c r="CB152" s="312">
        <v>0</v>
      </c>
      <c r="CC152" s="312">
        <v>0</v>
      </c>
      <c r="CD152" s="312">
        <v>0</v>
      </c>
      <c r="CE152" s="312">
        <v>0</v>
      </c>
      <c r="CF152" s="312">
        <v>0</v>
      </c>
      <c r="CG152" s="312">
        <v>0</v>
      </c>
      <c r="CH152" s="312">
        <v>0</v>
      </c>
      <c r="CI152" s="312">
        <v>0</v>
      </c>
      <c r="CJ152" s="312">
        <v>0</v>
      </c>
      <c r="CK152" s="312">
        <v>0</v>
      </c>
      <c r="CL152" s="312">
        <v>0</v>
      </c>
      <c r="CM152" s="312">
        <v>0</v>
      </c>
      <c r="CN152" s="312">
        <v>0</v>
      </c>
      <c r="CO152" s="312">
        <v>0</v>
      </c>
      <c r="CP152" s="312">
        <v>0</v>
      </c>
      <c r="CQ152" s="312">
        <v>0</v>
      </c>
      <c r="CR152" s="312">
        <v>0</v>
      </c>
      <c r="CS152" s="312">
        <v>0</v>
      </c>
      <c r="CT152" s="312">
        <v>0</v>
      </c>
      <c r="CU152" s="312">
        <v>0</v>
      </c>
      <c r="CV152" s="312">
        <v>0</v>
      </c>
      <c r="CW152" s="312">
        <v>0</v>
      </c>
      <c r="CX152" s="312">
        <v>0</v>
      </c>
      <c r="CY152" s="312">
        <v>0</v>
      </c>
      <c r="CZ152" s="312">
        <v>0</v>
      </c>
      <c r="DA152" s="312">
        <v>0</v>
      </c>
      <c r="DB152" s="312">
        <v>0</v>
      </c>
      <c r="DC152" s="312">
        <v>0</v>
      </c>
      <c r="DD152" s="312">
        <v>0</v>
      </c>
      <c r="DE152" s="312">
        <v>0</v>
      </c>
      <c r="DF152" s="312">
        <v>0</v>
      </c>
      <c r="DG152" s="312">
        <v>0</v>
      </c>
      <c r="DH152" s="312">
        <v>0</v>
      </c>
      <c r="DI152" s="312">
        <v>0</v>
      </c>
      <c r="DJ152" s="312">
        <v>0</v>
      </c>
      <c r="DK152" s="312">
        <v>0</v>
      </c>
      <c r="DL152" s="312">
        <v>0</v>
      </c>
      <c r="DM152" s="312">
        <v>0</v>
      </c>
      <c r="DN152" s="312">
        <v>0</v>
      </c>
      <c r="DO152" s="312">
        <v>0</v>
      </c>
      <c r="DP152" s="312">
        <v>0</v>
      </c>
      <c r="DQ152" s="312">
        <v>0</v>
      </c>
      <c r="DR152" s="312">
        <v>0</v>
      </c>
      <c r="DS152" s="312">
        <v>0</v>
      </c>
      <c r="DT152" s="312">
        <v>0</v>
      </c>
      <c r="DU152" s="312">
        <v>0</v>
      </c>
      <c r="DV152" s="312">
        <v>0</v>
      </c>
      <c r="DW152" s="312">
        <v>0</v>
      </c>
      <c r="DX152" s="312">
        <v>0</v>
      </c>
      <c r="DY152" s="312">
        <v>0</v>
      </c>
      <c r="DZ152" s="312">
        <v>0</v>
      </c>
      <c r="EA152" s="312">
        <v>0</v>
      </c>
      <c r="EB152" s="312">
        <v>0</v>
      </c>
      <c r="EC152" s="312">
        <v>0</v>
      </c>
      <c r="ED152" s="312">
        <v>0</v>
      </c>
      <c r="EE152" s="312">
        <v>0</v>
      </c>
      <c r="EF152" s="312">
        <v>0</v>
      </c>
      <c r="EG152" s="312">
        <v>0</v>
      </c>
      <c r="EH152" s="312">
        <v>0</v>
      </c>
      <c r="EI152" s="312">
        <v>0</v>
      </c>
      <c r="EJ152" s="312">
        <v>0</v>
      </c>
      <c r="EK152" s="312">
        <v>0</v>
      </c>
      <c r="EL152" s="312">
        <v>0</v>
      </c>
      <c r="EM152" s="312">
        <v>0</v>
      </c>
      <c r="EN152" s="312">
        <v>0</v>
      </c>
      <c r="EO152" s="312">
        <v>0</v>
      </c>
      <c r="EP152" s="312">
        <v>0</v>
      </c>
      <c r="EQ152" s="312">
        <v>0</v>
      </c>
      <c r="ER152" s="312">
        <v>0</v>
      </c>
      <c r="ES152" s="312">
        <v>0</v>
      </c>
      <c r="ET152" s="312">
        <v>0</v>
      </c>
      <c r="EU152" s="312">
        <v>0</v>
      </c>
      <c r="EV152" s="312">
        <v>0</v>
      </c>
      <c r="EW152" s="312">
        <v>0</v>
      </c>
      <c r="EX152" s="312">
        <v>0</v>
      </c>
      <c r="EY152" s="312">
        <v>0</v>
      </c>
      <c r="EZ152" s="312">
        <v>0</v>
      </c>
      <c r="FA152" s="312">
        <v>0</v>
      </c>
      <c r="FB152" s="312">
        <v>0</v>
      </c>
      <c r="FC152" s="312">
        <v>0</v>
      </c>
      <c r="FD152" s="312">
        <v>0</v>
      </c>
      <c r="FE152" s="312">
        <v>0</v>
      </c>
      <c r="FF152" s="312">
        <v>0</v>
      </c>
      <c r="FG152" s="312">
        <v>0</v>
      </c>
      <c r="FH152" s="312">
        <v>0</v>
      </c>
      <c r="FI152" s="312">
        <v>0</v>
      </c>
      <c r="FJ152" s="312">
        <v>0</v>
      </c>
      <c r="FK152" s="312">
        <v>0</v>
      </c>
      <c r="FL152" s="312">
        <v>0</v>
      </c>
      <c r="FM152" s="312">
        <v>0</v>
      </c>
      <c r="FN152" s="312">
        <v>0</v>
      </c>
      <c r="FO152" s="312">
        <v>0</v>
      </c>
      <c r="FP152" s="312">
        <v>0</v>
      </c>
      <c r="FQ152" s="312">
        <v>0</v>
      </c>
      <c r="FR152" s="312">
        <v>0</v>
      </c>
      <c r="FS152" s="312">
        <v>0</v>
      </c>
      <c r="FT152" s="312">
        <v>0</v>
      </c>
      <c r="FU152" s="312">
        <v>0</v>
      </c>
      <c r="FV152" s="312">
        <v>0</v>
      </c>
      <c r="FW152" s="312">
        <v>0</v>
      </c>
      <c r="FX152" s="312">
        <v>0</v>
      </c>
      <c r="FY152" s="312">
        <v>0</v>
      </c>
      <c r="FZ152" s="313">
        <v>0</v>
      </c>
      <c r="GA152" s="322">
        <v>0</v>
      </c>
      <c r="GB152" s="301">
        <v>0</v>
      </c>
    </row>
    <row r="153" spans="2:184" ht="15.6">
      <c r="B153" s="298"/>
      <c r="C153" s="299"/>
      <c r="D153" s="300">
        <v>110</v>
      </c>
      <c r="E153" s="300" t="s">
        <v>112</v>
      </c>
      <c r="F153" s="300" t="s">
        <v>1506</v>
      </c>
      <c r="G153" s="300" t="s">
        <v>1507</v>
      </c>
      <c r="H153" s="311">
        <v>0</v>
      </c>
      <c r="I153" s="312">
        <v>0</v>
      </c>
      <c r="J153" s="312">
        <v>0</v>
      </c>
      <c r="K153" s="312">
        <v>0</v>
      </c>
      <c r="L153" s="312">
        <v>0</v>
      </c>
      <c r="M153" s="312">
        <v>0</v>
      </c>
      <c r="N153" s="312">
        <v>0</v>
      </c>
      <c r="O153" s="312">
        <v>0</v>
      </c>
      <c r="P153" s="312">
        <v>0</v>
      </c>
      <c r="Q153" s="312">
        <v>0</v>
      </c>
      <c r="R153" s="312">
        <v>0</v>
      </c>
      <c r="S153" s="312">
        <v>0</v>
      </c>
      <c r="T153" s="312">
        <v>0</v>
      </c>
      <c r="U153" s="312">
        <v>0</v>
      </c>
      <c r="V153" s="312">
        <v>0</v>
      </c>
      <c r="W153" s="312">
        <v>0</v>
      </c>
      <c r="X153" s="312">
        <v>0</v>
      </c>
      <c r="Y153" s="312">
        <v>0</v>
      </c>
      <c r="Z153" s="312">
        <v>0</v>
      </c>
      <c r="AA153" s="312">
        <v>0</v>
      </c>
      <c r="AB153" s="312">
        <v>0</v>
      </c>
      <c r="AC153" s="312">
        <v>0</v>
      </c>
      <c r="AD153" s="312">
        <v>0</v>
      </c>
      <c r="AE153" s="312">
        <v>0</v>
      </c>
      <c r="AF153" s="312">
        <v>0</v>
      </c>
      <c r="AG153" s="312">
        <v>0</v>
      </c>
      <c r="AH153" s="312">
        <v>0</v>
      </c>
      <c r="AI153" s="312">
        <v>0</v>
      </c>
      <c r="AJ153" s="312">
        <v>0</v>
      </c>
      <c r="AK153" s="312">
        <v>0</v>
      </c>
      <c r="AL153" s="312">
        <v>0</v>
      </c>
      <c r="AM153" s="312">
        <v>0</v>
      </c>
      <c r="AN153" s="312">
        <v>0</v>
      </c>
      <c r="AO153" s="312">
        <v>0</v>
      </c>
      <c r="AP153" s="312">
        <v>0</v>
      </c>
      <c r="AQ153" s="312">
        <v>0</v>
      </c>
      <c r="AR153" s="312">
        <v>0</v>
      </c>
      <c r="AS153" s="312">
        <v>0</v>
      </c>
      <c r="AT153" s="312">
        <v>0</v>
      </c>
      <c r="AU153" s="312">
        <v>0</v>
      </c>
      <c r="AV153" s="312">
        <v>0</v>
      </c>
      <c r="AW153" s="312">
        <v>0</v>
      </c>
      <c r="AX153" s="312">
        <v>0</v>
      </c>
      <c r="AY153" s="312">
        <v>0</v>
      </c>
      <c r="AZ153" s="312">
        <v>0</v>
      </c>
      <c r="BA153" s="312">
        <v>0</v>
      </c>
      <c r="BB153" s="312">
        <v>0</v>
      </c>
      <c r="BC153" s="312">
        <v>0</v>
      </c>
      <c r="BD153" s="312">
        <v>0</v>
      </c>
      <c r="BE153" s="312">
        <v>0</v>
      </c>
      <c r="BF153" s="312">
        <v>0</v>
      </c>
      <c r="BG153" s="312">
        <v>0</v>
      </c>
      <c r="BH153" s="312">
        <v>0</v>
      </c>
      <c r="BI153" s="312">
        <v>0</v>
      </c>
      <c r="BJ153" s="312">
        <v>0</v>
      </c>
      <c r="BK153" s="312">
        <v>0</v>
      </c>
      <c r="BL153" s="312">
        <v>0</v>
      </c>
      <c r="BM153" s="312">
        <v>0</v>
      </c>
      <c r="BN153" s="312">
        <v>0</v>
      </c>
      <c r="BO153" s="312">
        <v>0</v>
      </c>
      <c r="BP153" s="312">
        <v>0</v>
      </c>
      <c r="BQ153" s="312">
        <v>0</v>
      </c>
      <c r="BR153" s="312">
        <v>0</v>
      </c>
      <c r="BS153" s="312">
        <v>0</v>
      </c>
      <c r="BT153" s="312">
        <v>0</v>
      </c>
      <c r="BU153" s="312">
        <v>0</v>
      </c>
      <c r="BV153" s="312">
        <v>0</v>
      </c>
      <c r="BW153" s="312">
        <v>0</v>
      </c>
      <c r="BX153" s="312">
        <v>0</v>
      </c>
      <c r="BY153" s="312">
        <v>0</v>
      </c>
      <c r="BZ153" s="312">
        <v>0</v>
      </c>
      <c r="CA153" s="312">
        <v>0</v>
      </c>
      <c r="CB153" s="312">
        <v>0</v>
      </c>
      <c r="CC153" s="312">
        <v>0</v>
      </c>
      <c r="CD153" s="312">
        <v>0</v>
      </c>
      <c r="CE153" s="312">
        <v>0</v>
      </c>
      <c r="CF153" s="312">
        <v>0</v>
      </c>
      <c r="CG153" s="312">
        <v>0</v>
      </c>
      <c r="CH153" s="312">
        <v>0</v>
      </c>
      <c r="CI153" s="312">
        <v>0</v>
      </c>
      <c r="CJ153" s="312">
        <v>0</v>
      </c>
      <c r="CK153" s="312">
        <v>0</v>
      </c>
      <c r="CL153" s="312">
        <v>0</v>
      </c>
      <c r="CM153" s="312">
        <v>0</v>
      </c>
      <c r="CN153" s="312">
        <v>0</v>
      </c>
      <c r="CO153" s="312">
        <v>0</v>
      </c>
      <c r="CP153" s="312">
        <v>0</v>
      </c>
      <c r="CQ153" s="312">
        <v>0</v>
      </c>
      <c r="CR153" s="312">
        <v>0</v>
      </c>
      <c r="CS153" s="312">
        <v>0</v>
      </c>
      <c r="CT153" s="312">
        <v>0</v>
      </c>
      <c r="CU153" s="312">
        <v>0</v>
      </c>
      <c r="CV153" s="312">
        <v>0</v>
      </c>
      <c r="CW153" s="312">
        <v>0</v>
      </c>
      <c r="CX153" s="312">
        <v>0</v>
      </c>
      <c r="CY153" s="312">
        <v>0</v>
      </c>
      <c r="CZ153" s="312">
        <v>0</v>
      </c>
      <c r="DA153" s="312">
        <v>0</v>
      </c>
      <c r="DB153" s="312">
        <v>0</v>
      </c>
      <c r="DC153" s="312">
        <v>0</v>
      </c>
      <c r="DD153" s="312">
        <v>0</v>
      </c>
      <c r="DE153" s="312">
        <v>0</v>
      </c>
      <c r="DF153" s="312">
        <v>0</v>
      </c>
      <c r="DG153" s="312">
        <v>0</v>
      </c>
      <c r="DH153" s="312">
        <v>0</v>
      </c>
      <c r="DI153" s="312">
        <v>0</v>
      </c>
      <c r="DJ153" s="312">
        <v>0</v>
      </c>
      <c r="DK153" s="312">
        <v>0</v>
      </c>
      <c r="DL153" s="312">
        <v>0</v>
      </c>
      <c r="DM153" s="312">
        <v>0</v>
      </c>
      <c r="DN153" s="312">
        <v>0</v>
      </c>
      <c r="DO153" s="312">
        <v>0</v>
      </c>
      <c r="DP153" s="312">
        <v>0</v>
      </c>
      <c r="DQ153" s="312">
        <v>0</v>
      </c>
      <c r="DR153" s="312">
        <v>0</v>
      </c>
      <c r="DS153" s="312">
        <v>0</v>
      </c>
      <c r="DT153" s="312">
        <v>0</v>
      </c>
      <c r="DU153" s="312">
        <v>0</v>
      </c>
      <c r="DV153" s="312">
        <v>0</v>
      </c>
      <c r="DW153" s="312">
        <v>0</v>
      </c>
      <c r="DX153" s="312">
        <v>0</v>
      </c>
      <c r="DY153" s="312">
        <v>0</v>
      </c>
      <c r="DZ153" s="312">
        <v>0</v>
      </c>
      <c r="EA153" s="312">
        <v>0</v>
      </c>
      <c r="EB153" s="312">
        <v>0</v>
      </c>
      <c r="EC153" s="312">
        <v>0</v>
      </c>
      <c r="ED153" s="312">
        <v>0</v>
      </c>
      <c r="EE153" s="312">
        <v>0</v>
      </c>
      <c r="EF153" s="312">
        <v>0</v>
      </c>
      <c r="EG153" s="312">
        <v>0</v>
      </c>
      <c r="EH153" s="312">
        <v>0</v>
      </c>
      <c r="EI153" s="312">
        <v>0</v>
      </c>
      <c r="EJ153" s="312">
        <v>0</v>
      </c>
      <c r="EK153" s="312">
        <v>0</v>
      </c>
      <c r="EL153" s="312">
        <v>0</v>
      </c>
      <c r="EM153" s="312">
        <v>0</v>
      </c>
      <c r="EN153" s="312">
        <v>0</v>
      </c>
      <c r="EO153" s="312">
        <v>0</v>
      </c>
      <c r="EP153" s="312">
        <v>0</v>
      </c>
      <c r="EQ153" s="312">
        <v>0</v>
      </c>
      <c r="ER153" s="312">
        <v>0</v>
      </c>
      <c r="ES153" s="312">
        <v>0</v>
      </c>
      <c r="ET153" s="312">
        <v>0</v>
      </c>
      <c r="EU153" s="312">
        <v>0</v>
      </c>
      <c r="EV153" s="312">
        <v>0</v>
      </c>
      <c r="EW153" s="312">
        <v>0</v>
      </c>
      <c r="EX153" s="312">
        <v>0</v>
      </c>
      <c r="EY153" s="312">
        <v>0</v>
      </c>
      <c r="EZ153" s="312">
        <v>0</v>
      </c>
      <c r="FA153" s="312">
        <v>0</v>
      </c>
      <c r="FB153" s="312">
        <v>0</v>
      </c>
      <c r="FC153" s="312">
        <v>0</v>
      </c>
      <c r="FD153" s="312">
        <v>0</v>
      </c>
      <c r="FE153" s="312">
        <v>0</v>
      </c>
      <c r="FF153" s="312">
        <v>0</v>
      </c>
      <c r="FG153" s="312">
        <v>0</v>
      </c>
      <c r="FH153" s="312">
        <v>0</v>
      </c>
      <c r="FI153" s="312">
        <v>0</v>
      </c>
      <c r="FJ153" s="312">
        <v>0</v>
      </c>
      <c r="FK153" s="312">
        <v>0</v>
      </c>
      <c r="FL153" s="312">
        <v>0</v>
      </c>
      <c r="FM153" s="312">
        <v>0</v>
      </c>
      <c r="FN153" s="312">
        <v>0</v>
      </c>
      <c r="FO153" s="312">
        <v>0</v>
      </c>
      <c r="FP153" s="312">
        <v>0</v>
      </c>
      <c r="FQ153" s="312">
        <v>0</v>
      </c>
      <c r="FR153" s="312">
        <v>0</v>
      </c>
      <c r="FS153" s="312">
        <v>0</v>
      </c>
      <c r="FT153" s="312">
        <v>0</v>
      </c>
      <c r="FU153" s="312">
        <v>0</v>
      </c>
      <c r="FV153" s="312">
        <v>0</v>
      </c>
      <c r="FW153" s="312">
        <v>0</v>
      </c>
      <c r="FX153" s="312">
        <v>0</v>
      </c>
      <c r="FY153" s="312">
        <v>0</v>
      </c>
      <c r="FZ153" s="313">
        <v>0</v>
      </c>
      <c r="GA153" s="322">
        <v>0</v>
      </c>
      <c r="GB153" s="301">
        <v>0</v>
      </c>
    </row>
    <row r="154" spans="2:184" ht="15.6">
      <c r="B154" s="298"/>
      <c r="C154" s="299"/>
      <c r="D154" s="300">
        <v>111</v>
      </c>
      <c r="E154" s="300" t="s">
        <v>113</v>
      </c>
      <c r="F154" s="300" t="s">
        <v>1508</v>
      </c>
      <c r="G154" s="300" t="s">
        <v>1509</v>
      </c>
      <c r="H154" s="311">
        <v>0</v>
      </c>
      <c r="I154" s="312">
        <v>0</v>
      </c>
      <c r="J154" s="312">
        <v>0</v>
      </c>
      <c r="K154" s="312">
        <v>0</v>
      </c>
      <c r="L154" s="312">
        <v>0</v>
      </c>
      <c r="M154" s="312">
        <v>0</v>
      </c>
      <c r="N154" s="312">
        <v>0</v>
      </c>
      <c r="O154" s="312">
        <v>0</v>
      </c>
      <c r="P154" s="312">
        <v>0</v>
      </c>
      <c r="Q154" s="312">
        <v>0</v>
      </c>
      <c r="R154" s="312">
        <v>0</v>
      </c>
      <c r="S154" s="312">
        <v>0</v>
      </c>
      <c r="T154" s="312">
        <v>0</v>
      </c>
      <c r="U154" s="312">
        <v>0</v>
      </c>
      <c r="V154" s="312">
        <v>0</v>
      </c>
      <c r="W154" s="312">
        <v>0</v>
      </c>
      <c r="X154" s="312">
        <v>0</v>
      </c>
      <c r="Y154" s="312">
        <v>0</v>
      </c>
      <c r="Z154" s="312">
        <v>0</v>
      </c>
      <c r="AA154" s="312">
        <v>0</v>
      </c>
      <c r="AB154" s="312">
        <v>0</v>
      </c>
      <c r="AC154" s="312">
        <v>0</v>
      </c>
      <c r="AD154" s="312">
        <v>0</v>
      </c>
      <c r="AE154" s="312">
        <v>0</v>
      </c>
      <c r="AF154" s="312">
        <v>0</v>
      </c>
      <c r="AG154" s="312">
        <v>0</v>
      </c>
      <c r="AH154" s="312">
        <v>0</v>
      </c>
      <c r="AI154" s="312">
        <v>0</v>
      </c>
      <c r="AJ154" s="312">
        <v>0</v>
      </c>
      <c r="AK154" s="312">
        <v>0</v>
      </c>
      <c r="AL154" s="312">
        <v>0</v>
      </c>
      <c r="AM154" s="312">
        <v>0</v>
      </c>
      <c r="AN154" s="312">
        <v>0</v>
      </c>
      <c r="AO154" s="312">
        <v>0</v>
      </c>
      <c r="AP154" s="312">
        <v>0</v>
      </c>
      <c r="AQ154" s="312">
        <v>0</v>
      </c>
      <c r="AR154" s="312">
        <v>0</v>
      </c>
      <c r="AS154" s="312">
        <v>0</v>
      </c>
      <c r="AT154" s="312">
        <v>0</v>
      </c>
      <c r="AU154" s="312">
        <v>0</v>
      </c>
      <c r="AV154" s="312">
        <v>0</v>
      </c>
      <c r="AW154" s="312">
        <v>0</v>
      </c>
      <c r="AX154" s="312">
        <v>0</v>
      </c>
      <c r="AY154" s="312">
        <v>0</v>
      </c>
      <c r="AZ154" s="312">
        <v>0</v>
      </c>
      <c r="BA154" s="312">
        <v>0</v>
      </c>
      <c r="BB154" s="312">
        <v>0</v>
      </c>
      <c r="BC154" s="312">
        <v>0</v>
      </c>
      <c r="BD154" s="312">
        <v>0</v>
      </c>
      <c r="BE154" s="312">
        <v>0</v>
      </c>
      <c r="BF154" s="312">
        <v>0</v>
      </c>
      <c r="BG154" s="312">
        <v>0</v>
      </c>
      <c r="BH154" s="312">
        <v>0</v>
      </c>
      <c r="BI154" s="312">
        <v>0</v>
      </c>
      <c r="BJ154" s="312">
        <v>0</v>
      </c>
      <c r="BK154" s="312">
        <v>0</v>
      </c>
      <c r="BL154" s="312">
        <v>0</v>
      </c>
      <c r="BM154" s="312">
        <v>0</v>
      </c>
      <c r="BN154" s="312">
        <v>0</v>
      </c>
      <c r="BO154" s="312">
        <v>0</v>
      </c>
      <c r="BP154" s="312">
        <v>0</v>
      </c>
      <c r="BQ154" s="312">
        <v>0</v>
      </c>
      <c r="BR154" s="312">
        <v>0</v>
      </c>
      <c r="BS154" s="312">
        <v>0</v>
      </c>
      <c r="BT154" s="312">
        <v>0</v>
      </c>
      <c r="BU154" s="312">
        <v>0</v>
      </c>
      <c r="BV154" s="312">
        <v>0</v>
      </c>
      <c r="BW154" s="312">
        <v>0</v>
      </c>
      <c r="BX154" s="312">
        <v>0</v>
      </c>
      <c r="BY154" s="312">
        <v>0</v>
      </c>
      <c r="BZ154" s="312">
        <v>0</v>
      </c>
      <c r="CA154" s="312">
        <v>0</v>
      </c>
      <c r="CB154" s="312">
        <v>0</v>
      </c>
      <c r="CC154" s="312">
        <v>0</v>
      </c>
      <c r="CD154" s="312">
        <v>0</v>
      </c>
      <c r="CE154" s="312">
        <v>0</v>
      </c>
      <c r="CF154" s="312">
        <v>0</v>
      </c>
      <c r="CG154" s="312">
        <v>0</v>
      </c>
      <c r="CH154" s="312">
        <v>0</v>
      </c>
      <c r="CI154" s="312">
        <v>0</v>
      </c>
      <c r="CJ154" s="312">
        <v>0</v>
      </c>
      <c r="CK154" s="312">
        <v>0</v>
      </c>
      <c r="CL154" s="312">
        <v>0</v>
      </c>
      <c r="CM154" s="312">
        <v>0</v>
      </c>
      <c r="CN154" s="312">
        <v>0</v>
      </c>
      <c r="CO154" s="312">
        <v>0</v>
      </c>
      <c r="CP154" s="312">
        <v>0</v>
      </c>
      <c r="CQ154" s="312">
        <v>0</v>
      </c>
      <c r="CR154" s="312">
        <v>0</v>
      </c>
      <c r="CS154" s="312">
        <v>0</v>
      </c>
      <c r="CT154" s="312">
        <v>0</v>
      </c>
      <c r="CU154" s="312">
        <v>0</v>
      </c>
      <c r="CV154" s="312">
        <v>0</v>
      </c>
      <c r="CW154" s="312">
        <v>0</v>
      </c>
      <c r="CX154" s="312">
        <v>0</v>
      </c>
      <c r="CY154" s="312">
        <v>0</v>
      </c>
      <c r="CZ154" s="312">
        <v>0</v>
      </c>
      <c r="DA154" s="312">
        <v>0</v>
      </c>
      <c r="DB154" s="312">
        <v>0</v>
      </c>
      <c r="DC154" s="312">
        <v>0</v>
      </c>
      <c r="DD154" s="312">
        <v>0</v>
      </c>
      <c r="DE154" s="312">
        <v>0</v>
      </c>
      <c r="DF154" s="312">
        <v>0</v>
      </c>
      <c r="DG154" s="312">
        <v>0</v>
      </c>
      <c r="DH154" s="312">
        <v>0</v>
      </c>
      <c r="DI154" s="312">
        <v>0</v>
      </c>
      <c r="DJ154" s="312">
        <v>0</v>
      </c>
      <c r="DK154" s="312">
        <v>0</v>
      </c>
      <c r="DL154" s="312">
        <v>0</v>
      </c>
      <c r="DM154" s="312">
        <v>0</v>
      </c>
      <c r="DN154" s="312">
        <v>0</v>
      </c>
      <c r="DO154" s="312">
        <v>0</v>
      </c>
      <c r="DP154" s="312">
        <v>0</v>
      </c>
      <c r="DQ154" s="312">
        <v>0</v>
      </c>
      <c r="DR154" s="312">
        <v>0</v>
      </c>
      <c r="DS154" s="312">
        <v>0</v>
      </c>
      <c r="DT154" s="312">
        <v>0</v>
      </c>
      <c r="DU154" s="312">
        <v>0</v>
      </c>
      <c r="DV154" s="312">
        <v>0</v>
      </c>
      <c r="DW154" s="312">
        <v>0</v>
      </c>
      <c r="DX154" s="312">
        <v>0</v>
      </c>
      <c r="DY154" s="312">
        <v>0</v>
      </c>
      <c r="DZ154" s="312">
        <v>0</v>
      </c>
      <c r="EA154" s="312">
        <v>0</v>
      </c>
      <c r="EB154" s="312">
        <v>0</v>
      </c>
      <c r="EC154" s="312">
        <v>0</v>
      </c>
      <c r="ED154" s="312">
        <v>0</v>
      </c>
      <c r="EE154" s="312">
        <v>0</v>
      </c>
      <c r="EF154" s="312">
        <v>0</v>
      </c>
      <c r="EG154" s="312">
        <v>0</v>
      </c>
      <c r="EH154" s="312">
        <v>0</v>
      </c>
      <c r="EI154" s="312">
        <v>0</v>
      </c>
      <c r="EJ154" s="312">
        <v>0</v>
      </c>
      <c r="EK154" s="312">
        <v>0</v>
      </c>
      <c r="EL154" s="312">
        <v>0</v>
      </c>
      <c r="EM154" s="312">
        <v>0</v>
      </c>
      <c r="EN154" s="312">
        <v>0</v>
      </c>
      <c r="EO154" s="312">
        <v>0</v>
      </c>
      <c r="EP154" s="312">
        <v>0</v>
      </c>
      <c r="EQ154" s="312">
        <v>0</v>
      </c>
      <c r="ER154" s="312">
        <v>0</v>
      </c>
      <c r="ES154" s="312">
        <v>0</v>
      </c>
      <c r="ET154" s="312">
        <v>0</v>
      </c>
      <c r="EU154" s="312">
        <v>0</v>
      </c>
      <c r="EV154" s="312">
        <v>0</v>
      </c>
      <c r="EW154" s="312">
        <v>0</v>
      </c>
      <c r="EX154" s="312">
        <v>0</v>
      </c>
      <c r="EY154" s="312">
        <v>0</v>
      </c>
      <c r="EZ154" s="312">
        <v>0</v>
      </c>
      <c r="FA154" s="312">
        <v>0</v>
      </c>
      <c r="FB154" s="312">
        <v>0</v>
      </c>
      <c r="FC154" s="312">
        <v>0</v>
      </c>
      <c r="FD154" s="312">
        <v>0</v>
      </c>
      <c r="FE154" s="312">
        <v>0</v>
      </c>
      <c r="FF154" s="312">
        <v>0</v>
      </c>
      <c r="FG154" s="312">
        <v>0</v>
      </c>
      <c r="FH154" s="312">
        <v>0</v>
      </c>
      <c r="FI154" s="312">
        <v>0</v>
      </c>
      <c r="FJ154" s="312">
        <v>0</v>
      </c>
      <c r="FK154" s="312">
        <v>0</v>
      </c>
      <c r="FL154" s="312">
        <v>0</v>
      </c>
      <c r="FM154" s="312">
        <v>0</v>
      </c>
      <c r="FN154" s="312">
        <v>0</v>
      </c>
      <c r="FO154" s="312">
        <v>0</v>
      </c>
      <c r="FP154" s="312">
        <v>0</v>
      </c>
      <c r="FQ154" s="312">
        <v>0</v>
      </c>
      <c r="FR154" s="312">
        <v>0</v>
      </c>
      <c r="FS154" s="312">
        <v>0</v>
      </c>
      <c r="FT154" s="312">
        <v>0</v>
      </c>
      <c r="FU154" s="312">
        <v>0</v>
      </c>
      <c r="FV154" s="312">
        <v>0</v>
      </c>
      <c r="FW154" s="312">
        <v>0</v>
      </c>
      <c r="FX154" s="312">
        <v>0</v>
      </c>
      <c r="FY154" s="312">
        <v>0</v>
      </c>
      <c r="FZ154" s="313">
        <v>0</v>
      </c>
      <c r="GA154" s="322">
        <v>0</v>
      </c>
      <c r="GB154" s="301">
        <v>0</v>
      </c>
    </row>
    <row r="155" spans="2:184" ht="15.6">
      <c r="B155" s="298"/>
      <c r="C155" s="299"/>
      <c r="D155" s="300">
        <v>112</v>
      </c>
      <c r="E155" s="300" t="s">
        <v>114</v>
      </c>
      <c r="F155" s="300" t="s">
        <v>1510</v>
      </c>
      <c r="G155" s="300" t="s">
        <v>1511</v>
      </c>
      <c r="H155" s="311">
        <v>0</v>
      </c>
      <c r="I155" s="312">
        <v>0</v>
      </c>
      <c r="J155" s="312">
        <v>0</v>
      </c>
      <c r="K155" s="312">
        <v>0</v>
      </c>
      <c r="L155" s="312">
        <v>0</v>
      </c>
      <c r="M155" s="312">
        <v>0</v>
      </c>
      <c r="N155" s="312">
        <v>0</v>
      </c>
      <c r="O155" s="312">
        <v>0</v>
      </c>
      <c r="P155" s="312">
        <v>0</v>
      </c>
      <c r="Q155" s="312">
        <v>0</v>
      </c>
      <c r="R155" s="312">
        <v>0</v>
      </c>
      <c r="S155" s="312">
        <v>0</v>
      </c>
      <c r="T155" s="312">
        <v>0</v>
      </c>
      <c r="U155" s="312">
        <v>0</v>
      </c>
      <c r="V155" s="312">
        <v>0</v>
      </c>
      <c r="W155" s="312">
        <v>0</v>
      </c>
      <c r="X155" s="312">
        <v>0</v>
      </c>
      <c r="Y155" s="312">
        <v>0</v>
      </c>
      <c r="Z155" s="312">
        <v>0</v>
      </c>
      <c r="AA155" s="312">
        <v>0</v>
      </c>
      <c r="AB155" s="312">
        <v>0</v>
      </c>
      <c r="AC155" s="312">
        <v>0</v>
      </c>
      <c r="AD155" s="312">
        <v>0</v>
      </c>
      <c r="AE155" s="312">
        <v>0</v>
      </c>
      <c r="AF155" s="312">
        <v>0</v>
      </c>
      <c r="AG155" s="312">
        <v>0</v>
      </c>
      <c r="AH155" s="312">
        <v>0</v>
      </c>
      <c r="AI155" s="312">
        <v>0</v>
      </c>
      <c r="AJ155" s="312">
        <v>0</v>
      </c>
      <c r="AK155" s="312">
        <v>0</v>
      </c>
      <c r="AL155" s="312">
        <v>0</v>
      </c>
      <c r="AM155" s="312">
        <v>0</v>
      </c>
      <c r="AN155" s="312">
        <v>0</v>
      </c>
      <c r="AO155" s="312">
        <v>0</v>
      </c>
      <c r="AP155" s="312">
        <v>0</v>
      </c>
      <c r="AQ155" s="312">
        <v>0</v>
      </c>
      <c r="AR155" s="312">
        <v>0</v>
      </c>
      <c r="AS155" s="312">
        <v>0</v>
      </c>
      <c r="AT155" s="312">
        <v>0</v>
      </c>
      <c r="AU155" s="312">
        <v>0</v>
      </c>
      <c r="AV155" s="312">
        <v>0</v>
      </c>
      <c r="AW155" s="312">
        <v>0</v>
      </c>
      <c r="AX155" s="312">
        <v>0</v>
      </c>
      <c r="AY155" s="312">
        <v>0</v>
      </c>
      <c r="AZ155" s="312">
        <v>0</v>
      </c>
      <c r="BA155" s="312">
        <v>0</v>
      </c>
      <c r="BB155" s="312">
        <v>0</v>
      </c>
      <c r="BC155" s="312">
        <v>0</v>
      </c>
      <c r="BD155" s="312">
        <v>0</v>
      </c>
      <c r="BE155" s="312">
        <v>0</v>
      </c>
      <c r="BF155" s="312">
        <v>0</v>
      </c>
      <c r="BG155" s="312">
        <v>0</v>
      </c>
      <c r="BH155" s="312">
        <v>0</v>
      </c>
      <c r="BI155" s="312">
        <v>0</v>
      </c>
      <c r="BJ155" s="312">
        <v>0</v>
      </c>
      <c r="BK155" s="312">
        <v>0</v>
      </c>
      <c r="BL155" s="312">
        <v>0</v>
      </c>
      <c r="BM155" s="312">
        <v>0</v>
      </c>
      <c r="BN155" s="312">
        <v>0</v>
      </c>
      <c r="BO155" s="312">
        <v>0</v>
      </c>
      <c r="BP155" s="312">
        <v>0</v>
      </c>
      <c r="BQ155" s="312">
        <v>0</v>
      </c>
      <c r="BR155" s="312">
        <v>0</v>
      </c>
      <c r="BS155" s="312">
        <v>0</v>
      </c>
      <c r="BT155" s="312">
        <v>0</v>
      </c>
      <c r="BU155" s="312">
        <v>0</v>
      </c>
      <c r="BV155" s="312">
        <v>0</v>
      </c>
      <c r="BW155" s="312">
        <v>0</v>
      </c>
      <c r="BX155" s="312">
        <v>0</v>
      </c>
      <c r="BY155" s="312">
        <v>0</v>
      </c>
      <c r="BZ155" s="312">
        <v>0</v>
      </c>
      <c r="CA155" s="312">
        <v>0</v>
      </c>
      <c r="CB155" s="312">
        <v>0</v>
      </c>
      <c r="CC155" s="312">
        <v>0</v>
      </c>
      <c r="CD155" s="312">
        <v>0</v>
      </c>
      <c r="CE155" s="312">
        <v>0</v>
      </c>
      <c r="CF155" s="312">
        <v>0</v>
      </c>
      <c r="CG155" s="312">
        <v>0</v>
      </c>
      <c r="CH155" s="312">
        <v>0</v>
      </c>
      <c r="CI155" s="312">
        <v>0</v>
      </c>
      <c r="CJ155" s="312">
        <v>0</v>
      </c>
      <c r="CK155" s="312">
        <v>0</v>
      </c>
      <c r="CL155" s="312">
        <v>0</v>
      </c>
      <c r="CM155" s="312">
        <v>0</v>
      </c>
      <c r="CN155" s="312">
        <v>0</v>
      </c>
      <c r="CO155" s="312">
        <v>0</v>
      </c>
      <c r="CP155" s="312">
        <v>0</v>
      </c>
      <c r="CQ155" s="312">
        <v>0</v>
      </c>
      <c r="CR155" s="312">
        <v>0</v>
      </c>
      <c r="CS155" s="312">
        <v>0</v>
      </c>
      <c r="CT155" s="312">
        <v>0</v>
      </c>
      <c r="CU155" s="312">
        <v>0</v>
      </c>
      <c r="CV155" s="312">
        <v>0</v>
      </c>
      <c r="CW155" s="312">
        <v>0</v>
      </c>
      <c r="CX155" s="312">
        <v>0</v>
      </c>
      <c r="CY155" s="312">
        <v>0</v>
      </c>
      <c r="CZ155" s="312">
        <v>0</v>
      </c>
      <c r="DA155" s="312">
        <v>0</v>
      </c>
      <c r="DB155" s="312">
        <v>0</v>
      </c>
      <c r="DC155" s="312">
        <v>0</v>
      </c>
      <c r="DD155" s="312">
        <v>0</v>
      </c>
      <c r="DE155" s="312">
        <v>0</v>
      </c>
      <c r="DF155" s="312">
        <v>0</v>
      </c>
      <c r="DG155" s="312">
        <v>0</v>
      </c>
      <c r="DH155" s="312">
        <v>0</v>
      </c>
      <c r="DI155" s="312">
        <v>0</v>
      </c>
      <c r="DJ155" s="312">
        <v>0</v>
      </c>
      <c r="DK155" s="312">
        <v>0</v>
      </c>
      <c r="DL155" s="312">
        <v>0</v>
      </c>
      <c r="DM155" s="312">
        <v>0</v>
      </c>
      <c r="DN155" s="312">
        <v>0</v>
      </c>
      <c r="DO155" s="312">
        <v>0</v>
      </c>
      <c r="DP155" s="312">
        <v>0</v>
      </c>
      <c r="DQ155" s="312">
        <v>0</v>
      </c>
      <c r="DR155" s="312">
        <v>0</v>
      </c>
      <c r="DS155" s="312">
        <v>0</v>
      </c>
      <c r="DT155" s="312">
        <v>0</v>
      </c>
      <c r="DU155" s="312">
        <v>0</v>
      </c>
      <c r="DV155" s="312">
        <v>0</v>
      </c>
      <c r="DW155" s="312">
        <v>0</v>
      </c>
      <c r="DX155" s="312">
        <v>0</v>
      </c>
      <c r="DY155" s="312">
        <v>0</v>
      </c>
      <c r="DZ155" s="312">
        <v>0</v>
      </c>
      <c r="EA155" s="312">
        <v>0</v>
      </c>
      <c r="EB155" s="312">
        <v>0</v>
      </c>
      <c r="EC155" s="312">
        <v>0</v>
      </c>
      <c r="ED155" s="312">
        <v>0</v>
      </c>
      <c r="EE155" s="312">
        <v>0</v>
      </c>
      <c r="EF155" s="312">
        <v>0</v>
      </c>
      <c r="EG155" s="312">
        <v>0</v>
      </c>
      <c r="EH155" s="312">
        <v>0</v>
      </c>
      <c r="EI155" s="312">
        <v>0</v>
      </c>
      <c r="EJ155" s="312">
        <v>0</v>
      </c>
      <c r="EK155" s="312">
        <v>0</v>
      </c>
      <c r="EL155" s="312">
        <v>0</v>
      </c>
      <c r="EM155" s="312">
        <v>0</v>
      </c>
      <c r="EN155" s="312">
        <v>0</v>
      </c>
      <c r="EO155" s="312">
        <v>0</v>
      </c>
      <c r="EP155" s="312">
        <v>0</v>
      </c>
      <c r="EQ155" s="312">
        <v>0</v>
      </c>
      <c r="ER155" s="312">
        <v>0</v>
      </c>
      <c r="ES155" s="312">
        <v>0</v>
      </c>
      <c r="ET155" s="312">
        <v>0</v>
      </c>
      <c r="EU155" s="312">
        <v>0</v>
      </c>
      <c r="EV155" s="312">
        <v>0</v>
      </c>
      <c r="EW155" s="312">
        <v>0</v>
      </c>
      <c r="EX155" s="312">
        <v>0</v>
      </c>
      <c r="EY155" s="312">
        <v>0</v>
      </c>
      <c r="EZ155" s="312">
        <v>0</v>
      </c>
      <c r="FA155" s="312">
        <v>0</v>
      </c>
      <c r="FB155" s="312">
        <v>0</v>
      </c>
      <c r="FC155" s="312">
        <v>0</v>
      </c>
      <c r="FD155" s="312">
        <v>0</v>
      </c>
      <c r="FE155" s="312">
        <v>0</v>
      </c>
      <c r="FF155" s="312">
        <v>0</v>
      </c>
      <c r="FG155" s="312">
        <v>0</v>
      </c>
      <c r="FH155" s="312">
        <v>0</v>
      </c>
      <c r="FI155" s="312">
        <v>0</v>
      </c>
      <c r="FJ155" s="312">
        <v>0</v>
      </c>
      <c r="FK155" s="312">
        <v>0</v>
      </c>
      <c r="FL155" s="312">
        <v>0</v>
      </c>
      <c r="FM155" s="312">
        <v>0</v>
      </c>
      <c r="FN155" s="312">
        <v>0</v>
      </c>
      <c r="FO155" s="312">
        <v>0</v>
      </c>
      <c r="FP155" s="312">
        <v>0</v>
      </c>
      <c r="FQ155" s="312">
        <v>0</v>
      </c>
      <c r="FR155" s="312">
        <v>0</v>
      </c>
      <c r="FS155" s="312">
        <v>0</v>
      </c>
      <c r="FT155" s="312">
        <v>0</v>
      </c>
      <c r="FU155" s="312">
        <v>0</v>
      </c>
      <c r="FV155" s="312">
        <v>0</v>
      </c>
      <c r="FW155" s="312">
        <v>0</v>
      </c>
      <c r="FX155" s="312">
        <v>0</v>
      </c>
      <c r="FY155" s="312">
        <v>0</v>
      </c>
      <c r="FZ155" s="313">
        <v>0</v>
      </c>
      <c r="GA155" s="322">
        <v>0</v>
      </c>
      <c r="GB155" s="301">
        <v>0</v>
      </c>
    </row>
    <row r="156" spans="2:184" ht="15.6">
      <c r="B156" s="298"/>
      <c r="C156" s="299"/>
      <c r="D156" s="300">
        <v>113</v>
      </c>
      <c r="E156" s="300" t="s">
        <v>115</v>
      </c>
      <c r="F156" s="300" t="s">
        <v>1512</v>
      </c>
      <c r="G156" s="300" t="s">
        <v>1513</v>
      </c>
      <c r="H156" s="311">
        <v>0</v>
      </c>
      <c r="I156" s="312">
        <v>0</v>
      </c>
      <c r="J156" s="312">
        <v>0</v>
      </c>
      <c r="K156" s="312">
        <v>0</v>
      </c>
      <c r="L156" s="312">
        <v>0</v>
      </c>
      <c r="M156" s="312">
        <v>0</v>
      </c>
      <c r="N156" s="312">
        <v>0</v>
      </c>
      <c r="O156" s="312">
        <v>0</v>
      </c>
      <c r="P156" s="312">
        <v>0</v>
      </c>
      <c r="Q156" s="312">
        <v>0</v>
      </c>
      <c r="R156" s="312">
        <v>0</v>
      </c>
      <c r="S156" s="312">
        <v>0</v>
      </c>
      <c r="T156" s="312">
        <v>0</v>
      </c>
      <c r="U156" s="312">
        <v>0</v>
      </c>
      <c r="V156" s="312">
        <v>0</v>
      </c>
      <c r="W156" s="312">
        <v>0</v>
      </c>
      <c r="X156" s="312">
        <v>0</v>
      </c>
      <c r="Y156" s="312">
        <v>0</v>
      </c>
      <c r="Z156" s="312">
        <v>0</v>
      </c>
      <c r="AA156" s="312">
        <v>0</v>
      </c>
      <c r="AB156" s="312">
        <v>0</v>
      </c>
      <c r="AC156" s="312">
        <v>0</v>
      </c>
      <c r="AD156" s="312">
        <v>0</v>
      </c>
      <c r="AE156" s="312">
        <v>0</v>
      </c>
      <c r="AF156" s="312">
        <v>0</v>
      </c>
      <c r="AG156" s="312">
        <v>0</v>
      </c>
      <c r="AH156" s="312">
        <v>0</v>
      </c>
      <c r="AI156" s="312">
        <v>0</v>
      </c>
      <c r="AJ156" s="312">
        <v>0</v>
      </c>
      <c r="AK156" s="312">
        <v>0</v>
      </c>
      <c r="AL156" s="312">
        <v>0</v>
      </c>
      <c r="AM156" s="312">
        <v>0</v>
      </c>
      <c r="AN156" s="312">
        <v>0</v>
      </c>
      <c r="AO156" s="312">
        <v>0</v>
      </c>
      <c r="AP156" s="312">
        <v>0</v>
      </c>
      <c r="AQ156" s="312">
        <v>0</v>
      </c>
      <c r="AR156" s="312">
        <v>0</v>
      </c>
      <c r="AS156" s="312">
        <v>0</v>
      </c>
      <c r="AT156" s="312">
        <v>0</v>
      </c>
      <c r="AU156" s="312">
        <v>0</v>
      </c>
      <c r="AV156" s="312">
        <v>0</v>
      </c>
      <c r="AW156" s="312">
        <v>0</v>
      </c>
      <c r="AX156" s="312">
        <v>0</v>
      </c>
      <c r="AY156" s="312">
        <v>0</v>
      </c>
      <c r="AZ156" s="312">
        <v>0</v>
      </c>
      <c r="BA156" s="312">
        <v>0</v>
      </c>
      <c r="BB156" s="312">
        <v>0</v>
      </c>
      <c r="BC156" s="312">
        <v>0</v>
      </c>
      <c r="BD156" s="312">
        <v>0</v>
      </c>
      <c r="BE156" s="312">
        <v>0</v>
      </c>
      <c r="BF156" s="312">
        <v>0</v>
      </c>
      <c r="BG156" s="312">
        <v>0</v>
      </c>
      <c r="BH156" s="312">
        <v>0</v>
      </c>
      <c r="BI156" s="312">
        <v>0</v>
      </c>
      <c r="BJ156" s="312">
        <v>0</v>
      </c>
      <c r="BK156" s="312">
        <v>0</v>
      </c>
      <c r="BL156" s="312">
        <v>0</v>
      </c>
      <c r="BM156" s="312">
        <v>0</v>
      </c>
      <c r="BN156" s="312">
        <v>0</v>
      </c>
      <c r="BO156" s="312">
        <v>0</v>
      </c>
      <c r="BP156" s="312">
        <v>0</v>
      </c>
      <c r="BQ156" s="312">
        <v>0</v>
      </c>
      <c r="BR156" s="312">
        <v>0</v>
      </c>
      <c r="BS156" s="312">
        <v>0</v>
      </c>
      <c r="BT156" s="312">
        <v>0</v>
      </c>
      <c r="BU156" s="312">
        <v>0</v>
      </c>
      <c r="BV156" s="312">
        <v>0</v>
      </c>
      <c r="BW156" s="312">
        <v>0</v>
      </c>
      <c r="BX156" s="312">
        <v>0</v>
      </c>
      <c r="BY156" s="312">
        <v>0</v>
      </c>
      <c r="BZ156" s="312">
        <v>0</v>
      </c>
      <c r="CA156" s="312">
        <v>0</v>
      </c>
      <c r="CB156" s="312">
        <v>0</v>
      </c>
      <c r="CC156" s="312">
        <v>0</v>
      </c>
      <c r="CD156" s="312">
        <v>0</v>
      </c>
      <c r="CE156" s="312">
        <v>0</v>
      </c>
      <c r="CF156" s="312">
        <v>0</v>
      </c>
      <c r="CG156" s="312">
        <v>0</v>
      </c>
      <c r="CH156" s="312">
        <v>0</v>
      </c>
      <c r="CI156" s="312">
        <v>0</v>
      </c>
      <c r="CJ156" s="312">
        <v>0</v>
      </c>
      <c r="CK156" s="312">
        <v>0</v>
      </c>
      <c r="CL156" s="312">
        <v>0</v>
      </c>
      <c r="CM156" s="312">
        <v>0</v>
      </c>
      <c r="CN156" s="312">
        <v>0</v>
      </c>
      <c r="CO156" s="312">
        <v>0</v>
      </c>
      <c r="CP156" s="312">
        <v>0</v>
      </c>
      <c r="CQ156" s="312">
        <v>0</v>
      </c>
      <c r="CR156" s="312">
        <v>0</v>
      </c>
      <c r="CS156" s="312">
        <v>0</v>
      </c>
      <c r="CT156" s="312">
        <v>0</v>
      </c>
      <c r="CU156" s="312">
        <v>0</v>
      </c>
      <c r="CV156" s="312">
        <v>0</v>
      </c>
      <c r="CW156" s="312">
        <v>0</v>
      </c>
      <c r="CX156" s="312">
        <v>0</v>
      </c>
      <c r="CY156" s="312">
        <v>0</v>
      </c>
      <c r="CZ156" s="312">
        <v>0</v>
      </c>
      <c r="DA156" s="312">
        <v>0</v>
      </c>
      <c r="DB156" s="312">
        <v>0</v>
      </c>
      <c r="DC156" s="312">
        <v>0</v>
      </c>
      <c r="DD156" s="312">
        <v>0</v>
      </c>
      <c r="DE156" s="312">
        <v>0</v>
      </c>
      <c r="DF156" s="312">
        <v>0</v>
      </c>
      <c r="DG156" s="312">
        <v>0</v>
      </c>
      <c r="DH156" s="312">
        <v>0</v>
      </c>
      <c r="DI156" s="312">
        <v>0</v>
      </c>
      <c r="DJ156" s="312">
        <v>0</v>
      </c>
      <c r="DK156" s="312">
        <v>0</v>
      </c>
      <c r="DL156" s="312">
        <v>0</v>
      </c>
      <c r="DM156" s="312">
        <v>0</v>
      </c>
      <c r="DN156" s="312">
        <v>0</v>
      </c>
      <c r="DO156" s="312">
        <v>0</v>
      </c>
      <c r="DP156" s="312">
        <v>0</v>
      </c>
      <c r="DQ156" s="312">
        <v>0</v>
      </c>
      <c r="DR156" s="312">
        <v>0</v>
      </c>
      <c r="DS156" s="312">
        <v>0</v>
      </c>
      <c r="DT156" s="312">
        <v>0</v>
      </c>
      <c r="DU156" s="312">
        <v>0</v>
      </c>
      <c r="DV156" s="312">
        <v>0</v>
      </c>
      <c r="DW156" s="312">
        <v>0</v>
      </c>
      <c r="DX156" s="312">
        <v>0</v>
      </c>
      <c r="DY156" s="312">
        <v>0</v>
      </c>
      <c r="DZ156" s="312">
        <v>0</v>
      </c>
      <c r="EA156" s="312">
        <v>0</v>
      </c>
      <c r="EB156" s="312">
        <v>0</v>
      </c>
      <c r="EC156" s="312">
        <v>0</v>
      </c>
      <c r="ED156" s="312">
        <v>0</v>
      </c>
      <c r="EE156" s="312">
        <v>0</v>
      </c>
      <c r="EF156" s="312">
        <v>0</v>
      </c>
      <c r="EG156" s="312">
        <v>0</v>
      </c>
      <c r="EH156" s="312">
        <v>0</v>
      </c>
      <c r="EI156" s="312">
        <v>0</v>
      </c>
      <c r="EJ156" s="312">
        <v>0</v>
      </c>
      <c r="EK156" s="312">
        <v>0</v>
      </c>
      <c r="EL156" s="312">
        <v>0</v>
      </c>
      <c r="EM156" s="312">
        <v>0</v>
      </c>
      <c r="EN156" s="312">
        <v>0</v>
      </c>
      <c r="EO156" s="312">
        <v>0</v>
      </c>
      <c r="EP156" s="312">
        <v>0</v>
      </c>
      <c r="EQ156" s="312">
        <v>0</v>
      </c>
      <c r="ER156" s="312">
        <v>0</v>
      </c>
      <c r="ES156" s="312">
        <v>0</v>
      </c>
      <c r="ET156" s="312">
        <v>0</v>
      </c>
      <c r="EU156" s="312">
        <v>0</v>
      </c>
      <c r="EV156" s="312">
        <v>0</v>
      </c>
      <c r="EW156" s="312">
        <v>0</v>
      </c>
      <c r="EX156" s="312">
        <v>0</v>
      </c>
      <c r="EY156" s="312">
        <v>0</v>
      </c>
      <c r="EZ156" s="312">
        <v>0</v>
      </c>
      <c r="FA156" s="312">
        <v>0</v>
      </c>
      <c r="FB156" s="312">
        <v>0</v>
      </c>
      <c r="FC156" s="312">
        <v>0</v>
      </c>
      <c r="FD156" s="312">
        <v>0</v>
      </c>
      <c r="FE156" s="312">
        <v>0</v>
      </c>
      <c r="FF156" s="312">
        <v>0</v>
      </c>
      <c r="FG156" s="312">
        <v>0</v>
      </c>
      <c r="FH156" s="312">
        <v>0</v>
      </c>
      <c r="FI156" s="312">
        <v>0</v>
      </c>
      <c r="FJ156" s="312">
        <v>0</v>
      </c>
      <c r="FK156" s="312">
        <v>0</v>
      </c>
      <c r="FL156" s="312">
        <v>0</v>
      </c>
      <c r="FM156" s="312">
        <v>0</v>
      </c>
      <c r="FN156" s="312">
        <v>0</v>
      </c>
      <c r="FO156" s="312">
        <v>0</v>
      </c>
      <c r="FP156" s="312">
        <v>0</v>
      </c>
      <c r="FQ156" s="312">
        <v>0</v>
      </c>
      <c r="FR156" s="312">
        <v>0</v>
      </c>
      <c r="FS156" s="312">
        <v>0</v>
      </c>
      <c r="FT156" s="312">
        <v>0</v>
      </c>
      <c r="FU156" s="312">
        <v>0</v>
      </c>
      <c r="FV156" s="312">
        <v>0</v>
      </c>
      <c r="FW156" s="312">
        <v>0</v>
      </c>
      <c r="FX156" s="312">
        <v>0</v>
      </c>
      <c r="FY156" s="312">
        <v>0</v>
      </c>
      <c r="FZ156" s="313">
        <v>0</v>
      </c>
      <c r="GA156" s="322">
        <v>0</v>
      </c>
      <c r="GB156" s="301">
        <v>0</v>
      </c>
    </row>
    <row r="157" spans="2:184" ht="15.6">
      <c r="B157" s="298"/>
      <c r="C157" s="299"/>
      <c r="D157" s="300">
        <v>114</v>
      </c>
      <c r="E157" s="300" t="s">
        <v>116</v>
      </c>
      <c r="F157" s="300" t="s">
        <v>1514</v>
      </c>
      <c r="G157" s="300" t="s">
        <v>1515</v>
      </c>
      <c r="H157" s="311">
        <v>0</v>
      </c>
      <c r="I157" s="312">
        <v>0</v>
      </c>
      <c r="J157" s="312">
        <v>0</v>
      </c>
      <c r="K157" s="312">
        <v>0</v>
      </c>
      <c r="L157" s="312">
        <v>0</v>
      </c>
      <c r="M157" s="312">
        <v>0</v>
      </c>
      <c r="N157" s="312">
        <v>0</v>
      </c>
      <c r="O157" s="312">
        <v>0</v>
      </c>
      <c r="P157" s="312">
        <v>0</v>
      </c>
      <c r="Q157" s="312">
        <v>0</v>
      </c>
      <c r="R157" s="312">
        <v>0</v>
      </c>
      <c r="S157" s="312">
        <v>0</v>
      </c>
      <c r="T157" s="312">
        <v>0</v>
      </c>
      <c r="U157" s="312">
        <v>0</v>
      </c>
      <c r="V157" s="312">
        <v>0</v>
      </c>
      <c r="W157" s="312">
        <v>0</v>
      </c>
      <c r="X157" s="312">
        <v>0</v>
      </c>
      <c r="Y157" s="312">
        <v>0</v>
      </c>
      <c r="Z157" s="312">
        <v>0</v>
      </c>
      <c r="AA157" s="312">
        <v>0</v>
      </c>
      <c r="AB157" s="312">
        <v>0</v>
      </c>
      <c r="AC157" s="312">
        <v>0</v>
      </c>
      <c r="AD157" s="312">
        <v>0</v>
      </c>
      <c r="AE157" s="312">
        <v>0</v>
      </c>
      <c r="AF157" s="312">
        <v>0</v>
      </c>
      <c r="AG157" s="312">
        <v>0</v>
      </c>
      <c r="AH157" s="312">
        <v>0</v>
      </c>
      <c r="AI157" s="312">
        <v>0</v>
      </c>
      <c r="AJ157" s="312">
        <v>0</v>
      </c>
      <c r="AK157" s="312">
        <v>0</v>
      </c>
      <c r="AL157" s="312">
        <v>0</v>
      </c>
      <c r="AM157" s="312">
        <v>0</v>
      </c>
      <c r="AN157" s="312">
        <v>0</v>
      </c>
      <c r="AO157" s="312">
        <v>0</v>
      </c>
      <c r="AP157" s="312">
        <v>0</v>
      </c>
      <c r="AQ157" s="312">
        <v>0</v>
      </c>
      <c r="AR157" s="312">
        <v>0</v>
      </c>
      <c r="AS157" s="312">
        <v>0</v>
      </c>
      <c r="AT157" s="312">
        <v>0</v>
      </c>
      <c r="AU157" s="312">
        <v>0</v>
      </c>
      <c r="AV157" s="312">
        <v>0</v>
      </c>
      <c r="AW157" s="312">
        <v>0</v>
      </c>
      <c r="AX157" s="312">
        <v>0</v>
      </c>
      <c r="AY157" s="312">
        <v>0</v>
      </c>
      <c r="AZ157" s="312">
        <v>0</v>
      </c>
      <c r="BA157" s="312">
        <v>0</v>
      </c>
      <c r="BB157" s="312">
        <v>0</v>
      </c>
      <c r="BC157" s="312">
        <v>0</v>
      </c>
      <c r="BD157" s="312">
        <v>0</v>
      </c>
      <c r="BE157" s="312">
        <v>0</v>
      </c>
      <c r="BF157" s="312">
        <v>0</v>
      </c>
      <c r="BG157" s="312">
        <v>0</v>
      </c>
      <c r="BH157" s="312">
        <v>0</v>
      </c>
      <c r="BI157" s="312">
        <v>0</v>
      </c>
      <c r="BJ157" s="312">
        <v>0</v>
      </c>
      <c r="BK157" s="312">
        <v>0</v>
      </c>
      <c r="BL157" s="312">
        <v>0</v>
      </c>
      <c r="BM157" s="312">
        <v>0</v>
      </c>
      <c r="BN157" s="312">
        <v>0</v>
      </c>
      <c r="BO157" s="312">
        <v>0</v>
      </c>
      <c r="BP157" s="312">
        <v>0</v>
      </c>
      <c r="BQ157" s="312">
        <v>0</v>
      </c>
      <c r="BR157" s="312">
        <v>0</v>
      </c>
      <c r="BS157" s="312">
        <v>0</v>
      </c>
      <c r="BT157" s="312">
        <v>0</v>
      </c>
      <c r="BU157" s="312">
        <v>0</v>
      </c>
      <c r="BV157" s="312">
        <v>0</v>
      </c>
      <c r="BW157" s="312">
        <v>0</v>
      </c>
      <c r="BX157" s="312">
        <v>0</v>
      </c>
      <c r="BY157" s="312">
        <v>0</v>
      </c>
      <c r="BZ157" s="312">
        <v>0</v>
      </c>
      <c r="CA157" s="312">
        <v>0</v>
      </c>
      <c r="CB157" s="312">
        <v>0</v>
      </c>
      <c r="CC157" s="312">
        <v>0</v>
      </c>
      <c r="CD157" s="312">
        <v>0</v>
      </c>
      <c r="CE157" s="312">
        <v>0</v>
      </c>
      <c r="CF157" s="312">
        <v>0</v>
      </c>
      <c r="CG157" s="312">
        <v>0</v>
      </c>
      <c r="CH157" s="312">
        <v>0</v>
      </c>
      <c r="CI157" s="312">
        <v>0</v>
      </c>
      <c r="CJ157" s="312">
        <v>0</v>
      </c>
      <c r="CK157" s="312">
        <v>0</v>
      </c>
      <c r="CL157" s="312">
        <v>0</v>
      </c>
      <c r="CM157" s="312">
        <v>0</v>
      </c>
      <c r="CN157" s="312">
        <v>0</v>
      </c>
      <c r="CO157" s="312">
        <v>0</v>
      </c>
      <c r="CP157" s="312">
        <v>0</v>
      </c>
      <c r="CQ157" s="312">
        <v>0</v>
      </c>
      <c r="CR157" s="312">
        <v>0</v>
      </c>
      <c r="CS157" s="312">
        <v>0</v>
      </c>
      <c r="CT157" s="312">
        <v>0</v>
      </c>
      <c r="CU157" s="312">
        <v>0</v>
      </c>
      <c r="CV157" s="312">
        <v>0</v>
      </c>
      <c r="CW157" s="312">
        <v>0</v>
      </c>
      <c r="CX157" s="312">
        <v>0</v>
      </c>
      <c r="CY157" s="312">
        <v>0</v>
      </c>
      <c r="CZ157" s="312">
        <v>0</v>
      </c>
      <c r="DA157" s="312">
        <v>0</v>
      </c>
      <c r="DB157" s="312">
        <v>0</v>
      </c>
      <c r="DC157" s="312">
        <v>0</v>
      </c>
      <c r="DD157" s="312">
        <v>0</v>
      </c>
      <c r="DE157" s="312">
        <v>0</v>
      </c>
      <c r="DF157" s="312">
        <v>0</v>
      </c>
      <c r="DG157" s="312">
        <v>0</v>
      </c>
      <c r="DH157" s="312">
        <v>0</v>
      </c>
      <c r="DI157" s="312">
        <v>0</v>
      </c>
      <c r="DJ157" s="312">
        <v>0</v>
      </c>
      <c r="DK157" s="312">
        <v>0</v>
      </c>
      <c r="DL157" s="312">
        <v>0</v>
      </c>
      <c r="DM157" s="312">
        <v>0</v>
      </c>
      <c r="DN157" s="312">
        <v>0</v>
      </c>
      <c r="DO157" s="312">
        <v>0</v>
      </c>
      <c r="DP157" s="312">
        <v>0</v>
      </c>
      <c r="DQ157" s="312">
        <v>0</v>
      </c>
      <c r="DR157" s="312">
        <v>0</v>
      </c>
      <c r="DS157" s="312">
        <v>0</v>
      </c>
      <c r="DT157" s="312">
        <v>0</v>
      </c>
      <c r="DU157" s="312">
        <v>0</v>
      </c>
      <c r="DV157" s="312">
        <v>0</v>
      </c>
      <c r="DW157" s="312">
        <v>0</v>
      </c>
      <c r="DX157" s="312">
        <v>0</v>
      </c>
      <c r="DY157" s="312">
        <v>0</v>
      </c>
      <c r="DZ157" s="312">
        <v>0</v>
      </c>
      <c r="EA157" s="312">
        <v>0</v>
      </c>
      <c r="EB157" s="312">
        <v>0</v>
      </c>
      <c r="EC157" s="312">
        <v>0</v>
      </c>
      <c r="ED157" s="312">
        <v>0</v>
      </c>
      <c r="EE157" s="312">
        <v>0</v>
      </c>
      <c r="EF157" s="312">
        <v>0</v>
      </c>
      <c r="EG157" s="312">
        <v>0</v>
      </c>
      <c r="EH157" s="312">
        <v>0</v>
      </c>
      <c r="EI157" s="312">
        <v>0</v>
      </c>
      <c r="EJ157" s="312">
        <v>0</v>
      </c>
      <c r="EK157" s="312">
        <v>0</v>
      </c>
      <c r="EL157" s="312">
        <v>0</v>
      </c>
      <c r="EM157" s="312">
        <v>0</v>
      </c>
      <c r="EN157" s="312">
        <v>0</v>
      </c>
      <c r="EO157" s="312">
        <v>0</v>
      </c>
      <c r="EP157" s="312">
        <v>0</v>
      </c>
      <c r="EQ157" s="312">
        <v>0</v>
      </c>
      <c r="ER157" s="312">
        <v>0</v>
      </c>
      <c r="ES157" s="312">
        <v>0</v>
      </c>
      <c r="ET157" s="312">
        <v>0</v>
      </c>
      <c r="EU157" s="312">
        <v>0</v>
      </c>
      <c r="EV157" s="312">
        <v>0</v>
      </c>
      <c r="EW157" s="312">
        <v>0</v>
      </c>
      <c r="EX157" s="312">
        <v>0</v>
      </c>
      <c r="EY157" s="312">
        <v>0</v>
      </c>
      <c r="EZ157" s="312">
        <v>0</v>
      </c>
      <c r="FA157" s="312">
        <v>0</v>
      </c>
      <c r="FB157" s="312">
        <v>0</v>
      </c>
      <c r="FC157" s="312">
        <v>0</v>
      </c>
      <c r="FD157" s="312">
        <v>0</v>
      </c>
      <c r="FE157" s="312">
        <v>0</v>
      </c>
      <c r="FF157" s="312">
        <v>0</v>
      </c>
      <c r="FG157" s="312">
        <v>0</v>
      </c>
      <c r="FH157" s="312">
        <v>0</v>
      </c>
      <c r="FI157" s="312">
        <v>0</v>
      </c>
      <c r="FJ157" s="312">
        <v>0</v>
      </c>
      <c r="FK157" s="312">
        <v>0</v>
      </c>
      <c r="FL157" s="312">
        <v>0</v>
      </c>
      <c r="FM157" s="312">
        <v>0</v>
      </c>
      <c r="FN157" s="312">
        <v>0</v>
      </c>
      <c r="FO157" s="312">
        <v>0</v>
      </c>
      <c r="FP157" s="312">
        <v>0</v>
      </c>
      <c r="FQ157" s="312">
        <v>0</v>
      </c>
      <c r="FR157" s="312">
        <v>0</v>
      </c>
      <c r="FS157" s="312">
        <v>0</v>
      </c>
      <c r="FT157" s="312">
        <v>0</v>
      </c>
      <c r="FU157" s="312">
        <v>0</v>
      </c>
      <c r="FV157" s="312">
        <v>0</v>
      </c>
      <c r="FW157" s="312">
        <v>0</v>
      </c>
      <c r="FX157" s="312">
        <v>0</v>
      </c>
      <c r="FY157" s="312">
        <v>0</v>
      </c>
      <c r="FZ157" s="313">
        <v>0</v>
      </c>
      <c r="GA157" s="322">
        <v>0</v>
      </c>
      <c r="GB157" s="301">
        <v>0</v>
      </c>
    </row>
    <row r="158" spans="2:184" ht="15.6">
      <c r="B158" s="298"/>
      <c r="C158" s="299"/>
      <c r="D158" s="300">
        <v>115</v>
      </c>
      <c r="E158" s="300" t="s">
        <v>117</v>
      </c>
      <c r="F158" s="300" t="s">
        <v>1516</v>
      </c>
      <c r="G158" s="300" t="s">
        <v>1517</v>
      </c>
      <c r="H158" s="311">
        <v>0</v>
      </c>
      <c r="I158" s="312">
        <v>0</v>
      </c>
      <c r="J158" s="312">
        <v>0</v>
      </c>
      <c r="K158" s="312">
        <v>0</v>
      </c>
      <c r="L158" s="312">
        <v>0</v>
      </c>
      <c r="M158" s="312">
        <v>0</v>
      </c>
      <c r="N158" s="312">
        <v>0</v>
      </c>
      <c r="O158" s="312">
        <v>0</v>
      </c>
      <c r="P158" s="312">
        <v>0</v>
      </c>
      <c r="Q158" s="312">
        <v>0</v>
      </c>
      <c r="R158" s="312">
        <v>0</v>
      </c>
      <c r="S158" s="312">
        <v>0</v>
      </c>
      <c r="T158" s="312">
        <v>0</v>
      </c>
      <c r="U158" s="312">
        <v>0</v>
      </c>
      <c r="V158" s="312">
        <v>0</v>
      </c>
      <c r="W158" s="312">
        <v>0</v>
      </c>
      <c r="X158" s="312">
        <v>0</v>
      </c>
      <c r="Y158" s="312">
        <v>0</v>
      </c>
      <c r="Z158" s="312">
        <v>0</v>
      </c>
      <c r="AA158" s="312">
        <v>0</v>
      </c>
      <c r="AB158" s="312">
        <v>0</v>
      </c>
      <c r="AC158" s="312">
        <v>0</v>
      </c>
      <c r="AD158" s="312">
        <v>0</v>
      </c>
      <c r="AE158" s="312">
        <v>0</v>
      </c>
      <c r="AF158" s="312">
        <v>0</v>
      </c>
      <c r="AG158" s="312">
        <v>0</v>
      </c>
      <c r="AH158" s="312">
        <v>0</v>
      </c>
      <c r="AI158" s="312">
        <v>0</v>
      </c>
      <c r="AJ158" s="312">
        <v>0</v>
      </c>
      <c r="AK158" s="312">
        <v>0</v>
      </c>
      <c r="AL158" s="312">
        <v>0</v>
      </c>
      <c r="AM158" s="312">
        <v>0</v>
      </c>
      <c r="AN158" s="312">
        <v>0</v>
      </c>
      <c r="AO158" s="312">
        <v>0</v>
      </c>
      <c r="AP158" s="312">
        <v>0</v>
      </c>
      <c r="AQ158" s="312">
        <v>0</v>
      </c>
      <c r="AR158" s="312">
        <v>0</v>
      </c>
      <c r="AS158" s="312">
        <v>0</v>
      </c>
      <c r="AT158" s="312">
        <v>0</v>
      </c>
      <c r="AU158" s="312">
        <v>0</v>
      </c>
      <c r="AV158" s="312">
        <v>0</v>
      </c>
      <c r="AW158" s="312">
        <v>0</v>
      </c>
      <c r="AX158" s="312">
        <v>0</v>
      </c>
      <c r="AY158" s="312">
        <v>0</v>
      </c>
      <c r="AZ158" s="312">
        <v>0</v>
      </c>
      <c r="BA158" s="312">
        <v>0</v>
      </c>
      <c r="BB158" s="312">
        <v>0</v>
      </c>
      <c r="BC158" s="312">
        <v>0</v>
      </c>
      <c r="BD158" s="312">
        <v>0</v>
      </c>
      <c r="BE158" s="312">
        <v>0</v>
      </c>
      <c r="BF158" s="312">
        <v>0</v>
      </c>
      <c r="BG158" s="312">
        <v>0</v>
      </c>
      <c r="BH158" s="312">
        <v>0</v>
      </c>
      <c r="BI158" s="312">
        <v>0</v>
      </c>
      <c r="BJ158" s="312">
        <v>0</v>
      </c>
      <c r="BK158" s="312">
        <v>0</v>
      </c>
      <c r="BL158" s="312">
        <v>0</v>
      </c>
      <c r="BM158" s="312">
        <v>0</v>
      </c>
      <c r="BN158" s="312">
        <v>0</v>
      </c>
      <c r="BO158" s="312">
        <v>0</v>
      </c>
      <c r="BP158" s="312">
        <v>0</v>
      </c>
      <c r="BQ158" s="312">
        <v>0</v>
      </c>
      <c r="BR158" s="312">
        <v>0</v>
      </c>
      <c r="BS158" s="312">
        <v>0</v>
      </c>
      <c r="BT158" s="312">
        <v>0</v>
      </c>
      <c r="BU158" s="312">
        <v>0</v>
      </c>
      <c r="BV158" s="312">
        <v>0</v>
      </c>
      <c r="BW158" s="312">
        <v>0</v>
      </c>
      <c r="BX158" s="312">
        <v>0</v>
      </c>
      <c r="BY158" s="312">
        <v>0</v>
      </c>
      <c r="BZ158" s="312">
        <v>0</v>
      </c>
      <c r="CA158" s="312">
        <v>0</v>
      </c>
      <c r="CB158" s="312">
        <v>0</v>
      </c>
      <c r="CC158" s="312">
        <v>0</v>
      </c>
      <c r="CD158" s="312">
        <v>0</v>
      </c>
      <c r="CE158" s="312">
        <v>0</v>
      </c>
      <c r="CF158" s="312">
        <v>0</v>
      </c>
      <c r="CG158" s="312">
        <v>0</v>
      </c>
      <c r="CH158" s="312">
        <v>0</v>
      </c>
      <c r="CI158" s="312">
        <v>0</v>
      </c>
      <c r="CJ158" s="312">
        <v>0</v>
      </c>
      <c r="CK158" s="312">
        <v>0</v>
      </c>
      <c r="CL158" s="312">
        <v>0</v>
      </c>
      <c r="CM158" s="312">
        <v>0</v>
      </c>
      <c r="CN158" s="312">
        <v>0</v>
      </c>
      <c r="CO158" s="312">
        <v>0</v>
      </c>
      <c r="CP158" s="312">
        <v>0</v>
      </c>
      <c r="CQ158" s="312">
        <v>0</v>
      </c>
      <c r="CR158" s="312">
        <v>0</v>
      </c>
      <c r="CS158" s="312">
        <v>0</v>
      </c>
      <c r="CT158" s="312">
        <v>0</v>
      </c>
      <c r="CU158" s="312">
        <v>0</v>
      </c>
      <c r="CV158" s="312">
        <v>0</v>
      </c>
      <c r="CW158" s="312">
        <v>0</v>
      </c>
      <c r="CX158" s="312">
        <v>0</v>
      </c>
      <c r="CY158" s="312">
        <v>0</v>
      </c>
      <c r="CZ158" s="312">
        <v>0</v>
      </c>
      <c r="DA158" s="312">
        <v>0</v>
      </c>
      <c r="DB158" s="312">
        <v>0</v>
      </c>
      <c r="DC158" s="312">
        <v>0</v>
      </c>
      <c r="DD158" s="312">
        <v>0</v>
      </c>
      <c r="DE158" s="312">
        <v>0</v>
      </c>
      <c r="DF158" s="312">
        <v>0</v>
      </c>
      <c r="DG158" s="312">
        <v>0</v>
      </c>
      <c r="DH158" s="312">
        <v>0</v>
      </c>
      <c r="DI158" s="312">
        <v>0</v>
      </c>
      <c r="DJ158" s="312">
        <v>0</v>
      </c>
      <c r="DK158" s="312">
        <v>0</v>
      </c>
      <c r="DL158" s="312">
        <v>0</v>
      </c>
      <c r="DM158" s="312">
        <v>0</v>
      </c>
      <c r="DN158" s="312">
        <v>0</v>
      </c>
      <c r="DO158" s="312">
        <v>0</v>
      </c>
      <c r="DP158" s="312">
        <v>0</v>
      </c>
      <c r="DQ158" s="312">
        <v>0</v>
      </c>
      <c r="DR158" s="312">
        <v>0</v>
      </c>
      <c r="DS158" s="312">
        <v>0</v>
      </c>
      <c r="DT158" s="312">
        <v>0</v>
      </c>
      <c r="DU158" s="312">
        <v>0</v>
      </c>
      <c r="DV158" s="312">
        <v>0</v>
      </c>
      <c r="DW158" s="312">
        <v>0</v>
      </c>
      <c r="DX158" s="312">
        <v>0</v>
      </c>
      <c r="DY158" s="312">
        <v>0</v>
      </c>
      <c r="DZ158" s="312">
        <v>0</v>
      </c>
      <c r="EA158" s="312">
        <v>0</v>
      </c>
      <c r="EB158" s="312">
        <v>0</v>
      </c>
      <c r="EC158" s="312">
        <v>0</v>
      </c>
      <c r="ED158" s="312">
        <v>0</v>
      </c>
      <c r="EE158" s="312">
        <v>0</v>
      </c>
      <c r="EF158" s="312">
        <v>0</v>
      </c>
      <c r="EG158" s="312">
        <v>0</v>
      </c>
      <c r="EH158" s="312">
        <v>0</v>
      </c>
      <c r="EI158" s="312">
        <v>0</v>
      </c>
      <c r="EJ158" s="312">
        <v>0</v>
      </c>
      <c r="EK158" s="312">
        <v>0</v>
      </c>
      <c r="EL158" s="312">
        <v>0</v>
      </c>
      <c r="EM158" s="312">
        <v>0</v>
      </c>
      <c r="EN158" s="312">
        <v>0</v>
      </c>
      <c r="EO158" s="312">
        <v>0</v>
      </c>
      <c r="EP158" s="312">
        <v>0</v>
      </c>
      <c r="EQ158" s="312">
        <v>0</v>
      </c>
      <c r="ER158" s="312">
        <v>0</v>
      </c>
      <c r="ES158" s="312">
        <v>0</v>
      </c>
      <c r="ET158" s="312">
        <v>0</v>
      </c>
      <c r="EU158" s="312">
        <v>0</v>
      </c>
      <c r="EV158" s="312">
        <v>0</v>
      </c>
      <c r="EW158" s="312">
        <v>0</v>
      </c>
      <c r="EX158" s="312">
        <v>0</v>
      </c>
      <c r="EY158" s="312">
        <v>0</v>
      </c>
      <c r="EZ158" s="312">
        <v>0</v>
      </c>
      <c r="FA158" s="312">
        <v>0</v>
      </c>
      <c r="FB158" s="312">
        <v>0</v>
      </c>
      <c r="FC158" s="312">
        <v>0</v>
      </c>
      <c r="FD158" s="312">
        <v>0</v>
      </c>
      <c r="FE158" s="312">
        <v>0</v>
      </c>
      <c r="FF158" s="312">
        <v>0</v>
      </c>
      <c r="FG158" s="312">
        <v>0</v>
      </c>
      <c r="FH158" s="312">
        <v>0</v>
      </c>
      <c r="FI158" s="312">
        <v>0</v>
      </c>
      <c r="FJ158" s="312">
        <v>0</v>
      </c>
      <c r="FK158" s="312">
        <v>0</v>
      </c>
      <c r="FL158" s="312">
        <v>0</v>
      </c>
      <c r="FM158" s="312">
        <v>0</v>
      </c>
      <c r="FN158" s="312">
        <v>0</v>
      </c>
      <c r="FO158" s="312">
        <v>0</v>
      </c>
      <c r="FP158" s="312">
        <v>0</v>
      </c>
      <c r="FQ158" s="312">
        <v>0</v>
      </c>
      <c r="FR158" s="312">
        <v>0</v>
      </c>
      <c r="FS158" s="312">
        <v>0</v>
      </c>
      <c r="FT158" s="312">
        <v>0</v>
      </c>
      <c r="FU158" s="312">
        <v>0</v>
      </c>
      <c r="FV158" s="312">
        <v>0</v>
      </c>
      <c r="FW158" s="312">
        <v>0</v>
      </c>
      <c r="FX158" s="312">
        <v>0</v>
      </c>
      <c r="FY158" s="312">
        <v>0</v>
      </c>
      <c r="FZ158" s="313">
        <v>0</v>
      </c>
      <c r="GA158" s="322">
        <v>0</v>
      </c>
      <c r="GB158" s="301">
        <v>0</v>
      </c>
    </row>
    <row r="159" spans="2:184" ht="15.6">
      <c r="B159" s="298"/>
      <c r="C159" s="299"/>
      <c r="D159" s="300">
        <v>116</v>
      </c>
      <c r="E159" s="300" t="s">
        <v>118</v>
      </c>
      <c r="F159" s="300" t="s">
        <v>1518</v>
      </c>
      <c r="G159" s="300" t="s">
        <v>1519</v>
      </c>
      <c r="H159" s="311">
        <v>0</v>
      </c>
      <c r="I159" s="312">
        <v>0</v>
      </c>
      <c r="J159" s="312">
        <v>0</v>
      </c>
      <c r="K159" s="312">
        <v>0</v>
      </c>
      <c r="L159" s="312">
        <v>0</v>
      </c>
      <c r="M159" s="312">
        <v>0</v>
      </c>
      <c r="N159" s="312">
        <v>0</v>
      </c>
      <c r="O159" s="312">
        <v>0</v>
      </c>
      <c r="P159" s="312">
        <v>0</v>
      </c>
      <c r="Q159" s="312">
        <v>0</v>
      </c>
      <c r="R159" s="312">
        <v>0</v>
      </c>
      <c r="S159" s="312">
        <v>0</v>
      </c>
      <c r="T159" s="312">
        <v>0</v>
      </c>
      <c r="U159" s="312">
        <v>0</v>
      </c>
      <c r="V159" s="312">
        <v>0</v>
      </c>
      <c r="W159" s="312">
        <v>0</v>
      </c>
      <c r="X159" s="312">
        <v>0</v>
      </c>
      <c r="Y159" s="312">
        <v>0</v>
      </c>
      <c r="Z159" s="312">
        <v>0</v>
      </c>
      <c r="AA159" s="312">
        <v>0</v>
      </c>
      <c r="AB159" s="312">
        <v>0</v>
      </c>
      <c r="AC159" s="312">
        <v>0</v>
      </c>
      <c r="AD159" s="312">
        <v>0</v>
      </c>
      <c r="AE159" s="312">
        <v>0</v>
      </c>
      <c r="AF159" s="312">
        <v>0</v>
      </c>
      <c r="AG159" s="312">
        <v>0</v>
      </c>
      <c r="AH159" s="312">
        <v>0</v>
      </c>
      <c r="AI159" s="312">
        <v>0</v>
      </c>
      <c r="AJ159" s="312">
        <v>0</v>
      </c>
      <c r="AK159" s="312">
        <v>0</v>
      </c>
      <c r="AL159" s="312">
        <v>0</v>
      </c>
      <c r="AM159" s="312">
        <v>0</v>
      </c>
      <c r="AN159" s="312">
        <v>0</v>
      </c>
      <c r="AO159" s="312">
        <v>0</v>
      </c>
      <c r="AP159" s="312">
        <v>0</v>
      </c>
      <c r="AQ159" s="312">
        <v>0</v>
      </c>
      <c r="AR159" s="312">
        <v>0</v>
      </c>
      <c r="AS159" s="312">
        <v>0</v>
      </c>
      <c r="AT159" s="312">
        <v>0</v>
      </c>
      <c r="AU159" s="312">
        <v>0</v>
      </c>
      <c r="AV159" s="312">
        <v>0</v>
      </c>
      <c r="AW159" s="312">
        <v>0</v>
      </c>
      <c r="AX159" s="312">
        <v>0</v>
      </c>
      <c r="AY159" s="312">
        <v>0</v>
      </c>
      <c r="AZ159" s="312">
        <v>0</v>
      </c>
      <c r="BA159" s="312">
        <v>0</v>
      </c>
      <c r="BB159" s="312">
        <v>0</v>
      </c>
      <c r="BC159" s="312">
        <v>0</v>
      </c>
      <c r="BD159" s="312">
        <v>0</v>
      </c>
      <c r="BE159" s="312">
        <v>0</v>
      </c>
      <c r="BF159" s="312">
        <v>0</v>
      </c>
      <c r="BG159" s="312">
        <v>0</v>
      </c>
      <c r="BH159" s="312">
        <v>0</v>
      </c>
      <c r="BI159" s="312">
        <v>0</v>
      </c>
      <c r="BJ159" s="312">
        <v>0</v>
      </c>
      <c r="BK159" s="312">
        <v>0</v>
      </c>
      <c r="BL159" s="312">
        <v>0</v>
      </c>
      <c r="BM159" s="312">
        <v>0</v>
      </c>
      <c r="BN159" s="312">
        <v>0</v>
      </c>
      <c r="BO159" s="312">
        <v>0</v>
      </c>
      <c r="BP159" s="312">
        <v>0</v>
      </c>
      <c r="BQ159" s="312">
        <v>0</v>
      </c>
      <c r="BR159" s="312">
        <v>0</v>
      </c>
      <c r="BS159" s="312">
        <v>0</v>
      </c>
      <c r="BT159" s="312">
        <v>0</v>
      </c>
      <c r="BU159" s="312">
        <v>0</v>
      </c>
      <c r="BV159" s="312">
        <v>0</v>
      </c>
      <c r="BW159" s="312">
        <v>0</v>
      </c>
      <c r="BX159" s="312">
        <v>0</v>
      </c>
      <c r="BY159" s="312">
        <v>0</v>
      </c>
      <c r="BZ159" s="312">
        <v>0</v>
      </c>
      <c r="CA159" s="312">
        <v>0</v>
      </c>
      <c r="CB159" s="312">
        <v>0</v>
      </c>
      <c r="CC159" s="312">
        <v>0</v>
      </c>
      <c r="CD159" s="312">
        <v>0</v>
      </c>
      <c r="CE159" s="312">
        <v>0</v>
      </c>
      <c r="CF159" s="312">
        <v>0</v>
      </c>
      <c r="CG159" s="312">
        <v>0</v>
      </c>
      <c r="CH159" s="312">
        <v>0</v>
      </c>
      <c r="CI159" s="312">
        <v>0</v>
      </c>
      <c r="CJ159" s="312">
        <v>0</v>
      </c>
      <c r="CK159" s="312">
        <v>0</v>
      </c>
      <c r="CL159" s="312">
        <v>0</v>
      </c>
      <c r="CM159" s="312">
        <v>0</v>
      </c>
      <c r="CN159" s="312">
        <v>0</v>
      </c>
      <c r="CO159" s="312">
        <v>0</v>
      </c>
      <c r="CP159" s="312">
        <v>0</v>
      </c>
      <c r="CQ159" s="312">
        <v>0</v>
      </c>
      <c r="CR159" s="312">
        <v>0</v>
      </c>
      <c r="CS159" s="312">
        <v>0</v>
      </c>
      <c r="CT159" s="312">
        <v>0</v>
      </c>
      <c r="CU159" s="312">
        <v>0</v>
      </c>
      <c r="CV159" s="312">
        <v>0</v>
      </c>
      <c r="CW159" s="312">
        <v>0</v>
      </c>
      <c r="CX159" s="312">
        <v>0</v>
      </c>
      <c r="CY159" s="312">
        <v>0</v>
      </c>
      <c r="CZ159" s="312">
        <v>0</v>
      </c>
      <c r="DA159" s="312">
        <v>0</v>
      </c>
      <c r="DB159" s="312">
        <v>0</v>
      </c>
      <c r="DC159" s="312">
        <v>0</v>
      </c>
      <c r="DD159" s="312">
        <v>0</v>
      </c>
      <c r="DE159" s="312">
        <v>0</v>
      </c>
      <c r="DF159" s="312">
        <v>0</v>
      </c>
      <c r="DG159" s="312">
        <v>0</v>
      </c>
      <c r="DH159" s="312">
        <v>0</v>
      </c>
      <c r="DI159" s="312">
        <v>0</v>
      </c>
      <c r="DJ159" s="312">
        <v>0</v>
      </c>
      <c r="DK159" s="312">
        <v>0</v>
      </c>
      <c r="DL159" s="312">
        <v>0</v>
      </c>
      <c r="DM159" s="312">
        <v>0</v>
      </c>
      <c r="DN159" s="312">
        <v>0</v>
      </c>
      <c r="DO159" s="312">
        <v>0</v>
      </c>
      <c r="DP159" s="312">
        <v>0</v>
      </c>
      <c r="DQ159" s="312">
        <v>0</v>
      </c>
      <c r="DR159" s="312">
        <v>0</v>
      </c>
      <c r="DS159" s="312">
        <v>0</v>
      </c>
      <c r="DT159" s="312">
        <v>0</v>
      </c>
      <c r="DU159" s="312">
        <v>0</v>
      </c>
      <c r="DV159" s="312">
        <v>0</v>
      </c>
      <c r="DW159" s="312">
        <v>0</v>
      </c>
      <c r="DX159" s="312">
        <v>0</v>
      </c>
      <c r="DY159" s="312">
        <v>0</v>
      </c>
      <c r="DZ159" s="312">
        <v>0</v>
      </c>
      <c r="EA159" s="312">
        <v>0</v>
      </c>
      <c r="EB159" s="312">
        <v>0</v>
      </c>
      <c r="EC159" s="312">
        <v>0</v>
      </c>
      <c r="ED159" s="312">
        <v>0</v>
      </c>
      <c r="EE159" s="312">
        <v>0</v>
      </c>
      <c r="EF159" s="312">
        <v>0</v>
      </c>
      <c r="EG159" s="312">
        <v>0</v>
      </c>
      <c r="EH159" s="312">
        <v>0</v>
      </c>
      <c r="EI159" s="312">
        <v>0</v>
      </c>
      <c r="EJ159" s="312">
        <v>0</v>
      </c>
      <c r="EK159" s="312">
        <v>0</v>
      </c>
      <c r="EL159" s="312">
        <v>0</v>
      </c>
      <c r="EM159" s="312">
        <v>0</v>
      </c>
      <c r="EN159" s="312">
        <v>0</v>
      </c>
      <c r="EO159" s="312">
        <v>0</v>
      </c>
      <c r="EP159" s="312">
        <v>0</v>
      </c>
      <c r="EQ159" s="312">
        <v>0</v>
      </c>
      <c r="ER159" s="312">
        <v>0</v>
      </c>
      <c r="ES159" s="312">
        <v>0</v>
      </c>
      <c r="ET159" s="312">
        <v>0</v>
      </c>
      <c r="EU159" s="312">
        <v>0</v>
      </c>
      <c r="EV159" s="312">
        <v>0</v>
      </c>
      <c r="EW159" s="312">
        <v>0</v>
      </c>
      <c r="EX159" s="312">
        <v>0</v>
      </c>
      <c r="EY159" s="312">
        <v>0</v>
      </c>
      <c r="EZ159" s="312">
        <v>0</v>
      </c>
      <c r="FA159" s="312">
        <v>0</v>
      </c>
      <c r="FB159" s="312">
        <v>0</v>
      </c>
      <c r="FC159" s="312">
        <v>0</v>
      </c>
      <c r="FD159" s="312">
        <v>0</v>
      </c>
      <c r="FE159" s="312">
        <v>0</v>
      </c>
      <c r="FF159" s="312">
        <v>0</v>
      </c>
      <c r="FG159" s="312">
        <v>0</v>
      </c>
      <c r="FH159" s="312">
        <v>0</v>
      </c>
      <c r="FI159" s="312">
        <v>0</v>
      </c>
      <c r="FJ159" s="312">
        <v>0</v>
      </c>
      <c r="FK159" s="312">
        <v>0</v>
      </c>
      <c r="FL159" s="312">
        <v>0</v>
      </c>
      <c r="FM159" s="312">
        <v>0</v>
      </c>
      <c r="FN159" s="312">
        <v>0</v>
      </c>
      <c r="FO159" s="312">
        <v>0</v>
      </c>
      <c r="FP159" s="312">
        <v>0</v>
      </c>
      <c r="FQ159" s="312">
        <v>0</v>
      </c>
      <c r="FR159" s="312">
        <v>0</v>
      </c>
      <c r="FS159" s="312">
        <v>0</v>
      </c>
      <c r="FT159" s="312">
        <v>0</v>
      </c>
      <c r="FU159" s="312">
        <v>0</v>
      </c>
      <c r="FV159" s="312">
        <v>0</v>
      </c>
      <c r="FW159" s="312">
        <v>0</v>
      </c>
      <c r="FX159" s="312">
        <v>0</v>
      </c>
      <c r="FY159" s="312">
        <v>0</v>
      </c>
      <c r="FZ159" s="313">
        <v>0</v>
      </c>
      <c r="GA159" s="322">
        <v>0</v>
      </c>
      <c r="GB159" s="301">
        <v>0</v>
      </c>
    </row>
    <row r="160" spans="2:184" ht="15.6">
      <c r="B160" s="298"/>
      <c r="C160" s="299"/>
      <c r="D160" s="300">
        <v>117</v>
      </c>
      <c r="E160" s="300" t="s">
        <v>119</v>
      </c>
      <c r="F160" s="300" t="s">
        <v>1520</v>
      </c>
      <c r="G160" s="300" t="s">
        <v>1521</v>
      </c>
      <c r="H160" s="311">
        <v>0</v>
      </c>
      <c r="I160" s="312">
        <v>0</v>
      </c>
      <c r="J160" s="312">
        <v>0</v>
      </c>
      <c r="K160" s="312">
        <v>0</v>
      </c>
      <c r="L160" s="312">
        <v>0</v>
      </c>
      <c r="M160" s="312">
        <v>0</v>
      </c>
      <c r="N160" s="312">
        <v>0</v>
      </c>
      <c r="O160" s="312">
        <v>0</v>
      </c>
      <c r="P160" s="312">
        <v>0</v>
      </c>
      <c r="Q160" s="312">
        <v>0</v>
      </c>
      <c r="R160" s="312">
        <v>0</v>
      </c>
      <c r="S160" s="312">
        <v>0</v>
      </c>
      <c r="T160" s="312">
        <v>0</v>
      </c>
      <c r="U160" s="312">
        <v>0</v>
      </c>
      <c r="V160" s="312">
        <v>0</v>
      </c>
      <c r="W160" s="312">
        <v>0</v>
      </c>
      <c r="X160" s="312">
        <v>0</v>
      </c>
      <c r="Y160" s="312">
        <v>0</v>
      </c>
      <c r="Z160" s="312">
        <v>0</v>
      </c>
      <c r="AA160" s="312">
        <v>0</v>
      </c>
      <c r="AB160" s="312">
        <v>0</v>
      </c>
      <c r="AC160" s="312">
        <v>0</v>
      </c>
      <c r="AD160" s="312">
        <v>0</v>
      </c>
      <c r="AE160" s="312">
        <v>0</v>
      </c>
      <c r="AF160" s="312">
        <v>0</v>
      </c>
      <c r="AG160" s="312">
        <v>0</v>
      </c>
      <c r="AH160" s="312">
        <v>0</v>
      </c>
      <c r="AI160" s="312">
        <v>0</v>
      </c>
      <c r="AJ160" s="312">
        <v>0</v>
      </c>
      <c r="AK160" s="312">
        <v>0</v>
      </c>
      <c r="AL160" s="312">
        <v>0</v>
      </c>
      <c r="AM160" s="312">
        <v>0</v>
      </c>
      <c r="AN160" s="312">
        <v>0</v>
      </c>
      <c r="AO160" s="312">
        <v>0</v>
      </c>
      <c r="AP160" s="312">
        <v>0</v>
      </c>
      <c r="AQ160" s="312">
        <v>0</v>
      </c>
      <c r="AR160" s="312">
        <v>0</v>
      </c>
      <c r="AS160" s="312">
        <v>0</v>
      </c>
      <c r="AT160" s="312">
        <v>0</v>
      </c>
      <c r="AU160" s="312">
        <v>0</v>
      </c>
      <c r="AV160" s="312">
        <v>0</v>
      </c>
      <c r="AW160" s="312">
        <v>0</v>
      </c>
      <c r="AX160" s="312">
        <v>0</v>
      </c>
      <c r="AY160" s="312">
        <v>0</v>
      </c>
      <c r="AZ160" s="312">
        <v>0</v>
      </c>
      <c r="BA160" s="312">
        <v>0</v>
      </c>
      <c r="BB160" s="312">
        <v>0</v>
      </c>
      <c r="BC160" s="312">
        <v>0</v>
      </c>
      <c r="BD160" s="312">
        <v>0</v>
      </c>
      <c r="BE160" s="312">
        <v>0</v>
      </c>
      <c r="BF160" s="312">
        <v>0</v>
      </c>
      <c r="BG160" s="312">
        <v>0</v>
      </c>
      <c r="BH160" s="312">
        <v>0</v>
      </c>
      <c r="BI160" s="312">
        <v>0</v>
      </c>
      <c r="BJ160" s="312">
        <v>0</v>
      </c>
      <c r="BK160" s="312">
        <v>0</v>
      </c>
      <c r="BL160" s="312">
        <v>0</v>
      </c>
      <c r="BM160" s="312">
        <v>0</v>
      </c>
      <c r="BN160" s="312">
        <v>0</v>
      </c>
      <c r="BO160" s="312">
        <v>0</v>
      </c>
      <c r="BP160" s="312">
        <v>0</v>
      </c>
      <c r="BQ160" s="312">
        <v>0</v>
      </c>
      <c r="BR160" s="312">
        <v>0</v>
      </c>
      <c r="BS160" s="312">
        <v>0</v>
      </c>
      <c r="BT160" s="312">
        <v>0</v>
      </c>
      <c r="BU160" s="312">
        <v>0</v>
      </c>
      <c r="BV160" s="312">
        <v>0</v>
      </c>
      <c r="BW160" s="312">
        <v>0</v>
      </c>
      <c r="BX160" s="312">
        <v>0</v>
      </c>
      <c r="BY160" s="312">
        <v>0</v>
      </c>
      <c r="BZ160" s="312">
        <v>0</v>
      </c>
      <c r="CA160" s="312">
        <v>0</v>
      </c>
      <c r="CB160" s="312">
        <v>0</v>
      </c>
      <c r="CC160" s="312">
        <v>0</v>
      </c>
      <c r="CD160" s="312">
        <v>0</v>
      </c>
      <c r="CE160" s="312">
        <v>0</v>
      </c>
      <c r="CF160" s="312">
        <v>0</v>
      </c>
      <c r="CG160" s="312">
        <v>0</v>
      </c>
      <c r="CH160" s="312">
        <v>0</v>
      </c>
      <c r="CI160" s="312">
        <v>0</v>
      </c>
      <c r="CJ160" s="312">
        <v>0</v>
      </c>
      <c r="CK160" s="312">
        <v>0</v>
      </c>
      <c r="CL160" s="312">
        <v>0</v>
      </c>
      <c r="CM160" s="312">
        <v>0</v>
      </c>
      <c r="CN160" s="312">
        <v>0</v>
      </c>
      <c r="CO160" s="312">
        <v>0</v>
      </c>
      <c r="CP160" s="312">
        <v>0</v>
      </c>
      <c r="CQ160" s="312">
        <v>0</v>
      </c>
      <c r="CR160" s="312">
        <v>0</v>
      </c>
      <c r="CS160" s="312">
        <v>0</v>
      </c>
      <c r="CT160" s="312">
        <v>0</v>
      </c>
      <c r="CU160" s="312">
        <v>0</v>
      </c>
      <c r="CV160" s="312">
        <v>0</v>
      </c>
      <c r="CW160" s="312">
        <v>0</v>
      </c>
      <c r="CX160" s="312">
        <v>0</v>
      </c>
      <c r="CY160" s="312">
        <v>0</v>
      </c>
      <c r="CZ160" s="312">
        <v>0</v>
      </c>
      <c r="DA160" s="312">
        <v>0</v>
      </c>
      <c r="DB160" s="312">
        <v>0</v>
      </c>
      <c r="DC160" s="312">
        <v>0</v>
      </c>
      <c r="DD160" s="312">
        <v>0</v>
      </c>
      <c r="DE160" s="312">
        <v>0</v>
      </c>
      <c r="DF160" s="312">
        <v>0</v>
      </c>
      <c r="DG160" s="312">
        <v>0</v>
      </c>
      <c r="DH160" s="312">
        <v>0</v>
      </c>
      <c r="DI160" s="312">
        <v>0</v>
      </c>
      <c r="DJ160" s="312">
        <v>0</v>
      </c>
      <c r="DK160" s="312">
        <v>0</v>
      </c>
      <c r="DL160" s="312">
        <v>0</v>
      </c>
      <c r="DM160" s="312">
        <v>0</v>
      </c>
      <c r="DN160" s="312">
        <v>0</v>
      </c>
      <c r="DO160" s="312">
        <v>0</v>
      </c>
      <c r="DP160" s="312">
        <v>0</v>
      </c>
      <c r="DQ160" s="312">
        <v>0</v>
      </c>
      <c r="DR160" s="312">
        <v>0</v>
      </c>
      <c r="DS160" s="312">
        <v>0</v>
      </c>
      <c r="DT160" s="312">
        <v>0</v>
      </c>
      <c r="DU160" s="312">
        <v>0</v>
      </c>
      <c r="DV160" s="312">
        <v>0</v>
      </c>
      <c r="DW160" s="312">
        <v>0</v>
      </c>
      <c r="DX160" s="312">
        <v>0</v>
      </c>
      <c r="DY160" s="312">
        <v>0</v>
      </c>
      <c r="DZ160" s="312">
        <v>0</v>
      </c>
      <c r="EA160" s="312">
        <v>0</v>
      </c>
      <c r="EB160" s="312">
        <v>0</v>
      </c>
      <c r="EC160" s="312">
        <v>0</v>
      </c>
      <c r="ED160" s="312">
        <v>0</v>
      </c>
      <c r="EE160" s="312">
        <v>0</v>
      </c>
      <c r="EF160" s="312">
        <v>0</v>
      </c>
      <c r="EG160" s="312">
        <v>0</v>
      </c>
      <c r="EH160" s="312">
        <v>0</v>
      </c>
      <c r="EI160" s="312">
        <v>0</v>
      </c>
      <c r="EJ160" s="312">
        <v>0</v>
      </c>
      <c r="EK160" s="312">
        <v>0</v>
      </c>
      <c r="EL160" s="312">
        <v>0</v>
      </c>
      <c r="EM160" s="312">
        <v>0</v>
      </c>
      <c r="EN160" s="312">
        <v>0</v>
      </c>
      <c r="EO160" s="312">
        <v>0</v>
      </c>
      <c r="EP160" s="312">
        <v>0</v>
      </c>
      <c r="EQ160" s="312">
        <v>0</v>
      </c>
      <c r="ER160" s="312">
        <v>0</v>
      </c>
      <c r="ES160" s="312">
        <v>0</v>
      </c>
      <c r="ET160" s="312">
        <v>0</v>
      </c>
      <c r="EU160" s="312">
        <v>0</v>
      </c>
      <c r="EV160" s="312">
        <v>0</v>
      </c>
      <c r="EW160" s="312">
        <v>0</v>
      </c>
      <c r="EX160" s="312">
        <v>0</v>
      </c>
      <c r="EY160" s="312">
        <v>0</v>
      </c>
      <c r="EZ160" s="312">
        <v>0</v>
      </c>
      <c r="FA160" s="312">
        <v>0</v>
      </c>
      <c r="FB160" s="312">
        <v>0</v>
      </c>
      <c r="FC160" s="312">
        <v>0</v>
      </c>
      <c r="FD160" s="312">
        <v>0</v>
      </c>
      <c r="FE160" s="312">
        <v>0</v>
      </c>
      <c r="FF160" s="312">
        <v>0</v>
      </c>
      <c r="FG160" s="312">
        <v>0</v>
      </c>
      <c r="FH160" s="312">
        <v>0</v>
      </c>
      <c r="FI160" s="312">
        <v>0</v>
      </c>
      <c r="FJ160" s="312">
        <v>0</v>
      </c>
      <c r="FK160" s="312">
        <v>0</v>
      </c>
      <c r="FL160" s="312">
        <v>0</v>
      </c>
      <c r="FM160" s="312">
        <v>0</v>
      </c>
      <c r="FN160" s="312">
        <v>0</v>
      </c>
      <c r="FO160" s="312">
        <v>0</v>
      </c>
      <c r="FP160" s="312">
        <v>0</v>
      </c>
      <c r="FQ160" s="312">
        <v>0</v>
      </c>
      <c r="FR160" s="312">
        <v>0</v>
      </c>
      <c r="FS160" s="312">
        <v>0</v>
      </c>
      <c r="FT160" s="312">
        <v>0</v>
      </c>
      <c r="FU160" s="312">
        <v>0</v>
      </c>
      <c r="FV160" s="312">
        <v>0</v>
      </c>
      <c r="FW160" s="312">
        <v>0</v>
      </c>
      <c r="FX160" s="312">
        <v>0</v>
      </c>
      <c r="FY160" s="312">
        <v>0</v>
      </c>
      <c r="FZ160" s="313">
        <v>0</v>
      </c>
      <c r="GA160" s="322">
        <v>0</v>
      </c>
      <c r="GB160" s="301">
        <v>0</v>
      </c>
    </row>
    <row r="161" spans="2:184" ht="15.6">
      <c r="B161" s="298"/>
      <c r="C161" s="299"/>
      <c r="D161" s="300">
        <v>118</v>
      </c>
      <c r="E161" s="300" t="s">
        <v>120</v>
      </c>
      <c r="F161" s="300" t="s">
        <v>1522</v>
      </c>
      <c r="G161" s="300" t="s">
        <v>1523</v>
      </c>
      <c r="H161" s="311">
        <v>0</v>
      </c>
      <c r="I161" s="312">
        <v>0</v>
      </c>
      <c r="J161" s="312">
        <v>0</v>
      </c>
      <c r="K161" s="312">
        <v>0</v>
      </c>
      <c r="L161" s="312">
        <v>0</v>
      </c>
      <c r="M161" s="312">
        <v>0</v>
      </c>
      <c r="N161" s="312">
        <v>0</v>
      </c>
      <c r="O161" s="312">
        <v>0</v>
      </c>
      <c r="P161" s="312">
        <v>0</v>
      </c>
      <c r="Q161" s="312">
        <v>0</v>
      </c>
      <c r="R161" s="312">
        <v>0</v>
      </c>
      <c r="S161" s="312">
        <v>0</v>
      </c>
      <c r="T161" s="312">
        <v>0</v>
      </c>
      <c r="U161" s="312">
        <v>0</v>
      </c>
      <c r="V161" s="312">
        <v>0</v>
      </c>
      <c r="W161" s="312">
        <v>0</v>
      </c>
      <c r="X161" s="312">
        <v>0</v>
      </c>
      <c r="Y161" s="312">
        <v>0</v>
      </c>
      <c r="Z161" s="312">
        <v>0</v>
      </c>
      <c r="AA161" s="312">
        <v>0</v>
      </c>
      <c r="AB161" s="312">
        <v>0</v>
      </c>
      <c r="AC161" s="312">
        <v>0</v>
      </c>
      <c r="AD161" s="312">
        <v>0</v>
      </c>
      <c r="AE161" s="312">
        <v>0</v>
      </c>
      <c r="AF161" s="312">
        <v>0</v>
      </c>
      <c r="AG161" s="312">
        <v>0</v>
      </c>
      <c r="AH161" s="312">
        <v>0</v>
      </c>
      <c r="AI161" s="312">
        <v>0</v>
      </c>
      <c r="AJ161" s="312">
        <v>0</v>
      </c>
      <c r="AK161" s="312">
        <v>0</v>
      </c>
      <c r="AL161" s="312">
        <v>0</v>
      </c>
      <c r="AM161" s="312">
        <v>0</v>
      </c>
      <c r="AN161" s="312">
        <v>0</v>
      </c>
      <c r="AO161" s="312">
        <v>0</v>
      </c>
      <c r="AP161" s="312">
        <v>0</v>
      </c>
      <c r="AQ161" s="312">
        <v>0</v>
      </c>
      <c r="AR161" s="312">
        <v>0</v>
      </c>
      <c r="AS161" s="312">
        <v>0</v>
      </c>
      <c r="AT161" s="312">
        <v>0</v>
      </c>
      <c r="AU161" s="312">
        <v>0</v>
      </c>
      <c r="AV161" s="312">
        <v>0</v>
      </c>
      <c r="AW161" s="312">
        <v>0</v>
      </c>
      <c r="AX161" s="312">
        <v>0</v>
      </c>
      <c r="AY161" s="312">
        <v>0</v>
      </c>
      <c r="AZ161" s="312">
        <v>0</v>
      </c>
      <c r="BA161" s="312">
        <v>0</v>
      </c>
      <c r="BB161" s="312">
        <v>0</v>
      </c>
      <c r="BC161" s="312">
        <v>0</v>
      </c>
      <c r="BD161" s="312">
        <v>0</v>
      </c>
      <c r="BE161" s="312">
        <v>0</v>
      </c>
      <c r="BF161" s="312">
        <v>0</v>
      </c>
      <c r="BG161" s="312">
        <v>0</v>
      </c>
      <c r="BH161" s="312">
        <v>0</v>
      </c>
      <c r="BI161" s="312">
        <v>0</v>
      </c>
      <c r="BJ161" s="312">
        <v>0</v>
      </c>
      <c r="BK161" s="312">
        <v>0</v>
      </c>
      <c r="BL161" s="312">
        <v>0</v>
      </c>
      <c r="BM161" s="312">
        <v>0</v>
      </c>
      <c r="BN161" s="312">
        <v>0</v>
      </c>
      <c r="BO161" s="312">
        <v>0</v>
      </c>
      <c r="BP161" s="312">
        <v>0</v>
      </c>
      <c r="BQ161" s="312">
        <v>0</v>
      </c>
      <c r="BR161" s="312">
        <v>0</v>
      </c>
      <c r="BS161" s="312">
        <v>0</v>
      </c>
      <c r="BT161" s="312">
        <v>0</v>
      </c>
      <c r="BU161" s="312">
        <v>0</v>
      </c>
      <c r="BV161" s="312">
        <v>0</v>
      </c>
      <c r="BW161" s="312">
        <v>0</v>
      </c>
      <c r="BX161" s="312">
        <v>0</v>
      </c>
      <c r="BY161" s="312">
        <v>0</v>
      </c>
      <c r="BZ161" s="312">
        <v>0</v>
      </c>
      <c r="CA161" s="312">
        <v>0</v>
      </c>
      <c r="CB161" s="312">
        <v>0</v>
      </c>
      <c r="CC161" s="312">
        <v>0</v>
      </c>
      <c r="CD161" s="312">
        <v>0</v>
      </c>
      <c r="CE161" s="312">
        <v>0</v>
      </c>
      <c r="CF161" s="312">
        <v>0</v>
      </c>
      <c r="CG161" s="312">
        <v>0</v>
      </c>
      <c r="CH161" s="312">
        <v>0</v>
      </c>
      <c r="CI161" s="312">
        <v>0</v>
      </c>
      <c r="CJ161" s="312">
        <v>0</v>
      </c>
      <c r="CK161" s="312">
        <v>0</v>
      </c>
      <c r="CL161" s="312">
        <v>0</v>
      </c>
      <c r="CM161" s="312">
        <v>0</v>
      </c>
      <c r="CN161" s="312">
        <v>0</v>
      </c>
      <c r="CO161" s="312">
        <v>0</v>
      </c>
      <c r="CP161" s="312">
        <v>0</v>
      </c>
      <c r="CQ161" s="312">
        <v>0</v>
      </c>
      <c r="CR161" s="312">
        <v>0</v>
      </c>
      <c r="CS161" s="312">
        <v>0</v>
      </c>
      <c r="CT161" s="312">
        <v>0</v>
      </c>
      <c r="CU161" s="312">
        <v>0</v>
      </c>
      <c r="CV161" s="312">
        <v>0</v>
      </c>
      <c r="CW161" s="312">
        <v>0</v>
      </c>
      <c r="CX161" s="312">
        <v>0</v>
      </c>
      <c r="CY161" s="312">
        <v>0</v>
      </c>
      <c r="CZ161" s="312">
        <v>0</v>
      </c>
      <c r="DA161" s="312">
        <v>0</v>
      </c>
      <c r="DB161" s="312">
        <v>0</v>
      </c>
      <c r="DC161" s="312">
        <v>0</v>
      </c>
      <c r="DD161" s="312">
        <v>0</v>
      </c>
      <c r="DE161" s="312">
        <v>0</v>
      </c>
      <c r="DF161" s="312">
        <v>0</v>
      </c>
      <c r="DG161" s="312">
        <v>0</v>
      </c>
      <c r="DH161" s="312">
        <v>0</v>
      </c>
      <c r="DI161" s="312">
        <v>0</v>
      </c>
      <c r="DJ161" s="312">
        <v>0</v>
      </c>
      <c r="DK161" s="312">
        <v>0</v>
      </c>
      <c r="DL161" s="312">
        <v>0</v>
      </c>
      <c r="DM161" s="312">
        <v>0</v>
      </c>
      <c r="DN161" s="312">
        <v>0</v>
      </c>
      <c r="DO161" s="312">
        <v>0</v>
      </c>
      <c r="DP161" s="312">
        <v>0</v>
      </c>
      <c r="DQ161" s="312">
        <v>0</v>
      </c>
      <c r="DR161" s="312">
        <v>0</v>
      </c>
      <c r="DS161" s="312">
        <v>0</v>
      </c>
      <c r="DT161" s="312">
        <v>0</v>
      </c>
      <c r="DU161" s="312">
        <v>0</v>
      </c>
      <c r="DV161" s="312">
        <v>0</v>
      </c>
      <c r="DW161" s="312">
        <v>0</v>
      </c>
      <c r="DX161" s="312">
        <v>0</v>
      </c>
      <c r="DY161" s="312">
        <v>0</v>
      </c>
      <c r="DZ161" s="312">
        <v>0</v>
      </c>
      <c r="EA161" s="312">
        <v>0</v>
      </c>
      <c r="EB161" s="312">
        <v>0</v>
      </c>
      <c r="EC161" s="312">
        <v>0</v>
      </c>
      <c r="ED161" s="312">
        <v>0</v>
      </c>
      <c r="EE161" s="312">
        <v>0</v>
      </c>
      <c r="EF161" s="312">
        <v>0</v>
      </c>
      <c r="EG161" s="312">
        <v>0</v>
      </c>
      <c r="EH161" s="312">
        <v>0</v>
      </c>
      <c r="EI161" s="312">
        <v>0</v>
      </c>
      <c r="EJ161" s="312">
        <v>0</v>
      </c>
      <c r="EK161" s="312">
        <v>0</v>
      </c>
      <c r="EL161" s="312">
        <v>0</v>
      </c>
      <c r="EM161" s="312">
        <v>0</v>
      </c>
      <c r="EN161" s="312">
        <v>0</v>
      </c>
      <c r="EO161" s="312">
        <v>0</v>
      </c>
      <c r="EP161" s="312">
        <v>0</v>
      </c>
      <c r="EQ161" s="312">
        <v>0</v>
      </c>
      <c r="ER161" s="312">
        <v>0</v>
      </c>
      <c r="ES161" s="312">
        <v>0</v>
      </c>
      <c r="ET161" s="312">
        <v>0</v>
      </c>
      <c r="EU161" s="312">
        <v>0</v>
      </c>
      <c r="EV161" s="312">
        <v>0</v>
      </c>
      <c r="EW161" s="312">
        <v>0</v>
      </c>
      <c r="EX161" s="312">
        <v>0</v>
      </c>
      <c r="EY161" s="312">
        <v>0</v>
      </c>
      <c r="EZ161" s="312">
        <v>0</v>
      </c>
      <c r="FA161" s="312">
        <v>0</v>
      </c>
      <c r="FB161" s="312">
        <v>0</v>
      </c>
      <c r="FC161" s="312">
        <v>0</v>
      </c>
      <c r="FD161" s="312">
        <v>0</v>
      </c>
      <c r="FE161" s="312">
        <v>0</v>
      </c>
      <c r="FF161" s="312">
        <v>0</v>
      </c>
      <c r="FG161" s="312">
        <v>0</v>
      </c>
      <c r="FH161" s="312">
        <v>0</v>
      </c>
      <c r="FI161" s="312">
        <v>0</v>
      </c>
      <c r="FJ161" s="312">
        <v>0</v>
      </c>
      <c r="FK161" s="312">
        <v>0</v>
      </c>
      <c r="FL161" s="312">
        <v>0</v>
      </c>
      <c r="FM161" s="312">
        <v>0</v>
      </c>
      <c r="FN161" s="312">
        <v>0</v>
      </c>
      <c r="FO161" s="312">
        <v>0</v>
      </c>
      <c r="FP161" s="312">
        <v>0</v>
      </c>
      <c r="FQ161" s="312">
        <v>0</v>
      </c>
      <c r="FR161" s="312">
        <v>0</v>
      </c>
      <c r="FS161" s="312">
        <v>0</v>
      </c>
      <c r="FT161" s="312">
        <v>0</v>
      </c>
      <c r="FU161" s="312">
        <v>0</v>
      </c>
      <c r="FV161" s="312">
        <v>0</v>
      </c>
      <c r="FW161" s="312">
        <v>0</v>
      </c>
      <c r="FX161" s="312">
        <v>0</v>
      </c>
      <c r="FY161" s="312">
        <v>0</v>
      </c>
      <c r="FZ161" s="313">
        <v>0</v>
      </c>
      <c r="GA161" s="322">
        <v>0</v>
      </c>
      <c r="GB161" s="301">
        <v>0</v>
      </c>
    </row>
    <row r="162" spans="2:184" ht="15.6">
      <c r="B162" s="298"/>
      <c r="C162" s="299"/>
      <c r="D162" s="300">
        <v>119</v>
      </c>
      <c r="E162" s="300" t="s">
        <v>121</v>
      </c>
      <c r="F162" s="300" t="s">
        <v>1524</v>
      </c>
      <c r="G162" s="300" t="s">
        <v>1525</v>
      </c>
      <c r="H162" s="311">
        <v>0</v>
      </c>
      <c r="I162" s="312">
        <v>0</v>
      </c>
      <c r="J162" s="312">
        <v>0</v>
      </c>
      <c r="K162" s="312">
        <v>0</v>
      </c>
      <c r="L162" s="312">
        <v>0</v>
      </c>
      <c r="M162" s="312">
        <v>0</v>
      </c>
      <c r="N162" s="312">
        <v>0</v>
      </c>
      <c r="O162" s="312">
        <v>0</v>
      </c>
      <c r="P162" s="312">
        <v>0</v>
      </c>
      <c r="Q162" s="312">
        <v>0</v>
      </c>
      <c r="R162" s="312">
        <v>0</v>
      </c>
      <c r="S162" s="312">
        <v>0</v>
      </c>
      <c r="T162" s="312">
        <v>0</v>
      </c>
      <c r="U162" s="312">
        <v>0</v>
      </c>
      <c r="V162" s="312">
        <v>0</v>
      </c>
      <c r="W162" s="312">
        <v>0</v>
      </c>
      <c r="X162" s="312">
        <v>0</v>
      </c>
      <c r="Y162" s="312">
        <v>0</v>
      </c>
      <c r="Z162" s="312">
        <v>0</v>
      </c>
      <c r="AA162" s="312">
        <v>0</v>
      </c>
      <c r="AB162" s="312">
        <v>0</v>
      </c>
      <c r="AC162" s="312">
        <v>0</v>
      </c>
      <c r="AD162" s="312">
        <v>0</v>
      </c>
      <c r="AE162" s="312">
        <v>0</v>
      </c>
      <c r="AF162" s="312">
        <v>0</v>
      </c>
      <c r="AG162" s="312">
        <v>0</v>
      </c>
      <c r="AH162" s="312">
        <v>0</v>
      </c>
      <c r="AI162" s="312">
        <v>0</v>
      </c>
      <c r="AJ162" s="312">
        <v>0</v>
      </c>
      <c r="AK162" s="312">
        <v>0</v>
      </c>
      <c r="AL162" s="312">
        <v>0</v>
      </c>
      <c r="AM162" s="312">
        <v>0</v>
      </c>
      <c r="AN162" s="312">
        <v>0</v>
      </c>
      <c r="AO162" s="312">
        <v>0</v>
      </c>
      <c r="AP162" s="312">
        <v>0</v>
      </c>
      <c r="AQ162" s="312">
        <v>0</v>
      </c>
      <c r="AR162" s="312">
        <v>0</v>
      </c>
      <c r="AS162" s="312">
        <v>0</v>
      </c>
      <c r="AT162" s="312">
        <v>0</v>
      </c>
      <c r="AU162" s="312">
        <v>0</v>
      </c>
      <c r="AV162" s="312">
        <v>0</v>
      </c>
      <c r="AW162" s="312">
        <v>0</v>
      </c>
      <c r="AX162" s="312">
        <v>0</v>
      </c>
      <c r="AY162" s="312">
        <v>0</v>
      </c>
      <c r="AZ162" s="312">
        <v>0</v>
      </c>
      <c r="BA162" s="312">
        <v>0</v>
      </c>
      <c r="BB162" s="312">
        <v>0</v>
      </c>
      <c r="BC162" s="312">
        <v>0</v>
      </c>
      <c r="BD162" s="312">
        <v>0</v>
      </c>
      <c r="BE162" s="312">
        <v>0</v>
      </c>
      <c r="BF162" s="312">
        <v>0</v>
      </c>
      <c r="BG162" s="312">
        <v>0</v>
      </c>
      <c r="BH162" s="312">
        <v>0</v>
      </c>
      <c r="BI162" s="312">
        <v>0</v>
      </c>
      <c r="BJ162" s="312">
        <v>0</v>
      </c>
      <c r="BK162" s="312">
        <v>0</v>
      </c>
      <c r="BL162" s="312">
        <v>0</v>
      </c>
      <c r="BM162" s="312">
        <v>0</v>
      </c>
      <c r="BN162" s="312">
        <v>0</v>
      </c>
      <c r="BO162" s="312">
        <v>0</v>
      </c>
      <c r="BP162" s="312">
        <v>0</v>
      </c>
      <c r="BQ162" s="312">
        <v>0</v>
      </c>
      <c r="BR162" s="312">
        <v>0</v>
      </c>
      <c r="BS162" s="312">
        <v>0</v>
      </c>
      <c r="BT162" s="312">
        <v>0</v>
      </c>
      <c r="BU162" s="312">
        <v>0</v>
      </c>
      <c r="BV162" s="312">
        <v>0</v>
      </c>
      <c r="BW162" s="312">
        <v>0</v>
      </c>
      <c r="BX162" s="312">
        <v>0</v>
      </c>
      <c r="BY162" s="312">
        <v>0</v>
      </c>
      <c r="BZ162" s="312">
        <v>0</v>
      </c>
      <c r="CA162" s="312">
        <v>0</v>
      </c>
      <c r="CB162" s="312">
        <v>0</v>
      </c>
      <c r="CC162" s="312">
        <v>0</v>
      </c>
      <c r="CD162" s="312">
        <v>0</v>
      </c>
      <c r="CE162" s="312">
        <v>0</v>
      </c>
      <c r="CF162" s="312">
        <v>0</v>
      </c>
      <c r="CG162" s="312">
        <v>0</v>
      </c>
      <c r="CH162" s="312">
        <v>0</v>
      </c>
      <c r="CI162" s="312">
        <v>0</v>
      </c>
      <c r="CJ162" s="312">
        <v>0</v>
      </c>
      <c r="CK162" s="312">
        <v>0</v>
      </c>
      <c r="CL162" s="312">
        <v>0</v>
      </c>
      <c r="CM162" s="312">
        <v>0</v>
      </c>
      <c r="CN162" s="312">
        <v>0</v>
      </c>
      <c r="CO162" s="312">
        <v>0</v>
      </c>
      <c r="CP162" s="312">
        <v>0</v>
      </c>
      <c r="CQ162" s="312">
        <v>0</v>
      </c>
      <c r="CR162" s="312">
        <v>0</v>
      </c>
      <c r="CS162" s="312">
        <v>0</v>
      </c>
      <c r="CT162" s="312">
        <v>0</v>
      </c>
      <c r="CU162" s="312">
        <v>0</v>
      </c>
      <c r="CV162" s="312">
        <v>0</v>
      </c>
      <c r="CW162" s="312">
        <v>0</v>
      </c>
      <c r="CX162" s="312">
        <v>0</v>
      </c>
      <c r="CY162" s="312">
        <v>0</v>
      </c>
      <c r="CZ162" s="312">
        <v>0</v>
      </c>
      <c r="DA162" s="312">
        <v>0</v>
      </c>
      <c r="DB162" s="312">
        <v>0</v>
      </c>
      <c r="DC162" s="312">
        <v>0</v>
      </c>
      <c r="DD162" s="312">
        <v>0</v>
      </c>
      <c r="DE162" s="312">
        <v>0</v>
      </c>
      <c r="DF162" s="312">
        <v>0</v>
      </c>
      <c r="DG162" s="312">
        <v>0</v>
      </c>
      <c r="DH162" s="312">
        <v>0</v>
      </c>
      <c r="DI162" s="312">
        <v>0</v>
      </c>
      <c r="DJ162" s="312">
        <v>0</v>
      </c>
      <c r="DK162" s="312">
        <v>0</v>
      </c>
      <c r="DL162" s="312">
        <v>0</v>
      </c>
      <c r="DM162" s="312">
        <v>0</v>
      </c>
      <c r="DN162" s="312">
        <v>0</v>
      </c>
      <c r="DO162" s="312">
        <v>0</v>
      </c>
      <c r="DP162" s="312">
        <v>0</v>
      </c>
      <c r="DQ162" s="312">
        <v>0</v>
      </c>
      <c r="DR162" s="312">
        <v>0</v>
      </c>
      <c r="DS162" s="312">
        <v>0</v>
      </c>
      <c r="DT162" s="312">
        <v>0</v>
      </c>
      <c r="DU162" s="312">
        <v>0</v>
      </c>
      <c r="DV162" s="312">
        <v>0</v>
      </c>
      <c r="DW162" s="312">
        <v>0</v>
      </c>
      <c r="DX162" s="312">
        <v>0</v>
      </c>
      <c r="DY162" s="312">
        <v>0</v>
      </c>
      <c r="DZ162" s="312">
        <v>0</v>
      </c>
      <c r="EA162" s="312">
        <v>0</v>
      </c>
      <c r="EB162" s="312">
        <v>0</v>
      </c>
      <c r="EC162" s="312">
        <v>0</v>
      </c>
      <c r="ED162" s="312">
        <v>0</v>
      </c>
      <c r="EE162" s="312">
        <v>0</v>
      </c>
      <c r="EF162" s="312">
        <v>0</v>
      </c>
      <c r="EG162" s="312">
        <v>0</v>
      </c>
      <c r="EH162" s="312">
        <v>0</v>
      </c>
      <c r="EI162" s="312">
        <v>0</v>
      </c>
      <c r="EJ162" s="312">
        <v>0</v>
      </c>
      <c r="EK162" s="312">
        <v>0</v>
      </c>
      <c r="EL162" s="312">
        <v>0</v>
      </c>
      <c r="EM162" s="312">
        <v>0</v>
      </c>
      <c r="EN162" s="312">
        <v>0</v>
      </c>
      <c r="EO162" s="312">
        <v>0</v>
      </c>
      <c r="EP162" s="312">
        <v>0</v>
      </c>
      <c r="EQ162" s="312">
        <v>0</v>
      </c>
      <c r="ER162" s="312">
        <v>0</v>
      </c>
      <c r="ES162" s="312">
        <v>0</v>
      </c>
      <c r="ET162" s="312">
        <v>0</v>
      </c>
      <c r="EU162" s="312">
        <v>0</v>
      </c>
      <c r="EV162" s="312">
        <v>0</v>
      </c>
      <c r="EW162" s="312">
        <v>0</v>
      </c>
      <c r="EX162" s="312">
        <v>0</v>
      </c>
      <c r="EY162" s="312">
        <v>0</v>
      </c>
      <c r="EZ162" s="312">
        <v>0</v>
      </c>
      <c r="FA162" s="312">
        <v>0</v>
      </c>
      <c r="FB162" s="312">
        <v>0</v>
      </c>
      <c r="FC162" s="312">
        <v>0</v>
      </c>
      <c r="FD162" s="312">
        <v>0</v>
      </c>
      <c r="FE162" s="312">
        <v>0</v>
      </c>
      <c r="FF162" s="312">
        <v>0</v>
      </c>
      <c r="FG162" s="312">
        <v>0</v>
      </c>
      <c r="FH162" s="312">
        <v>0</v>
      </c>
      <c r="FI162" s="312">
        <v>0</v>
      </c>
      <c r="FJ162" s="312">
        <v>0</v>
      </c>
      <c r="FK162" s="312">
        <v>0</v>
      </c>
      <c r="FL162" s="312">
        <v>0</v>
      </c>
      <c r="FM162" s="312">
        <v>0</v>
      </c>
      <c r="FN162" s="312">
        <v>0</v>
      </c>
      <c r="FO162" s="312">
        <v>0</v>
      </c>
      <c r="FP162" s="312">
        <v>0</v>
      </c>
      <c r="FQ162" s="312">
        <v>0</v>
      </c>
      <c r="FR162" s="312">
        <v>0</v>
      </c>
      <c r="FS162" s="312">
        <v>0</v>
      </c>
      <c r="FT162" s="312">
        <v>0</v>
      </c>
      <c r="FU162" s="312">
        <v>0</v>
      </c>
      <c r="FV162" s="312">
        <v>0</v>
      </c>
      <c r="FW162" s="312">
        <v>0</v>
      </c>
      <c r="FX162" s="312">
        <v>0</v>
      </c>
      <c r="FY162" s="312">
        <v>0</v>
      </c>
      <c r="FZ162" s="313">
        <v>0</v>
      </c>
      <c r="GA162" s="322">
        <v>0</v>
      </c>
      <c r="GB162" s="301">
        <v>0</v>
      </c>
    </row>
    <row r="163" spans="2:184" ht="15.6">
      <c r="B163" s="298"/>
      <c r="C163" s="299"/>
      <c r="D163" s="300">
        <v>120</v>
      </c>
      <c r="E163" s="300" t="s">
        <v>122</v>
      </c>
      <c r="F163" s="300" t="s">
        <v>1526</v>
      </c>
      <c r="G163" s="300" t="s">
        <v>1527</v>
      </c>
      <c r="H163" s="311">
        <v>0</v>
      </c>
      <c r="I163" s="312">
        <v>0</v>
      </c>
      <c r="J163" s="312">
        <v>0</v>
      </c>
      <c r="K163" s="312">
        <v>0</v>
      </c>
      <c r="L163" s="312">
        <v>0</v>
      </c>
      <c r="M163" s="312">
        <v>0</v>
      </c>
      <c r="N163" s="312">
        <v>0</v>
      </c>
      <c r="O163" s="312">
        <v>0</v>
      </c>
      <c r="P163" s="312">
        <v>0</v>
      </c>
      <c r="Q163" s="312">
        <v>0</v>
      </c>
      <c r="R163" s="312">
        <v>0</v>
      </c>
      <c r="S163" s="312">
        <v>0</v>
      </c>
      <c r="T163" s="312">
        <v>0</v>
      </c>
      <c r="U163" s="312">
        <v>0</v>
      </c>
      <c r="V163" s="312">
        <v>0</v>
      </c>
      <c r="W163" s="312">
        <v>0</v>
      </c>
      <c r="X163" s="312">
        <v>0</v>
      </c>
      <c r="Y163" s="312">
        <v>0</v>
      </c>
      <c r="Z163" s="312">
        <v>0</v>
      </c>
      <c r="AA163" s="312">
        <v>0</v>
      </c>
      <c r="AB163" s="312">
        <v>0</v>
      </c>
      <c r="AC163" s="312">
        <v>0</v>
      </c>
      <c r="AD163" s="312">
        <v>0</v>
      </c>
      <c r="AE163" s="312">
        <v>0</v>
      </c>
      <c r="AF163" s="312">
        <v>0</v>
      </c>
      <c r="AG163" s="312">
        <v>0</v>
      </c>
      <c r="AH163" s="312">
        <v>0</v>
      </c>
      <c r="AI163" s="312">
        <v>0</v>
      </c>
      <c r="AJ163" s="312">
        <v>0</v>
      </c>
      <c r="AK163" s="312">
        <v>0</v>
      </c>
      <c r="AL163" s="312">
        <v>0</v>
      </c>
      <c r="AM163" s="312">
        <v>0</v>
      </c>
      <c r="AN163" s="312">
        <v>0</v>
      </c>
      <c r="AO163" s="312">
        <v>0</v>
      </c>
      <c r="AP163" s="312">
        <v>0</v>
      </c>
      <c r="AQ163" s="312">
        <v>0</v>
      </c>
      <c r="AR163" s="312">
        <v>0</v>
      </c>
      <c r="AS163" s="312">
        <v>0</v>
      </c>
      <c r="AT163" s="312">
        <v>0</v>
      </c>
      <c r="AU163" s="312">
        <v>0</v>
      </c>
      <c r="AV163" s="312">
        <v>0</v>
      </c>
      <c r="AW163" s="312">
        <v>0</v>
      </c>
      <c r="AX163" s="312">
        <v>0</v>
      </c>
      <c r="AY163" s="312">
        <v>0</v>
      </c>
      <c r="AZ163" s="312">
        <v>0</v>
      </c>
      <c r="BA163" s="312">
        <v>0</v>
      </c>
      <c r="BB163" s="312">
        <v>0</v>
      </c>
      <c r="BC163" s="312">
        <v>0</v>
      </c>
      <c r="BD163" s="312">
        <v>0</v>
      </c>
      <c r="BE163" s="312">
        <v>0</v>
      </c>
      <c r="BF163" s="312">
        <v>0</v>
      </c>
      <c r="BG163" s="312">
        <v>0</v>
      </c>
      <c r="BH163" s="312">
        <v>0</v>
      </c>
      <c r="BI163" s="312">
        <v>0</v>
      </c>
      <c r="BJ163" s="312">
        <v>0</v>
      </c>
      <c r="BK163" s="312">
        <v>0</v>
      </c>
      <c r="BL163" s="312">
        <v>0</v>
      </c>
      <c r="BM163" s="312">
        <v>0</v>
      </c>
      <c r="BN163" s="312">
        <v>0</v>
      </c>
      <c r="BO163" s="312">
        <v>0</v>
      </c>
      <c r="BP163" s="312">
        <v>0</v>
      </c>
      <c r="BQ163" s="312">
        <v>0</v>
      </c>
      <c r="BR163" s="312">
        <v>0</v>
      </c>
      <c r="BS163" s="312">
        <v>0</v>
      </c>
      <c r="BT163" s="312">
        <v>0</v>
      </c>
      <c r="BU163" s="312">
        <v>0</v>
      </c>
      <c r="BV163" s="312">
        <v>0</v>
      </c>
      <c r="BW163" s="312">
        <v>0</v>
      </c>
      <c r="BX163" s="312">
        <v>0</v>
      </c>
      <c r="BY163" s="312">
        <v>0</v>
      </c>
      <c r="BZ163" s="312">
        <v>0</v>
      </c>
      <c r="CA163" s="312">
        <v>0</v>
      </c>
      <c r="CB163" s="312">
        <v>0</v>
      </c>
      <c r="CC163" s="312">
        <v>0</v>
      </c>
      <c r="CD163" s="312">
        <v>0</v>
      </c>
      <c r="CE163" s="312">
        <v>0</v>
      </c>
      <c r="CF163" s="312">
        <v>0</v>
      </c>
      <c r="CG163" s="312">
        <v>0</v>
      </c>
      <c r="CH163" s="312">
        <v>0</v>
      </c>
      <c r="CI163" s="312">
        <v>0</v>
      </c>
      <c r="CJ163" s="312">
        <v>0</v>
      </c>
      <c r="CK163" s="312">
        <v>0</v>
      </c>
      <c r="CL163" s="312">
        <v>0</v>
      </c>
      <c r="CM163" s="312">
        <v>0</v>
      </c>
      <c r="CN163" s="312">
        <v>0</v>
      </c>
      <c r="CO163" s="312">
        <v>0</v>
      </c>
      <c r="CP163" s="312">
        <v>0</v>
      </c>
      <c r="CQ163" s="312">
        <v>0</v>
      </c>
      <c r="CR163" s="312">
        <v>0</v>
      </c>
      <c r="CS163" s="312">
        <v>0</v>
      </c>
      <c r="CT163" s="312">
        <v>0</v>
      </c>
      <c r="CU163" s="312">
        <v>0</v>
      </c>
      <c r="CV163" s="312">
        <v>0</v>
      </c>
      <c r="CW163" s="312">
        <v>0</v>
      </c>
      <c r="CX163" s="312">
        <v>0</v>
      </c>
      <c r="CY163" s="312">
        <v>0</v>
      </c>
      <c r="CZ163" s="312">
        <v>0</v>
      </c>
      <c r="DA163" s="312">
        <v>0</v>
      </c>
      <c r="DB163" s="312">
        <v>0</v>
      </c>
      <c r="DC163" s="312">
        <v>0</v>
      </c>
      <c r="DD163" s="312">
        <v>0</v>
      </c>
      <c r="DE163" s="312">
        <v>0</v>
      </c>
      <c r="DF163" s="312">
        <v>0</v>
      </c>
      <c r="DG163" s="312">
        <v>0</v>
      </c>
      <c r="DH163" s="312">
        <v>0</v>
      </c>
      <c r="DI163" s="312">
        <v>0</v>
      </c>
      <c r="DJ163" s="312">
        <v>0</v>
      </c>
      <c r="DK163" s="312">
        <v>0</v>
      </c>
      <c r="DL163" s="312">
        <v>0</v>
      </c>
      <c r="DM163" s="312">
        <v>0</v>
      </c>
      <c r="DN163" s="312">
        <v>0</v>
      </c>
      <c r="DO163" s="312">
        <v>0</v>
      </c>
      <c r="DP163" s="312">
        <v>0</v>
      </c>
      <c r="DQ163" s="312">
        <v>0</v>
      </c>
      <c r="DR163" s="312">
        <v>0</v>
      </c>
      <c r="DS163" s="312">
        <v>0</v>
      </c>
      <c r="DT163" s="312">
        <v>0</v>
      </c>
      <c r="DU163" s="312">
        <v>0</v>
      </c>
      <c r="DV163" s="312">
        <v>0</v>
      </c>
      <c r="DW163" s="312">
        <v>0</v>
      </c>
      <c r="DX163" s="312">
        <v>0</v>
      </c>
      <c r="DY163" s="312">
        <v>0</v>
      </c>
      <c r="DZ163" s="312">
        <v>0</v>
      </c>
      <c r="EA163" s="312">
        <v>0</v>
      </c>
      <c r="EB163" s="312">
        <v>0</v>
      </c>
      <c r="EC163" s="312">
        <v>0</v>
      </c>
      <c r="ED163" s="312">
        <v>0</v>
      </c>
      <c r="EE163" s="312">
        <v>0</v>
      </c>
      <c r="EF163" s="312">
        <v>0</v>
      </c>
      <c r="EG163" s="312">
        <v>0</v>
      </c>
      <c r="EH163" s="312">
        <v>0</v>
      </c>
      <c r="EI163" s="312">
        <v>0</v>
      </c>
      <c r="EJ163" s="312">
        <v>0</v>
      </c>
      <c r="EK163" s="312">
        <v>0</v>
      </c>
      <c r="EL163" s="312">
        <v>0</v>
      </c>
      <c r="EM163" s="312">
        <v>0</v>
      </c>
      <c r="EN163" s="312">
        <v>0</v>
      </c>
      <c r="EO163" s="312">
        <v>0</v>
      </c>
      <c r="EP163" s="312">
        <v>0</v>
      </c>
      <c r="EQ163" s="312">
        <v>0</v>
      </c>
      <c r="ER163" s="312">
        <v>0</v>
      </c>
      <c r="ES163" s="312">
        <v>0</v>
      </c>
      <c r="ET163" s="312">
        <v>0</v>
      </c>
      <c r="EU163" s="312">
        <v>0</v>
      </c>
      <c r="EV163" s="312">
        <v>0</v>
      </c>
      <c r="EW163" s="312">
        <v>0</v>
      </c>
      <c r="EX163" s="312">
        <v>0</v>
      </c>
      <c r="EY163" s="312">
        <v>0</v>
      </c>
      <c r="EZ163" s="312">
        <v>0</v>
      </c>
      <c r="FA163" s="312">
        <v>0</v>
      </c>
      <c r="FB163" s="312">
        <v>0</v>
      </c>
      <c r="FC163" s="312">
        <v>0</v>
      </c>
      <c r="FD163" s="312">
        <v>0</v>
      </c>
      <c r="FE163" s="312">
        <v>0</v>
      </c>
      <c r="FF163" s="312">
        <v>0</v>
      </c>
      <c r="FG163" s="312">
        <v>0</v>
      </c>
      <c r="FH163" s="312">
        <v>0</v>
      </c>
      <c r="FI163" s="312">
        <v>0</v>
      </c>
      <c r="FJ163" s="312">
        <v>0</v>
      </c>
      <c r="FK163" s="312">
        <v>0</v>
      </c>
      <c r="FL163" s="312">
        <v>0</v>
      </c>
      <c r="FM163" s="312">
        <v>0</v>
      </c>
      <c r="FN163" s="312">
        <v>0</v>
      </c>
      <c r="FO163" s="312">
        <v>0</v>
      </c>
      <c r="FP163" s="312">
        <v>0</v>
      </c>
      <c r="FQ163" s="312">
        <v>0</v>
      </c>
      <c r="FR163" s="312">
        <v>0</v>
      </c>
      <c r="FS163" s="312">
        <v>0</v>
      </c>
      <c r="FT163" s="312">
        <v>0</v>
      </c>
      <c r="FU163" s="312">
        <v>0</v>
      </c>
      <c r="FV163" s="312">
        <v>0</v>
      </c>
      <c r="FW163" s="312">
        <v>0</v>
      </c>
      <c r="FX163" s="312">
        <v>0</v>
      </c>
      <c r="FY163" s="312">
        <v>0</v>
      </c>
      <c r="FZ163" s="313">
        <v>0</v>
      </c>
      <c r="GA163" s="322">
        <v>0</v>
      </c>
      <c r="GB163" s="301">
        <v>0</v>
      </c>
    </row>
    <row r="164" spans="2:184" ht="15.6">
      <c r="B164" s="298"/>
      <c r="C164" s="299"/>
      <c r="D164" s="300">
        <v>121</v>
      </c>
      <c r="E164" s="300" t="s">
        <v>123</v>
      </c>
      <c r="F164" s="300" t="s">
        <v>1528</v>
      </c>
      <c r="G164" s="300" t="s">
        <v>1529</v>
      </c>
      <c r="H164" s="311">
        <v>0</v>
      </c>
      <c r="I164" s="312">
        <v>0</v>
      </c>
      <c r="J164" s="312">
        <v>0</v>
      </c>
      <c r="K164" s="312">
        <v>0</v>
      </c>
      <c r="L164" s="312">
        <v>0</v>
      </c>
      <c r="M164" s="312">
        <v>0</v>
      </c>
      <c r="N164" s="312">
        <v>0</v>
      </c>
      <c r="O164" s="312">
        <v>0</v>
      </c>
      <c r="P164" s="312">
        <v>0</v>
      </c>
      <c r="Q164" s="312">
        <v>0</v>
      </c>
      <c r="R164" s="312">
        <v>0</v>
      </c>
      <c r="S164" s="312">
        <v>0</v>
      </c>
      <c r="T164" s="312">
        <v>0</v>
      </c>
      <c r="U164" s="312">
        <v>0</v>
      </c>
      <c r="V164" s="312">
        <v>0</v>
      </c>
      <c r="W164" s="312">
        <v>0</v>
      </c>
      <c r="X164" s="312">
        <v>0</v>
      </c>
      <c r="Y164" s="312">
        <v>0</v>
      </c>
      <c r="Z164" s="312">
        <v>0</v>
      </c>
      <c r="AA164" s="312">
        <v>0</v>
      </c>
      <c r="AB164" s="312">
        <v>0</v>
      </c>
      <c r="AC164" s="312">
        <v>0</v>
      </c>
      <c r="AD164" s="312">
        <v>0</v>
      </c>
      <c r="AE164" s="312">
        <v>0</v>
      </c>
      <c r="AF164" s="312">
        <v>0</v>
      </c>
      <c r="AG164" s="312">
        <v>0</v>
      </c>
      <c r="AH164" s="312">
        <v>0</v>
      </c>
      <c r="AI164" s="312">
        <v>0</v>
      </c>
      <c r="AJ164" s="312">
        <v>0</v>
      </c>
      <c r="AK164" s="312">
        <v>0</v>
      </c>
      <c r="AL164" s="312">
        <v>0</v>
      </c>
      <c r="AM164" s="312">
        <v>0</v>
      </c>
      <c r="AN164" s="312">
        <v>0</v>
      </c>
      <c r="AO164" s="312">
        <v>0</v>
      </c>
      <c r="AP164" s="312">
        <v>0</v>
      </c>
      <c r="AQ164" s="312">
        <v>0</v>
      </c>
      <c r="AR164" s="312">
        <v>0</v>
      </c>
      <c r="AS164" s="312">
        <v>0</v>
      </c>
      <c r="AT164" s="312">
        <v>0</v>
      </c>
      <c r="AU164" s="312">
        <v>0</v>
      </c>
      <c r="AV164" s="312">
        <v>0</v>
      </c>
      <c r="AW164" s="312">
        <v>0</v>
      </c>
      <c r="AX164" s="312">
        <v>0</v>
      </c>
      <c r="AY164" s="312">
        <v>0</v>
      </c>
      <c r="AZ164" s="312">
        <v>0</v>
      </c>
      <c r="BA164" s="312">
        <v>0</v>
      </c>
      <c r="BB164" s="312">
        <v>0</v>
      </c>
      <c r="BC164" s="312">
        <v>0</v>
      </c>
      <c r="BD164" s="312">
        <v>0</v>
      </c>
      <c r="BE164" s="312">
        <v>0</v>
      </c>
      <c r="BF164" s="312">
        <v>0</v>
      </c>
      <c r="BG164" s="312">
        <v>0</v>
      </c>
      <c r="BH164" s="312">
        <v>0</v>
      </c>
      <c r="BI164" s="312">
        <v>0</v>
      </c>
      <c r="BJ164" s="312">
        <v>0</v>
      </c>
      <c r="BK164" s="312">
        <v>0</v>
      </c>
      <c r="BL164" s="312">
        <v>0</v>
      </c>
      <c r="BM164" s="312">
        <v>0</v>
      </c>
      <c r="BN164" s="312">
        <v>0</v>
      </c>
      <c r="BO164" s="312">
        <v>0</v>
      </c>
      <c r="BP164" s="312">
        <v>0</v>
      </c>
      <c r="BQ164" s="312">
        <v>0</v>
      </c>
      <c r="BR164" s="312">
        <v>0</v>
      </c>
      <c r="BS164" s="312">
        <v>0</v>
      </c>
      <c r="BT164" s="312">
        <v>0</v>
      </c>
      <c r="BU164" s="312">
        <v>0</v>
      </c>
      <c r="BV164" s="312">
        <v>0</v>
      </c>
      <c r="BW164" s="312">
        <v>0</v>
      </c>
      <c r="BX164" s="312">
        <v>0</v>
      </c>
      <c r="BY164" s="312">
        <v>0</v>
      </c>
      <c r="BZ164" s="312">
        <v>0</v>
      </c>
      <c r="CA164" s="312">
        <v>0</v>
      </c>
      <c r="CB164" s="312">
        <v>0</v>
      </c>
      <c r="CC164" s="312">
        <v>0</v>
      </c>
      <c r="CD164" s="312">
        <v>0</v>
      </c>
      <c r="CE164" s="312">
        <v>0</v>
      </c>
      <c r="CF164" s="312">
        <v>0</v>
      </c>
      <c r="CG164" s="312">
        <v>0</v>
      </c>
      <c r="CH164" s="312">
        <v>0</v>
      </c>
      <c r="CI164" s="312">
        <v>0</v>
      </c>
      <c r="CJ164" s="312">
        <v>0</v>
      </c>
      <c r="CK164" s="312">
        <v>0</v>
      </c>
      <c r="CL164" s="312">
        <v>0</v>
      </c>
      <c r="CM164" s="312">
        <v>0</v>
      </c>
      <c r="CN164" s="312">
        <v>0</v>
      </c>
      <c r="CO164" s="312">
        <v>0</v>
      </c>
      <c r="CP164" s="312">
        <v>0</v>
      </c>
      <c r="CQ164" s="312">
        <v>0</v>
      </c>
      <c r="CR164" s="312">
        <v>0</v>
      </c>
      <c r="CS164" s="312">
        <v>0</v>
      </c>
      <c r="CT164" s="312">
        <v>0</v>
      </c>
      <c r="CU164" s="312">
        <v>0</v>
      </c>
      <c r="CV164" s="312">
        <v>0</v>
      </c>
      <c r="CW164" s="312">
        <v>0</v>
      </c>
      <c r="CX164" s="312">
        <v>0</v>
      </c>
      <c r="CY164" s="312">
        <v>0</v>
      </c>
      <c r="CZ164" s="312">
        <v>0</v>
      </c>
      <c r="DA164" s="312">
        <v>0</v>
      </c>
      <c r="DB164" s="312">
        <v>0</v>
      </c>
      <c r="DC164" s="312">
        <v>0</v>
      </c>
      <c r="DD164" s="312">
        <v>0</v>
      </c>
      <c r="DE164" s="312">
        <v>0</v>
      </c>
      <c r="DF164" s="312">
        <v>0</v>
      </c>
      <c r="DG164" s="312">
        <v>0</v>
      </c>
      <c r="DH164" s="312">
        <v>0</v>
      </c>
      <c r="DI164" s="312">
        <v>0</v>
      </c>
      <c r="DJ164" s="312">
        <v>0</v>
      </c>
      <c r="DK164" s="312">
        <v>0</v>
      </c>
      <c r="DL164" s="312">
        <v>0</v>
      </c>
      <c r="DM164" s="312">
        <v>0</v>
      </c>
      <c r="DN164" s="312">
        <v>0</v>
      </c>
      <c r="DO164" s="312">
        <v>0</v>
      </c>
      <c r="DP164" s="312">
        <v>0</v>
      </c>
      <c r="DQ164" s="312">
        <v>0</v>
      </c>
      <c r="DR164" s="312">
        <v>0</v>
      </c>
      <c r="DS164" s="312">
        <v>0</v>
      </c>
      <c r="DT164" s="312">
        <v>0</v>
      </c>
      <c r="DU164" s="312">
        <v>0</v>
      </c>
      <c r="DV164" s="312">
        <v>0</v>
      </c>
      <c r="DW164" s="312">
        <v>0</v>
      </c>
      <c r="DX164" s="312">
        <v>0</v>
      </c>
      <c r="DY164" s="312">
        <v>0</v>
      </c>
      <c r="DZ164" s="312">
        <v>0</v>
      </c>
      <c r="EA164" s="312">
        <v>0</v>
      </c>
      <c r="EB164" s="312">
        <v>0</v>
      </c>
      <c r="EC164" s="312">
        <v>0</v>
      </c>
      <c r="ED164" s="312">
        <v>0</v>
      </c>
      <c r="EE164" s="312">
        <v>0</v>
      </c>
      <c r="EF164" s="312">
        <v>0</v>
      </c>
      <c r="EG164" s="312">
        <v>0</v>
      </c>
      <c r="EH164" s="312">
        <v>0</v>
      </c>
      <c r="EI164" s="312">
        <v>0</v>
      </c>
      <c r="EJ164" s="312">
        <v>0</v>
      </c>
      <c r="EK164" s="312">
        <v>0</v>
      </c>
      <c r="EL164" s="312">
        <v>0</v>
      </c>
      <c r="EM164" s="312">
        <v>0</v>
      </c>
      <c r="EN164" s="312">
        <v>0</v>
      </c>
      <c r="EO164" s="312">
        <v>0</v>
      </c>
      <c r="EP164" s="312">
        <v>0</v>
      </c>
      <c r="EQ164" s="312">
        <v>0</v>
      </c>
      <c r="ER164" s="312">
        <v>0</v>
      </c>
      <c r="ES164" s="312">
        <v>0</v>
      </c>
      <c r="ET164" s="312">
        <v>0</v>
      </c>
      <c r="EU164" s="312">
        <v>0</v>
      </c>
      <c r="EV164" s="312">
        <v>0</v>
      </c>
      <c r="EW164" s="312">
        <v>0</v>
      </c>
      <c r="EX164" s="312">
        <v>0</v>
      </c>
      <c r="EY164" s="312">
        <v>0</v>
      </c>
      <c r="EZ164" s="312">
        <v>0</v>
      </c>
      <c r="FA164" s="312">
        <v>0</v>
      </c>
      <c r="FB164" s="312">
        <v>0</v>
      </c>
      <c r="FC164" s="312">
        <v>0</v>
      </c>
      <c r="FD164" s="312">
        <v>0</v>
      </c>
      <c r="FE164" s="312">
        <v>0</v>
      </c>
      <c r="FF164" s="312">
        <v>0</v>
      </c>
      <c r="FG164" s="312">
        <v>0</v>
      </c>
      <c r="FH164" s="312">
        <v>0</v>
      </c>
      <c r="FI164" s="312">
        <v>0</v>
      </c>
      <c r="FJ164" s="312">
        <v>0</v>
      </c>
      <c r="FK164" s="312">
        <v>0</v>
      </c>
      <c r="FL164" s="312">
        <v>0</v>
      </c>
      <c r="FM164" s="312">
        <v>0</v>
      </c>
      <c r="FN164" s="312">
        <v>0</v>
      </c>
      <c r="FO164" s="312">
        <v>0</v>
      </c>
      <c r="FP164" s="312">
        <v>0</v>
      </c>
      <c r="FQ164" s="312">
        <v>0</v>
      </c>
      <c r="FR164" s="312">
        <v>0</v>
      </c>
      <c r="FS164" s="312">
        <v>0</v>
      </c>
      <c r="FT164" s="312">
        <v>0</v>
      </c>
      <c r="FU164" s="312">
        <v>0</v>
      </c>
      <c r="FV164" s="312">
        <v>0</v>
      </c>
      <c r="FW164" s="312">
        <v>0</v>
      </c>
      <c r="FX164" s="312">
        <v>0</v>
      </c>
      <c r="FY164" s="312">
        <v>0</v>
      </c>
      <c r="FZ164" s="313">
        <v>0</v>
      </c>
      <c r="GA164" s="322">
        <v>0</v>
      </c>
      <c r="GB164" s="301">
        <v>0</v>
      </c>
    </row>
    <row r="165" spans="2:184" ht="15.6">
      <c r="B165" s="298"/>
      <c r="C165" s="299"/>
      <c r="D165" s="300">
        <v>122</v>
      </c>
      <c r="E165" s="300" t="s">
        <v>124</v>
      </c>
      <c r="F165" s="300" t="s">
        <v>1530</v>
      </c>
      <c r="G165" s="300" t="s">
        <v>1531</v>
      </c>
      <c r="H165" s="311">
        <v>0</v>
      </c>
      <c r="I165" s="312">
        <v>0</v>
      </c>
      <c r="J165" s="312">
        <v>0</v>
      </c>
      <c r="K165" s="312">
        <v>0</v>
      </c>
      <c r="L165" s="312">
        <v>0</v>
      </c>
      <c r="M165" s="312">
        <v>0</v>
      </c>
      <c r="N165" s="312">
        <v>0</v>
      </c>
      <c r="O165" s="312">
        <v>0</v>
      </c>
      <c r="P165" s="312">
        <v>0</v>
      </c>
      <c r="Q165" s="312">
        <v>0</v>
      </c>
      <c r="R165" s="312">
        <v>0</v>
      </c>
      <c r="S165" s="312">
        <v>0</v>
      </c>
      <c r="T165" s="312">
        <v>0</v>
      </c>
      <c r="U165" s="312">
        <v>0</v>
      </c>
      <c r="V165" s="312">
        <v>0</v>
      </c>
      <c r="W165" s="312">
        <v>0</v>
      </c>
      <c r="X165" s="312">
        <v>0</v>
      </c>
      <c r="Y165" s="312">
        <v>0</v>
      </c>
      <c r="Z165" s="312">
        <v>0</v>
      </c>
      <c r="AA165" s="312">
        <v>0</v>
      </c>
      <c r="AB165" s="312">
        <v>0</v>
      </c>
      <c r="AC165" s="312">
        <v>0</v>
      </c>
      <c r="AD165" s="312">
        <v>0</v>
      </c>
      <c r="AE165" s="312">
        <v>0</v>
      </c>
      <c r="AF165" s="312">
        <v>0</v>
      </c>
      <c r="AG165" s="312">
        <v>0</v>
      </c>
      <c r="AH165" s="312">
        <v>0</v>
      </c>
      <c r="AI165" s="312">
        <v>0</v>
      </c>
      <c r="AJ165" s="312">
        <v>0</v>
      </c>
      <c r="AK165" s="312">
        <v>0</v>
      </c>
      <c r="AL165" s="312">
        <v>0</v>
      </c>
      <c r="AM165" s="312">
        <v>0</v>
      </c>
      <c r="AN165" s="312">
        <v>0</v>
      </c>
      <c r="AO165" s="312">
        <v>0</v>
      </c>
      <c r="AP165" s="312">
        <v>0</v>
      </c>
      <c r="AQ165" s="312">
        <v>0</v>
      </c>
      <c r="AR165" s="312">
        <v>0</v>
      </c>
      <c r="AS165" s="312">
        <v>0</v>
      </c>
      <c r="AT165" s="312">
        <v>0</v>
      </c>
      <c r="AU165" s="312">
        <v>0</v>
      </c>
      <c r="AV165" s="312">
        <v>0</v>
      </c>
      <c r="AW165" s="312">
        <v>0</v>
      </c>
      <c r="AX165" s="312">
        <v>0</v>
      </c>
      <c r="AY165" s="312">
        <v>0</v>
      </c>
      <c r="AZ165" s="312">
        <v>0</v>
      </c>
      <c r="BA165" s="312">
        <v>0</v>
      </c>
      <c r="BB165" s="312">
        <v>0</v>
      </c>
      <c r="BC165" s="312">
        <v>0</v>
      </c>
      <c r="BD165" s="312">
        <v>0</v>
      </c>
      <c r="BE165" s="312">
        <v>0</v>
      </c>
      <c r="BF165" s="312">
        <v>0</v>
      </c>
      <c r="BG165" s="312">
        <v>0</v>
      </c>
      <c r="BH165" s="312">
        <v>0</v>
      </c>
      <c r="BI165" s="312">
        <v>0</v>
      </c>
      <c r="BJ165" s="312">
        <v>0</v>
      </c>
      <c r="BK165" s="312">
        <v>0</v>
      </c>
      <c r="BL165" s="312">
        <v>0</v>
      </c>
      <c r="BM165" s="312">
        <v>0</v>
      </c>
      <c r="BN165" s="312">
        <v>0</v>
      </c>
      <c r="BO165" s="312">
        <v>0</v>
      </c>
      <c r="BP165" s="312">
        <v>0</v>
      </c>
      <c r="BQ165" s="312">
        <v>0</v>
      </c>
      <c r="BR165" s="312">
        <v>0</v>
      </c>
      <c r="BS165" s="312">
        <v>0</v>
      </c>
      <c r="BT165" s="312">
        <v>0</v>
      </c>
      <c r="BU165" s="312">
        <v>0</v>
      </c>
      <c r="BV165" s="312">
        <v>0</v>
      </c>
      <c r="BW165" s="312">
        <v>0</v>
      </c>
      <c r="BX165" s="312">
        <v>0</v>
      </c>
      <c r="BY165" s="312">
        <v>0</v>
      </c>
      <c r="BZ165" s="312">
        <v>0</v>
      </c>
      <c r="CA165" s="312">
        <v>0</v>
      </c>
      <c r="CB165" s="312">
        <v>0</v>
      </c>
      <c r="CC165" s="312">
        <v>0</v>
      </c>
      <c r="CD165" s="312">
        <v>0</v>
      </c>
      <c r="CE165" s="312">
        <v>0</v>
      </c>
      <c r="CF165" s="312">
        <v>0</v>
      </c>
      <c r="CG165" s="312">
        <v>0</v>
      </c>
      <c r="CH165" s="312">
        <v>0</v>
      </c>
      <c r="CI165" s="312">
        <v>0</v>
      </c>
      <c r="CJ165" s="312">
        <v>0</v>
      </c>
      <c r="CK165" s="312">
        <v>0</v>
      </c>
      <c r="CL165" s="312">
        <v>0</v>
      </c>
      <c r="CM165" s="312">
        <v>0</v>
      </c>
      <c r="CN165" s="312">
        <v>0</v>
      </c>
      <c r="CO165" s="312">
        <v>0</v>
      </c>
      <c r="CP165" s="312">
        <v>0</v>
      </c>
      <c r="CQ165" s="312">
        <v>0</v>
      </c>
      <c r="CR165" s="312">
        <v>0</v>
      </c>
      <c r="CS165" s="312">
        <v>0</v>
      </c>
      <c r="CT165" s="312">
        <v>0</v>
      </c>
      <c r="CU165" s="312">
        <v>0</v>
      </c>
      <c r="CV165" s="312">
        <v>0</v>
      </c>
      <c r="CW165" s="312">
        <v>0</v>
      </c>
      <c r="CX165" s="312">
        <v>0</v>
      </c>
      <c r="CY165" s="312">
        <v>0</v>
      </c>
      <c r="CZ165" s="312">
        <v>0</v>
      </c>
      <c r="DA165" s="312">
        <v>0</v>
      </c>
      <c r="DB165" s="312">
        <v>0</v>
      </c>
      <c r="DC165" s="312">
        <v>0</v>
      </c>
      <c r="DD165" s="312">
        <v>0</v>
      </c>
      <c r="DE165" s="312">
        <v>0</v>
      </c>
      <c r="DF165" s="312">
        <v>0</v>
      </c>
      <c r="DG165" s="312">
        <v>0</v>
      </c>
      <c r="DH165" s="312">
        <v>0</v>
      </c>
      <c r="DI165" s="312">
        <v>0</v>
      </c>
      <c r="DJ165" s="312">
        <v>0</v>
      </c>
      <c r="DK165" s="312">
        <v>0</v>
      </c>
      <c r="DL165" s="312">
        <v>0</v>
      </c>
      <c r="DM165" s="312">
        <v>0</v>
      </c>
      <c r="DN165" s="312">
        <v>0</v>
      </c>
      <c r="DO165" s="312">
        <v>0</v>
      </c>
      <c r="DP165" s="312">
        <v>0</v>
      </c>
      <c r="DQ165" s="312">
        <v>0</v>
      </c>
      <c r="DR165" s="312">
        <v>0</v>
      </c>
      <c r="DS165" s="312">
        <v>0</v>
      </c>
      <c r="DT165" s="312">
        <v>0</v>
      </c>
      <c r="DU165" s="312">
        <v>0</v>
      </c>
      <c r="DV165" s="312">
        <v>0</v>
      </c>
      <c r="DW165" s="312">
        <v>0</v>
      </c>
      <c r="DX165" s="312">
        <v>0</v>
      </c>
      <c r="DY165" s="312">
        <v>0</v>
      </c>
      <c r="DZ165" s="312">
        <v>0</v>
      </c>
      <c r="EA165" s="312">
        <v>0</v>
      </c>
      <c r="EB165" s="312">
        <v>0</v>
      </c>
      <c r="EC165" s="312">
        <v>0</v>
      </c>
      <c r="ED165" s="312">
        <v>0</v>
      </c>
      <c r="EE165" s="312">
        <v>0</v>
      </c>
      <c r="EF165" s="312">
        <v>0</v>
      </c>
      <c r="EG165" s="312">
        <v>0</v>
      </c>
      <c r="EH165" s="312">
        <v>0</v>
      </c>
      <c r="EI165" s="312">
        <v>0</v>
      </c>
      <c r="EJ165" s="312">
        <v>0</v>
      </c>
      <c r="EK165" s="312">
        <v>0</v>
      </c>
      <c r="EL165" s="312">
        <v>0</v>
      </c>
      <c r="EM165" s="312">
        <v>0</v>
      </c>
      <c r="EN165" s="312">
        <v>0</v>
      </c>
      <c r="EO165" s="312">
        <v>0</v>
      </c>
      <c r="EP165" s="312">
        <v>0</v>
      </c>
      <c r="EQ165" s="312">
        <v>0</v>
      </c>
      <c r="ER165" s="312">
        <v>0</v>
      </c>
      <c r="ES165" s="312">
        <v>0</v>
      </c>
      <c r="ET165" s="312">
        <v>0</v>
      </c>
      <c r="EU165" s="312">
        <v>0</v>
      </c>
      <c r="EV165" s="312">
        <v>0</v>
      </c>
      <c r="EW165" s="312">
        <v>0</v>
      </c>
      <c r="EX165" s="312">
        <v>0</v>
      </c>
      <c r="EY165" s="312">
        <v>0</v>
      </c>
      <c r="EZ165" s="312">
        <v>0</v>
      </c>
      <c r="FA165" s="312">
        <v>0</v>
      </c>
      <c r="FB165" s="312">
        <v>0</v>
      </c>
      <c r="FC165" s="312">
        <v>0</v>
      </c>
      <c r="FD165" s="312">
        <v>0</v>
      </c>
      <c r="FE165" s="312">
        <v>0</v>
      </c>
      <c r="FF165" s="312">
        <v>0</v>
      </c>
      <c r="FG165" s="312">
        <v>0</v>
      </c>
      <c r="FH165" s="312">
        <v>0</v>
      </c>
      <c r="FI165" s="312">
        <v>0</v>
      </c>
      <c r="FJ165" s="312">
        <v>0</v>
      </c>
      <c r="FK165" s="312">
        <v>0</v>
      </c>
      <c r="FL165" s="312">
        <v>0</v>
      </c>
      <c r="FM165" s="312">
        <v>0</v>
      </c>
      <c r="FN165" s="312">
        <v>0</v>
      </c>
      <c r="FO165" s="312">
        <v>0</v>
      </c>
      <c r="FP165" s="312">
        <v>0</v>
      </c>
      <c r="FQ165" s="312">
        <v>0</v>
      </c>
      <c r="FR165" s="312">
        <v>0</v>
      </c>
      <c r="FS165" s="312">
        <v>0</v>
      </c>
      <c r="FT165" s="312">
        <v>0</v>
      </c>
      <c r="FU165" s="312">
        <v>0</v>
      </c>
      <c r="FV165" s="312">
        <v>0</v>
      </c>
      <c r="FW165" s="312">
        <v>0</v>
      </c>
      <c r="FX165" s="312">
        <v>0</v>
      </c>
      <c r="FY165" s="312">
        <v>0</v>
      </c>
      <c r="FZ165" s="313">
        <v>0</v>
      </c>
      <c r="GA165" s="322">
        <v>0</v>
      </c>
      <c r="GB165" s="301">
        <v>0</v>
      </c>
    </row>
    <row r="166" spans="2:184" ht="15.6">
      <c r="B166" s="298"/>
      <c r="C166" s="299"/>
      <c r="D166" s="300">
        <v>123</v>
      </c>
      <c r="E166" s="300" t="s">
        <v>125</v>
      </c>
      <c r="F166" s="300" t="s">
        <v>1532</v>
      </c>
      <c r="G166" s="300" t="s">
        <v>1533</v>
      </c>
      <c r="H166" s="311">
        <v>0</v>
      </c>
      <c r="I166" s="312">
        <v>0</v>
      </c>
      <c r="J166" s="312">
        <v>0</v>
      </c>
      <c r="K166" s="312">
        <v>0</v>
      </c>
      <c r="L166" s="312">
        <v>0</v>
      </c>
      <c r="M166" s="312">
        <v>0</v>
      </c>
      <c r="N166" s="312">
        <v>0</v>
      </c>
      <c r="O166" s="312">
        <v>0</v>
      </c>
      <c r="P166" s="312">
        <v>0</v>
      </c>
      <c r="Q166" s="312">
        <v>0</v>
      </c>
      <c r="R166" s="312">
        <v>0</v>
      </c>
      <c r="S166" s="312">
        <v>0</v>
      </c>
      <c r="T166" s="312">
        <v>0</v>
      </c>
      <c r="U166" s="312">
        <v>0</v>
      </c>
      <c r="V166" s="312">
        <v>0</v>
      </c>
      <c r="W166" s="312">
        <v>0</v>
      </c>
      <c r="X166" s="312">
        <v>0</v>
      </c>
      <c r="Y166" s="312">
        <v>0</v>
      </c>
      <c r="Z166" s="312">
        <v>0</v>
      </c>
      <c r="AA166" s="312">
        <v>0</v>
      </c>
      <c r="AB166" s="312">
        <v>0</v>
      </c>
      <c r="AC166" s="312">
        <v>0</v>
      </c>
      <c r="AD166" s="312">
        <v>0</v>
      </c>
      <c r="AE166" s="312">
        <v>0</v>
      </c>
      <c r="AF166" s="312">
        <v>0</v>
      </c>
      <c r="AG166" s="312">
        <v>0</v>
      </c>
      <c r="AH166" s="312">
        <v>0</v>
      </c>
      <c r="AI166" s="312">
        <v>0</v>
      </c>
      <c r="AJ166" s="312">
        <v>0</v>
      </c>
      <c r="AK166" s="312">
        <v>0</v>
      </c>
      <c r="AL166" s="312">
        <v>0</v>
      </c>
      <c r="AM166" s="312">
        <v>0</v>
      </c>
      <c r="AN166" s="312">
        <v>0</v>
      </c>
      <c r="AO166" s="312">
        <v>0</v>
      </c>
      <c r="AP166" s="312">
        <v>0</v>
      </c>
      <c r="AQ166" s="312">
        <v>0</v>
      </c>
      <c r="AR166" s="312">
        <v>0</v>
      </c>
      <c r="AS166" s="312">
        <v>0</v>
      </c>
      <c r="AT166" s="312">
        <v>0</v>
      </c>
      <c r="AU166" s="312">
        <v>0</v>
      </c>
      <c r="AV166" s="312">
        <v>0</v>
      </c>
      <c r="AW166" s="312">
        <v>0</v>
      </c>
      <c r="AX166" s="312">
        <v>0</v>
      </c>
      <c r="AY166" s="312">
        <v>0</v>
      </c>
      <c r="AZ166" s="312">
        <v>0</v>
      </c>
      <c r="BA166" s="312">
        <v>0</v>
      </c>
      <c r="BB166" s="312">
        <v>0</v>
      </c>
      <c r="BC166" s="312">
        <v>0</v>
      </c>
      <c r="BD166" s="312">
        <v>0</v>
      </c>
      <c r="BE166" s="312">
        <v>0</v>
      </c>
      <c r="BF166" s="312">
        <v>0</v>
      </c>
      <c r="BG166" s="312">
        <v>0</v>
      </c>
      <c r="BH166" s="312">
        <v>0</v>
      </c>
      <c r="BI166" s="312">
        <v>0</v>
      </c>
      <c r="BJ166" s="312">
        <v>0</v>
      </c>
      <c r="BK166" s="312">
        <v>0</v>
      </c>
      <c r="BL166" s="312">
        <v>0</v>
      </c>
      <c r="BM166" s="312">
        <v>0</v>
      </c>
      <c r="BN166" s="312">
        <v>0</v>
      </c>
      <c r="BO166" s="312">
        <v>0</v>
      </c>
      <c r="BP166" s="312">
        <v>0</v>
      </c>
      <c r="BQ166" s="312">
        <v>0</v>
      </c>
      <c r="BR166" s="312">
        <v>0</v>
      </c>
      <c r="BS166" s="312">
        <v>0</v>
      </c>
      <c r="BT166" s="312">
        <v>0</v>
      </c>
      <c r="BU166" s="312">
        <v>0</v>
      </c>
      <c r="BV166" s="312">
        <v>0</v>
      </c>
      <c r="BW166" s="312">
        <v>0</v>
      </c>
      <c r="BX166" s="312">
        <v>0</v>
      </c>
      <c r="BY166" s="312">
        <v>0</v>
      </c>
      <c r="BZ166" s="312">
        <v>0</v>
      </c>
      <c r="CA166" s="312">
        <v>0</v>
      </c>
      <c r="CB166" s="312">
        <v>0</v>
      </c>
      <c r="CC166" s="312">
        <v>0</v>
      </c>
      <c r="CD166" s="312">
        <v>0</v>
      </c>
      <c r="CE166" s="312">
        <v>0</v>
      </c>
      <c r="CF166" s="312">
        <v>0</v>
      </c>
      <c r="CG166" s="312">
        <v>0</v>
      </c>
      <c r="CH166" s="312">
        <v>0</v>
      </c>
      <c r="CI166" s="312">
        <v>0</v>
      </c>
      <c r="CJ166" s="312">
        <v>0</v>
      </c>
      <c r="CK166" s="312">
        <v>0</v>
      </c>
      <c r="CL166" s="312">
        <v>0</v>
      </c>
      <c r="CM166" s="312">
        <v>0</v>
      </c>
      <c r="CN166" s="312">
        <v>0</v>
      </c>
      <c r="CO166" s="312">
        <v>0</v>
      </c>
      <c r="CP166" s="312">
        <v>0</v>
      </c>
      <c r="CQ166" s="312">
        <v>0</v>
      </c>
      <c r="CR166" s="312">
        <v>0</v>
      </c>
      <c r="CS166" s="312">
        <v>0</v>
      </c>
      <c r="CT166" s="312">
        <v>0</v>
      </c>
      <c r="CU166" s="312">
        <v>0</v>
      </c>
      <c r="CV166" s="312">
        <v>0</v>
      </c>
      <c r="CW166" s="312">
        <v>0</v>
      </c>
      <c r="CX166" s="312">
        <v>0</v>
      </c>
      <c r="CY166" s="312">
        <v>0</v>
      </c>
      <c r="CZ166" s="312">
        <v>0</v>
      </c>
      <c r="DA166" s="312">
        <v>0</v>
      </c>
      <c r="DB166" s="312">
        <v>0</v>
      </c>
      <c r="DC166" s="312">
        <v>0</v>
      </c>
      <c r="DD166" s="312">
        <v>0</v>
      </c>
      <c r="DE166" s="312">
        <v>0</v>
      </c>
      <c r="DF166" s="312">
        <v>0</v>
      </c>
      <c r="DG166" s="312">
        <v>0</v>
      </c>
      <c r="DH166" s="312">
        <v>0</v>
      </c>
      <c r="DI166" s="312">
        <v>0</v>
      </c>
      <c r="DJ166" s="312">
        <v>0</v>
      </c>
      <c r="DK166" s="312">
        <v>0</v>
      </c>
      <c r="DL166" s="312">
        <v>0</v>
      </c>
      <c r="DM166" s="312">
        <v>0</v>
      </c>
      <c r="DN166" s="312">
        <v>0</v>
      </c>
      <c r="DO166" s="312">
        <v>0</v>
      </c>
      <c r="DP166" s="312">
        <v>0</v>
      </c>
      <c r="DQ166" s="312">
        <v>0</v>
      </c>
      <c r="DR166" s="312">
        <v>0</v>
      </c>
      <c r="DS166" s="312">
        <v>0</v>
      </c>
      <c r="DT166" s="312">
        <v>0</v>
      </c>
      <c r="DU166" s="312">
        <v>0</v>
      </c>
      <c r="DV166" s="312">
        <v>0</v>
      </c>
      <c r="DW166" s="312">
        <v>0</v>
      </c>
      <c r="DX166" s="312">
        <v>0</v>
      </c>
      <c r="DY166" s="312">
        <v>0</v>
      </c>
      <c r="DZ166" s="312">
        <v>0</v>
      </c>
      <c r="EA166" s="312">
        <v>0</v>
      </c>
      <c r="EB166" s="312">
        <v>0</v>
      </c>
      <c r="EC166" s="312">
        <v>0</v>
      </c>
      <c r="ED166" s="312">
        <v>0</v>
      </c>
      <c r="EE166" s="312">
        <v>0</v>
      </c>
      <c r="EF166" s="312">
        <v>0</v>
      </c>
      <c r="EG166" s="312">
        <v>0</v>
      </c>
      <c r="EH166" s="312">
        <v>0</v>
      </c>
      <c r="EI166" s="312">
        <v>0</v>
      </c>
      <c r="EJ166" s="312">
        <v>0</v>
      </c>
      <c r="EK166" s="312">
        <v>0</v>
      </c>
      <c r="EL166" s="312">
        <v>0</v>
      </c>
      <c r="EM166" s="312">
        <v>0</v>
      </c>
      <c r="EN166" s="312">
        <v>0</v>
      </c>
      <c r="EO166" s="312">
        <v>0</v>
      </c>
      <c r="EP166" s="312">
        <v>0</v>
      </c>
      <c r="EQ166" s="312">
        <v>0</v>
      </c>
      <c r="ER166" s="312">
        <v>0</v>
      </c>
      <c r="ES166" s="312">
        <v>0</v>
      </c>
      <c r="ET166" s="312">
        <v>0</v>
      </c>
      <c r="EU166" s="312">
        <v>0</v>
      </c>
      <c r="EV166" s="312">
        <v>0</v>
      </c>
      <c r="EW166" s="312">
        <v>0</v>
      </c>
      <c r="EX166" s="312">
        <v>0</v>
      </c>
      <c r="EY166" s="312">
        <v>0</v>
      </c>
      <c r="EZ166" s="312">
        <v>0</v>
      </c>
      <c r="FA166" s="312">
        <v>0</v>
      </c>
      <c r="FB166" s="312">
        <v>0</v>
      </c>
      <c r="FC166" s="312">
        <v>0</v>
      </c>
      <c r="FD166" s="312">
        <v>0</v>
      </c>
      <c r="FE166" s="312">
        <v>0</v>
      </c>
      <c r="FF166" s="312">
        <v>0</v>
      </c>
      <c r="FG166" s="312">
        <v>0</v>
      </c>
      <c r="FH166" s="312">
        <v>0</v>
      </c>
      <c r="FI166" s="312">
        <v>0</v>
      </c>
      <c r="FJ166" s="312">
        <v>0</v>
      </c>
      <c r="FK166" s="312">
        <v>0</v>
      </c>
      <c r="FL166" s="312">
        <v>0</v>
      </c>
      <c r="FM166" s="312">
        <v>0</v>
      </c>
      <c r="FN166" s="312">
        <v>0</v>
      </c>
      <c r="FO166" s="312">
        <v>0</v>
      </c>
      <c r="FP166" s="312">
        <v>0</v>
      </c>
      <c r="FQ166" s="312">
        <v>0</v>
      </c>
      <c r="FR166" s="312">
        <v>0</v>
      </c>
      <c r="FS166" s="312">
        <v>0</v>
      </c>
      <c r="FT166" s="312">
        <v>0</v>
      </c>
      <c r="FU166" s="312">
        <v>0</v>
      </c>
      <c r="FV166" s="312">
        <v>0</v>
      </c>
      <c r="FW166" s="312">
        <v>0</v>
      </c>
      <c r="FX166" s="312">
        <v>0</v>
      </c>
      <c r="FY166" s="312">
        <v>0</v>
      </c>
      <c r="FZ166" s="313">
        <v>0</v>
      </c>
      <c r="GA166" s="322">
        <v>0</v>
      </c>
      <c r="GB166" s="301">
        <v>0</v>
      </c>
    </row>
    <row r="167" spans="2:184" ht="15.6">
      <c r="B167" s="298"/>
      <c r="C167" s="299"/>
      <c r="D167" s="300">
        <v>124</v>
      </c>
      <c r="E167" s="300" t="s">
        <v>126</v>
      </c>
      <c r="F167" s="300" t="s">
        <v>1534</v>
      </c>
      <c r="G167" s="300" t="s">
        <v>1535</v>
      </c>
      <c r="H167" s="311">
        <v>0</v>
      </c>
      <c r="I167" s="312">
        <v>0</v>
      </c>
      <c r="J167" s="312">
        <v>0</v>
      </c>
      <c r="K167" s="312">
        <v>0</v>
      </c>
      <c r="L167" s="312">
        <v>0</v>
      </c>
      <c r="M167" s="312">
        <v>0</v>
      </c>
      <c r="N167" s="312">
        <v>0</v>
      </c>
      <c r="O167" s="312">
        <v>0</v>
      </c>
      <c r="P167" s="312">
        <v>0</v>
      </c>
      <c r="Q167" s="312">
        <v>0</v>
      </c>
      <c r="R167" s="312">
        <v>0</v>
      </c>
      <c r="S167" s="312">
        <v>0</v>
      </c>
      <c r="T167" s="312">
        <v>0</v>
      </c>
      <c r="U167" s="312">
        <v>0</v>
      </c>
      <c r="V167" s="312">
        <v>0</v>
      </c>
      <c r="W167" s="312">
        <v>0</v>
      </c>
      <c r="X167" s="312">
        <v>0</v>
      </c>
      <c r="Y167" s="312">
        <v>0</v>
      </c>
      <c r="Z167" s="312">
        <v>0</v>
      </c>
      <c r="AA167" s="312">
        <v>0</v>
      </c>
      <c r="AB167" s="312">
        <v>0</v>
      </c>
      <c r="AC167" s="312">
        <v>0</v>
      </c>
      <c r="AD167" s="312">
        <v>0</v>
      </c>
      <c r="AE167" s="312">
        <v>0</v>
      </c>
      <c r="AF167" s="312">
        <v>0</v>
      </c>
      <c r="AG167" s="312">
        <v>0</v>
      </c>
      <c r="AH167" s="312">
        <v>0</v>
      </c>
      <c r="AI167" s="312">
        <v>0</v>
      </c>
      <c r="AJ167" s="312">
        <v>0</v>
      </c>
      <c r="AK167" s="312">
        <v>0</v>
      </c>
      <c r="AL167" s="312">
        <v>0</v>
      </c>
      <c r="AM167" s="312">
        <v>0</v>
      </c>
      <c r="AN167" s="312">
        <v>0</v>
      </c>
      <c r="AO167" s="312">
        <v>0</v>
      </c>
      <c r="AP167" s="312">
        <v>0</v>
      </c>
      <c r="AQ167" s="312">
        <v>0</v>
      </c>
      <c r="AR167" s="312">
        <v>0</v>
      </c>
      <c r="AS167" s="312">
        <v>0</v>
      </c>
      <c r="AT167" s="312">
        <v>0</v>
      </c>
      <c r="AU167" s="312">
        <v>0</v>
      </c>
      <c r="AV167" s="312">
        <v>0</v>
      </c>
      <c r="AW167" s="312">
        <v>0</v>
      </c>
      <c r="AX167" s="312">
        <v>0</v>
      </c>
      <c r="AY167" s="312">
        <v>0</v>
      </c>
      <c r="AZ167" s="312">
        <v>0</v>
      </c>
      <c r="BA167" s="312">
        <v>0</v>
      </c>
      <c r="BB167" s="312">
        <v>0</v>
      </c>
      <c r="BC167" s="312">
        <v>0</v>
      </c>
      <c r="BD167" s="312">
        <v>0</v>
      </c>
      <c r="BE167" s="312">
        <v>0</v>
      </c>
      <c r="BF167" s="312">
        <v>0</v>
      </c>
      <c r="BG167" s="312">
        <v>0</v>
      </c>
      <c r="BH167" s="312">
        <v>0</v>
      </c>
      <c r="BI167" s="312">
        <v>0</v>
      </c>
      <c r="BJ167" s="312">
        <v>0</v>
      </c>
      <c r="BK167" s="312">
        <v>0</v>
      </c>
      <c r="BL167" s="312">
        <v>0</v>
      </c>
      <c r="BM167" s="312">
        <v>0</v>
      </c>
      <c r="BN167" s="312">
        <v>0</v>
      </c>
      <c r="BO167" s="312">
        <v>0</v>
      </c>
      <c r="BP167" s="312">
        <v>0</v>
      </c>
      <c r="BQ167" s="312">
        <v>0</v>
      </c>
      <c r="BR167" s="312">
        <v>0</v>
      </c>
      <c r="BS167" s="312">
        <v>0</v>
      </c>
      <c r="BT167" s="312">
        <v>0</v>
      </c>
      <c r="BU167" s="312">
        <v>0</v>
      </c>
      <c r="BV167" s="312">
        <v>0</v>
      </c>
      <c r="BW167" s="312">
        <v>0</v>
      </c>
      <c r="BX167" s="312">
        <v>0</v>
      </c>
      <c r="BY167" s="312">
        <v>0</v>
      </c>
      <c r="BZ167" s="312">
        <v>0</v>
      </c>
      <c r="CA167" s="312">
        <v>0</v>
      </c>
      <c r="CB167" s="312">
        <v>0</v>
      </c>
      <c r="CC167" s="312">
        <v>0</v>
      </c>
      <c r="CD167" s="312">
        <v>0</v>
      </c>
      <c r="CE167" s="312">
        <v>0</v>
      </c>
      <c r="CF167" s="312">
        <v>0</v>
      </c>
      <c r="CG167" s="312">
        <v>0</v>
      </c>
      <c r="CH167" s="312">
        <v>0</v>
      </c>
      <c r="CI167" s="312">
        <v>0</v>
      </c>
      <c r="CJ167" s="312">
        <v>0</v>
      </c>
      <c r="CK167" s="312">
        <v>0</v>
      </c>
      <c r="CL167" s="312">
        <v>0</v>
      </c>
      <c r="CM167" s="312">
        <v>0</v>
      </c>
      <c r="CN167" s="312">
        <v>0</v>
      </c>
      <c r="CO167" s="312">
        <v>0</v>
      </c>
      <c r="CP167" s="312">
        <v>0</v>
      </c>
      <c r="CQ167" s="312">
        <v>0</v>
      </c>
      <c r="CR167" s="312">
        <v>0</v>
      </c>
      <c r="CS167" s="312">
        <v>0</v>
      </c>
      <c r="CT167" s="312">
        <v>0</v>
      </c>
      <c r="CU167" s="312">
        <v>0</v>
      </c>
      <c r="CV167" s="312">
        <v>0</v>
      </c>
      <c r="CW167" s="312">
        <v>0</v>
      </c>
      <c r="CX167" s="312">
        <v>0</v>
      </c>
      <c r="CY167" s="312">
        <v>0</v>
      </c>
      <c r="CZ167" s="312">
        <v>0</v>
      </c>
      <c r="DA167" s="312">
        <v>0</v>
      </c>
      <c r="DB167" s="312">
        <v>0</v>
      </c>
      <c r="DC167" s="312">
        <v>0</v>
      </c>
      <c r="DD167" s="312">
        <v>0</v>
      </c>
      <c r="DE167" s="312">
        <v>0</v>
      </c>
      <c r="DF167" s="312">
        <v>0</v>
      </c>
      <c r="DG167" s="312">
        <v>0</v>
      </c>
      <c r="DH167" s="312">
        <v>0</v>
      </c>
      <c r="DI167" s="312">
        <v>0</v>
      </c>
      <c r="DJ167" s="312">
        <v>0</v>
      </c>
      <c r="DK167" s="312">
        <v>0</v>
      </c>
      <c r="DL167" s="312">
        <v>0</v>
      </c>
      <c r="DM167" s="312">
        <v>0</v>
      </c>
      <c r="DN167" s="312">
        <v>0</v>
      </c>
      <c r="DO167" s="312">
        <v>0</v>
      </c>
      <c r="DP167" s="312">
        <v>0</v>
      </c>
      <c r="DQ167" s="312">
        <v>0</v>
      </c>
      <c r="DR167" s="312">
        <v>0</v>
      </c>
      <c r="DS167" s="312">
        <v>0</v>
      </c>
      <c r="DT167" s="312">
        <v>0</v>
      </c>
      <c r="DU167" s="312">
        <v>0</v>
      </c>
      <c r="DV167" s="312">
        <v>0</v>
      </c>
      <c r="DW167" s="312">
        <v>0</v>
      </c>
      <c r="DX167" s="312">
        <v>0</v>
      </c>
      <c r="DY167" s="312">
        <v>0</v>
      </c>
      <c r="DZ167" s="312">
        <v>0</v>
      </c>
      <c r="EA167" s="312">
        <v>0</v>
      </c>
      <c r="EB167" s="312">
        <v>0</v>
      </c>
      <c r="EC167" s="312">
        <v>0</v>
      </c>
      <c r="ED167" s="312">
        <v>0</v>
      </c>
      <c r="EE167" s="312">
        <v>0</v>
      </c>
      <c r="EF167" s="312">
        <v>0</v>
      </c>
      <c r="EG167" s="312">
        <v>0</v>
      </c>
      <c r="EH167" s="312">
        <v>0</v>
      </c>
      <c r="EI167" s="312">
        <v>0</v>
      </c>
      <c r="EJ167" s="312">
        <v>0</v>
      </c>
      <c r="EK167" s="312">
        <v>0</v>
      </c>
      <c r="EL167" s="312">
        <v>0</v>
      </c>
      <c r="EM167" s="312">
        <v>0</v>
      </c>
      <c r="EN167" s="312">
        <v>0</v>
      </c>
      <c r="EO167" s="312">
        <v>0</v>
      </c>
      <c r="EP167" s="312">
        <v>0</v>
      </c>
      <c r="EQ167" s="312">
        <v>0</v>
      </c>
      <c r="ER167" s="312">
        <v>0</v>
      </c>
      <c r="ES167" s="312">
        <v>0</v>
      </c>
      <c r="ET167" s="312">
        <v>0</v>
      </c>
      <c r="EU167" s="312">
        <v>0</v>
      </c>
      <c r="EV167" s="312">
        <v>0</v>
      </c>
      <c r="EW167" s="312">
        <v>0</v>
      </c>
      <c r="EX167" s="312">
        <v>0</v>
      </c>
      <c r="EY167" s="312">
        <v>0</v>
      </c>
      <c r="EZ167" s="312">
        <v>0</v>
      </c>
      <c r="FA167" s="312">
        <v>0</v>
      </c>
      <c r="FB167" s="312">
        <v>0</v>
      </c>
      <c r="FC167" s="312">
        <v>0</v>
      </c>
      <c r="FD167" s="312">
        <v>0</v>
      </c>
      <c r="FE167" s="312">
        <v>0</v>
      </c>
      <c r="FF167" s="312">
        <v>0</v>
      </c>
      <c r="FG167" s="312">
        <v>0</v>
      </c>
      <c r="FH167" s="312">
        <v>0</v>
      </c>
      <c r="FI167" s="312">
        <v>0</v>
      </c>
      <c r="FJ167" s="312">
        <v>0</v>
      </c>
      <c r="FK167" s="312">
        <v>0</v>
      </c>
      <c r="FL167" s="312">
        <v>0</v>
      </c>
      <c r="FM167" s="312">
        <v>0</v>
      </c>
      <c r="FN167" s="312">
        <v>0</v>
      </c>
      <c r="FO167" s="312">
        <v>0</v>
      </c>
      <c r="FP167" s="312">
        <v>0</v>
      </c>
      <c r="FQ167" s="312">
        <v>0</v>
      </c>
      <c r="FR167" s="312">
        <v>0</v>
      </c>
      <c r="FS167" s="312">
        <v>0</v>
      </c>
      <c r="FT167" s="312">
        <v>0</v>
      </c>
      <c r="FU167" s="312">
        <v>0</v>
      </c>
      <c r="FV167" s="312">
        <v>0</v>
      </c>
      <c r="FW167" s="312">
        <v>0</v>
      </c>
      <c r="FX167" s="312">
        <v>0</v>
      </c>
      <c r="FY167" s="312">
        <v>0</v>
      </c>
      <c r="FZ167" s="313">
        <v>0</v>
      </c>
      <c r="GA167" s="322">
        <v>0</v>
      </c>
      <c r="GB167" s="301">
        <v>0</v>
      </c>
    </row>
    <row r="168" spans="2:184" ht="15.6">
      <c r="B168" s="298"/>
      <c r="C168" s="299"/>
      <c r="D168" s="300">
        <v>125</v>
      </c>
      <c r="E168" s="300" t="s">
        <v>127</v>
      </c>
      <c r="F168" s="300" t="s">
        <v>1536</v>
      </c>
      <c r="G168" s="300" t="s">
        <v>1537</v>
      </c>
      <c r="H168" s="311">
        <v>0</v>
      </c>
      <c r="I168" s="312">
        <v>0</v>
      </c>
      <c r="J168" s="312">
        <v>0</v>
      </c>
      <c r="K168" s="312">
        <v>0</v>
      </c>
      <c r="L168" s="312">
        <v>0</v>
      </c>
      <c r="M168" s="312">
        <v>0</v>
      </c>
      <c r="N168" s="312">
        <v>0</v>
      </c>
      <c r="O168" s="312">
        <v>0</v>
      </c>
      <c r="P168" s="312">
        <v>0</v>
      </c>
      <c r="Q168" s="312">
        <v>0</v>
      </c>
      <c r="R168" s="312">
        <v>0</v>
      </c>
      <c r="S168" s="312">
        <v>0</v>
      </c>
      <c r="T168" s="312">
        <v>0</v>
      </c>
      <c r="U168" s="312">
        <v>0</v>
      </c>
      <c r="V168" s="312">
        <v>0</v>
      </c>
      <c r="W168" s="312">
        <v>0</v>
      </c>
      <c r="X168" s="312">
        <v>0</v>
      </c>
      <c r="Y168" s="312">
        <v>0</v>
      </c>
      <c r="Z168" s="312">
        <v>0</v>
      </c>
      <c r="AA168" s="312">
        <v>0</v>
      </c>
      <c r="AB168" s="312">
        <v>0</v>
      </c>
      <c r="AC168" s="312">
        <v>0</v>
      </c>
      <c r="AD168" s="312">
        <v>0</v>
      </c>
      <c r="AE168" s="312">
        <v>0</v>
      </c>
      <c r="AF168" s="312">
        <v>0</v>
      </c>
      <c r="AG168" s="312">
        <v>0</v>
      </c>
      <c r="AH168" s="312">
        <v>0</v>
      </c>
      <c r="AI168" s="312">
        <v>0</v>
      </c>
      <c r="AJ168" s="312">
        <v>0</v>
      </c>
      <c r="AK168" s="312">
        <v>0</v>
      </c>
      <c r="AL168" s="312">
        <v>0</v>
      </c>
      <c r="AM168" s="312">
        <v>0</v>
      </c>
      <c r="AN168" s="312">
        <v>0</v>
      </c>
      <c r="AO168" s="312">
        <v>0</v>
      </c>
      <c r="AP168" s="312">
        <v>0</v>
      </c>
      <c r="AQ168" s="312">
        <v>0</v>
      </c>
      <c r="AR168" s="312">
        <v>0</v>
      </c>
      <c r="AS168" s="312">
        <v>0</v>
      </c>
      <c r="AT168" s="312">
        <v>0</v>
      </c>
      <c r="AU168" s="312">
        <v>0</v>
      </c>
      <c r="AV168" s="312">
        <v>0</v>
      </c>
      <c r="AW168" s="312">
        <v>0</v>
      </c>
      <c r="AX168" s="312">
        <v>0</v>
      </c>
      <c r="AY168" s="312">
        <v>0</v>
      </c>
      <c r="AZ168" s="312">
        <v>0</v>
      </c>
      <c r="BA168" s="312">
        <v>0</v>
      </c>
      <c r="BB168" s="312">
        <v>0</v>
      </c>
      <c r="BC168" s="312">
        <v>0</v>
      </c>
      <c r="BD168" s="312">
        <v>0</v>
      </c>
      <c r="BE168" s="312">
        <v>0</v>
      </c>
      <c r="BF168" s="312">
        <v>0</v>
      </c>
      <c r="BG168" s="312">
        <v>0</v>
      </c>
      <c r="BH168" s="312">
        <v>0</v>
      </c>
      <c r="BI168" s="312">
        <v>0</v>
      </c>
      <c r="BJ168" s="312">
        <v>0</v>
      </c>
      <c r="BK168" s="312">
        <v>0</v>
      </c>
      <c r="BL168" s="312">
        <v>0</v>
      </c>
      <c r="BM168" s="312">
        <v>0</v>
      </c>
      <c r="BN168" s="312">
        <v>0</v>
      </c>
      <c r="BO168" s="312">
        <v>0</v>
      </c>
      <c r="BP168" s="312">
        <v>0</v>
      </c>
      <c r="BQ168" s="312">
        <v>0</v>
      </c>
      <c r="BR168" s="312">
        <v>0</v>
      </c>
      <c r="BS168" s="312">
        <v>0</v>
      </c>
      <c r="BT168" s="312">
        <v>0</v>
      </c>
      <c r="BU168" s="312">
        <v>0</v>
      </c>
      <c r="BV168" s="312">
        <v>0</v>
      </c>
      <c r="BW168" s="312">
        <v>0</v>
      </c>
      <c r="BX168" s="312">
        <v>0</v>
      </c>
      <c r="BY168" s="312">
        <v>0</v>
      </c>
      <c r="BZ168" s="312">
        <v>0</v>
      </c>
      <c r="CA168" s="312">
        <v>0</v>
      </c>
      <c r="CB168" s="312">
        <v>0</v>
      </c>
      <c r="CC168" s="312">
        <v>0</v>
      </c>
      <c r="CD168" s="312">
        <v>0</v>
      </c>
      <c r="CE168" s="312">
        <v>0</v>
      </c>
      <c r="CF168" s="312">
        <v>0</v>
      </c>
      <c r="CG168" s="312">
        <v>0</v>
      </c>
      <c r="CH168" s="312">
        <v>0</v>
      </c>
      <c r="CI168" s="312">
        <v>0</v>
      </c>
      <c r="CJ168" s="312">
        <v>0</v>
      </c>
      <c r="CK168" s="312">
        <v>0</v>
      </c>
      <c r="CL168" s="312">
        <v>0</v>
      </c>
      <c r="CM168" s="312">
        <v>0</v>
      </c>
      <c r="CN168" s="312">
        <v>0</v>
      </c>
      <c r="CO168" s="312">
        <v>0</v>
      </c>
      <c r="CP168" s="312">
        <v>0</v>
      </c>
      <c r="CQ168" s="312">
        <v>0</v>
      </c>
      <c r="CR168" s="312">
        <v>0</v>
      </c>
      <c r="CS168" s="312">
        <v>0</v>
      </c>
      <c r="CT168" s="312">
        <v>0</v>
      </c>
      <c r="CU168" s="312">
        <v>0</v>
      </c>
      <c r="CV168" s="312">
        <v>0</v>
      </c>
      <c r="CW168" s="312">
        <v>0</v>
      </c>
      <c r="CX168" s="312">
        <v>0</v>
      </c>
      <c r="CY168" s="312">
        <v>0</v>
      </c>
      <c r="CZ168" s="312">
        <v>0</v>
      </c>
      <c r="DA168" s="312">
        <v>0</v>
      </c>
      <c r="DB168" s="312">
        <v>0</v>
      </c>
      <c r="DC168" s="312">
        <v>0</v>
      </c>
      <c r="DD168" s="312">
        <v>0</v>
      </c>
      <c r="DE168" s="312">
        <v>0</v>
      </c>
      <c r="DF168" s="312">
        <v>0</v>
      </c>
      <c r="DG168" s="312">
        <v>0</v>
      </c>
      <c r="DH168" s="312">
        <v>0</v>
      </c>
      <c r="DI168" s="312">
        <v>0</v>
      </c>
      <c r="DJ168" s="312">
        <v>0</v>
      </c>
      <c r="DK168" s="312">
        <v>0</v>
      </c>
      <c r="DL168" s="312">
        <v>0</v>
      </c>
      <c r="DM168" s="312">
        <v>0</v>
      </c>
      <c r="DN168" s="312">
        <v>0</v>
      </c>
      <c r="DO168" s="312">
        <v>0</v>
      </c>
      <c r="DP168" s="312">
        <v>0</v>
      </c>
      <c r="DQ168" s="312">
        <v>0</v>
      </c>
      <c r="DR168" s="312">
        <v>0</v>
      </c>
      <c r="DS168" s="312">
        <v>0</v>
      </c>
      <c r="DT168" s="312">
        <v>0</v>
      </c>
      <c r="DU168" s="312">
        <v>0</v>
      </c>
      <c r="DV168" s="312">
        <v>0</v>
      </c>
      <c r="DW168" s="312">
        <v>0</v>
      </c>
      <c r="DX168" s="312">
        <v>0</v>
      </c>
      <c r="DY168" s="312">
        <v>0</v>
      </c>
      <c r="DZ168" s="312">
        <v>0</v>
      </c>
      <c r="EA168" s="312">
        <v>0</v>
      </c>
      <c r="EB168" s="312">
        <v>0</v>
      </c>
      <c r="EC168" s="312">
        <v>0</v>
      </c>
      <c r="ED168" s="312">
        <v>0</v>
      </c>
      <c r="EE168" s="312">
        <v>0</v>
      </c>
      <c r="EF168" s="312">
        <v>0</v>
      </c>
      <c r="EG168" s="312">
        <v>0</v>
      </c>
      <c r="EH168" s="312">
        <v>0</v>
      </c>
      <c r="EI168" s="312">
        <v>0</v>
      </c>
      <c r="EJ168" s="312">
        <v>0</v>
      </c>
      <c r="EK168" s="312">
        <v>0</v>
      </c>
      <c r="EL168" s="312">
        <v>0</v>
      </c>
      <c r="EM168" s="312">
        <v>0</v>
      </c>
      <c r="EN168" s="312">
        <v>0</v>
      </c>
      <c r="EO168" s="312">
        <v>0</v>
      </c>
      <c r="EP168" s="312">
        <v>0</v>
      </c>
      <c r="EQ168" s="312">
        <v>0</v>
      </c>
      <c r="ER168" s="312">
        <v>0</v>
      </c>
      <c r="ES168" s="312">
        <v>0</v>
      </c>
      <c r="ET168" s="312">
        <v>0</v>
      </c>
      <c r="EU168" s="312">
        <v>0</v>
      </c>
      <c r="EV168" s="312">
        <v>0</v>
      </c>
      <c r="EW168" s="312">
        <v>0</v>
      </c>
      <c r="EX168" s="312">
        <v>0</v>
      </c>
      <c r="EY168" s="312">
        <v>0</v>
      </c>
      <c r="EZ168" s="312">
        <v>0</v>
      </c>
      <c r="FA168" s="312">
        <v>0</v>
      </c>
      <c r="FB168" s="312">
        <v>0</v>
      </c>
      <c r="FC168" s="312">
        <v>0</v>
      </c>
      <c r="FD168" s="312">
        <v>0</v>
      </c>
      <c r="FE168" s="312">
        <v>0</v>
      </c>
      <c r="FF168" s="312">
        <v>0</v>
      </c>
      <c r="FG168" s="312">
        <v>0</v>
      </c>
      <c r="FH168" s="312">
        <v>0</v>
      </c>
      <c r="FI168" s="312">
        <v>0</v>
      </c>
      <c r="FJ168" s="312">
        <v>0</v>
      </c>
      <c r="FK168" s="312">
        <v>0</v>
      </c>
      <c r="FL168" s="312">
        <v>0</v>
      </c>
      <c r="FM168" s="312">
        <v>0</v>
      </c>
      <c r="FN168" s="312">
        <v>0</v>
      </c>
      <c r="FO168" s="312">
        <v>0</v>
      </c>
      <c r="FP168" s="312">
        <v>0</v>
      </c>
      <c r="FQ168" s="312">
        <v>0</v>
      </c>
      <c r="FR168" s="312">
        <v>0</v>
      </c>
      <c r="FS168" s="312">
        <v>0</v>
      </c>
      <c r="FT168" s="312">
        <v>0</v>
      </c>
      <c r="FU168" s="312">
        <v>0</v>
      </c>
      <c r="FV168" s="312">
        <v>0</v>
      </c>
      <c r="FW168" s="312">
        <v>0</v>
      </c>
      <c r="FX168" s="312">
        <v>0</v>
      </c>
      <c r="FY168" s="312">
        <v>0</v>
      </c>
      <c r="FZ168" s="313">
        <v>0</v>
      </c>
      <c r="GA168" s="322">
        <v>0</v>
      </c>
      <c r="GB168" s="301">
        <v>0</v>
      </c>
    </row>
    <row r="169" spans="2:184" ht="15.6">
      <c r="B169" s="298"/>
      <c r="C169" s="299"/>
      <c r="D169" s="300">
        <v>126</v>
      </c>
      <c r="E169" s="300" t="s">
        <v>128</v>
      </c>
      <c r="F169" s="300" t="s">
        <v>1538</v>
      </c>
      <c r="G169" s="300" t="s">
        <v>1539</v>
      </c>
      <c r="H169" s="311">
        <v>0</v>
      </c>
      <c r="I169" s="312">
        <v>0</v>
      </c>
      <c r="J169" s="312">
        <v>0</v>
      </c>
      <c r="K169" s="312">
        <v>0</v>
      </c>
      <c r="L169" s="312">
        <v>0</v>
      </c>
      <c r="M169" s="312">
        <v>0</v>
      </c>
      <c r="N169" s="312">
        <v>0</v>
      </c>
      <c r="O169" s="312">
        <v>0</v>
      </c>
      <c r="P169" s="312">
        <v>0</v>
      </c>
      <c r="Q169" s="312">
        <v>0</v>
      </c>
      <c r="R169" s="312">
        <v>0</v>
      </c>
      <c r="S169" s="312">
        <v>0</v>
      </c>
      <c r="T169" s="312">
        <v>0</v>
      </c>
      <c r="U169" s="312">
        <v>0</v>
      </c>
      <c r="V169" s="312">
        <v>0</v>
      </c>
      <c r="W169" s="312">
        <v>0</v>
      </c>
      <c r="X169" s="312">
        <v>0</v>
      </c>
      <c r="Y169" s="312">
        <v>0</v>
      </c>
      <c r="Z169" s="312">
        <v>0</v>
      </c>
      <c r="AA169" s="312">
        <v>0</v>
      </c>
      <c r="AB169" s="312">
        <v>0</v>
      </c>
      <c r="AC169" s="312">
        <v>0</v>
      </c>
      <c r="AD169" s="312">
        <v>0</v>
      </c>
      <c r="AE169" s="312">
        <v>0</v>
      </c>
      <c r="AF169" s="312">
        <v>0</v>
      </c>
      <c r="AG169" s="312">
        <v>0</v>
      </c>
      <c r="AH169" s="312">
        <v>0</v>
      </c>
      <c r="AI169" s="312">
        <v>0</v>
      </c>
      <c r="AJ169" s="312">
        <v>0</v>
      </c>
      <c r="AK169" s="312">
        <v>0</v>
      </c>
      <c r="AL169" s="312">
        <v>0</v>
      </c>
      <c r="AM169" s="312">
        <v>0</v>
      </c>
      <c r="AN169" s="312">
        <v>0</v>
      </c>
      <c r="AO169" s="312">
        <v>0</v>
      </c>
      <c r="AP169" s="312">
        <v>0</v>
      </c>
      <c r="AQ169" s="312">
        <v>0</v>
      </c>
      <c r="AR169" s="312">
        <v>0</v>
      </c>
      <c r="AS169" s="312">
        <v>0</v>
      </c>
      <c r="AT169" s="312">
        <v>0</v>
      </c>
      <c r="AU169" s="312">
        <v>0</v>
      </c>
      <c r="AV169" s="312">
        <v>0</v>
      </c>
      <c r="AW169" s="312">
        <v>0</v>
      </c>
      <c r="AX169" s="312">
        <v>0</v>
      </c>
      <c r="AY169" s="312">
        <v>0</v>
      </c>
      <c r="AZ169" s="312">
        <v>0</v>
      </c>
      <c r="BA169" s="312">
        <v>0</v>
      </c>
      <c r="BB169" s="312">
        <v>0</v>
      </c>
      <c r="BC169" s="312">
        <v>0</v>
      </c>
      <c r="BD169" s="312">
        <v>0</v>
      </c>
      <c r="BE169" s="312">
        <v>0</v>
      </c>
      <c r="BF169" s="312">
        <v>0</v>
      </c>
      <c r="BG169" s="312">
        <v>0</v>
      </c>
      <c r="BH169" s="312">
        <v>0</v>
      </c>
      <c r="BI169" s="312">
        <v>0</v>
      </c>
      <c r="BJ169" s="312">
        <v>0</v>
      </c>
      <c r="BK169" s="312">
        <v>0</v>
      </c>
      <c r="BL169" s="312">
        <v>0</v>
      </c>
      <c r="BM169" s="312">
        <v>0</v>
      </c>
      <c r="BN169" s="312">
        <v>0</v>
      </c>
      <c r="BO169" s="312">
        <v>0</v>
      </c>
      <c r="BP169" s="312">
        <v>0</v>
      </c>
      <c r="BQ169" s="312">
        <v>0</v>
      </c>
      <c r="BR169" s="312">
        <v>0</v>
      </c>
      <c r="BS169" s="312">
        <v>0</v>
      </c>
      <c r="BT169" s="312">
        <v>0</v>
      </c>
      <c r="BU169" s="312">
        <v>0</v>
      </c>
      <c r="BV169" s="312">
        <v>0</v>
      </c>
      <c r="BW169" s="312">
        <v>0</v>
      </c>
      <c r="BX169" s="312">
        <v>0</v>
      </c>
      <c r="BY169" s="312">
        <v>0</v>
      </c>
      <c r="BZ169" s="312">
        <v>0</v>
      </c>
      <c r="CA169" s="312">
        <v>0</v>
      </c>
      <c r="CB169" s="312">
        <v>0</v>
      </c>
      <c r="CC169" s="312">
        <v>0</v>
      </c>
      <c r="CD169" s="312">
        <v>0</v>
      </c>
      <c r="CE169" s="312">
        <v>0</v>
      </c>
      <c r="CF169" s="312">
        <v>0</v>
      </c>
      <c r="CG169" s="312">
        <v>0</v>
      </c>
      <c r="CH169" s="312">
        <v>0</v>
      </c>
      <c r="CI169" s="312">
        <v>0</v>
      </c>
      <c r="CJ169" s="312">
        <v>0</v>
      </c>
      <c r="CK169" s="312">
        <v>0</v>
      </c>
      <c r="CL169" s="312">
        <v>0</v>
      </c>
      <c r="CM169" s="312">
        <v>0</v>
      </c>
      <c r="CN169" s="312">
        <v>0</v>
      </c>
      <c r="CO169" s="312">
        <v>0</v>
      </c>
      <c r="CP169" s="312">
        <v>0</v>
      </c>
      <c r="CQ169" s="312">
        <v>0</v>
      </c>
      <c r="CR169" s="312">
        <v>0</v>
      </c>
      <c r="CS169" s="312">
        <v>0</v>
      </c>
      <c r="CT169" s="312">
        <v>0</v>
      </c>
      <c r="CU169" s="312">
        <v>0</v>
      </c>
      <c r="CV169" s="312">
        <v>0</v>
      </c>
      <c r="CW169" s="312">
        <v>0</v>
      </c>
      <c r="CX169" s="312">
        <v>0</v>
      </c>
      <c r="CY169" s="312">
        <v>0</v>
      </c>
      <c r="CZ169" s="312">
        <v>0</v>
      </c>
      <c r="DA169" s="312">
        <v>0</v>
      </c>
      <c r="DB169" s="312">
        <v>0</v>
      </c>
      <c r="DC169" s="312">
        <v>0</v>
      </c>
      <c r="DD169" s="312">
        <v>0</v>
      </c>
      <c r="DE169" s="312">
        <v>0</v>
      </c>
      <c r="DF169" s="312">
        <v>0</v>
      </c>
      <c r="DG169" s="312">
        <v>0</v>
      </c>
      <c r="DH169" s="312">
        <v>0</v>
      </c>
      <c r="DI169" s="312">
        <v>0</v>
      </c>
      <c r="DJ169" s="312">
        <v>0</v>
      </c>
      <c r="DK169" s="312">
        <v>0</v>
      </c>
      <c r="DL169" s="312">
        <v>0</v>
      </c>
      <c r="DM169" s="312">
        <v>0</v>
      </c>
      <c r="DN169" s="312">
        <v>0</v>
      </c>
      <c r="DO169" s="312">
        <v>0</v>
      </c>
      <c r="DP169" s="312">
        <v>0</v>
      </c>
      <c r="DQ169" s="312">
        <v>0</v>
      </c>
      <c r="DR169" s="312">
        <v>0</v>
      </c>
      <c r="DS169" s="312">
        <v>0</v>
      </c>
      <c r="DT169" s="312">
        <v>0</v>
      </c>
      <c r="DU169" s="312">
        <v>0</v>
      </c>
      <c r="DV169" s="312">
        <v>0</v>
      </c>
      <c r="DW169" s="312">
        <v>0</v>
      </c>
      <c r="DX169" s="312">
        <v>0</v>
      </c>
      <c r="DY169" s="312">
        <v>0</v>
      </c>
      <c r="DZ169" s="312">
        <v>0</v>
      </c>
      <c r="EA169" s="312">
        <v>0</v>
      </c>
      <c r="EB169" s="312">
        <v>0</v>
      </c>
      <c r="EC169" s="312">
        <v>0</v>
      </c>
      <c r="ED169" s="312">
        <v>0</v>
      </c>
      <c r="EE169" s="312">
        <v>0</v>
      </c>
      <c r="EF169" s="312">
        <v>0</v>
      </c>
      <c r="EG169" s="312">
        <v>0</v>
      </c>
      <c r="EH169" s="312">
        <v>0</v>
      </c>
      <c r="EI169" s="312">
        <v>0</v>
      </c>
      <c r="EJ169" s="312">
        <v>0</v>
      </c>
      <c r="EK169" s="312">
        <v>0</v>
      </c>
      <c r="EL169" s="312">
        <v>0</v>
      </c>
      <c r="EM169" s="312">
        <v>0</v>
      </c>
      <c r="EN169" s="312">
        <v>0</v>
      </c>
      <c r="EO169" s="312">
        <v>0</v>
      </c>
      <c r="EP169" s="312">
        <v>0</v>
      </c>
      <c r="EQ169" s="312">
        <v>0</v>
      </c>
      <c r="ER169" s="312">
        <v>0</v>
      </c>
      <c r="ES169" s="312">
        <v>0</v>
      </c>
      <c r="ET169" s="312">
        <v>0</v>
      </c>
      <c r="EU169" s="312">
        <v>0</v>
      </c>
      <c r="EV169" s="312">
        <v>0</v>
      </c>
      <c r="EW169" s="312">
        <v>0</v>
      </c>
      <c r="EX169" s="312">
        <v>0</v>
      </c>
      <c r="EY169" s="312">
        <v>0</v>
      </c>
      <c r="EZ169" s="312">
        <v>0</v>
      </c>
      <c r="FA169" s="312">
        <v>0</v>
      </c>
      <c r="FB169" s="312">
        <v>0</v>
      </c>
      <c r="FC169" s="312">
        <v>0</v>
      </c>
      <c r="FD169" s="312">
        <v>0</v>
      </c>
      <c r="FE169" s="312">
        <v>0</v>
      </c>
      <c r="FF169" s="312">
        <v>0</v>
      </c>
      <c r="FG169" s="312">
        <v>0</v>
      </c>
      <c r="FH169" s="312">
        <v>0</v>
      </c>
      <c r="FI169" s="312">
        <v>0</v>
      </c>
      <c r="FJ169" s="312">
        <v>0</v>
      </c>
      <c r="FK169" s="312">
        <v>0</v>
      </c>
      <c r="FL169" s="312">
        <v>0</v>
      </c>
      <c r="FM169" s="312">
        <v>0</v>
      </c>
      <c r="FN169" s="312">
        <v>0</v>
      </c>
      <c r="FO169" s="312">
        <v>0</v>
      </c>
      <c r="FP169" s="312">
        <v>0</v>
      </c>
      <c r="FQ169" s="312">
        <v>0</v>
      </c>
      <c r="FR169" s="312">
        <v>0</v>
      </c>
      <c r="FS169" s="312">
        <v>0</v>
      </c>
      <c r="FT169" s="312">
        <v>0</v>
      </c>
      <c r="FU169" s="312">
        <v>0</v>
      </c>
      <c r="FV169" s="312">
        <v>0</v>
      </c>
      <c r="FW169" s="312">
        <v>0</v>
      </c>
      <c r="FX169" s="312">
        <v>0</v>
      </c>
      <c r="FY169" s="312">
        <v>0</v>
      </c>
      <c r="FZ169" s="313">
        <v>0</v>
      </c>
      <c r="GA169" s="322">
        <v>0</v>
      </c>
      <c r="GB169" s="301">
        <v>0</v>
      </c>
    </row>
    <row r="170" spans="2:184" ht="15.6">
      <c r="B170" s="298"/>
      <c r="C170" s="299"/>
      <c r="D170" s="300">
        <v>127</v>
      </c>
      <c r="E170" s="300" t="s">
        <v>129</v>
      </c>
      <c r="F170" s="300" t="s">
        <v>1540</v>
      </c>
      <c r="G170" s="300" t="s">
        <v>1541</v>
      </c>
      <c r="H170" s="311">
        <v>0</v>
      </c>
      <c r="I170" s="312">
        <v>0</v>
      </c>
      <c r="J170" s="312">
        <v>0</v>
      </c>
      <c r="K170" s="312">
        <v>0</v>
      </c>
      <c r="L170" s="312">
        <v>0</v>
      </c>
      <c r="M170" s="312">
        <v>0</v>
      </c>
      <c r="N170" s="312">
        <v>0</v>
      </c>
      <c r="O170" s="312">
        <v>0</v>
      </c>
      <c r="P170" s="312">
        <v>0</v>
      </c>
      <c r="Q170" s="312">
        <v>0</v>
      </c>
      <c r="R170" s="312">
        <v>0</v>
      </c>
      <c r="S170" s="312">
        <v>0</v>
      </c>
      <c r="T170" s="312">
        <v>0</v>
      </c>
      <c r="U170" s="312">
        <v>0</v>
      </c>
      <c r="V170" s="312">
        <v>0</v>
      </c>
      <c r="W170" s="312">
        <v>0</v>
      </c>
      <c r="X170" s="312">
        <v>0</v>
      </c>
      <c r="Y170" s="312">
        <v>0</v>
      </c>
      <c r="Z170" s="312">
        <v>0</v>
      </c>
      <c r="AA170" s="312">
        <v>0</v>
      </c>
      <c r="AB170" s="312">
        <v>0</v>
      </c>
      <c r="AC170" s="312">
        <v>0</v>
      </c>
      <c r="AD170" s="312">
        <v>0</v>
      </c>
      <c r="AE170" s="312">
        <v>0</v>
      </c>
      <c r="AF170" s="312">
        <v>0</v>
      </c>
      <c r="AG170" s="312">
        <v>0</v>
      </c>
      <c r="AH170" s="312">
        <v>0</v>
      </c>
      <c r="AI170" s="312">
        <v>0</v>
      </c>
      <c r="AJ170" s="312">
        <v>0</v>
      </c>
      <c r="AK170" s="312">
        <v>0</v>
      </c>
      <c r="AL170" s="312">
        <v>0</v>
      </c>
      <c r="AM170" s="312">
        <v>0</v>
      </c>
      <c r="AN170" s="312">
        <v>0</v>
      </c>
      <c r="AO170" s="312">
        <v>0</v>
      </c>
      <c r="AP170" s="312">
        <v>0</v>
      </c>
      <c r="AQ170" s="312">
        <v>0</v>
      </c>
      <c r="AR170" s="312">
        <v>0</v>
      </c>
      <c r="AS170" s="312">
        <v>0</v>
      </c>
      <c r="AT170" s="312">
        <v>0</v>
      </c>
      <c r="AU170" s="312">
        <v>0</v>
      </c>
      <c r="AV170" s="312">
        <v>0</v>
      </c>
      <c r="AW170" s="312">
        <v>0</v>
      </c>
      <c r="AX170" s="312">
        <v>0</v>
      </c>
      <c r="AY170" s="312">
        <v>0</v>
      </c>
      <c r="AZ170" s="312">
        <v>0</v>
      </c>
      <c r="BA170" s="312">
        <v>0</v>
      </c>
      <c r="BB170" s="312">
        <v>0</v>
      </c>
      <c r="BC170" s="312">
        <v>0</v>
      </c>
      <c r="BD170" s="312">
        <v>0</v>
      </c>
      <c r="BE170" s="312">
        <v>0</v>
      </c>
      <c r="BF170" s="312">
        <v>0</v>
      </c>
      <c r="BG170" s="312">
        <v>0</v>
      </c>
      <c r="BH170" s="312">
        <v>0</v>
      </c>
      <c r="BI170" s="312">
        <v>0</v>
      </c>
      <c r="BJ170" s="312">
        <v>0</v>
      </c>
      <c r="BK170" s="312">
        <v>0</v>
      </c>
      <c r="BL170" s="312">
        <v>0</v>
      </c>
      <c r="BM170" s="312">
        <v>0</v>
      </c>
      <c r="BN170" s="312">
        <v>0</v>
      </c>
      <c r="BO170" s="312">
        <v>0</v>
      </c>
      <c r="BP170" s="312">
        <v>0</v>
      </c>
      <c r="BQ170" s="312">
        <v>0</v>
      </c>
      <c r="BR170" s="312">
        <v>0</v>
      </c>
      <c r="BS170" s="312">
        <v>0</v>
      </c>
      <c r="BT170" s="312">
        <v>0</v>
      </c>
      <c r="BU170" s="312">
        <v>0</v>
      </c>
      <c r="BV170" s="312">
        <v>0</v>
      </c>
      <c r="BW170" s="312">
        <v>0</v>
      </c>
      <c r="BX170" s="312">
        <v>0</v>
      </c>
      <c r="BY170" s="312">
        <v>0</v>
      </c>
      <c r="BZ170" s="312">
        <v>0</v>
      </c>
      <c r="CA170" s="312">
        <v>0</v>
      </c>
      <c r="CB170" s="312">
        <v>0</v>
      </c>
      <c r="CC170" s="312">
        <v>0</v>
      </c>
      <c r="CD170" s="312">
        <v>0</v>
      </c>
      <c r="CE170" s="312">
        <v>0</v>
      </c>
      <c r="CF170" s="312">
        <v>0</v>
      </c>
      <c r="CG170" s="312">
        <v>0</v>
      </c>
      <c r="CH170" s="312">
        <v>0</v>
      </c>
      <c r="CI170" s="312">
        <v>0</v>
      </c>
      <c r="CJ170" s="312">
        <v>0</v>
      </c>
      <c r="CK170" s="312">
        <v>0</v>
      </c>
      <c r="CL170" s="312">
        <v>0</v>
      </c>
      <c r="CM170" s="312">
        <v>0</v>
      </c>
      <c r="CN170" s="312">
        <v>0</v>
      </c>
      <c r="CO170" s="312">
        <v>0</v>
      </c>
      <c r="CP170" s="312">
        <v>0</v>
      </c>
      <c r="CQ170" s="312">
        <v>0</v>
      </c>
      <c r="CR170" s="312">
        <v>0</v>
      </c>
      <c r="CS170" s="312">
        <v>0</v>
      </c>
      <c r="CT170" s="312">
        <v>0</v>
      </c>
      <c r="CU170" s="312">
        <v>0</v>
      </c>
      <c r="CV170" s="312">
        <v>0</v>
      </c>
      <c r="CW170" s="312">
        <v>0</v>
      </c>
      <c r="CX170" s="312">
        <v>0</v>
      </c>
      <c r="CY170" s="312">
        <v>0</v>
      </c>
      <c r="CZ170" s="312">
        <v>0</v>
      </c>
      <c r="DA170" s="312">
        <v>0</v>
      </c>
      <c r="DB170" s="312">
        <v>0</v>
      </c>
      <c r="DC170" s="312">
        <v>0</v>
      </c>
      <c r="DD170" s="312">
        <v>0</v>
      </c>
      <c r="DE170" s="312">
        <v>0</v>
      </c>
      <c r="DF170" s="312">
        <v>0</v>
      </c>
      <c r="DG170" s="312">
        <v>0</v>
      </c>
      <c r="DH170" s="312">
        <v>0</v>
      </c>
      <c r="DI170" s="312">
        <v>0</v>
      </c>
      <c r="DJ170" s="312">
        <v>0</v>
      </c>
      <c r="DK170" s="312">
        <v>0</v>
      </c>
      <c r="DL170" s="312">
        <v>0</v>
      </c>
      <c r="DM170" s="312">
        <v>0</v>
      </c>
      <c r="DN170" s="312">
        <v>0</v>
      </c>
      <c r="DO170" s="312">
        <v>0</v>
      </c>
      <c r="DP170" s="312">
        <v>0</v>
      </c>
      <c r="DQ170" s="312">
        <v>0</v>
      </c>
      <c r="DR170" s="312">
        <v>0</v>
      </c>
      <c r="DS170" s="312">
        <v>0</v>
      </c>
      <c r="DT170" s="312">
        <v>0</v>
      </c>
      <c r="DU170" s="312">
        <v>0</v>
      </c>
      <c r="DV170" s="312">
        <v>0</v>
      </c>
      <c r="DW170" s="312">
        <v>0</v>
      </c>
      <c r="DX170" s="312">
        <v>0</v>
      </c>
      <c r="DY170" s="312">
        <v>0</v>
      </c>
      <c r="DZ170" s="312">
        <v>0</v>
      </c>
      <c r="EA170" s="312">
        <v>0</v>
      </c>
      <c r="EB170" s="312">
        <v>0</v>
      </c>
      <c r="EC170" s="312">
        <v>0</v>
      </c>
      <c r="ED170" s="312">
        <v>0</v>
      </c>
      <c r="EE170" s="312">
        <v>0</v>
      </c>
      <c r="EF170" s="312">
        <v>0</v>
      </c>
      <c r="EG170" s="312">
        <v>0</v>
      </c>
      <c r="EH170" s="312">
        <v>0</v>
      </c>
      <c r="EI170" s="312">
        <v>0</v>
      </c>
      <c r="EJ170" s="312">
        <v>0</v>
      </c>
      <c r="EK170" s="312">
        <v>0</v>
      </c>
      <c r="EL170" s="312">
        <v>0</v>
      </c>
      <c r="EM170" s="312">
        <v>0</v>
      </c>
      <c r="EN170" s="312">
        <v>0</v>
      </c>
      <c r="EO170" s="312">
        <v>0</v>
      </c>
      <c r="EP170" s="312">
        <v>0</v>
      </c>
      <c r="EQ170" s="312">
        <v>0</v>
      </c>
      <c r="ER170" s="312">
        <v>0</v>
      </c>
      <c r="ES170" s="312">
        <v>0</v>
      </c>
      <c r="ET170" s="312">
        <v>0</v>
      </c>
      <c r="EU170" s="312">
        <v>0</v>
      </c>
      <c r="EV170" s="312">
        <v>0</v>
      </c>
      <c r="EW170" s="312">
        <v>0</v>
      </c>
      <c r="EX170" s="312">
        <v>0</v>
      </c>
      <c r="EY170" s="312">
        <v>0</v>
      </c>
      <c r="EZ170" s="312">
        <v>0</v>
      </c>
      <c r="FA170" s="312">
        <v>0</v>
      </c>
      <c r="FB170" s="312">
        <v>0</v>
      </c>
      <c r="FC170" s="312">
        <v>0</v>
      </c>
      <c r="FD170" s="312">
        <v>0</v>
      </c>
      <c r="FE170" s="312">
        <v>0</v>
      </c>
      <c r="FF170" s="312">
        <v>0</v>
      </c>
      <c r="FG170" s="312">
        <v>0</v>
      </c>
      <c r="FH170" s="312">
        <v>0</v>
      </c>
      <c r="FI170" s="312">
        <v>0</v>
      </c>
      <c r="FJ170" s="312">
        <v>0</v>
      </c>
      <c r="FK170" s="312">
        <v>0</v>
      </c>
      <c r="FL170" s="312">
        <v>0</v>
      </c>
      <c r="FM170" s="312">
        <v>0</v>
      </c>
      <c r="FN170" s="312">
        <v>0</v>
      </c>
      <c r="FO170" s="312">
        <v>0</v>
      </c>
      <c r="FP170" s="312">
        <v>0</v>
      </c>
      <c r="FQ170" s="312">
        <v>0</v>
      </c>
      <c r="FR170" s="312">
        <v>0</v>
      </c>
      <c r="FS170" s="312">
        <v>0</v>
      </c>
      <c r="FT170" s="312">
        <v>0</v>
      </c>
      <c r="FU170" s="312">
        <v>0</v>
      </c>
      <c r="FV170" s="312">
        <v>0</v>
      </c>
      <c r="FW170" s="312">
        <v>0</v>
      </c>
      <c r="FX170" s="312">
        <v>0</v>
      </c>
      <c r="FY170" s="312">
        <v>0</v>
      </c>
      <c r="FZ170" s="313">
        <v>0</v>
      </c>
      <c r="GA170" s="322">
        <v>0</v>
      </c>
      <c r="GB170" s="301">
        <v>0</v>
      </c>
    </row>
    <row r="171" spans="2:184" ht="15.6">
      <c r="B171" s="298"/>
      <c r="C171" s="299"/>
      <c r="D171" s="300">
        <v>128</v>
      </c>
      <c r="E171" s="300" t="s">
        <v>130</v>
      </c>
      <c r="F171" s="300" t="s">
        <v>1542</v>
      </c>
      <c r="G171" s="300" t="s">
        <v>1543</v>
      </c>
      <c r="H171" s="311">
        <v>0</v>
      </c>
      <c r="I171" s="312">
        <v>0</v>
      </c>
      <c r="J171" s="312">
        <v>0</v>
      </c>
      <c r="K171" s="312">
        <v>0</v>
      </c>
      <c r="L171" s="312">
        <v>0</v>
      </c>
      <c r="M171" s="312">
        <v>0</v>
      </c>
      <c r="N171" s="312">
        <v>0</v>
      </c>
      <c r="O171" s="312">
        <v>0</v>
      </c>
      <c r="P171" s="312">
        <v>0</v>
      </c>
      <c r="Q171" s="312">
        <v>0</v>
      </c>
      <c r="R171" s="312">
        <v>0</v>
      </c>
      <c r="S171" s="312">
        <v>0</v>
      </c>
      <c r="T171" s="312">
        <v>0</v>
      </c>
      <c r="U171" s="312">
        <v>0</v>
      </c>
      <c r="V171" s="312">
        <v>0</v>
      </c>
      <c r="W171" s="312">
        <v>0</v>
      </c>
      <c r="X171" s="312">
        <v>0</v>
      </c>
      <c r="Y171" s="312">
        <v>0</v>
      </c>
      <c r="Z171" s="312">
        <v>0</v>
      </c>
      <c r="AA171" s="312">
        <v>0</v>
      </c>
      <c r="AB171" s="312">
        <v>0</v>
      </c>
      <c r="AC171" s="312">
        <v>0</v>
      </c>
      <c r="AD171" s="312">
        <v>0</v>
      </c>
      <c r="AE171" s="312">
        <v>0</v>
      </c>
      <c r="AF171" s="312">
        <v>0</v>
      </c>
      <c r="AG171" s="312">
        <v>0</v>
      </c>
      <c r="AH171" s="312">
        <v>0</v>
      </c>
      <c r="AI171" s="312">
        <v>0</v>
      </c>
      <c r="AJ171" s="312">
        <v>0</v>
      </c>
      <c r="AK171" s="312">
        <v>0</v>
      </c>
      <c r="AL171" s="312">
        <v>0</v>
      </c>
      <c r="AM171" s="312">
        <v>0</v>
      </c>
      <c r="AN171" s="312">
        <v>0</v>
      </c>
      <c r="AO171" s="312">
        <v>0</v>
      </c>
      <c r="AP171" s="312">
        <v>0</v>
      </c>
      <c r="AQ171" s="312">
        <v>0</v>
      </c>
      <c r="AR171" s="312">
        <v>0</v>
      </c>
      <c r="AS171" s="312">
        <v>0</v>
      </c>
      <c r="AT171" s="312">
        <v>0</v>
      </c>
      <c r="AU171" s="312">
        <v>0</v>
      </c>
      <c r="AV171" s="312">
        <v>0</v>
      </c>
      <c r="AW171" s="312">
        <v>0</v>
      </c>
      <c r="AX171" s="312">
        <v>0</v>
      </c>
      <c r="AY171" s="312">
        <v>0</v>
      </c>
      <c r="AZ171" s="312">
        <v>0</v>
      </c>
      <c r="BA171" s="312">
        <v>0</v>
      </c>
      <c r="BB171" s="312">
        <v>0</v>
      </c>
      <c r="BC171" s="312">
        <v>0</v>
      </c>
      <c r="BD171" s="312">
        <v>0</v>
      </c>
      <c r="BE171" s="312">
        <v>0</v>
      </c>
      <c r="BF171" s="312">
        <v>0</v>
      </c>
      <c r="BG171" s="312">
        <v>0</v>
      </c>
      <c r="BH171" s="312">
        <v>0</v>
      </c>
      <c r="BI171" s="312">
        <v>0</v>
      </c>
      <c r="BJ171" s="312">
        <v>0</v>
      </c>
      <c r="BK171" s="312">
        <v>0</v>
      </c>
      <c r="BL171" s="312">
        <v>0</v>
      </c>
      <c r="BM171" s="312">
        <v>0</v>
      </c>
      <c r="BN171" s="312">
        <v>0</v>
      </c>
      <c r="BO171" s="312">
        <v>0</v>
      </c>
      <c r="BP171" s="312">
        <v>0</v>
      </c>
      <c r="BQ171" s="312">
        <v>0</v>
      </c>
      <c r="BR171" s="312">
        <v>0</v>
      </c>
      <c r="BS171" s="312">
        <v>0</v>
      </c>
      <c r="BT171" s="312">
        <v>0</v>
      </c>
      <c r="BU171" s="312">
        <v>0</v>
      </c>
      <c r="BV171" s="312">
        <v>0</v>
      </c>
      <c r="BW171" s="312">
        <v>0</v>
      </c>
      <c r="BX171" s="312">
        <v>0</v>
      </c>
      <c r="BY171" s="312">
        <v>0</v>
      </c>
      <c r="BZ171" s="312">
        <v>0</v>
      </c>
      <c r="CA171" s="312">
        <v>0</v>
      </c>
      <c r="CB171" s="312">
        <v>0</v>
      </c>
      <c r="CC171" s="312">
        <v>0</v>
      </c>
      <c r="CD171" s="312">
        <v>0</v>
      </c>
      <c r="CE171" s="312">
        <v>0</v>
      </c>
      <c r="CF171" s="312">
        <v>0</v>
      </c>
      <c r="CG171" s="312">
        <v>0</v>
      </c>
      <c r="CH171" s="312">
        <v>0</v>
      </c>
      <c r="CI171" s="312">
        <v>0</v>
      </c>
      <c r="CJ171" s="312">
        <v>0</v>
      </c>
      <c r="CK171" s="312">
        <v>0</v>
      </c>
      <c r="CL171" s="312">
        <v>0</v>
      </c>
      <c r="CM171" s="312">
        <v>0</v>
      </c>
      <c r="CN171" s="312">
        <v>0</v>
      </c>
      <c r="CO171" s="312">
        <v>0</v>
      </c>
      <c r="CP171" s="312">
        <v>0</v>
      </c>
      <c r="CQ171" s="312">
        <v>0</v>
      </c>
      <c r="CR171" s="312">
        <v>0</v>
      </c>
      <c r="CS171" s="312">
        <v>0</v>
      </c>
      <c r="CT171" s="312">
        <v>0</v>
      </c>
      <c r="CU171" s="312">
        <v>0</v>
      </c>
      <c r="CV171" s="312">
        <v>0</v>
      </c>
      <c r="CW171" s="312">
        <v>0</v>
      </c>
      <c r="CX171" s="312">
        <v>0</v>
      </c>
      <c r="CY171" s="312">
        <v>0</v>
      </c>
      <c r="CZ171" s="312">
        <v>0</v>
      </c>
      <c r="DA171" s="312">
        <v>0</v>
      </c>
      <c r="DB171" s="312">
        <v>0</v>
      </c>
      <c r="DC171" s="312">
        <v>0</v>
      </c>
      <c r="DD171" s="312">
        <v>0</v>
      </c>
      <c r="DE171" s="312">
        <v>0</v>
      </c>
      <c r="DF171" s="312">
        <v>0</v>
      </c>
      <c r="DG171" s="312">
        <v>0</v>
      </c>
      <c r="DH171" s="312">
        <v>0</v>
      </c>
      <c r="DI171" s="312">
        <v>0</v>
      </c>
      <c r="DJ171" s="312">
        <v>0</v>
      </c>
      <c r="DK171" s="312">
        <v>0</v>
      </c>
      <c r="DL171" s="312">
        <v>0</v>
      </c>
      <c r="DM171" s="312">
        <v>0</v>
      </c>
      <c r="DN171" s="312">
        <v>0</v>
      </c>
      <c r="DO171" s="312">
        <v>0</v>
      </c>
      <c r="DP171" s="312">
        <v>0</v>
      </c>
      <c r="DQ171" s="312">
        <v>0</v>
      </c>
      <c r="DR171" s="312">
        <v>0</v>
      </c>
      <c r="DS171" s="312">
        <v>0</v>
      </c>
      <c r="DT171" s="312">
        <v>0</v>
      </c>
      <c r="DU171" s="312">
        <v>0</v>
      </c>
      <c r="DV171" s="312">
        <v>0</v>
      </c>
      <c r="DW171" s="312">
        <v>0</v>
      </c>
      <c r="DX171" s="312">
        <v>0</v>
      </c>
      <c r="DY171" s="312">
        <v>0</v>
      </c>
      <c r="DZ171" s="312">
        <v>0</v>
      </c>
      <c r="EA171" s="312">
        <v>0</v>
      </c>
      <c r="EB171" s="312">
        <v>0</v>
      </c>
      <c r="EC171" s="312">
        <v>0</v>
      </c>
      <c r="ED171" s="312">
        <v>0</v>
      </c>
      <c r="EE171" s="312">
        <v>0</v>
      </c>
      <c r="EF171" s="312">
        <v>0</v>
      </c>
      <c r="EG171" s="312">
        <v>0</v>
      </c>
      <c r="EH171" s="312">
        <v>0</v>
      </c>
      <c r="EI171" s="312">
        <v>0</v>
      </c>
      <c r="EJ171" s="312">
        <v>0</v>
      </c>
      <c r="EK171" s="312">
        <v>0</v>
      </c>
      <c r="EL171" s="312">
        <v>0</v>
      </c>
      <c r="EM171" s="312">
        <v>0</v>
      </c>
      <c r="EN171" s="312">
        <v>0</v>
      </c>
      <c r="EO171" s="312">
        <v>0</v>
      </c>
      <c r="EP171" s="312">
        <v>0</v>
      </c>
      <c r="EQ171" s="312">
        <v>0</v>
      </c>
      <c r="ER171" s="312">
        <v>0</v>
      </c>
      <c r="ES171" s="312">
        <v>0</v>
      </c>
      <c r="ET171" s="312">
        <v>0</v>
      </c>
      <c r="EU171" s="312">
        <v>0</v>
      </c>
      <c r="EV171" s="312">
        <v>0</v>
      </c>
      <c r="EW171" s="312">
        <v>0</v>
      </c>
      <c r="EX171" s="312">
        <v>0</v>
      </c>
      <c r="EY171" s="312">
        <v>0</v>
      </c>
      <c r="EZ171" s="312">
        <v>0</v>
      </c>
      <c r="FA171" s="312">
        <v>0</v>
      </c>
      <c r="FB171" s="312">
        <v>0</v>
      </c>
      <c r="FC171" s="312">
        <v>0</v>
      </c>
      <c r="FD171" s="312">
        <v>0</v>
      </c>
      <c r="FE171" s="312">
        <v>0</v>
      </c>
      <c r="FF171" s="312">
        <v>0</v>
      </c>
      <c r="FG171" s="312">
        <v>0</v>
      </c>
      <c r="FH171" s="312">
        <v>0</v>
      </c>
      <c r="FI171" s="312">
        <v>0</v>
      </c>
      <c r="FJ171" s="312">
        <v>0</v>
      </c>
      <c r="FK171" s="312">
        <v>0</v>
      </c>
      <c r="FL171" s="312">
        <v>0</v>
      </c>
      <c r="FM171" s="312">
        <v>0</v>
      </c>
      <c r="FN171" s="312">
        <v>0</v>
      </c>
      <c r="FO171" s="312">
        <v>0</v>
      </c>
      <c r="FP171" s="312">
        <v>0</v>
      </c>
      <c r="FQ171" s="312">
        <v>0</v>
      </c>
      <c r="FR171" s="312">
        <v>0</v>
      </c>
      <c r="FS171" s="312">
        <v>0</v>
      </c>
      <c r="FT171" s="312">
        <v>0</v>
      </c>
      <c r="FU171" s="312">
        <v>0</v>
      </c>
      <c r="FV171" s="312">
        <v>0</v>
      </c>
      <c r="FW171" s="312">
        <v>0</v>
      </c>
      <c r="FX171" s="312">
        <v>0</v>
      </c>
      <c r="FY171" s="312">
        <v>0</v>
      </c>
      <c r="FZ171" s="313">
        <v>0</v>
      </c>
      <c r="GA171" s="322">
        <v>0</v>
      </c>
      <c r="GB171" s="301">
        <v>0</v>
      </c>
    </row>
    <row r="172" spans="2:184" ht="15.6">
      <c r="B172" s="298"/>
      <c r="C172" s="299"/>
      <c r="D172" s="300">
        <v>129</v>
      </c>
      <c r="E172" s="300" t="s">
        <v>131</v>
      </c>
      <c r="F172" s="300" t="s">
        <v>1544</v>
      </c>
      <c r="G172" s="300" t="s">
        <v>1545</v>
      </c>
      <c r="H172" s="311">
        <v>0</v>
      </c>
      <c r="I172" s="312">
        <v>0</v>
      </c>
      <c r="J172" s="312">
        <v>0</v>
      </c>
      <c r="K172" s="312">
        <v>0</v>
      </c>
      <c r="L172" s="312">
        <v>0</v>
      </c>
      <c r="M172" s="312">
        <v>0</v>
      </c>
      <c r="N172" s="312">
        <v>0</v>
      </c>
      <c r="O172" s="312">
        <v>0</v>
      </c>
      <c r="P172" s="312">
        <v>0</v>
      </c>
      <c r="Q172" s="312">
        <v>0</v>
      </c>
      <c r="R172" s="312">
        <v>0</v>
      </c>
      <c r="S172" s="312">
        <v>0</v>
      </c>
      <c r="T172" s="312">
        <v>0</v>
      </c>
      <c r="U172" s="312">
        <v>0</v>
      </c>
      <c r="V172" s="312">
        <v>0</v>
      </c>
      <c r="W172" s="312">
        <v>0</v>
      </c>
      <c r="X172" s="312">
        <v>0</v>
      </c>
      <c r="Y172" s="312">
        <v>0</v>
      </c>
      <c r="Z172" s="312">
        <v>0</v>
      </c>
      <c r="AA172" s="312">
        <v>0</v>
      </c>
      <c r="AB172" s="312">
        <v>0</v>
      </c>
      <c r="AC172" s="312">
        <v>0</v>
      </c>
      <c r="AD172" s="312">
        <v>0</v>
      </c>
      <c r="AE172" s="312">
        <v>0</v>
      </c>
      <c r="AF172" s="312">
        <v>0</v>
      </c>
      <c r="AG172" s="312">
        <v>0</v>
      </c>
      <c r="AH172" s="312">
        <v>0</v>
      </c>
      <c r="AI172" s="312">
        <v>0</v>
      </c>
      <c r="AJ172" s="312">
        <v>0</v>
      </c>
      <c r="AK172" s="312">
        <v>0</v>
      </c>
      <c r="AL172" s="312">
        <v>0</v>
      </c>
      <c r="AM172" s="312">
        <v>0</v>
      </c>
      <c r="AN172" s="312">
        <v>0</v>
      </c>
      <c r="AO172" s="312">
        <v>0</v>
      </c>
      <c r="AP172" s="312">
        <v>0</v>
      </c>
      <c r="AQ172" s="312">
        <v>0</v>
      </c>
      <c r="AR172" s="312">
        <v>0</v>
      </c>
      <c r="AS172" s="312">
        <v>0</v>
      </c>
      <c r="AT172" s="312">
        <v>0</v>
      </c>
      <c r="AU172" s="312">
        <v>0</v>
      </c>
      <c r="AV172" s="312">
        <v>0</v>
      </c>
      <c r="AW172" s="312">
        <v>0</v>
      </c>
      <c r="AX172" s="312">
        <v>0</v>
      </c>
      <c r="AY172" s="312">
        <v>0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12">
        <v>0</v>
      </c>
      <c r="BF172" s="312">
        <v>0</v>
      </c>
      <c r="BG172" s="312">
        <v>0</v>
      </c>
      <c r="BH172" s="312">
        <v>0</v>
      </c>
      <c r="BI172" s="312">
        <v>0</v>
      </c>
      <c r="BJ172" s="312">
        <v>0</v>
      </c>
      <c r="BK172" s="312">
        <v>0</v>
      </c>
      <c r="BL172" s="312">
        <v>0</v>
      </c>
      <c r="BM172" s="312">
        <v>0</v>
      </c>
      <c r="BN172" s="312">
        <v>0</v>
      </c>
      <c r="BO172" s="312">
        <v>0</v>
      </c>
      <c r="BP172" s="312">
        <v>0</v>
      </c>
      <c r="BQ172" s="312">
        <v>0</v>
      </c>
      <c r="BR172" s="312">
        <v>0</v>
      </c>
      <c r="BS172" s="312">
        <v>0</v>
      </c>
      <c r="BT172" s="312">
        <v>0</v>
      </c>
      <c r="BU172" s="312">
        <v>0</v>
      </c>
      <c r="BV172" s="312">
        <v>0</v>
      </c>
      <c r="BW172" s="312">
        <v>0</v>
      </c>
      <c r="BX172" s="312">
        <v>0</v>
      </c>
      <c r="BY172" s="312">
        <v>0</v>
      </c>
      <c r="BZ172" s="312">
        <v>0</v>
      </c>
      <c r="CA172" s="312">
        <v>0</v>
      </c>
      <c r="CB172" s="312">
        <v>0</v>
      </c>
      <c r="CC172" s="312">
        <v>0</v>
      </c>
      <c r="CD172" s="312">
        <v>0</v>
      </c>
      <c r="CE172" s="312">
        <v>0</v>
      </c>
      <c r="CF172" s="312">
        <v>0</v>
      </c>
      <c r="CG172" s="312">
        <v>0</v>
      </c>
      <c r="CH172" s="312">
        <v>0</v>
      </c>
      <c r="CI172" s="312">
        <v>0</v>
      </c>
      <c r="CJ172" s="312">
        <v>0</v>
      </c>
      <c r="CK172" s="312">
        <v>0</v>
      </c>
      <c r="CL172" s="312">
        <v>0</v>
      </c>
      <c r="CM172" s="312">
        <v>0</v>
      </c>
      <c r="CN172" s="312">
        <v>0</v>
      </c>
      <c r="CO172" s="312">
        <v>0</v>
      </c>
      <c r="CP172" s="312">
        <v>0</v>
      </c>
      <c r="CQ172" s="312">
        <v>0</v>
      </c>
      <c r="CR172" s="312">
        <v>0</v>
      </c>
      <c r="CS172" s="312">
        <v>0</v>
      </c>
      <c r="CT172" s="312">
        <v>0</v>
      </c>
      <c r="CU172" s="312">
        <v>0</v>
      </c>
      <c r="CV172" s="312">
        <v>0</v>
      </c>
      <c r="CW172" s="312">
        <v>0</v>
      </c>
      <c r="CX172" s="312">
        <v>0</v>
      </c>
      <c r="CY172" s="312">
        <v>0</v>
      </c>
      <c r="CZ172" s="312">
        <v>0</v>
      </c>
      <c r="DA172" s="312">
        <v>0</v>
      </c>
      <c r="DB172" s="312">
        <v>0</v>
      </c>
      <c r="DC172" s="312">
        <v>0</v>
      </c>
      <c r="DD172" s="312">
        <v>0</v>
      </c>
      <c r="DE172" s="312">
        <v>0</v>
      </c>
      <c r="DF172" s="312">
        <v>0</v>
      </c>
      <c r="DG172" s="312">
        <v>0</v>
      </c>
      <c r="DH172" s="312">
        <v>0</v>
      </c>
      <c r="DI172" s="312">
        <v>0</v>
      </c>
      <c r="DJ172" s="312">
        <v>0</v>
      </c>
      <c r="DK172" s="312">
        <v>0</v>
      </c>
      <c r="DL172" s="312">
        <v>0</v>
      </c>
      <c r="DM172" s="312">
        <v>0</v>
      </c>
      <c r="DN172" s="312">
        <v>0</v>
      </c>
      <c r="DO172" s="312">
        <v>0</v>
      </c>
      <c r="DP172" s="312">
        <v>0</v>
      </c>
      <c r="DQ172" s="312">
        <v>0</v>
      </c>
      <c r="DR172" s="312">
        <v>0</v>
      </c>
      <c r="DS172" s="312">
        <v>0</v>
      </c>
      <c r="DT172" s="312">
        <v>0</v>
      </c>
      <c r="DU172" s="312">
        <v>0</v>
      </c>
      <c r="DV172" s="312">
        <v>0</v>
      </c>
      <c r="DW172" s="312">
        <v>0</v>
      </c>
      <c r="DX172" s="312">
        <v>0</v>
      </c>
      <c r="DY172" s="312">
        <v>0</v>
      </c>
      <c r="DZ172" s="312">
        <v>0</v>
      </c>
      <c r="EA172" s="312">
        <v>0</v>
      </c>
      <c r="EB172" s="312">
        <v>0</v>
      </c>
      <c r="EC172" s="312">
        <v>0</v>
      </c>
      <c r="ED172" s="312">
        <v>0</v>
      </c>
      <c r="EE172" s="312">
        <v>0</v>
      </c>
      <c r="EF172" s="312">
        <v>0</v>
      </c>
      <c r="EG172" s="312">
        <v>0</v>
      </c>
      <c r="EH172" s="312">
        <v>0</v>
      </c>
      <c r="EI172" s="312">
        <v>0</v>
      </c>
      <c r="EJ172" s="312">
        <v>0</v>
      </c>
      <c r="EK172" s="312">
        <v>0</v>
      </c>
      <c r="EL172" s="312">
        <v>0</v>
      </c>
      <c r="EM172" s="312">
        <v>0</v>
      </c>
      <c r="EN172" s="312">
        <v>0</v>
      </c>
      <c r="EO172" s="312">
        <v>0</v>
      </c>
      <c r="EP172" s="312">
        <v>0</v>
      </c>
      <c r="EQ172" s="312">
        <v>0</v>
      </c>
      <c r="ER172" s="312">
        <v>0</v>
      </c>
      <c r="ES172" s="312">
        <v>0</v>
      </c>
      <c r="ET172" s="312">
        <v>0</v>
      </c>
      <c r="EU172" s="312">
        <v>0</v>
      </c>
      <c r="EV172" s="312">
        <v>0</v>
      </c>
      <c r="EW172" s="312">
        <v>0</v>
      </c>
      <c r="EX172" s="312">
        <v>0</v>
      </c>
      <c r="EY172" s="312">
        <v>0</v>
      </c>
      <c r="EZ172" s="312">
        <v>0</v>
      </c>
      <c r="FA172" s="312">
        <v>0</v>
      </c>
      <c r="FB172" s="312">
        <v>0</v>
      </c>
      <c r="FC172" s="312">
        <v>0</v>
      </c>
      <c r="FD172" s="312">
        <v>0</v>
      </c>
      <c r="FE172" s="312">
        <v>0</v>
      </c>
      <c r="FF172" s="312">
        <v>0</v>
      </c>
      <c r="FG172" s="312">
        <v>0</v>
      </c>
      <c r="FH172" s="312">
        <v>0</v>
      </c>
      <c r="FI172" s="312">
        <v>0</v>
      </c>
      <c r="FJ172" s="312">
        <v>0</v>
      </c>
      <c r="FK172" s="312">
        <v>0</v>
      </c>
      <c r="FL172" s="312">
        <v>0</v>
      </c>
      <c r="FM172" s="312">
        <v>0</v>
      </c>
      <c r="FN172" s="312">
        <v>0</v>
      </c>
      <c r="FO172" s="312">
        <v>0</v>
      </c>
      <c r="FP172" s="312">
        <v>0</v>
      </c>
      <c r="FQ172" s="312">
        <v>0</v>
      </c>
      <c r="FR172" s="312">
        <v>0</v>
      </c>
      <c r="FS172" s="312">
        <v>0</v>
      </c>
      <c r="FT172" s="312">
        <v>0</v>
      </c>
      <c r="FU172" s="312">
        <v>0</v>
      </c>
      <c r="FV172" s="312">
        <v>0</v>
      </c>
      <c r="FW172" s="312">
        <v>0</v>
      </c>
      <c r="FX172" s="312">
        <v>0</v>
      </c>
      <c r="FY172" s="312">
        <v>0</v>
      </c>
      <c r="FZ172" s="313">
        <v>0</v>
      </c>
      <c r="GA172" s="322">
        <v>0</v>
      </c>
      <c r="GB172" s="301">
        <v>0</v>
      </c>
    </row>
    <row r="173" spans="2:184" ht="15.6">
      <c r="B173" s="298"/>
      <c r="C173" s="299"/>
      <c r="D173" s="300">
        <v>130</v>
      </c>
      <c r="E173" s="300" t="s">
        <v>132</v>
      </c>
      <c r="F173" s="300" t="s">
        <v>1546</v>
      </c>
      <c r="G173" s="300" t="s">
        <v>1547</v>
      </c>
      <c r="H173" s="311">
        <v>0</v>
      </c>
      <c r="I173" s="312">
        <v>0</v>
      </c>
      <c r="J173" s="312">
        <v>0</v>
      </c>
      <c r="K173" s="312">
        <v>0</v>
      </c>
      <c r="L173" s="312">
        <v>0</v>
      </c>
      <c r="M173" s="312">
        <v>0</v>
      </c>
      <c r="N173" s="312">
        <v>0</v>
      </c>
      <c r="O173" s="312">
        <v>0</v>
      </c>
      <c r="P173" s="312">
        <v>0</v>
      </c>
      <c r="Q173" s="312">
        <v>0</v>
      </c>
      <c r="R173" s="312">
        <v>0</v>
      </c>
      <c r="S173" s="312">
        <v>0</v>
      </c>
      <c r="T173" s="312">
        <v>0</v>
      </c>
      <c r="U173" s="312">
        <v>0</v>
      </c>
      <c r="V173" s="312">
        <v>0</v>
      </c>
      <c r="W173" s="312">
        <v>0</v>
      </c>
      <c r="X173" s="312">
        <v>0</v>
      </c>
      <c r="Y173" s="312">
        <v>0</v>
      </c>
      <c r="Z173" s="312">
        <v>0</v>
      </c>
      <c r="AA173" s="312">
        <v>0</v>
      </c>
      <c r="AB173" s="312">
        <v>0</v>
      </c>
      <c r="AC173" s="312">
        <v>0</v>
      </c>
      <c r="AD173" s="312">
        <v>0</v>
      </c>
      <c r="AE173" s="312">
        <v>0</v>
      </c>
      <c r="AF173" s="312">
        <v>0</v>
      </c>
      <c r="AG173" s="312">
        <v>0</v>
      </c>
      <c r="AH173" s="312">
        <v>0</v>
      </c>
      <c r="AI173" s="312">
        <v>0</v>
      </c>
      <c r="AJ173" s="312">
        <v>0</v>
      </c>
      <c r="AK173" s="312">
        <v>0</v>
      </c>
      <c r="AL173" s="312">
        <v>0</v>
      </c>
      <c r="AM173" s="312">
        <v>0</v>
      </c>
      <c r="AN173" s="312">
        <v>0</v>
      </c>
      <c r="AO173" s="312">
        <v>0</v>
      </c>
      <c r="AP173" s="312">
        <v>0</v>
      </c>
      <c r="AQ173" s="312">
        <v>0</v>
      </c>
      <c r="AR173" s="312">
        <v>0</v>
      </c>
      <c r="AS173" s="312">
        <v>0</v>
      </c>
      <c r="AT173" s="312">
        <v>0</v>
      </c>
      <c r="AU173" s="312">
        <v>0</v>
      </c>
      <c r="AV173" s="312">
        <v>0</v>
      </c>
      <c r="AW173" s="312">
        <v>0</v>
      </c>
      <c r="AX173" s="312">
        <v>0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12">
        <v>0</v>
      </c>
      <c r="BF173" s="312">
        <v>0</v>
      </c>
      <c r="BG173" s="312">
        <v>0</v>
      </c>
      <c r="BH173" s="312">
        <v>0</v>
      </c>
      <c r="BI173" s="312">
        <v>0</v>
      </c>
      <c r="BJ173" s="312">
        <v>0</v>
      </c>
      <c r="BK173" s="312">
        <v>0</v>
      </c>
      <c r="BL173" s="312">
        <v>0</v>
      </c>
      <c r="BM173" s="312">
        <v>0</v>
      </c>
      <c r="BN173" s="312">
        <v>0</v>
      </c>
      <c r="BO173" s="312">
        <v>0</v>
      </c>
      <c r="BP173" s="312">
        <v>0</v>
      </c>
      <c r="BQ173" s="312">
        <v>0</v>
      </c>
      <c r="BR173" s="312">
        <v>0</v>
      </c>
      <c r="BS173" s="312">
        <v>0</v>
      </c>
      <c r="BT173" s="312">
        <v>0</v>
      </c>
      <c r="BU173" s="312">
        <v>0</v>
      </c>
      <c r="BV173" s="312">
        <v>0</v>
      </c>
      <c r="BW173" s="312">
        <v>0</v>
      </c>
      <c r="BX173" s="312">
        <v>0</v>
      </c>
      <c r="BY173" s="312">
        <v>0</v>
      </c>
      <c r="BZ173" s="312">
        <v>0</v>
      </c>
      <c r="CA173" s="312">
        <v>0</v>
      </c>
      <c r="CB173" s="312">
        <v>0</v>
      </c>
      <c r="CC173" s="312">
        <v>0</v>
      </c>
      <c r="CD173" s="312">
        <v>0</v>
      </c>
      <c r="CE173" s="312">
        <v>0</v>
      </c>
      <c r="CF173" s="312">
        <v>0</v>
      </c>
      <c r="CG173" s="312">
        <v>0</v>
      </c>
      <c r="CH173" s="312">
        <v>0</v>
      </c>
      <c r="CI173" s="312">
        <v>0</v>
      </c>
      <c r="CJ173" s="312">
        <v>0</v>
      </c>
      <c r="CK173" s="312">
        <v>0</v>
      </c>
      <c r="CL173" s="312">
        <v>0</v>
      </c>
      <c r="CM173" s="312">
        <v>0</v>
      </c>
      <c r="CN173" s="312">
        <v>0</v>
      </c>
      <c r="CO173" s="312">
        <v>0</v>
      </c>
      <c r="CP173" s="312">
        <v>0</v>
      </c>
      <c r="CQ173" s="312">
        <v>0</v>
      </c>
      <c r="CR173" s="312">
        <v>0</v>
      </c>
      <c r="CS173" s="312">
        <v>0</v>
      </c>
      <c r="CT173" s="312">
        <v>0</v>
      </c>
      <c r="CU173" s="312">
        <v>0</v>
      </c>
      <c r="CV173" s="312">
        <v>0</v>
      </c>
      <c r="CW173" s="312">
        <v>0</v>
      </c>
      <c r="CX173" s="312">
        <v>0</v>
      </c>
      <c r="CY173" s="312">
        <v>0</v>
      </c>
      <c r="CZ173" s="312">
        <v>0</v>
      </c>
      <c r="DA173" s="312">
        <v>0</v>
      </c>
      <c r="DB173" s="312">
        <v>0</v>
      </c>
      <c r="DC173" s="312">
        <v>0</v>
      </c>
      <c r="DD173" s="312">
        <v>0</v>
      </c>
      <c r="DE173" s="312">
        <v>0</v>
      </c>
      <c r="DF173" s="312">
        <v>0</v>
      </c>
      <c r="DG173" s="312">
        <v>0</v>
      </c>
      <c r="DH173" s="312">
        <v>0</v>
      </c>
      <c r="DI173" s="312">
        <v>0</v>
      </c>
      <c r="DJ173" s="312">
        <v>0</v>
      </c>
      <c r="DK173" s="312">
        <v>0</v>
      </c>
      <c r="DL173" s="312">
        <v>0</v>
      </c>
      <c r="DM173" s="312">
        <v>0</v>
      </c>
      <c r="DN173" s="312">
        <v>0</v>
      </c>
      <c r="DO173" s="312">
        <v>0</v>
      </c>
      <c r="DP173" s="312">
        <v>0</v>
      </c>
      <c r="DQ173" s="312">
        <v>0</v>
      </c>
      <c r="DR173" s="312">
        <v>0</v>
      </c>
      <c r="DS173" s="312">
        <v>0</v>
      </c>
      <c r="DT173" s="312">
        <v>0</v>
      </c>
      <c r="DU173" s="312">
        <v>0</v>
      </c>
      <c r="DV173" s="312">
        <v>0</v>
      </c>
      <c r="DW173" s="312">
        <v>0</v>
      </c>
      <c r="DX173" s="312">
        <v>0</v>
      </c>
      <c r="DY173" s="312">
        <v>0</v>
      </c>
      <c r="DZ173" s="312">
        <v>0</v>
      </c>
      <c r="EA173" s="312">
        <v>0</v>
      </c>
      <c r="EB173" s="312">
        <v>0</v>
      </c>
      <c r="EC173" s="312">
        <v>0</v>
      </c>
      <c r="ED173" s="312">
        <v>0</v>
      </c>
      <c r="EE173" s="312">
        <v>0</v>
      </c>
      <c r="EF173" s="312">
        <v>0</v>
      </c>
      <c r="EG173" s="312">
        <v>0</v>
      </c>
      <c r="EH173" s="312">
        <v>0</v>
      </c>
      <c r="EI173" s="312">
        <v>0</v>
      </c>
      <c r="EJ173" s="312">
        <v>0</v>
      </c>
      <c r="EK173" s="312">
        <v>0</v>
      </c>
      <c r="EL173" s="312">
        <v>0</v>
      </c>
      <c r="EM173" s="312">
        <v>0</v>
      </c>
      <c r="EN173" s="312">
        <v>0</v>
      </c>
      <c r="EO173" s="312">
        <v>0</v>
      </c>
      <c r="EP173" s="312">
        <v>0</v>
      </c>
      <c r="EQ173" s="312">
        <v>0</v>
      </c>
      <c r="ER173" s="312">
        <v>0</v>
      </c>
      <c r="ES173" s="312">
        <v>0</v>
      </c>
      <c r="ET173" s="312">
        <v>0</v>
      </c>
      <c r="EU173" s="312">
        <v>0</v>
      </c>
      <c r="EV173" s="312">
        <v>0</v>
      </c>
      <c r="EW173" s="312">
        <v>0</v>
      </c>
      <c r="EX173" s="312">
        <v>0</v>
      </c>
      <c r="EY173" s="312">
        <v>0</v>
      </c>
      <c r="EZ173" s="312">
        <v>0</v>
      </c>
      <c r="FA173" s="312">
        <v>0</v>
      </c>
      <c r="FB173" s="312">
        <v>0</v>
      </c>
      <c r="FC173" s="312">
        <v>0</v>
      </c>
      <c r="FD173" s="312">
        <v>0</v>
      </c>
      <c r="FE173" s="312">
        <v>0</v>
      </c>
      <c r="FF173" s="312">
        <v>0</v>
      </c>
      <c r="FG173" s="312">
        <v>0</v>
      </c>
      <c r="FH173" s="312">
        <v>0</v>
      </c>
      <c r="FI173" s="312">
        <v>0</v>
      </c>
      <c r="FJ173" s="312">
        <v>0</v>
      </c>
      <c r="FK173" s="312">
        <v>0</v>
      </c>
      <c r="FL173" s="312">
        <v>0</v>
      </c>
      <c r="FM173" s="312">
        <v>0</v>
      </c>
      <c r="FN173" s="312">
        <v>0</v>
      </c>
      <c r="FO173" s="312">
        <v>0</v>
      </c>
      <c r="FP173" s="312">
        <v>0</v>
      </c>
      <c r="FQ173" s="312">
        <v>0</v>
      </c>
      <c r="FR173" s="312">
        <v>0</v>
      </c>
      <c r="FS173" s="312">
        <v>0</v>
      </c>
      <c r="FT173" s="312">
        <v>0</v>
      </c>
      <c r="FU173" s="312">
        <v>0</v>
      </c>
      <c r="FV173" s="312">
        <v>0</v>
      </c>
      <c r="FW173" s="312">
        <v>0</v>
      </c>
      <c r="FX173" s="312">
        <v>0</v>
      </c>
      <c r="FY173" s="312">
        <v>0</v>
      </c>
      <c r="FZ173" s="313">
        <v>0</v>
      </c>
      <c r="GA173" s="322">
        <v>0</v>
      </c>
      <c r="GB173" s="301">
        <v>0</v>
      </c>
    </row>
    <row r="174" spans="2:184" ht="15.6">
      <c r="B174" s="298"/>
      <c r="C174" s="299"/>
      <c r="D174" s="300">
        <v>131</v>
      </c>
      <c r="E174" s="300" t="s">
        <v>133</v>
      </c>
      <c r="F174" s="300" t="s">
        <v>1548</v>
      </c>
      <c r="G174" s="300" t="s">
        <v>1549</v>
      </c>
      <c r="H174" s="311">
        <v>0</v>
      </c>
      <c r="I174" s="312">
        <v>0</v>
      </c>
      <c r="J174" s="312">
        <v>0</v>
      </c>
      <c r="K174" s="312">
        <v>0</v>
      </c>
      <c r="L174" s="312">
        <v>0</v>
      </c>
      <c r="M174" s="312">
        <v>0</v>
      </c>
      <c r="N174" s="312">
        <v>0</v>
      </c>
      <c r="O174" s="312">
        <v>0</v>
      </c>
      <c r="P174" s="312">
        <v>0</v>
      </c>
      <c r="Q174" s="312">
        <v>0</v>
      </c>
      <c r="R174" s="312">
        <v>0</v>
      </c>
      <c r="S174" s="312">
        <v>0</v>
      </c>
      <c r="T174" s="312">
        <v>0</v>
      </c>
      <c r="U174" s="312">
        <v>0</v>
      </c>
      <c r="V174" s="312">
        <v>0</v>
      </c>
      <c r="W174" s="312">
        <v>0</v>
      </c>
      <c r="X174" s="312">
        <v>0</v>
      </c>
      <c r="Y174" s="312">
        <v>0</v>
      </c>
      <c r="Z174" s="312">
        <v>0</v>
      </c>
      <c r="AA174" s="312">
        <v>0</v>
      </c>
      <c r="AB174" s="312">
        <v>0</v>
      </c>
      <c r="AC174" s="312">
        <v>0</v>
      </c>
      <c r="AD174" s="312">
        <v>0</v>
      </c>
      <c r="AE174" s="312">
        <v>0</v>
      </c>
      <c r="AF174" s="312">
        <v>0</v>
      </c>
      <c r="AG174" s="312">
        <v>0</v>
      </c>
      <c r="AH174" s="312">
        <v>0</v>
      </c>
      <c r="AI174" s="312">
        <v>0</v>
      </c>
      <c r="AJ174" s="312">
        <v>0</v>
      </c>
      <c r="AK174" s="312">
        <v>0</v>
      </c>
      <c r="AL174" s="312">
        <v>0</v>
      </c>
      <c r="AM174" s="312">
        <v>0</v>
      </c>
      <c r="AN174" s="312">
        <v>0</v>
      </c>
      <c r="AO174" s="312">
        <v>0</v>
      </c>
      <c r="AP174" s="312">
        <v>0</v>
      </c>
      <c r="AQ174" s="312">
        <v>0</v>
      </c>
      <c r="AR174" s="312">
        <v>0</v>
      </c>
      <c r="AS174" s="312">
        <v>0</v>
      </c>
      <c r="AT174" s="312">
        <v>0</v>
      </c>
      <c r="AU174" s="312">
        <v>0</v>
      </c>
      <c r="AV174" s="312">
        <v>0</v>
      </c>
      <c r="AW174" s="312">
        <v>0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12">
        <v>0</v>
      </c>
      <c r="BF174" s="312">
        <v>0</v>
      </c>
      <c r="BG174" s="312">
        <v>0</v>
      </c>
      <c r="BH174" s="312">
        <v>0</v>
      </c>
      <c r="BI174" s="312">
        <v>0</v>
      </c>
      <c r="BJ174" s="312">
        <v>0</v>
      </c>
      <c r="BK174" s="312">
        <v>0</v>
      </c>
      <c r="BL174" s="312">
        <v>0</v>
      </c>
      <c r="BM174" s="312">
        <v>0</v>
      </c>
      <c r="BN174" s="312">
        <v>0</v>
      </c>
      <c r="BO174" s="312">
        <v>0</v>
      </c>
      <c r="BP174" s="312">
        <v>0</v>
      </c>
      <c r="BQ174" s="312">
        <v>0</v>
      </c>
      <c r="BR174" s="312">
        <v>0</v>
      </c>
      <c r="BS174" s="312">
        <v>0</v>
      </c>
      <c r="BT174" s="312">
        <v>0</v>
      </c>
      <c r="BU174" s="312">
        <v>0</v>
      </c>
      <c r="BV174" s="312">
        <v>0</v>
      </c>
      <c r="BW174" s="312">
        <v>0</v>
      </c>
      <c r="BX174" s="312">
        <v>0</v>
      </c>
      <c r="BY174" s="312">
        <v>0</v>
      </c>
      <c r="BZ174" s="312">
        <v>0</v>
      </c>
      <c r="CA174" s="312">
        <v>0</v>
      </c>
      <c r="CB174" s="312">
        <v>0</v>
      </c>
      <c r="CC174" s="312">
        <v>0</v>
      </c>
      <c r="CD174" s="312">
        <v>0</v>
      </c>
      <c r="CE174" s="312">
        <v>0</v>
      </c>
      <c r="CF174" s="312">
        <v>0</v>
      </c>
      <c r="CG174" s="312">
        <v>0</v>
      </c>
      <c r="CH174" s="312">
        <v>0</v>
      </c>
      <c r="CI174" s="312">
        <v>0</v>
      </c>
      <c r="CJ174" s="312">
        <v>0</v>
      </c>
      <c r="CK174" s="312">
        <v>0</v>
      </c>
      <c r="CL174" s="312">
        <v>0</v>
      </c>
      <c r="CM174" s="312">
        <v>0</v>
      </c>
      <c r="CN174" s="312">
        <v>0</v>
      </c>
      <c r="CO174" s="312">
        <v>0</v>
      </c>
      <c r="CP174" s="312">
        <v>0</v>
      </c>
      <c r="CQ174" s="312">
        <v>0</v>
      </c>
      <c r="CR174" s="312">
        <v>0</v>
      </c>
      <c r="CS174" s="312">
        <v>0</v>
      </c>
      <c r="CT174" s="312">
        <v>0</v>
      </c>
      <c r="CU174" s="312">
        <v>0</v>
      </c>
      <c r="CV174" s="312">
        <v>0</v>
      </c>
      <c r="CW174" s="312">
        <v>0</v>
      </c>
      <c r="CX174" s="312">
        <v>0</v>
      </c>
      <c r="CY174" s="312">
        <v>0</v>
      </c>
      <c r="CZ174" s="312">
        <v>0</v>
      </c>
      <c r="DA174" s="312">
        <v>0</v>
      </c>
      <c r="DB174" s="312">
        <v>0</v>
      </c>
      <c r="DC174" s="312">
        <v>0</v>
      </c>
      <c r="DD174" s="312">
        <v>0</v>
      </c>
      <c r="DE174" s="312">
        <v>0</v>
      </c>
      <c r="DF174" s="312">
        <v>0</v>
      </c>
      <c r="DG174" s="312">
        <v>0</v>
      </c>
      <c r="DH174" s="312">
        <v>0</v>
      </c>
      <c r="DI174" s="312">
        <v>0</v>
      </c>
      <c r="DJ174" s="312">
        <v>0</v>
      </c>
      <c r="DK174" s="312">
        <v>0</v>
      </c>
      <c r="DL174" s="312">
        <v>0</v>
      </c>
      <c r="DM174" s="312">
        <v>0</v>
      </c>
      <c r="DN174" s="312">
        <v>0</v>
      </c>
      <c r="DO174" s="312">
        <v>0</v>
      </c>
      <c r="DP174" s="312">
        <v>0</v>
      </c>
      <c r="DQ174" s="312">
        <v>0</v>
      </c>
      <c r="DR174" s="312">
        <v>0</v>
      </c>
      <c r="DS174" s="312">
        <v>0</v>
      </c>
      <c r="DT174" s="312">
        <v>0</v>
      </c>
      <c r="DU174" s="312">
        <v>0</v>
      </c>
      <c r="DV174" s="312">
        <v>0</v>
      </c>
      <c r="DW174" s="312">
        <v>0</v>
      </c>
      <c r="DX174" s="312">
        <v>0</v>
      </c>
      <c r="DY174" s="312">
        <v>0</v>
      </c>
      <c r="DZ174" s="312">
        <v>0</v>
      </c>
      <c r="EA174" s="312">
        <v>0</v>
      </c>
      <c r="EB174" s="312">
        <v>0</v>
      </c>
      <c r="EC174" s="312">
        <v>0</v>
      </c>
      <c r="ED174" s="312">
        <v>0</v>
      </c>
      <c r="EE174" s="312">
        <v>0</v>
      </c>
      <c r="EF174" s="312">
        <v>0</v>
      </c>
      <c r="EG174" s="312">
        <v>0</v>
      </c>
      <c r="EH174" s="312">
        <v>0</v>
      </c>
      <c r="EI174" s="312">
        <v>0</v>
      </c>
      <c r="EJ174" s="312">
        <v>0</v>
      </c>
      <c r="EK174" s="312">
        <v>0</v>
      </c>
      <c r="EL174" s="312">
        <v>0</v>
      </c>
      <c r="EM174" s="312">
        <v>0</v>
      </c>
      <c r="EN174" s="312">
        <v>0</v>
      </c>
      <c r="EO174" s="312">
        <v>0</v>
      </c>
      <c r="EP174" s="312">
        <v>0</v>
      </c>
      <c r="EQ174" s="312">
        <v>0</v>
      </c>
      <c r="ER174" s="312">
        <v>0</v>
      </c>
      <c r="ES174" s="312">
        <v>0</v>
      </c>
      <c r="ET174" s="312">
        <v>0</v>
      </c>
      <c r="EU174" s="312">
        <v>0</v>
      </c>
      <c r="EV174" s="312">
        <v>0</v>
      </c>
      <c r="EW174" s="312">
        <v>0</v>
      </c>
      <c r="EX174" s="312">
        <v>0</v>
      </c>
      <c r="EY174" s="312">
        <v>0</v>
      </c>
      <c r="EZ174" s="312">
        <v>0</v>
      </c>
      <c r="FA174" s="312">
        <v>0</v>
      </c>
      <c r="FB174" s="312">
        <v>0</v>
      </c>
      <c r="FC174" s="312">
        <v>0</v>
      </c>
      <c r="FD174" s="312">
        <v>0</v>
      </c>
      <c r="FE174" s="312">
        <v>0</v>
      </c>
      <c r="FF174" s="312">
        <v>0</v>
      </c>
      <c r="FG174" s="312">
        <v>0</v>
      </c>
      <c r="FH174" s="312">
        <v>0</v>
      </c>
      <c r="FI174" s="312">
        <v>0</v>
      </c>
      <c r="FJ174" s="312">
        <v>0</v>
      </c>
      <c r="FK174" s="312">
        <v>0</v>
      </c>
      <c r="FL174" s="312">
        <v>0</v>
      </c>
      <c r="FM174" s="312">
        <v>0</v>
      </c>
      <c r="FN174" s="312">
        <v>0</v>
      </c>
      <c r="FO174" s="312">
        <v>0</v>
      </c>
      <c r="FP174" s="312">
        <v>0</v>
      </c>
      <c r="FQ174" s="312">
        <v>0</v>
      </c>
      <c r="FR174" s="312">
        <v>0</v>
      </c>
      <c r="FS174" s="312">
        <v>0</v>
      </c>
      <c r="FT174" s="312">
        <v>0</v>
      </c>
      <c r="FU174" s="312">
        <v>0</v>
      </c>
      <c r="FV174" s="312">
        <v>0</v>
      </c>
      <c r="FW174" s="312">
        <v>0</v>
      </c>
      <c r="FX174" s="312">
        <v>0</v>
      </c>
      <c r="FY174" s="312">
        <v>0</v>
      </c>
      <c r="FZ174" s="313">
        <v>0</v>
      </c>
      <c r="GA174" s="322">
        <v>0</v>
      </c>
      <c r="GB174" s="301">
        <v>0</v>
      </c>
    </row>
    <row r="175" spans="2:184" ht="15.6">
      <c r="B175" s="298"/>
      <c r="C175" s="299"/>
      <c r="D175" s="300">
        <v>132</v>
      </c>
      <c r="E175" s="300" t="s">
        <v>134</v>
      </c>
      <c r="F175" s="300" t="s">
        <v>1550</v>
      </c>
      <c r="G175" s="300" t="s">
        <v>1551</v>
      </c>
      <c r="H175" s="311">
        <v>0</v>
      </c>
      <c r="I175" s="312">
        <v>0</v>
      </c>
      <c r="J175" s="312">
        <v>0</v>
      </c>
      <c r="K175" s="312">
        <v>0</v>
      </c>
      <c r="L175" s="312">
        <v>0</v>
      </c>
      <c r="M175" s="312">
        <v>0</v>
      </c>
      <c r="N175" s="312">
        <v>0</v>
      </c>
      <c r="O175" s="312">
        <v>0</v>
      </c>
      <c r="P175" s="312">
        <v>0</v>
      </c>
      <c r="Q175" s="312">
        <v>0</v>
      </c>
      <c r="R175" s="312">
        <v>0</v>
      </c>
      <c r="S175" s="312">
        <v>0</v>
      </c>
      <c r="T175" s="312">
        <v>0</v>
      </c>
      <c r="U175" s="312">
        <v>0</v>
      </c>
      <c r="V175" s="312">
        <v>0</v>
      </c>
      <c r="W175" s="312">
        <v>0</v>
      </c>
      <c r="X175" s="312">
        <v>0</v>
      </c>
      <c r="Y175" s="312">
        <v>0</v>
      </c>
      <c r="Z175" s="312">
        <v>0</v>
      </c>
      <c r="AA175" s="312">
        <v>0</v>
      </c>
      <c r="AB175" s="312">
        <v>0</v>
      </c>
      <c r="AC175" s="312">
        <v>0</v>
      </c>
      <c r="AD175" s="312">
        <v>0</v>
      </c>
      <c r="AE175" s="312">
        <v>0</v>
      </c>
      <c r="AF175" s="312">
        <v>0</v>
      </c>
      <c r="AG175" s="312">
        <v>0</v>
      </c>
      <c r="AH175" s="312">
        <v>0</v>
      </c>
      <c r="AI175" s="312">
        <v>0</v>
      </c>
      <c r="AJ175" s="312">
        <v>0</v>
      </c>
      <c r="AK175" s="312">
        <v>0</v>
      </c>
      <c r="AL175" s="312">
        <v>0</v>
      </c>
      <c r="AM175" s="312">
        <v>0</v>
      </c>
      <c r="AN175" s="312">
        <v>0</v>
      </c>
      <c r="AO175" s="312">
        <v>0</v>
      </c>
      <c r="AP175" s="312">
        <v>0</v>
      </c>
      <c r="AQ175" s="312">
        <v>0</v>
      </c>
      <c r="AR175" s="312">
        <v>0</v>
      </c>
      <c r="AS175" s="312">
        <v>0</v>
      </c>
      <c r="AT175" s="312">
        <v>0</v>
      </c>
      <c r="AU175" s="312">
        <v>0</v>
      </c>
      <c r="AV175" s="312">
        <v>0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12">
        <v>0</v>
      </c>
      <c r="BF175" s="312">
        <v>0</v>
      </c>
      <c r="BG175" s="312">
        <v>0</v>
      </c>
      <c r="BH175" s="312">
        <v>0</v>
      </c>
      <c r="BI175" s="312">
        <v>0</v>
      </c>
      <c r="BJ175" s="312">
        <v>0</v>
      </c>
      <c r="BK175" s="312">
        <v>0</v>
      </c>
      <c r="BL175" s="312">
        <v>0</v>
      </c>
      <c r="BM175" s="312">
        <v>0</v>
      </c>
      <c r="BN175" s="312">
        <v>0</v>
      </c>
      <c r="BO175" s="312">
        <v>0</v>
      </c>
      <c r="BP175" s="312">
        <v>0</v>
      </c>
      <c r="BQ175" s="312">
        <v>0</v>
      </c>
      <c r="BR175" s="312">
        <v>0</v>
      </c>
      <c r="BS175" s="312">
        <v>0</v>
      </c>
      <c r="BT175" s="312">
        <v>0</v>
      </c>
      <c r="BU175" s="312">
        <v>0</v>
      </c>
      <c r="BV175" s="312">
        <v>0</v>
      </c>
      <c r="BW175" s="312">
        <v>0</v>
      </c>
      <c r="BX175" s="312">
        <v>0</v>
      </c>
      <c r="BY175" s="312">
        <v>0</v>
      </c>
      <c r="BZ175" s="312">
        <v>0</v>
      </c>
      <c r="CA175" s="312">
        <v>0</v>
      </c>
      <c r="CB175" s="312">
        <v>0</v>
      </c>
      <c r="CC175" s="312">
        <v>0</v>
      </c>
      <c r="CD175" s="312">
        <v>0</v>
      </c>
      <c r="CE175" s="312">
        <v>0</v>
      </c>
      <c r="CF175" s="312">
        <v>0</v>
      </c>
      <c r="CG175" s="312">
        <v>0</v>
      </c>
      <c r="CH175" s="312">
        <v>0</v>
      </c>
      <c r="CI175" s="312">
        <v>0</v>
      </c>
      <c r="CJ175" s="312">
        <v>0</v>
      </c>
      <c r="CK175" s="312">
        <v>0</v>
      </c>
      <c r="CL175" s="312">
        <v>0</v>
      </c>
      <c r="CM175" s="312">
        <v>0</v>
      </c>
      <c r="CN175" s="312">
        <v>0</v>
      </c>
      <c r="CO175" s="312">
        <v>0</v>
      </c>
      <c r="CP175" s="312">
        <v>0</v>
      </c>
      <c r="CQ175" s="312">
        <v>0</v>
      </c>
      <c r="CR175" s="312">
        <v>0</v>
      </c>
      <c r="CS175" s="312">
        <v>0</v>
      </c>
      <c r="CT175" s="312">
        <v>0</v>
      </c>
      <c r="CU175" s="312">
        <v>0</v>
      </c>
      <c r="CV175" s="312">
        <v>0</v>
      </c>
      <c r="CW175" s="312">
        <v>0</v>
      </c>
      <c r="CX175" s="312">
        <v>0</v>
      </c>
      <c r="CY175" s="312">
        <v>0</v>
      </c>
      <c r="CZ175" s="312">
        <v>0</v>
      </c>
      <c r="DA175" s="312">
        <v>0</v>
      </c>
      <c r="DB175" s="312">
        <v>0</v>
      </c>
      <c r="DC175" s="312">
        <v>0</v>
      </c>
      <c r="DD175" s="312">
        <v>0</v>
      </c>
      <c r="DE175" s="312">
        <v>0</v>
      </c>
      <c r="DF175" s="312">
        <v>0</v>
      </c>
      <c r="DG175" s="312">
        <v>0</v>
      </c>
      <c r="DH175" s="312">
        <v>0</v>
      </c>
      <c r="DI175" s="312">
        <v>0</v>
      </c>
      <c r="DJ175" s="312">
        <v>0</v>
      </c>
      <c r="DK175" s="312">
        <v>0</v>
      </c>
      <c r="DL175" s="312">
        <v>0</v>
      </c>
      <c r="DM175" s="312">
        <v>0</v>
      </c>
      <c r="DN175" s="312">
        <v>0</v>
      </c>
      <c r="DO175" s="312">
        <v>0</v>
      </c>
      <c r="DP175" s="312">
        <v>0</v>
      </c>
      <c r="DQ175" s="312">
        <v>0</v>
      </c>
      <c r="DR175" s="312">
        <v>0</v>
      </c>
      <c r="DS175" s="312">
        <v>0</v>
      </c>
      <c r="DT175" s="312">
        <v>0</v>
      </c>
      <c r="DU175" s="312">
        <v>0</v>
      </c>
      <c r="DV175" s="312">
        <v>0</v>
      </c>
      <c r="DW175" s="312">
        <v>0</v>
      </c>
      <c r="DX175" s="312">
        <v>0</v>
      </c>
      <c r="DY175" s="312">
        <v>0</v>
      </c>
      <c r="DZ175" s="312">
        <v>0</v>
      </c>
      <c r="EA175" s="312">
        <v>0</v>
      </c>
      <c r="EB175" s="312">
        <v>0</v>
      </c>
      <c r="EC175" s="312">
        <v>0</v>
      </c>
      <c r="ED175" s="312">
        <v>0</v>
      </c>
      <c r="EE175" s="312">
        <v>0</v>
      </c>
      <c r="EF175" s="312">
        <v>0</v>
      </c>
      <c r="EG175" s="312">
        <v>0</v>
      </c>
      <c r="EH175" s="312">
        <v>0</v>
      </c>
      <c r="EI175" s="312">
        <v>0</v>
      </c>
      <c r="EJ175" s="312">
        <v>0</v>
      </c>
      <c r="EK175" s="312">
        <v>0</v>
      </c>
      <c r="EL175" s="312">
        <v>0</v>
      </c>
      <c r="EM175" s="312">
        <v>0</v>
      </c>
      <c r="EN175" s="312">
        <v>0</v>
      </c>
      <c r="EO175" s="312">
        <v>0</v>
      </c>
      <c r="EP175" s="312">
        <v>0</v>
      </c>
      <c r="EQ175" s="312">
        <v>0</v>
      </c>
      <c r="ER175" s="312">
        <v>0</v>
      </c>
      <c r="ES175" s="312">
        <v>0</v>
      </c>
      <c r="ET175" s="312">
        <v>0</v>
      </c>
      <c r="EU175" s="312">
        <v>0</v>
      </c>
      <c r="EV175" s="312">
        <v>0</v>
      </c>
      <c r="EW175" s="312">
        <v>0</v>
      </c>
      <c r="EX175" s="312">
        <v>0</v>
      </c>
      <c r="EY175" s="312">
        <v>0</v>
      </c>
      <c r="EZ175" s="312">
        <v>0</v>
      </c>
      <c r="FA175" s="312">
        <v>0</v>
      </c>
      <c r="FB175" s="312">
        <v>0</v>
      </c>
      <c r="FC175" s="312">
        <v>0</v>
      </c>
      <c r="FD175" s="312">
        <v>0</v>
      </c>
      <c r="FE175" s="312">
        <v>0</v>
      </c>
      <c r="FF175" s="312">
        <v>0</v>
      </c>
      <c r="FG175" s="312">
        <v>0</v>
      </c>
      <c r="FH175" s="312">
        <v>0</v>
      </c>
      <c r="FI175" s="312">
        <v>0</v>
      </c>
      <c r="FJ175" s="312">
        <v>0</v>
      </c>
      <c r="FK175" s="312">
        <v>0</v>
      </c>
      <c r="FL175" s="312">
        <v>0</v>
      </c>
      <c r="FM175" s="312">
        <v>0</v>
      </c>
      <c r="FN175" s="312">
        <v>0</v>
      </c>
      <c r="FO175" s="312">
        <v>0</v>
      </c>
      <c r="FP175" s="312">
        <v>0</v>
      </c>
      <c r="FQ175" s="312">
        <v>0</v>
      </c>
      <c r="FR175" s="312">
        <v>0</v>
      </c>
      <c r="FS175" s="312">
        <v>0</v>
      </c>
      <c r="FT175" s="312">
        <v>0</v>
      </c>
      <c r="FU175" s="312">
        <v>0</v>
      </c>
      <c r="FV175" s="312">
        <v>0</v>
      </c>
      <c r="FW175" s="312">
        <v>0</v>
      </c>
      <c r="FX175" s="312">
        <v>0</v>
      </c>
      <c r="FY175" s="312">
        <v>0</v>
      </c>
      <c r="FZ175" s="313">
        <v>0</v>
      </c>
      <c r="GA175" s="322">
        <v>0</v>
      </c>
      <c r="GB175" s="301">
        <v>0</v>
      </c>
    </row>
    <row r="176" spans="2:184" ht="15.6">
      <c r="B176" s="298"/>
      <c r="C176" s="299"/>
      <c r="D176" s="300">
        <v>133</v>
      </c>
      <c r="E176" s="300" t="s">
        <v>135</v>
      </c>
      <c r="F176" s="300" t="s">
        <v>1552</v>
      </c>
      <c r="G176" s="300" t="s">
        <v>1553</v>
      </c>
      <c r="H176" s="311">
        <v>0</v>
      </c>
      <c r="I176" s="312">
        <v>0</v>
      </c>
      <c r="J176" s="312">
        <v>0</v>
      </c>
      <c r="K176" s="312">
        <v>0</v>
      </c>
      <c r="L176" s="312">
        <v>0</v>
      </c>
      <c r="M176" s="312">
        <v>0</v>
      </c>
      <c r="N176" s="312">
        <v>0</v>
      </c>
      <c r="O176" s="312">
        <v>0</v>
      </c>
      <c r="P176" s="312">
        <v>0</v>
      </c>
      <c r="Q176" s="312">
        <v>0</v>
      </c>
      <c r="R176" s="312">
        <v>0</v>
      </c>
      <c r="S176" s="312">
        <v>0</v>
      </c>
      <c r="T176" s="312">
        <v>0</v>
      </c>
      <c r="U176" s="312">
        <v>0</v>
      </c>
      <c r="V176" s="312">
        <v>0</v>
      </c>
      <c r="W176" s="312">
        <v>0</v>
      </c>
      <c r="X176" s="312">
        <v>0</v>
      </c>
      <c r="Y176" s="312">
        <v>0</v>
      </c>
      <c r="Z176" s="312">
        <v>0</v>
      </c>
      <c r="AA176" s="312">
        <v>0</v>
      </c>
      <c r="AB176" s="312">
        <v>0</v>
      </c>
      <c r="AC176" s="312">
        <v>0</v>
      </c>
      <c r="AD176" s="312">
        <v>0</v>
      </c>
      <c r="AE176" s="312">
        <v>0</v>
      </c>
      <c r="AF176" s="312">
        <v>0</v>
      </c>
      <c r="AG176" s="312">
        <v>0</v>
      </c>
      <c r="AH176" s="312">
        <v>0</v>
      </c>
      <c r="AI176" s="312">
        <v>0</v>
      </c>
      <c r="AJ176" s="312">
        <v>0</v>
      </c>
      <c r="AK176" s="312">
        <v>0</v>
      </c>
      <c r="AL176" s="312">
        <v>0</v>
      </c>
      <c r="AM176" s="312">
        <v>0</v>
      </c>
      <c r="AN176" s="312">
        <v>0</v>
      </c>
      <c r="AO176" s="312">
        <v>0</v>
      </c>
      <c r="AP176" s="312">
        <v>0</v>
      </c>
      <c r="AQ176" s="312">
        <v>0</v>
      </c>
      <c r="AR176" s="312">
        <v>0</v>
      </c>
      <c r="AS176" s="312">
        <v>0</v>
      </c>
      <c r="AT176" s="312">
        <v>0</v>
      </c>
      <c r="AU176" s="312">
        <v>0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12">
        <v>0</v>
      </c>
      <c r="BF176" s="312">
        <v>0</v>
      </c>
      <c r="BG176" s="312">
        <v>0</v>
      </c>
      <c r="BH176" s="312">
        <v>0</v>
      </c>
      <c r="BI176" s="312">
        <v>0</v>
      </c>
      <c r="BJ176" s="312">
        <v>0</v>
      </c>
      <c r="BK176" s="312">
        <v>0</v>
      </c>
      <c r="BL176" s="312">
        <v>0</v>
      </c>
      <c r="BM176" s="312">
        <v>0</v>
      </c>
      <c r="BN176" s="312">
        <v>0</v>
      </c>
      <c r="BO176" s="312">
        <v>0</v>
      </c>
      <c r="BP176" s="312">
        <v>0</v>
      </c>
      <c r="BQ176" s="312">
        <v>0</v>
      </c>
      <c r="BR176" s="312">
        <v>0</v>
      </c>
      <c r="BS176" s="312">
        <v>0</v>
      </c>
      <c r="BT176" s="312">
        <v>0</v>
      </c>
      <c r="BU176" s="312">
        <v>0</v>
      </c>
      <c r="BV176" s="312">
        <v>0</v>
      </c>
      <c r="BW176" s="312">
        <v>0</v>
      </c>
      <c r="BX176" s="312">
        <v>0</v>
      </c>
      <c r="BY176" s="312">
        <v>0</v>
      </c>
      <c r="BZ176" s="312">
        <v>0</v>
      </c>
      <c r="CA176" s="312">
        <v>0</v>
      </c>
      <c r="CB176" s="312">
        <v>0</v>
      </c>
      <c r="CC176" s="312">
        <v>0</v>
      </c>
      <c r="CD176" s="312">
        <v>0</v>
      </c>
      <c r="CE176" s="312">
        <v>0</v>
      </c>
      <c r="CF176" s="312">
        <v>0</v>
      </c>
      <c r="CG176" s="312">
        <v>0</v>
      </c>
      <c r="CH176" s="312">
        <v>0</v>
      </c>
      <c r="CI176" s="312">
        <v>0</v>
      </c>
      <c r="CJ176" s="312">
        <v>0</v>
      </c>
      <c r="CK176" s="312">
        <v>0</v>
      </c>
      <c r="CL176" s="312">
        <v>0</v>
      </c>
      <c r="CM176" s="312">
        <v>0</v>
      </c>
      <c r="CN176" s="312">
        <v>0</v>
      </c>
      <c r="CO176" s="312">
        <v>0</v>
      </c>
      <c r="CP176" s="312">
        <v>0</v>
      </c>
      <c r="CQ176" s="312">
        <v>0</v>
      </c>
      <c r="CR176" s="312">
        <v>0</v>
      </c>
      <c r="CS176" s="312">
        <v>0</v>
      </c>
      <c r="CT176" s="312">
        <v>0</v>
      </c>
      <c r="CU176" s="312">
        <v>0</v>
      </c>
      <c r="CV176" s="312">
        <v>0</v>
      </c>
      <c r="CW176" s="312">
        <v>0</v>
      </c>
      <c r="CX176" s="312">
        <v>0</v>
      </c>
      <c r="CY176" s="312">
        <v>0</v>
      </c>
      <c r="CZ176" s="312">
        <v>0</v>
      </c>
      <c r="DA176" s="312">
        <v>0</v>
      </c>
      <c r="DB176" s="312">
        <v>0</v>
      </c>
      <c r="DC176" s="312">
        <v>0</v>
      </c>
      <c r="DD176" s="312">
        <v>0</v>
      </c>
      <c r="DE176" s="312">
        <v>0</v>
      </c>
      <c r="DF176" s="312">
        <v>0</v>
      </c>
      <c r="DG176" s="312">
        <v>0</v>
      </c>
      <c r="DH176" s="312">
        <v>0</v>
      </c>
      <c r="DI176" s="312">
        <v>0</v>
      </c>
      <c r="DJ176" s="312">
        <v>0</v>
      </c>
      <c r="DK176" s="312">
        <v>0</v>
      </c>
      <c r="DL176" s="312">
        <v>0</v>
      </c>
      <c r="DM176" s="312">
        <v>0</v>
      </c>
      <c r="DN176" s="312">
        <v>0</v>
      </c>
      <c r="DO176" s="312">
        <v>0</v>
      </c>
      <c r="DP176" s="312">
        <v>0</v>
      </c>
      <c r="DQ176" s="312">
        <v>0</v>
      </c>
      <c r="DR176" s="312">
        <v>0</v>
      </c>
      <c r="DS176" s="312">
        <v>0</v>
      </c>
      <c r="DT176" s="312">
        <v>0</v>
      </c>
      <c r="DU176" s="312">
        <v>0</v>
      </c>
      <c r="DV176" s="312">
        <v>0</v>
      </c>
      <c r="DW176" s="312">
        <v>0</v>
      </c>
      <c r="DX176" s="312">
        <v>0</v>
      </c>
      <c r="DY176" s="312">
        <v>0</v>
      </c>
      <c r="DZ176" s="312">
        <v>0</v>
      </c>
      <c r="EA176" s="312">
        <v>0</v>
      </c>
      <c r="EB176" s="312">
        <v>0</v>
      </c>
      <c r="EC176" s="312">
        <v>0</v>
      </c>
      <c r="ED176" s="312">
        <v>0</v>
      </c>
      <c r="EE176" s="312">
        <v>0</v>
      </c>
      <c r="EF176" s="312">
        <v>0</v>
      </c>
      <c r="EG176" s="312">
        <v>0</v>
      </c>
      <c r="EH176" s="312">
        <v>0</v>
      </c>
      <c r="EI176" s="312">
        <v>0</v>
      </c>
      <c r="EJ176" s="312">
        <v>0</v>
      </c>
      <c r="EK176" s="312">
        <v>0</v>
      </c>
      <c r="EL176" s="312">
        <v>0</v>
      </c>
      <c r="EM176" s="312">
        <v>0</v>
      </c>
      <c r="EN176" s="312">
        <v>0</v>
      </c>
      <c r="EO176" s="312">
        <v>0</v>
      </c>
      <c r="EP176" s="312">
        <v>0</v>
      </c>
      <c r="EQ176" s="312">
        <v>0</v>
      </c>
      <c r="ER176" s="312">
        <v>0</v>
      </c>
      <c r="ES176" s="312">
        <v>0</v>
      </c>
      <c r="ET176" s="312">
        <v>0</v>
      </c>
      <c r="EU176" s="312">
        <v>0</v>
      </c>
      <c r="EV176" s="312">
        <v>0</v>
      </c>
      <c r="EW176" s="312">
        <v>0</v>
      </c>
      <c r="EX176" s="312">
        <v>0</v>
      </c>
      <c r="EY176" s="312">
        <v>0</v>
      </c>
      <c r="EZ176" s="312">
        <v>0</v>
      </c>
      <c r="FA176" s="312">
        <v>0</v>
      </c>
      <c r="FB176" s="312">
        <v>0</v>
      </c>
      <c r="FC176" s="312">
        <v>0</v>
      </c>
      <c r="FD176" s="312">
        <v>0</v>
      </c>
      <c r="FE176" s="312">
        <v>0</v>
      </c>
      <c r="FF176" s="312">
        <v>0</v>
      </c>
      <c r="FG176" s="312">
        <v>0</v>
      </c>
      <c r="FH176" s="312">
        <v>0</v>
      </c>
      <c r="FI176" s="312">
        <v>0</v>
      </c>
      <c r="FJ176" s="312">
        <v>0</v>
      </c>
      <c r="FK176" s="312">
        <v>0</v>
      </c>
      <c r="FL176" s="312">
        <v>0</v>
      </c>
      <c r="FM176" s="312">
        <v>0</v>
      </c>
      <c r="FN176" s="312">
        <v>0</v>
      </c>
      <c r="FO176" s="312">
        <v>0</v>
      </c>
      <c r="FP176" s="312">
        <v>0</v>
      </c>
      <c r="FQ176" s="312">
        <v>0</v>
      </c>
      <c r="FR176" s="312">
        <v>0</v>
      </c>
      <c r="FS176" s="312">
        <v>0</v>
      </c>
      <c r="FT176" s="312">
        <v>0</v>
      </c>
      <c r="FU176" s="312">
        <v>0</v>
      </c>
      <c r="FV176" s="312">
        <v>0</v>
      </c>
      <c r="FW176" s="312">
        <v>0</v>
      </c>
      <c r="FX176" s="312">
        <v>0</v>
      </c>
      <c r="FY176" s="312">
        <v>0</v>
      </c>
      <c r="FZ176" s="313">
        <v>0</v>
      </c>
      <c r="GA176" s="322">
        <v>0</v>
      </c>
      <c r="GB176" s="301">
        <v>0</v>
      </c>
    </row>
    <row r="177" spans="2:184" ht="15.6">
      <c r="B177" s="298"/>
      <c r="C177" s="299"/>
      <c r="D177" s="300">
        <v>134</v>
      </c>
      <c r="E177" s="300" t="s">
        <v>136</v>
      </c>
      <c r="F177" s="300" t="s">
        <v>1554</v>
      </c>
      <c r="G177" s="300" t="s">
        <v>1555</v>
      </c>
      <c r="H177" s="311">
        <v>0</v>
      </c>
      <c r="I177" s="312">
        <v>0</v>
      </c>
      <c r="J177" s="312">
        <v>0</v>
      </c>
      <c r="K177" s="312">
        <v>0</v>
      </c>
      <c r="L177" s="312">
        <v>0</v>
      </c>
      <c r="M177" s="312">
        <v>0</v>
      </c>
      <c r="N177" s="312">
        <v>0</v>
      </c>
      <c r="O177" s="312">
        <v>0</v>
      </c>
      <c r="P177" s="312">
        <v>0</v>
      </c>
      <c r="Q177" s="312">
        <v>0</v>
      </c>
      <c r="R177" s="312">
        <v>0</v>
      </c>
      <c r="S177" s="312">
        <v>0</v>
      </c>
      <c r="T177" s="312">
        <v>0</v>
      </c>
      <c r="U177" s="312">
        <v>0</v>
      </c>
      <c r="V177" s="312">
        <v>0</v>
      </c>
      <c r="W177" s="312">
        <v>0</v>
      </c>
      <c r="X177" s="312">
        <v>0</v>
      </c>
      <c r="Y177" s="312">
        <v>0</v>
      </c>
      <c r="Z177" s="312">
        <v>0</v>
      </c>
      <c r="AA177" s="312">
        <v>0</v>
      </c>
      <c r="AB177" s="312">
        <v>0</v>
      </c>
      <c r="AC177" s="312">
        <v>0</v>
      </c>
      <c r="AD177" s="312">
        <v>0</v>
      </c>
      <c r="AE177" s="312">
        <v>0</v>
      </c>
      <c r="AF177" s="312">
        <v>0</v>
      </c>
      <c r="AG177" s="312">
        <v>0</v>
      </c>
      <c r="AH177" s="312">
        <v>0</v>
      </c>
      <c r="AI177" s="312">
        <v>0</v>
      </c>
      <c r="AJ177" s="312">
        <v>0</v>
      </c>
      <c r="AK177" s="312">
        <v>0</v>
      </c>
      <c r="AL177" s="312">
        <v>0</v>
      </c>
      <c r="AM177" s="312">
        <v>0</v>
      </c>
      <c r="AN177" s="312">
        <v>0</v>
      </c>
      <c r="AO177" s="312">
        <v>0</v>
      </c>
      <c r="AP177" s="312">
        <v>0</v>
      </c>
      <c r="AQ177" s="312">
        <v>0</v>
      </c>
      <c r="AR177" s="312">
        <v>0</v>
      </c>
      <c r="AS177" s="312">
        <v>0</v>
      </c>
      <c r="AT177" s="312">
        <v>0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12">
        <v>0</v>
      </c>
      <c r="BF177" s="312">
        <v>0</v>
      </c>
      <c r="BG177" s="312">
        <v>0</v>
      </c>
      <c r="BH177" s="312">
        <v>0</v>
      </c>
      <c r="BI177" s="312">
        <v>0</v>
      </c>
      <c r="BJ177" s="312">
        <v>0</v>
      </c>
      <c r="BK177" s="312">
        <v>0</v>
      </c>
      <c r="BL177" s="312">
        <v>0</v>
      </c>
      <c r="BM177" s="312">
        <v>0</v>
      </c>
      <c r="BN177" s="312">
        <v>0</v>
      </c>
      <c r="BO177" s="312">
        <v>0</v>
      </c>
      <c r="BP177" s="312">
        <v>0</v>
      </c>
      <c r="BQ177" s="312">
        <v>0</v>
      </c>
      <c r="BR177" s="312">
        <v>0</v>
      </c>
      <c r="BS177" s="312">
        <v>0</v>
      </c>
      <c r="BT177" s="312">
        <v>0</v>
      </c>
      <c r="BU177" s="312">
        <v>0</v>
      </c>
      <c r="BV177" s="312">
        <v>0</v>
      </c>
      <c r="BW177" s="312">
        <v>0</v>
      </c>
      <c r="BX177" s="312">
        <v>0</v>
      </c>
      <c r="BY177" s="312">
        <v>0</v>
      </c>
      <c r="BZ177" s="312">
        <v>0</v>
      </c>
      <c r="CA177" s="312">
        <v>0</v>
      </c>
      <c r="CB177" s="312">
        <v>0</v>
      </c>
      <c r="CC177" s="312">
        <v>0</v>
      </c>
      <c r="CD177" s="312">
        <v>0</v>
      </c>
      <c r="CE177" s="312">
        <v>0</v>
      </c>
      <c r="CF177" s="312">
        <v>0</v>
      </c>
      <c r="CG177" s="312">
        <v>0</v>
      </c>
      <c r="CH177" s="312">
        <v>0</v>
      </c>
      <c r="CI177" s="312">
        <v>0</v>
      </c>
      <c r="CJ177" s="312">
        <v>0</v>
      </c>
      <c r="CK177" s="312">
        <v>0</v>
      </c>
      <c r="CL177" s="312">
        <v>0</v>
      </c>
      <c r="CM177" s="312">
        <v>0</v>
      </c>
      <c r="CN177" s="312">
        <v>0</v>
      </c>
      <c r="CO177" s="312">
        <v>0</v>
      </c>
      <c r="CP177" s="312">
        <v>0</v>
      </c>
      <c r="CQ177" s="312">
        <v>0</v>
      </c>
      <c r="CR177" s="312">
        <v>0</v>
      </c>
      <c r="CS177" s="312">
        <v>0</v>
      </c>
      <c r="CT177" s="312">
        <v>0</v>
      </c>
      <c r="CU177" s="312">
        <v>0</v>
      </c>
      <c r="CV177" s="312">
        <v>0</v>
      </c>
      <c r="CW177" s="312">
        <v>0</v>
      </c>
      <c r="CX177" s="312">
        <v>0</v>
      </c>
      <c r="CY177" s="312">
        <v>0</v>
      </c>
      <c r="CZ177" s="312">
        <v>0</v>
      </c>
      <c r="DA177" s="312">
        <v>0</v>
      </c>
      <c r="DB177" s="312">
        <v>0</v>
      </c>
      <c r="DC177" s="312">
        <v>0</v>
      </c>
      <c r="DD177" s="312">
        <v>0</v>
      </c>
      <c r="DE177" s="312">
        <v>0</v>
      </c>
      <c r="DF177" s="312">
        <v>0</v>
      </c>
      <c r="DG177" s="312">
        <v>0</v>
      </c>
      <c r="DH177" s="312">
        <v>0</v>
      </c>
      <c r="DI177" s="312">
        <v>0</v>
      </c>
      <c r="DJ177" s="312">
        <v>0</v>
      </c>
      <c r="DK177" s="312">
        <v>0</v>
      </c>
      <c r="DL177" s="312">
        <v>0</v>
      </c>
      <c r="DM177" s="312">
        <v>0</v>
      </c>
      <c r="DN177" s="312">
        <v>0</v>
      </c>
      <c r="DO177" s="312">
        <v>0</v>
      </c>
      <c r="DP177" s="312">
        <v>0</v>
      </c>
      <c r="DQ177" s="312">
        <v>0</v>
      </c>
      <c r="DR177" s="312">
        <v>0</v>
      </c>
      <c r="DS177" s="312">
        <v>0</v>
      </c>
      <c r="DT177" s="312">
        <v>0</v>
      </c>
      <c r="DU177" s="312">
        <v>0</v>
      </c>
      <c r="DV177" s="312">
        <v>0</v>
      </c>
      <c r="DW177" s="312">
        <v>0</v>
      </c>
      <c r="DX177" s="312">
        <v>0</v>
      </c>
      <c r="DY177" s="312">
        <v>0</v>
      </c>
      <c r="DZ177" s="312">
        <v>0</v>
      </c>
      <c r="EA177" s="312">
        <v>0</v>
      </c>
      <c r="EB177" s="312">
        <v>0</v>
      </c>
      <c r="EC177" s="312">
        <v>0</v>
      </c>
      <c r="ED177" s="312">
        <v>0</v>
      </c>
      <c r="EE177" s="312">
        <v>0</v>
      </c>
      <c r="EF177" s="312">
        <v>0</v>
      </c>
      <c r="EG177" s="312">
        <v>0</v>
      </c>
      <c r="EH177" s="312">
        <v>0</v>
      </c>
      <c r="EI177" s="312">
        <v>0</v>
      </c>
      <c r="EJ177" s="312">
        <v>0</v>
      </c>
      <c r="EK177" s="312">
        <v>0</v>
      </c>
      <c r="EL177" s="312">
        <v>0</v>
      </c>
      <c r="EM177" s="312">
        <v>0</v>
      </c>
      <c r="EN177" s="312">
        <v>0</v>
      </c>
      <c r="EO177" s="312">
        <v>0</v>
      </c>
      <c r="EP177" s="312">
        <v>0</v>
      </c>
      <c r="EQ177" s="312">
        <v>0</v>
      </c>
      <c r="ER177" s="312">
        <v>0</v>
      </c>
      <c r="ES177" s="312">
        <v>0</v>
      </c>
      <c r="ET177" s="312">
        <v>0</v>
      </c>
      <c r="EU177" s="312">
        <v>0</v>
      </c>
      <c r="EV177" s="312">
        <v>0</v>
      </c>
      <c r="EW177" s="312">
        <v>0</v>
      </c>
      <c r="EX177" s="312">
        <v>0</v>
      </c>
      <c r="EY177" s="312">
        <v>0</v>
      </c>
      <c r="EZ177" s="312">
        <v>0</v>
      </c>
      <c r="FA177" s="312">
        <v>0</v>
      </c>
      <c r="FB177" s="312">
        <v>0</v>
      </c>
      <c r="FC177" s="312">
        <v>0</v>
      </c>
      <c r="FD177" s="312">
        <v>0</v>
      </c>
      <c r="FE177" s="312">
        <v>0</v>
      </c>
      <c r="FF177" s="312">
        <v>0</v>
      </c>
      <c r="FG177" s="312">
        <v>0</v>
      </c>
      <c r="FH177" s="312">
        <v>0</v>
      </c>
      <c r="FI177" s="312">
        <v>0</v>
      </c>
      <c r="FJ177" s="312">
        <v>0</v>
      </c>
      <c r="FK177" s="312">
        <v>0</v>
      </c>
      <c r="FL177" s="312">
        <v>0</v>
      </c>
      <c r="FM177" s="312">
        <v>0</v>
      </c>
      <c r="FN177" s="312">
        <v>0</v>
      </c>
      <c r="FO177" s="312">
        <v>0</v>
      </c>
      <c r="FP177" s="312">
        <v>0</v>
      </c>
      <c r="FQ177" s="312">
        <v>0</v>
      </c>
      <c r="FR177" s="312">
        <v>0</v>
      </c>
      <c r="FS177" s="312">
        <v>0</v>
      </c>
      <c r="FT177" s="312">
        <v>0</v>
      </c>
      <c r="FU177" s="312">
        <v>0</v>
      </c>
      <c r="FV177" s="312">
        <v>0</v>
      </c>
      <c r="FW177" s="312">
        <v>0</v>
      </c>
      <c r="FX177" s="312">
        <v>0</v>
      </c>
      <c r="FY177" s="312">
        <v>0</v>
      </c>
      <c r="FZ177" s="313">
        <v>0</v>
      </c>
      <c r="GA177" s="322">
        <v>0</v>
      </c>
      <c r="GB177" s="301">
        <v>0</v>
      </c>
    </row>
    <row r="178" spans="2:184" ht="15.6">
      <c r="B178" s="298"/>
      <c r="C178" s="299"/>
      <c r="D178" s="300">
        <v>135</v>
      </c>
      <c r="E178" s="300" t="s">
        <v>137</v>
      </c>
      <c r="F178" s="300" t="s">
        <v>1556</v>
      </c>
      <c r="G178" s="300" t="s">
        <v>1557</v>
      </c>
      <c r="H178" s="311">
        <v>0</v>
      </c>
      <c r="I178" s="312">
        <v>0</v>
      </c>
      <c r="J178" s="312">
        <v>0</v>
      </c>
      <c r="K178" s="312">
        <v>0</v>
      </c>
      <c r="L178" s="312">
        <v>0</v>
      </c>
      <c r="M178" s="312">
        <v>0</v>
      </c>
      <c r="N178" s="312">
        <v>0</v>
      </c>
      <c r="O178" s="312">
        <v>0</v>
      </c>
      <c r="P178" s="312">
        <v>0</v>
      </c>
      <c r="Q178" s="312">
        <v>0</v>
      </c>
      <c r="R178" s="312">
        <v>0</v>
      </c>
      <c r="S178" s="312">
        <v>0</v>
      </c>
      <c r="T178" s="312">
        <v>0</v>
      </c>
      <c r="U178" s="312">
        <v>0</v>
      </c>
      <c r="V178" s="312">
        <v>0</v>
      </c>
      <c r="W178" s="312">
        <v>0</v>
      </c>
      <c r="X178" s="312">
        <v>0</v>
      </c>
      <c r="Y178" s="312">
        <v>0</v>
      </c>
      <c r="Z178" s="312">
        <v>0</v>
      </c>
      <c r="AA178" s="312">
        <v>0</v>
      </c>
      <c r="AB178" s="312">
        <v>0</v>
      </c>
      <c r="AC178" s="312">
        <v>0</v>
      </c>
      <c r="AD178" s="312">
        <v>0</v>
      </c>
      <c r="AE178" s="312">
        <v>0</v>
      </c>
      <c r="AF178" s="312">
        <v>0</v>
      </c>
      <c r="AG178" s="312">
        <v>0</v>
      </c>
      <c r="AH178" s="312">
        <v>0</v>
      </c>
      <c r="AI178" s="312">
        <v>0</v>
      </c>
      <c r="AJ178" s="312">
        <v>0</v>
      </c>
      <c r="AK178" s="312">
        <v>0</v>
      </c>
      <c r="AL178" s="312">
        <v>0</v>
      </c>
      <c r="AM178" s="312">
        <v>0</v>
      </c>
      <c r="AN178" s="312">
        <v>0</v>
      </c>
      <c r="AO178" s="312">
        <v>0</v>
      </c>
      <c r="AP178" s="312">
        <v>0</v>
      </c>
      <c r="AQ178" s="312">
        <v>0</v>
      </c>
      <c r="AR178" s="312">
        <v>0</v>
      </c>
      <c r="AS178" s="312">
        <v>0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12">
        <v>0</v>
      </c>
      <c r="BF178" s="312">
        <v>0</v>
      </c>
      <c r="BG178" s="312">
        <v>0</v>
      </c>
      <c r="BH178" s="312">
        <v>0</v>
      </c>
      <c r="BI178" s="312">
        <v>0</v>
      </c>
      <c r="BJ178" s="312">
        <v>0</v>
      </c>
      <c r="BK178" s="312">
        <v>0</v>
      </c>
      <c r="BL178" s="312">
        <v>0</v>
      </c>
      <c r="BM178" s="312">
        <v>0</v>
      </c>
      <c r="BN178" s="312">
        <v>0</v>
      </c>
      <c r="BO178" s="312">
        <v>0</v>
      </c>
      <c r="BP178" s="312">
        <v>0</v>
      </c>
      <c r="BQ178" s="312">
        <v>0</v>
      </c>
      <c r="BR178" s="312">
        <v>0</v>
      </c>
      <c r="BS178" s="312">
        <v>0</v>
      </c>
      <c r="BT178" s="312">
        <v>0</v>
      </c>
      <c r="BU178" s="312">
        <v>0</v>
      </c>
      <c r="BV178" s="312">
        <v>0</v>
      </c>
      <c r="BW178" s="312">
        <v>0</v>
      </c>
      <c r="BX178" s="312">
        <v>0</v>
      </c>
      <c r="BY178" s="312">
        <v>0</v>
      </c>
      <c r="BZ178" s="312">
        <v>0</v>
      </c>
      <c r="CA178" s="312">
        <v>0</v>
      </c>
      <c r="CB178" s="312">
        <v>0</v>
      </c>
      <c r="CC178" s="312">
        <v>0</v>
      </c>
      <c r="CD178" s="312">
        <v>0</v>
      </c>
      <c r="CE178" s="312">
        <v>0</v>
      </c>
      <c r="CF178" s="312">
        <v>0</v>
      </c>
      <c r="CG178" s="312">
        <v>0</v>
      </c>
      <c r="CH178" s="312">
        <v>0</v>
      </c>
      <c r="CI178" s="312">
        <v>0</v>
      </c>
      <c r="CJ178" s="312">
        <v>0</v>
      </c>
      <c r="CK178" s="312">
        <v>0</v>
      </c>
      <c r="CL178" s="312">
        <v>0</v>
      </c>
      <c r="CM178" s="312">
        <v>0</v>
      </c>
      <c r="CN178" s="312">
        <v>0</v>
      </c>
      <c r="CO178" s="312">
        <v>0</v>
      </c>
      <c r="CP178" s="312">
        <v>0</v>
      </c>
      <c r="CQ178" s="312">
        <v>0</v>
      </c>
      <c r="CR178" s="312">
        <v>0</v>
      </c>
      <c r="CS178" s="312">
        <v>0</v>
      </c>
      <c r="CT178" s="312">
        <v>0</v>
      </c>
      <c r="CU178" s="312">
        <v>0</v>
      </c>
      <c r="CV178" s="312">
        <v>0</v>
      </c>
      <c r="CW178" s="312">
        <v>0</v>
      </c>
      <c r="CX178" s="312">
        <v>0</v>
      </c>
      <c r="CY178" s="312">
        <v>0</v>
      </c>
      <c r="CZ178" s="312">
        <v>0</v>
      </c>
      <c r="DA178" s="312">
        <v>0</v>
      </c>
      <c r="DB178" s="312">
        <v>0</v>
      </c>
      <c r="DC178" s="312">
        <v>0</v>
      </c>
      <c r="DD178" s="312">
        <v>0</v>
      </c>
      <c r="DE178" s="312">
        <v>0</v>
      </c>
      <c r="DF178" s="312">
        <v>0</v>
      </c>
      <c r="DG178" s="312">
        <v>0</v>
      </c>
      <c r="DH178" s="312">
        <v>0</v>
      </c>
      <c r="DI178" s="312">
        <v>0</v>
      </c>
      <c r="DJ178" s="312">
        <v>0</v>
      </c>
      <c r="DK178" s="312">
        <v>0</v>
      </c>
      <c r="DL178" s="312">
        <v>0</v>
      </c>
      <c r="DM178" s="312">
        <v>0</v>
      </c>
      <c r="DN178" s="312">
        <v>0</v>
      </c>
      <c r="DO178" s="312">
        <v>0</v>
      </c>
      <c r="DP178" s="312">
        <v>0</v>
      </c>
      <c r="DQ178" s="312">
        <v>0</v>
      </c>
      <c r="DR178" s="312">
        <v>0</v>
      </c>
      <c r="DS178" s="312">
        <v>0</v>
      </c>
      <c r="DT178" s="312">
        <v>0</v>
      </c>
      <c r="DU178" s="312">
        <v>0</v>
      </c>
      <c r="DV178" s="312">
        <v>0</v>
      </c>
      <c r="DW178" s="312">
        <v>0</v>
      </c>
      <c r="DX178" s="312">
        <v>0</v>
      </c>
      <c r="DY178" s="312">
        <v>0</v>
      </c>
      <c r="DZ178" s="312">
        <v>0</v>
      </c>
      <c r="EA178" s="312">
        <v>0</v>
      </c>
      <c r="EB178" s="312">
        <v>0</v>
      </c>
      <c r="EC178" s="312">
        <v>0</v>
      </c>
      <c r="ED178" s="312">
        <v>0</v>
      </c>
      <c r="EE178" s="312">
        <v>0</v>
      </c>
      <c r="EF178" s="312">
        <v>0</v>
      </c>
      <c r="EG178" s="312">
        <v>0</v>
      </c>
      <c r="EH178" s="312">
        <v>0</v>
      </c>
      <c r="EI178" s="312">
        <v>0</v>
      </c>
      <c r="EJ178" s="312">
        <v>0</v>
      </c>
      <c r="EK178" s="312">
        <v>0</v>
      </c>
      <c r="EL178" s="312">
        <v>0</v>
      </c>
      <c r="EM178" s="312">
        <v>0</v>
      </c>
      <c r="EN178" s="312">
        <v>0</v>
      </c>
      <c r="EO178" s="312">
        <v>0</v>
      </c>
      <c r="EP178" s="312">
        <v>0</v>
      </c>
      <c r="EQ178" s="312">
        <v>0</v>
      </c>
      <c r="ER178" s="312">
        <v>0</v>
      </c>
      <c r="ES178" s="312">
        <v>0</v>
      </c>
      <c r="ET178" s="312">
        <v>0</v>
      </c>
      <c r="EU178" s="312">
        <v>0</v>
      </c>
      <c r="EV178" s="312">
        <v>0</v>
      </c>
      <c r="EW178" s="312">
        <v>0</v>
      </c>
      <c r="EX178" s="312">
        <v>0</v>
      </c>
      <c r="EY178" s="312">
        <v>0</v>
      </c>
      <c r="EZ178" s="312">
        <v>0</v>
      </c>
      <c r="FA178" s="312">
        <v>0</v>
      </c>
      <c r="FB178" s="312">
        <v>0</v>
      </c>
      <c r="FC178" s="312">
        <v>0</v>
      </c>
      <c r="FD178" s="312">
        <v>0</v>
      </c>
      <c r="FE178" s="312">
        <v>0</v>
      </c>
      <c r="FF178" s="312">
        <v>0</v>
      </c>
      <c r="FG178" s="312">
        <v>0</v>
      </c>
      <c r="FH178" s="312">
        <v>0</v>
      </c>
      <c r="FI178" s="312">
        <v>0</v>
      </c>
      <c r="FJ178" s="312">
        <v>0</v>
      </c>
      <c r="FK178" s="312">
        <v>0</v>
      </c>
      <c r="FL178" s="312">
        <v>0</v>
      </c>
      <c r="FM178" s="312">
        <v>0</v>
      </c>
      <c r="FN178" s="312">
        <v>0</v>
      </c>
      <c r="FO178" s="312">
        <v>0</v>
      </c>
      <c r="FP178" s="312">
        <v>0</v>
      </c>
      <c r="FQ178" s="312">
        <v>0</v>
      </c>
      <c r="FR178" s="312">
        <v>0</v>
      </c>
      <c r="FS178" s="312">
        <v>0</v>
      </c>
      <c r="FT178" s="312">
        <v>0</v>
      </c>
      <c r="FU178" s="312">
        <v>0</v>
      </c>
      <c r="FV178" s="312">
        <v>0</v>
      </c>
      <c r="FW178" s="312">
        <v>0</v>
      </c>
      <c r="FX178" s="312">
        <v>0</v>
      </c>
      <c r="FY178" s="312">
        <v>0</v>
      </c>
      <c r="FZ178" s="313">
        <v>0</v>
      </c>
      <c r="GA178" s="322">
        <v>0</v>
      </c>
      <c r="GB178" s="301">
        <v>0</v>
      </c>
    </row>
    <row r="179" spans="2:184" ht="15.6">
      <c r="B179" s="298"/>
      <c r="C179" s="299"/>
      <c r="D179" s="300">
        <v>136</v>
      </c>
      <c r="E179" s="300" t="s">
        <v>138</v>
      </c>
      <c r="F179" s="300" t="s">
        <v>1558</v>
      </c>
      <c r="G179" s="300" t="s">
        <v>1559</v>
      </c>
      <c r="H179" s="311">
        <v>0</v>
      </c>
      <c r="I179" s="312">
        <v>0</v>
      </c>
      <c r="J179" s="312">
        <v>0</v>
      </c>
      <c r="K179" s="312">
        <v>0</v>
      </c>
      <c r="L179" s="312">
        <v>0</v>
      </c>
      <c r="M179" s="312">
        <v>0</v>
      </c>
      <c r="N179" s="312">
        <v>0</v>
      </c>
      <c r="O179" s="312">
        <v>0</v>
      </c>
      <c r="P179" s="312">
        <v>0</v>
      </c>
      <c r="Q179" s="312">
        <v>0</v>
      </c>
      <c r="R179" s="312">
        <v>0</v>
      </c>
      <c r="S179" s="312">
        <v>0</v>
      </c>
      <c r="T179" s="312">
        <v>0</v>
      </c>
      <c r="U179" s="312">
        <v>0</v>
      </c>
      <c r="V179" s="312">
        <v>0</v>
      </c>
      <c r="W179" s="312">
        <v>0</v>
      </c>
      <c r="X179" s="312">
        <v>0</v>
      </c>
      <c r="Y179" s="312">
        <v>0</v>
      </c>
      <c r="Z179" s="312">
        <v>0</v>
      </c>
      <c r="AA179" s="312">
        <v>0</v>
      </c>
      <c r="AB179" s="312">
        <v>0</v>
      </c>
      <c r="AC179" s="312">
        <v>0</v>
      </c>
      <c r="AD179" s="312">
        <v>0</v>
      </c>
      <c r="AE179" s="312">
        <v>0</v>
      </c>
      <c r="AF179" s="312">
        <v>0</v>
      </c>
      <c r="AG179" s="312">
        <v>0</v>
      </c>
      <c r="AH179" s="312">
        <v>0</v>
      </c>
      <c r="AI179" s="312">
        <v>0</v>
      </c>
      <c r="AJ179" s="312">
        <v>0</v>
      </c>
      <c r="AK179" s="312">
        <v>0</v>
      </c>
      <c r="AL179" s="312">
        <v>0</v>
      </c>
      <c r="AM179" s="312">
        <v>0</v>
      </c>
      <c r="AN179" s="312">
        <v>0</v>
      </c>
      <c r="AO179" s="312">
        <v>0</v>
      </c>
      <c r="AP179" s="312">
        <v>0</v>
      </c>
      <c r="AQ179" s="312">
        <v>0</v>
      </c>
      <c r="AR179" s="312">
        <v>0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12">
        <v>0</v>
      </c>
      <c r="BF179" s="312">
        <v>0</v>
      </c>
      <c r="BG179" s="312">
        <v>0</v>
      </c>
      <c r="BH179" s="312">
        <v>0</v>
      </c>
      <c r="BI179" s="312">
        <v>0</v>
      </c>
      <c r="BJ179" s="312">
        <v>0</v>
      </c>
      <c r="BK179" s="312">
        <v>0</v>
      </c>
      <c r="BL179" s="312">
        <v>0</v>
      </c>
      <c r="BM179" s="312">
        <v>0</v>
      </c>
      <c r="BN179" s="312">
        <v>0</v>
      </c>
      <c r="BO179" s="312">
        <v>0</v>
      </c>
      <c r="BP179" s="312">
        <v>0</v>
      </c>
      <c r="BQ179" s="312">
        <v>0</v>
      </c>
      <c r="BR179" s="312">
        <v>0</v>
      </c>
      <c r="BS179" s="312">
        <v>0</v>
      </c>
      <c r="BT179" s="312">
        <v>0</v>
      </c>
      <c r="BU179" s="312">
        <v>0</v>
      </c>
      <c r="BV179" s="312">
        <v>0</v>
      </c>
      <c r="BW179" s="312">
        <v>0</v>
      </c>
      <c r="BX179" s="312">
        <v>0</v>
      </c>
      <c r="BY179" s="312">
        <v>0</v>
      </c>
      <c r="BZ179" s="312">
        <v>0</v>
      </c>
      <c r="CA179" s="312">
        <v>0</v>
      </c>
      <c r="CB179" s="312">
        <v>0</v>
      </c>
      <c r="CC179" s="312">
        <v>0</v>
      </c>
      <c r="CD179" s="312">
        <v>0</v>
      </c>
      <c r="CE179" s="312">
        <v>0</v>
      </c>
      <c r="CF179" s="312">
        <v>0</v>
      </c>
      <c r="CG179" s="312">
        <v>0</v>
      </c>
      <c r="CH179" s="312">
        <v>0</v>
      </c>
      <c r="CI179" s="312">
        <v>0</v>
      </c>
      <c r="CJ179" s="312">
        <v>0</v>
      </c>
      <c r="CK179" s="312">
        <v>0</v>
      </c>
      <c r="CL179" s="312">
        <v>0</v>
      </c>
      <c r="CM179" s="312">
        <v>0</v>
      </c>
      <c r="CN179" s="312">
        <v>0</v>
      </c>
      <c r="CO179" s="312">
        <v>0</v>
      </c>
      <c r="CP179" s="312">
        <v>0</v>
      </c>
      <c r="CQ179" s="312">
        <v>0</v>
      </c>
      <c r="CR179" s="312">
        <v>0</v>
      </c>
      <c r="CS179" s="312">
        <v>0</v>
      </c>
      <c r="CT179" s="312">
        <v>0</v>
      </c>
      <c r="CU179" s="312">
        <v>0</v>
      </c>
      <c r="CV179" s="312">
        <v>0</v>
      </c>
      <c r="CW179" s="312">
        <v>0</v>
      </c>
      <c r="CX179" s="312">
        <v>0</v>
      </c>
      <c r="CY179" s="312">
        <v>0</v>
      </c>
      <c r="CZ179" s="312">
        <v>0</v>
      </c>
      <c r="DA179" s="312">
        <v>0</v>
      </c>
      <c r="DB179" s="312">
        <v>0</v>
      </c>
      <c r="DC179" s="312">
        <v>0</v>
      </c>
      <c r="DD179" s="312">
        <v>0</v>
      </c>
      <c r="DE179" s="312">
        <v>0</v>
      </c>
      <c r="DF179" s="312">
        <v>0</v>
      </c>
      <c r="DG179" s="312">
        <v>0</v>
      </c>
      <c r="DH179" s="312">
        <v>0</v>
      </c>
      <c r="DI179" s="312">
        <v>0</v>
      </c>
      <c r="DJ179" s="312">
        <v>0</v>
      </c>
      <c r="DK179" s="312">
        <v>0</v>
      </c>
      <c r="DL179" s="312">
        <v>0</v>
      </c>
      <c r="DM179" s="312">
        <v>0</v>
      </c>
      <c r="DN179" s="312">
        <v>0</v>
      </c>
      <c r="DO179" s="312">
        <v>0</v>
      </c>
      <c r="DP179" s="312">
        <v>0</v>
      </c>
      <c r="DQ179" s="312">
        <v>0</v>
      </c>
      <c r="DR179" s="312">
        <v>0</v>
      </c>
      <c r="DS179" s="312">
        <v>0</v>
      </c>
      <c r="DT179" s="312">
        <v>0</v>
      </c>
      <c r="DU179" s="312">
        <v>0</v>
      </c>
      <c r="DV179" s="312">
        <v>0</v>
      </c>
      <c r="DW179" s="312">
        <v>0</v>
      </c>
      <c r="DX179" s="312">
        <v>0</v>
      </c>
      <c r="DY179" s="312">
        <v>0</v>
      </c>
      <c r="DZ179" s="312">
        <v>0</v>
      </c>
      <c r="EA179" s="312">
        <v>0</v>
      </c>
      <c r="EB179" s="312">
        <v>0</v>
      </c>
      <c r="EC179" s="312">
        <v>0</v>
      </c>
      <c r="ED179" s="312">
        <v>0</v>
      </c>
      <c r="EE179" s="312">
        <v>0</v>
      </c>
      <c r="EF179" s="312">
        <v>0</v>
      </c>
      <c r="EG179" s="312">
        <v>0</v>
      </c>
      <c r="EH179" s="312">
        <v>0</v>
      </c>
      <c r="EI179" s="312">
        <v>0</v>
      </c>
      <c r="EJ179" s="312">
        <v>0</v>
      </c>
      <c r="EK179" s="312">
        <v>0</v>
      </c>
      <c r="EL179" s="312">
        <v>0</v>
      </c>
      <c r="EM179" s="312">
        <v>0</v>
      </c>
      <c r="EN179" s="312">
        <v>0</v>
      </c>
      <c r="EO179" s="312">
        <v>0</v>
      </c>
      <c r="EP179" s="312">
        <v>0</v>
      </c>
      <c r="EQ179" s="312">
        <v>0</v>
      </c>
      <c r="ER179" s="312">
        <v>0</v>
      </c>
      <c r="ES179" s="312">
        <v>0</v>
      </c>
      <c r="ET179" s="312">
        <v>0</v>
      </c>
      <c r="EU179" s="312">
        <v>0</v>
      </c>
      <c r="EV179" s="312">
        <v>0</v>
      </c>
      <c r="EW179" s="312">
        <v>0</v>
      </c>
      <c r="EX179" s="312">
        <v>0</v>
      </c>
      <c r="EY179" s="312">
        <v>0</v>
      </c>
      <c r="EZ179" s="312">
        <v>0</v>
      </c>
      <c r="FA179" s="312">
        <v>0</v>
      </c>
      <c r="FB179" s="312">
        <v>0</v>
      </c>
      <c r="FC179" s="312">
        <v>0</v>
      </c>
      <c r="FD179" s="312">
        <v>0</v>
      </c>
      <c r="FE179" s="312">
        <v>0</v>
      </c>
      <c r="FF179" s="312">
        <v>0</v>
      </c>
      <c r="FG179" s="312">
        <v>0</v>
      </c>
      <c r="FH179" s="312">
        <v>0</v>
      </c>
      <c r="FI179" s="312">
        <v>0</v>
      </c>
      <c r="FJ179" s="312">
        <v>0</v>
      </c>
      <c r="FK179" s="312">
        <v>0</v>
      </c>
      <c r="FL179" s="312">
        <v>0</v>
      </c>
      <c r="FM179" s="312">
        <v>0</v>
      </c>
      <c r="FN179" s="312">
        <v>0</v>
      </c>
      <c r="FO179" s="312">
        <v>0</v>
      </c>
      <c r="FP179" s="312">
        <v>0</v>
      </c>
      <c r="FQ179" s="312">
        <v>0</v>
      </c>
      <c r="FR179" s="312">
        <v>0</v>
      </c>
      <c r="FS179" s="312">
        <v>0</v>
      </c>
      <c r="FT179" s="312">
        <v>0</v>
      </c>
      <c r="FU179" s="312">
        <v>0</v>
      </c>
      <c r="FV179" s="312">
        <v>0</v>
      </c>
      <c r="FW179" s="312">
        <v>0</v>
      </c>
      <c r="FX179" s="312">
        <v>0</v>
      </c>
      <c r="FY179" s="312">
        <v>0</v>
      </c>
      <c r="FZ179" s="313">
        <v>0</v>
      </c>
      <c r="GA179" s="322">
        <v>0</v>
      </c>
      <c r="GB179" s="301">
        <v>0</v>
      </c>
    </row>
    <row r="180" spans="2:184" ht="15.6">
      <c r="B180" s="298"/>
      <c r="C180" s="299"/>
      <c r="D180" s="300">
        <v>137</v>
      </c>
      <c r="E180" s="300" t="s">
        <v>139</v>
      </c>
      <c r="F180" s="300" t="s">
        <v>1560</v>
      </c>
      <c r="G180" s="300" t="s">
        <v>1561</v>
      </c>
      <c r="H180" s="311">
        <v>0</v>
      </c>
      <c r="I180" s="312">
        <v>0</v>
      </c>
      <c r="J180" s="312">
        <v>0</v>
      </c>
      <c r="K180" s="312">
        <v>0</v>
      </c>
      <c r="L180" s="312">
        <v>0</v>
      </c>
      <c r="M180" s="312">
        <v>0</v>
      </c>
      <c r="N180" s="312">
        <v>0</v>
      </c>
      <c r="O180" s="312">
        <v>0</v>
      </c>
      <c r="P180" s="312">
        <v>0</v>
      </c>
      <c r="Q180" s="312">
        <v>0</v>
      </c>
      <c r="R180" s="312">
        <v>0</v>
      </c>
      <c r="S180" s="312">
        <v>0</v>
      </c>
      <c r="T180" s="312">
        <v>0</v>
      </c>
      <c r="U180" s="312">
        <v>0</v>
      </c>
      <c r="V180" s="312">
        <v>0</v>
      </c>
      <c r="W180" s="312">
        <v>0</v>
      </c>
      <c r="X180" s="312">
        <v>0</v>
      </c>
      <c r="Y180" s="312">
        <v>0</v>
      </c>
      <c r="Z180" s="312">
        <v>0</v>
      </c>
      <c r="AA180" s="312">
        <v>0</v>
      </c>
      <c r="AB180" s="312">
        <v>0</v>
      </c>
      <c r="AC180" s="312">
        <v>0</v>
      </c>
      <c r="AD180" s="312">
        <v>0</v>
      </c>
      <c r="AE180" s="312">
        <v>0</v>
      </c>
      <c r="AF180" s="312">
        <v>0</v>
      </c>
      <c r="AG180" s="312">
        <v>0</v>
      </c>
      <c r="AH180" s="312">
        <v>0</v>
      </c>
      <c r="AI180" s="312">
        <v>0</v>
      </c>
      <c r="AJ180" s="312">
        <v>0</v>
      </c>
      <c r="AK180" s="312">
        <v>0</v>
      </c>
      <c r="AL180" s="312">
        <v>0</v>
      </c>
      <c r="AM180" s="312">
        <v>0</v>
      </c>
      <c r="AN180" s="312">
        <v>0</v>
      </c>
      <c r="AO180" s="312">
        <v>0</v>
      </c>
      <c r="AP180" s="312">
        <v>0</v>
      </c>
      <c r="AQ180" s="312">
        <v>0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12">
        <v>0</v>
      </c>
      <c r="BF180" s="312">
        <v>0</v>
      </c>
      <c r="BG180" s="312">
        <v>0</v>
      </c>
      <c r="BH180" s="312">
        <v>0</v>
      </c>
      <c r="BI180" s="312">
        <v>0</v>
      </c>
      <c r="BJ180" s="312">
        <v>0</v>
      </c>
      <c r="BK180" s="312">
        <v>0</v>
      </c>
      <c r="BL180" s="312">
        <v>0</v>
      </c>
      <c r="BM180" s="312">
        <v>0</v>
      </c>
      <c r="BN180" s="312">
        <v>0</v>
      </c>
      <c r="BO180" s="312">
        <v>0</v>
      </c>
      <c r="BP180" s="312">
        <v>0</v>
      </c>
      <c r="BQ180" s="312">
        <v>0</v>
      </c>
      <c r="BR180" s="312">
        <v>0</v>
      </c>
      <c r="BS180" s="312">
        <v>0</v>
      </c>
      <c r="BT180" s="312">
        <v>0</v>
      </c>
      <c r="BU180" s="312">
        <v>0</v>
      </c>
      <c r="BV180" s="312">
        <v>0</v>
      </c>
      <c r="BW180" s="312">
        <v>0</v>
      </c>
      <c r="BX180" s="312">
        <v>0</v>
      </c>
      <c r="BY180" s="312">
        <v>0</v>
      </c>
      <c r="BZ180" s="312">
        <v>0</v>
      </c>
      <c r="CA180" s="312">
        <v>0</v>
      </c>
      <c r="CB180" s="312">
        <v>0</v>
      </c>
      <c r="CC180" s="312">
        <v>0</v>
      </c>
      <c r="CD180" s="312">
        <v>0</v>
      </c>
      <c r="CE180" s="312">
        <v>0</v>
      </c>
      <c r="CF180" s="312">
        <v>0</v>
      </c>
      <c r="CG180" s="312">
        <v>0</v>
      </c>
      <c r="CH180" s="312">
        <v>0</v>
      </c>
      <c r="CI180" s="312">
        <v>0</v>
      </c>
      <c r="CJ180" s="312">
        <v>0</v>
      </c>
      <c r="CK180" s="312">
        <v>0</v>
      </c>
      <c r="CL180" s="312">
        <v>0</v>
      </c>
      <c r="CM180" s="312">
        <v>0</v>
      </c>
      <c r="CN180" s="312">
        <v>0</v>
      </c>
      <c r="CO180" s="312">
        <v>0</v>
      </c>
      <c r="CP180" s="312">
        <v>0</v>
      </c>
      <c r="CQ180" s="312">
        <v>0</v>
      </c>
      <c r="CR180" s="312">
        <v>0</v>
      </c>
      <c r="CS180" s="312">
        <v>0</v>
      </c>
      <c r="CT180" s="312">
        <v>0</v>
      </c>
      <c r="CU180" s="312">
        <v>0</v>
      </c>
      <c r="CV180" s="312">
        <v>0</v>
      </c>
      <c r="CW180" s="312">
        <v>0</v>
      </c>
      <c r="CX180" s="312">
        <v>0</v>
      </c>
      <c r="CY180" s="312">
        <v>0</v>
      </c>
      <c r="CZ180" s="312">
        <v>0</v>
      </c>
      <c r="DA180" s="312">
        <v>0</v>
      </c>
      <c r="DB180" s="312">
        <v>0</v>
      </c>
      <c r="DC180" s="312">
        <v>0</v>
      </c>
      <c r="DD180" s="312">
        <v>0</v>
      </c>
      <c r="DE180" s="312">
        <v>0</v>
      </c>
      <c r="DF180" s="312">
        <v>0</v>
      </c>
      <c r="DG180" s="312">
        <v>0</v>
      </c>
      <c r="DH180" s="312">
        <v>0</v>
      </c>
      <c r="DI180" s="312">
        <v>0</v>
      </c>
      <c r="DJ180" s="312">
        <v>0</v>
      </c>
      <c r="DK180" s="312">
        <v>0</v>
      </c>
      <c r="DL180" s="312">
        <v>0</v>
      </c>
      <c r="DM180" s="312">
        <v>0</v>
      </c>
      <c r="DN180" s="312">
        <v>0</v>
      </c>
      <c r="DO180" s="312">
        <v>0</v>
      </c>
      <c r="DP180" s="312">
        <v>0</v>
      </c>
      <c r="DQ180" s="312">
        <v>0</v>
      </c>
      <c r="DR180" s="312">
        <v>0</v>
      </c>
      <c r="DS180" s="312">
        <v>0</v>
      </c>
      <c r="DT180" s="312">
        <v>0</v>
      </c>
      <c r="DU180" s="312">
        <v>0</v>
      </c>
      <c r="DV180" s="312">
        <v>0</v>
      </c>
      <c r="DW180" s="312">
        <v>0</v>
      </c>
      <c r="DX180" s="312">
        <v>0</v>
      </c>
      <c r="DY180" s="312">
        <v>0</v>
      </c>
      <c r="DZ180" s="312">
        <v>0</v>
      </c>
      <c r="EA180" s="312">
        <v>0</v>
      </c>
      <c r="EB180" s="312">
        <v>0</v>
      </c>
      <c r="EC180" s="312">
        <v>0</v>
      </c>
      <c r="ED180" s="312">
        <v>0</v>
      </c>
      <c r="EE180" s="312">
        <v>0</v>
      </c>
      <c r="EF180" s="312">
        <v>0</v>
      </c>
      <c r="EG180" s="312">
        <v>0</v>
      </c>
      <c r="EH180" s="312">
        <v>0</v>
      </c>
      <c r="EI180" s="312">
        <v>0</v>
      </c>
      <c r="EJ180" s="312">
        <v>0</v>
      </c>
      <c r="EK180" s="312">
        <v>0</v>
      </c>
      <c r="EL180" s="312">
        <v>0</v>
      </c>
      <c r="EM180" s="312">
        <v>0</v>
      </c>
      <c r="EN180" s="312">
        <v>0</v>
      </c>
      <c r="EO180" s="312">
        <v>0</v>
      </c>
      <c r="EP180" s="312">
        <v>0</v>
      </c>
      <c r="EQ180" s="312">
        <v>0</v>
      </c>
      <c r="ER180" s="312">
        <v>0</v>
      </c>
      <c r="ES180" s="312">
        <v>0</v>
      </c>
      <c r="ET180" s="312">
        <v>0</v>
      </c>
      <c r="EU180" s="312">
        <v>0</v>
      </c>
      <c r="EV180" s="312">
        <v>0</v>
      </c>
      <c r="EW180" s="312">
        <v>0</v>
      </c>
      <c r="EX180" s="312">
        <v>0</v>
      </c>
      <c r="EY180" s="312">
        <v>0</v>
      </c>
      <c r="EZ180" s="312">
        <v>0</v>
      </c>
      <c r="FA180" s="312">
        <v>0</v>
      </c>
      <c r="FB180" s="312">
        <v>0</v>
      </c>
      <c r="FC180" s="312">
        <v>0</v>
      </c>
      <c r="FD180" s="312">
        <v>0</v>
      </c>
      <c r="FE180" s="312">
        <v>0</v>
      </c>
      <c r="FF180" s="312">
        <v>0</v>
      </c>
      <c r="FG180" s="312">
        <v>0</v>
      </c>
      <c r="FH180" s="312">
        <v>0</v>
      </c>
      <c r="FI180" s="312">
        <v>0</v>
      </c>
      <c r="FJ180" s="312">
        <v>0</v>
      </c>
      <c r="FK180" s="312">
        <v>0</v>
      </c>
      <c r="FL180" s="312">
        <v>0</v>
      </c>
      <c r="FM180" s="312">
        <v>0</v>
      </c>
      <c r="FN180" s="312">
        <v>0</v>
      </c>
      <c r="FO180" s="312">
        <v>0</v>
      </c>
      <c r="FP180" s="312">
        <v>0</v>
      </c>
      <c r="FQ180" s="312">
        <v>0</v>
      </c>
      <c r="FR180" s="312">
        <v>0</v>
      </c>
      <c r="FS180" s="312">
        <v>0</v>
      </c>
      <c r="FT180" s="312">
        <v>0</v>
      </c>
      <c r="FU180" s="312">
        <v>0</v>
      </c>
      <c r="FV180" s="312">
        <v>0</v>
      </c>
      <c r="FW180" s="312">
        <v>0</v>
      </c>
      <c r="FX180" s="312">
        <v>0</v>
      </c>
      <c r="FY180" s="312">
        <v>0</v>
      </c>
      <c r="FZ180" s="313">
        <v>0</v>
      </c>
      <c r="GA180" s="322">
        <v>0</v>
      </c>
      <c r="GB180" s="301">
        <v>0</v>
      </c>
    </row>
    <row r="181" spans="2:184" ht="15.6">
      <c r="B181" s="298"/>
      <c r="C181" s="299"/>
      <c r="D181" s="300">
        <v>138</v>
      </c>
      <c r="E181" s="300" t="s">
        <v>140</v>
      </c>
      <c r="F181" s="300" t="s">
        <v>1562</v>
      </c>
      <c r="G181" s="300" t="s">
        <v>1563</v>
      </c>
      <c r="H181" s="311">
        <v>0</v>
      </c>
      <c r="I181" s="312">
        <v>0</v>
      </c>
      <c r="J181" s="312">
        <v>0</v>
      </c>
      <c r="K181" s="312">
        <v>0</v>
      </c>
      <c r="L181" s="312">
        <v>0</v>
      </c>
      <c r="M181" s="312">
        <v>0</v>
      </c>
      <c r="N181" s="312">
        <v>0</v>
      </c>
      <c r="O181" s="312">
        <v>0</v>
      </c>
      <c r="P181" s="312">
        <v>0</v>
      </c>
      <c r="Q181" s="312">
        <v>0</v>
      </c>
      <c r="R181" s="312">
        <v>0</v>
      </c>
      <c r="S181" s="312">
        <v>0</v>
      </c>
      <c r="T181" s="312">
        <v>0</v>
      </c>
      <c r="U181" s="312">
        <v>0</v>
      </c>
      <c r="V181" s="312">
        <v>0</v>
      </c>
      <c r="W181" s="312">
        <v>0</v>
      </c>
      <c r="X181" s="312">
        <v>0</v>
      </c>
      <c r="Y181" s="312">
        <v>0</v>
      </c>
      <c r="Z181" s="312">
        <v>0</v>
      </c>
      <c r="AA181" s="312">
        <v>0</v>
      </c>
      <c r="AB181" s="312">
        <v>0</v>
      </c>
      <c r="AC181" s="312">
        <v>0</v>
      </c>
      <c r="AD181" s="312">
        <v>0</v>
      </c>
      <c r="AE181" s="312">
        <v>0</v>
      </c>
      <c r="AF181" s="312">
        <v>0</v>
      </c>
      <c r="AG181" s="312">
        <v>0</v>
      </c>
      <c r="AH181" s="312">
        <v>0</v>
      </c>
      <c r="AI181" s="312">
        <v>0</v>
      </c>
      <c r="AJ181" s="312">
        <v>0</v>
      </c>
      <c r="AK181" s="312">
        <v>0</v>
      </c>
      <c r="AL181" s="312">
        <v>0</v>
      </c>
      <c r="AM181" s="312">
        <v>0</v>
      </c>
      <c r="AN181" s="312">
        <v>0</v>
      </c>
      <c r="AO181" s="312">
        <v>0</v>
      </c>
      <c r="AP181" s="312">
        <v>0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12">
        <v>0</v>
      </c>
      <c r="BF181" s="312">
        <v>0</v>
      </c>
      <c r="BG181" s="312">
        <v>0</v>
      </c>
      <c r="BH181" s="312">
        <v>0</v>
      </c>
      <c r="BI181" s="312">
        <v>0</v>
      </c>
      <c r="BJ181" s="312">
        <v>0</v>
      </c>
      <c r="BK181" s="312">
        <v>0</v>
      </c>
      <c r="BL181" s="312">
        <v>0</v>
      </c>
      <c r="BM181" s="312">
        <v>0</v>
      </c>
      <c r="BN181" s="312">
        <v>0</v>
      </c>
      <c r="BO181" s="312">
        <v>0</v>
      </c>
      <c r="BP181" s="312">
        <v>0</v>
      </c>
      <c r="BQ181" s="312">
        <v>0</v>
      </c>
      <c r="BR181" s="312">
        <v>0</v>
      </c>
      <c r="BS181" s="312">
        <v>0</v>
      </c>
      <c r="BT181" s="312">
        <v>0</v>
      </c>
      <c r="BU181" s="312">
        <v>0</v>
      </c>
      <c r="BV181" s="312">
        <v>0</v>
      </c>
      <c r="BW181" s="312">
        <v>0</v>
      </c>
      <c r="BX181" s="312">
        <v>0</v>
      </c>
      <c r="BY181" s="312">
        <v>0</v>
      </c>
      <c r="BZ181" s="312">
        <v>0</v>
      </c>
      <c r="CA181" s="312">
        <v>0</v>
      </c>
      <c r="CB181" s="312">
        <v>0</v>
      </c>
      <c r="CC181" s="312">
        <v>0</v>
      </c>
      <c r="CD181" s="312">
        <v>0</v>
      </c>
      <c r="CE181" s="312">
        <v>0</v>
      </c>
      <c r="CF181" s="312">
        <v>0</v>
      </c>
      <c r="CG181" s="312">
        <v>0</v>
      </c>
      <c r="CH181" s="312">
        <v>0</v>
      </c>
      <c r="CI181" s="312">
        <v>0</v>
      </c>
      <c r="CJ181" s="312">
        <v>0</v>
      </c>
      <c r="CK181" s="312">
        <v>0</v>
      </c>
      <c r="CL181" s="312">
        <v>0</v>
      </c>
      <c r="CM181" s="312">
        <v>0</v>
      </c>
      <c r="CN181" s="312">
        <v>0</v>
      </c>
      <c r="CO181" s="312">
        <v>0</v>
      </c>
      <c r="CP181" s="312">
        <v>0</v>
      </c>
      <c r="CQ181" s="312">
        <v>0</v>
      </c>
      <c r="CR181" s="312">
        <v>0</v>
      </c>
      <c r="CS181" s="312">
        <v>0</v>
      </c>
      <c r="CT181" s="312">
        <v>0</v>
      </c>
      <c r="CU181" s="312">
        <v>0</v>
      </c>
      <c r="CV181" s="312">
        <v>0</v>
      </c>
      <c r="CW181" s="312">
        <v>0</v>
      </c>
      <c r="CX181" s="312">
        <v>0</v>
      </c>
      <c r="CY181" s="312">
        <v>0</v>
      </c>
      <c r="CZ181" s="312">
        <v>0</v>
      </c>
      <c r="DA181" s="312">
        <v>0</v>
      </c>
      <c r="DB181" s="312">
        <v>0</v>
      </c>
      <c r="DC181" s="312">
        <v>0</v>
      </c>
      <c r="DD181" s="312">
        <v>0</v>
      </c>
      <c r="DE181" s="312">
        <v>0</v>
      </c>
      <c r="DF181" s="312">
        <v>0</v>
      </c>
      <c r="DG181" s="312">
        <v>0</v>
      </c>
      <c r="DH181" s="312">
        <v>0</v>
      </c>
      <c r="DI181" s="312">
        <v>0</v>
      </c>
      <c r="DJ181" s="312">
        <v>0</v>
      </c>
      <c r="DK181" s="312">
        <v>0</v>
      </c>
      <c r="DL181" s="312">
        <v>0</v>
      </c>
      <c r="DM181" s="312">
        <v>0</v>
      </c>
      <c r="DN181" s="312">
        <v>0</v>
      </c>
      <c r="DO181" s="312">
        <v>0</v>
      </c>
      <c r="DP181" s="312">
        <v>0</v>
      </c>
      <c r="DQ181" s="312">
        <v>0</v>
      </c>
      <c r="DR181" s="312">
        <v>0</v>
      </c>
      <c r="DS181" s="312">
        <v>0</v>
      </c>
      <c r="DT181" s="312">
        <v>0</v>
      </c>
      <c r="DU181" s="312">
        <v>0</v>
      </c>
      <c r="DV181" s="312">
        <v>0</v>
      </c>
      <c r="DW181" s="312">
        <v>0</v>
      </c>
      <c r="DX181" s="312">
        <v>0</v>
      </c>
      <c r="DY181" s="312">
        <v>0</v>
      </c>
      <c r="DZ181" s="312">
        <v>0</v>
      </c>
      <c r="EA181" s="312">
        <v>0</v>
      </c>
      <c r="EB181" s="312">
        <v>0</v>
      </c>
      <c r="EC181" s="312">
        <v>0</v>
      </c>
      <c r="ED181" s="312">
        <v>0</v>
      </c>
      <c r="EE181" s="312">
        <v>0</v>
      </c>
      <c r="EF181" s="312">
        <v>0</v>
      </c>
      <c r="EG181" s="312">
        <v>0</v>
      </c>
      <c r="EH181" s="312">
        <v>0</v>
      </c>
      <c r="EI181" s="312">
        <v>0</v>
      </c>
      <c r="EJ181" s="312">
        <v>0</v>
      </c>
      <c r="EK181" s="312">
        <v>0</v>
      </c>
      <c r="EL181" s="312">
        <v>0</v>
      </c>
      <c r="EM181" s="312">
        <v>0</v>
      </c>
      <c r="EN181" s="312">
        <v>0</v>
      </c>
      <c r="EO181" s="312">
        <v>0</v>
      </c>
      <c r="EP181" s="312">
        <v>0</v>
      </c>
      <c r="EQ181" s="312">
        <v>0</v>
      </c>
      <c r="ER181" s="312">
        <v>0</v>
      </c>
      <c r="ES181" s="312">
        <v>0</v>
      </c>
      <c r="ET181" s="312">
        <v>0</v>
      </c>
      <c r="EU181" s="312">
        <v>0</v>
      </c>
      <c r="EV181" s="312">
        <v>0</v>
      </c>
      <c r="EW181" s="312">
        <v>0</v>
      </c>
      <c r="EX181" s="312">
        <v>0</v>
      </c>
      <c r="EY181" s="312">
        <v>0</v>
      </c>
      <c r="EZ181" s="312">
        <v>0</v>
      </c>
      <c r="FA181" s="312">
        <v>0</v>
      </c>
      <c r="FB181" s="312">
        <v>0</v>
      </c>
      <c r="FC181" s="312">
        <v>0</v>
      </c>
      <c r="FD181" s="312">
        <v>0</v>
      </c>
      <c r="FE181" s="312">
        <v>0</v>
      </c>
      <c r="FF181" s="312">
        <v>0</v>
      </c>
      <c r="FG181" s="312">
        <v>0</v>
      </c>
      <c r="FH181" s="312">
        <v>0</v>
      </c>
      <c r="FI181" s="312">
        <v>0</v>
      </c>
      <c r="FJ181" s="312">
        <v>0</v>
      </c>
      <c r="FK181" s="312">
        <v>0</v>
      </c>
      <c r="FL181" s="312">
        <v>0</v>
      </c>
      <c r="FM181" s="312">
        <v>0</v>
      </c>
      <c r="FN181" s="312">
        <v>0</v>
      </c>
      <c r="FO181" s="312">
        <v>0</v>
      </c>
      <c r="FP181" s="312">
        <v>0</v>
      </c>
      <c r="FQ181" s="312">
        <v>0</v>
      </c>
      <c r="FR181" s="312">
        <v>0</v>
      </c>
      <c r="FS181" s="312">
        <v>0</v>
      </c>
      <c r="FT181" s="312">
        <v>0</v>
      </c>
      <c r="FU181" s="312">
        <v>0</v>
      </c>
      <c r="FV181" s="312">
        <v>0</v>
      </c>
      <c r="FW181" s="312">
        <v>0</v>
      </c>
      <c r="FX181" s="312">
        <v>0</v>
      </c>
      <c r="FY181" s="312">
        <v>0</v>
      </c>
      <c r="FZ181" s="313">
        <v>0</v>
      </c>
      <c r="GA181" s="322">
        <v>0</v>
      </c>
      <c r="GB181" s="301">
        <v>0</v>
      </c>
    </row>
    <row r="182" spans="2:184" ht="15.6">
      <c r="B182" s="298"/>
      <c r="C182" s="299"/>
      <c r="D182" s="300">
        <v>139</v>
      </c>
      <c r="E182" s="300" t="s">
        <v>141</v>
      </c>
      <c r="F182" s="300" t="s">
        <v>1564</v>
      </c>
      <c r="G182" s="300" t="s">
        <v>1565</v>
      </c>
      <c r="H182" s="311">
        <v>0</v>
      </c>
      <c r="I182" s="312">
        <v>0</v>
      </c>
      <c r="J182" s="312">
        <v>0</v>
      </c>
      <c r="K182" s="312">
        <v>0</v>
      </c>
      <c r="L182" s="312">
        <v>0</v>
      </c>
      <c r="M182" s="312">
        <v>0</v>
      </c>
      <c r="N182" s="312">
        <v>0</v>
      </c>
      <c r="O182" s="312">
        <v>0</v>
      </c>
      <c r="P182" s="312">
        <v>0</v>
      </c>
      <c r="Q182" s="312">
        <v>0</v>
      </c>
      <c r="R182" s="312">
        <v>0</v>
      </c>
      <c r="S182" s="312">
        <v>0</v>
      </c>
      <c r="T182" s="312">
        <v>0</v>
      </c>
      <c r="U182" s="312">
        <v>0</v>
      </c>
      <c r="V182" s="312">
        <v>0</v>
      </c>
      <c r="W182" s="312">
        <v>0</v>
      </c>
      <c r="X182" s="312">
        <v>0</v>
      </c>
      <c r="Y182" s="312">
        <v>0</v>
      </c>
      <c r="Z182" s="312">
        <v>0</v>
      </c>
      <c r="AA182" s="312">
        <v>0</v>
      </c>
      <c r="AB182" s="312">
        <v>0</v>
      </c>
      <c r="AC182" s="312">
        <v>0</v>
      </c>
      <c r="AD182" s="312">
        <v>0</v>
      </c>
      <c r="AE182" s="312">
        <v>0</v>
      </c>
      <c r="AF182" s="312">
        <v>0</v>
      </c>
      <c r="AG182" s="312">
        <v>0</v>
      </c>
      <c r="AH182" s="312">
        <v>0</v>
      </c>
      <c r="AI182" s="312">
        <v>0</v>
      </c>
      <c r="AJ182" s="312">
        <v>0</v>
      </c>
      <c r="AK182" s="312">
        <v>0</v>
      </c>
      <c r="AL182" s="312">
        <v>0</v>
      </c>
      <c r="AM182" s="312">
        <v>0</v>
      </c>
      <c r="AN182" s="312">
        <v>0</v>
      </c>
      <c r="AO182" s="312">
        <v>0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12">
        <v>0</v>
      </c>
      <c r="BF182" s="312">
        <v>0</v>
      </c>
      <c r="BG182" s="312">
        <v>0</v>
      </c>
      <c r="BH182" s="312">
        <v>0</v>
      </c>
      <c r="BI182" s="312">
        <v>0</v>
      </c>
      <c r="BJ182" s="312">
        <v>0</v>
      </c>
      <c r="BK182" s="312">
        <v>0</v>
      </c>
      <c r="BL182" s="312">
        <v>0</v>
      </c>
      <c r="BM182" s="312">
        <v>0</v>
      </c>
      <c r="BN182" s="312">
        <v>0</v>
      </c>
      <c r="BO182" s="312">
        <v>0</v>
      </c>
      <c r="BP182" s="312">
        <v>0</v>
      </c>
      <c r="BQ182" s="312">
        <v>0</v>
      </c>
      <c r="BR182" s="312">
        <v>0</v>
      </c>
      <c r="BS182" s="312">
        <v>0</v>
      </c>
      <c r="BT182" s="312">
        <v>0</v>
      </c>
      <c r="BU182" s="312">
        <v>0</v>
      </c>
      <c r="BV182" s="312">
        <v>0</v>
      </c>
      <c r="BW182" s="312">
        <v>0</v>
      </c>
      <c r="BX182" s="312">
        <v>0</v>
      </c>
      <c r="BY182" s="312">
        <v>0</v>
      </c>
      <c r="BZ182" s="312">
        <v>0</v>
      </c>
      <c r="CA182" s="312">
        <v>0</v>
      </c>
      <c r="CB182" s="312">
        <v>0</v>
      </c>
      <c r="CC182" s="312">
        <v>0</v>
      </c>
      <c r="CD182" s="312">
        <v>0</v>
      </c>
      <c r="CE182" s="312">
        <v>0</v>
      </c>
      <c r="CF182" s="312">
        <v>0</v>
      </c>
      <c r="CG182" s="312">
        <v>0</v>
      </c>
      <c r="CH182" s="312">
        <v>0</v>
      </c>
      <c r="CI182" s="312">
        <v>0</v>
      </c>
      <c r="CJ182" s="312">
        <v>0</v>
      </c>
      <c r="CK182" s="312">
        <v>0</v>
      </c>
      <c r="CL182" s="312">
        <v>0</v>
      </c>
      <c r="CM182" s="312">
        <v>0</v>
      </c>
      <c r="CN182" s="312">
        <v>0</v>
      </c>
      <c r="CO182" s="312">
        <v>0</v>
      </c>
      <c r="CP182" s="312">
        <v>0</v>
      </c>
      <c r="CQ182" s="312">
        <v>0</v>
      </c>
      <c r="CR182" s="312">
        <v>0</v>
      </c>
      <c r="CS182" s="312">
        <v>0</v>
      </c>
      <c r="CT182" s="312">
        <v>0</v>
      </c>
      <c r="CU182" s="312">
        <v>0</v>
      </c>
      <c r="CV182" s="312">
        <v>0</v>
      </c>
      <c r="CW182" s="312">
        <v>0</v>
      </c>
      <c r="CX182" s="312">
        <v>0</v>
      </c>
      <c r="CY182" s="312">
        <v>0</v>
      </c>
      <c r="CZ182" s="312">
        <v>0</v>
      </c>
      <c r="DA182" s="312">
        <v>0</v>
      </c>
      <c r="DB182" s="312">
        <v>0</v>
      </c>
      <c r="DC182" s="312">
        <v>0</v>
      </c>
      <c r="DD182" s="312">
        <v>0</v>
      </c>
      <c r="DE182" s="312">
        <v>0</v>
      </c>
      <c r="DF182" s="312">
        <v>0</v>
      </c>
      <c r="DG182" s="312">
        <v>0</v>
      </c>
      <c r="DH182" s="312">
        <v>0</v>
      </c>
      <c r="DI182" s="312">
        <v>0</v>
      </c>
      <c r="DJ182" s="312">
        <v>0</v>
      </c>
      <c r="DK182" s="312">
        <v>0</v>
      </c>
      <c r="DL182" s="312">
        <v>0</v>
      </c>
      <c r="DM182" s="312">
        <v>0</v>
      </c>
      <c r="DN182" s="312">
        <v>0</v>
      </c>
      <c r="DO182" s="312">
        <v>0</v>
      </c>
      <c r="DP182" s="312">
        <v>0</v>
      </c>
      <c r="DQ182" s="312">
        <v>0</v>
      </c>
      <c r="DR182" s="312">
        <v>0</v>
      </c>
      <c r="DS182" s="312">
        <v>0</v>
      </c>
      <c r="DT182" s="312">
        <v>0</v>
      </c>
      <c r="DU182" s="312">
        <v>0</v>
      </c>
      <c r="DV182" s="312">
        <v>0</v>
      </c>
      <c r="DW182" s="312">
        <v>0</v>
      </c>
      <c r="DX182" s="312">
        <v>0</v>
      </c>
      <c r="DY182" s="312">
        <v>0</v>
      </c>
      <c r="DZ182" s="312">
        <v>0</v>
      </c>
      <c r="EA182" s="312">
        <v>0</v>
      </c>
      <c r="EB182" s="312">
        <v>0</v>
      </c>
      <c r="EC182" s="312">
        <v>0</v>
      </c>
      <c r="ED182" s="312">
        <v>0</v>
      </c>
      <c r="EE182" s="312">
        <v>0</v>
      </c>
      <c r="EF182" s="312">
        <v>0</v>
      </c>
      <c r="EG182" s="312">
        <v>0</v>
      </c>
      <c r="EH182" s="312">
        <v>0</v>
      </c>
      <c r="EI182" s="312">
        <v>0</v>
      </c>
      <c r="EJ182" s="312">
        <v>0</v>
      </c>
      <c r="EK182" s="312">
        <v>0</v>
      </c>
      <c r="EL182" s="312">
        <v>0</v>
      </c>
      <c r="EM182" s="312">
        <v>0</v>
      </c>
      <c r="EN182" s="312">
        <v>0</v>
      </c>
      <c r="EO182" s="312">
        <v>0</v>
      </c>
      <c r="EP182" s="312">
        <v>0</v>
      </c>
      <c r="EQ182" s="312">
        <v>0</v>
      </c>
      <c r="ER182" s="312">
        <v>0</v>
      </c>
      <c r="ES182" s="312">
        <v>0</v>
      </c>
      <c r="ET182" s="312">
        <v>0</v>
      </c>
      <c r="EU182" s="312">
        <v>0</v>
      </c>
      <c r="EV182" s="312">
        <v>0</v>
      </c>
      <c r="EW182" s="312">
        <v>0</v>
      </c>
      <c r="EX182" s="312">
        <v>0</v>
      </c>
      <c r="EY182" s="312">
        <v>0</v>
      </c>
      <c r="EZ182" s="312">
        <v>0</v>
      </c>
      <c r="FA182" s="312">
        <v>0</v>
      </c>
      <c r="FB182" s="312">
        <v>0</v>
      </c>
      <c r="FC182" s="312">
        <v>0</v>
      </c>
      <c r="FD182" s="312">
        <v>0</v>
      </c>
      <c r="FE182" s="312">
        <v>0</v>
      </c>
      <c r="FF182" s="312">
        <v>0</v>
      </c>
      <c r="FG182" s="312">
        <v>0</v>
      </c>
      <c r="FH182" s="312">
        <v>0</v>
      </c>
      <c r="FI182" s="312">
        <v>0</v>
      </c>
      <c r="FJ182" s="312">
        <v>0</v>
      </c>
      <c r="FK182" s="312">
        <v>0</v>
      </c>
      <c r="FL182" s="312">
        <v>0</v>
      </c>
      <c r="FM182" s="312">
        <v>0</v>
      </c>
      <c r="FN182" s="312">
        <v>0</v>
      </c>
      <c r="FO182" s="312">
        <v>0</v>
      </c>
      <c r="FP182" s="312">
        <v>0</v>
      </c>
      <c r="FQ182" s="312">
        <v>0</v>
      </c>
      <c r="FR182" s="312">
        <v>0</v>
      </c>
      <c r="FS182" s="312">
        <v>0</v>
      </c>
      <c r="FT182" s="312">
        <v>0</v>
      </c>
      <c r="FU182" s="312">
        <v>0</v>
      </c>
      <c r="FV182" s="312">
        <v>0</v>
      </c>
      <c r="FW182" s="312">
        <v>0</v>
      </c>
      <c r="FX182" s="312">
        <v>0</v>
      </c>
      <c r="FY182" s="312">
        <v>0</v>
      </c>
      <c r="FZ182" s="313">
        <v>0</v>
      </c>
      <c r="GA182" s="322">
        <v>0</v>
      </c>
      <c r="GB182" s="301">
        <v>0</v>
      </c>
    </row>
    <row r="183" spans="2:184" ht="15.6">
      <c r="B183" s="298"/>
      <c r="C183" s="299"/>
      <c r="D183" s="300">
        <v>140</v>
      </c>
      <c r="E183" s="300" t="s">
        <v>142</v>
      </c>
      <c r="F183" s="300" t="s">
        <v>1566</v>
      </c>
      <c r="G183" s="300" t="s">
        <v>1567</v>
      </c>
      <c r="H183" s="311">
        <v>0</v>
      </c>
      <c r="I183" s="312">
        <v>0</v>
      </c>
      <c r="J183" s="312">
        <v>0</v>
      </c>
      <c r="K183" s="312">
        <v>0</v>
      </c>
      <c r="L183" s="312">
        <v>0</v>
      </c>
      <c r="M183" s="312">
        <v>0</v>
      </c>
      <c r="N183" s="312">
        <v>0</v>
      </c>
      <c r="O183" s="312">
        <v>0</v>
      </c>
      <c r="P183" s="312">
        <v>0</v>
      </c>
      <c r="Q183" s="312">
        <v>0</v>
      </c>
      <c r="R183" s="312">
        <v>0</v>
      </c>
      <c r="S183" s="312">
        <v>0</v>
      </c>
      <c r="T183" s="312">
        <v>0</v>
      </c>
      <c r="U183" s="312">
        <v>0</v>
      </c>
      <c r="V183" s="312">
        <v>0</v>
      </c>
      <c r="W183" s="312">
        <v>0</v>
      </c>
      <c r="X183" s="312">
        <v>0</v>
      </c>
      <c r="Y183" s="312">
        <v>0</v>
      </c>
      <c r="Z183" s="312">
        <v>0</v>
      </c>
      <c r="AA183" s="312">
        <v>0</v>
      </c>
      <c r="AB183" s="312">
        <v>0</v>
      </c>
      <c r="AC183" s="312">
        <v>0</v>
      </c>
      <c r="AD183" s="312">
        <v>0</v>
      </c>
      <c r="AE183" s="312">
        <v>0</v>
      </c>
      <c r="AF183" s="312">
        <v>0</v>
      </c>
      <c r="AG183" s="312">
        <v>0</v>
      </c>
      <c r="AH183" s="312">
        <v>0</v>
      </c>
      <c r="AI183" s="312">
        <v>0</v>
      </c>
      <c r="AJ183" s="312">
        <v>0</v>
      </c>
      <c r="AK183" s="312">
        <v>0</v>
      </c>
      <c r="AL183" s="312">
        <v>0</v>
      </c>
      <c r="AM183" s="312">
        <v>0</v>
      </c>
      <c r="AN183" s="312">
        <v>0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12">
        <v>0</v>
      </c>
      <c r="BF183" s="312">
        <v>0</v>
      </c>
      <c r="BG183" s="312">
        <v>0</v>
      </c>
      <c r="BH183" s="312">
        <v>0</v>
      </c>
      <c r="BI183" s="312">
        <v>0</v>
      </c>
      <c r="BJ183" s="312">
        <v>0</v>
      </c>
      <c r="BK183" s="312">
        <v>0</v>
      </c>
      <c r="BL183" s="312">
        <v>0</v>
      </c>
      <c r="BM183" s="312">
        <v>0</v>
      </c>
      <c r="BN183" s="312">
        <v>0</v>
      </c>
      <c r="BO183" s="312">
        <v>0</v>
      </c>
      <c r="BP183" s="312">
        <v>0</v>
      </c>
      <c r="BQ183" s="312">
        <v>0</v>
      </c>
      <c r="BR183" s="312">
        <v>0</v>
      </c>
      <c r="BS183" s="312">
        <v>0</v>
      </c>
      <c r="BT183" s="312">
        <v>0</v>
      </c>
      <c r="BU183" s="312">
        <v>0</v>
      </c>
      <c r="BV183" s="312">
        <v>0</v>
      </c>
      <c r="BW183" s="312">
        <v>0</v>
      </c>
      <c r="BX183" s="312">
        <v>0</v>
      </c>
      <c r="BY183" s="312">
        <v>0</v>
      </c>
      <c r="BZ183" s="312">
        <v>0</v>
      </c>
      <c r="CA183" s="312">
        <v>0</v>
      </c>
      <c r="CB183" s="312">
        <v>0</v>
      </c>
      <c r="CC183" s="312">
        <v>0</v>
      </c>
      <c r="CD183" s="312">
        <v>0</v>
      </c>
      <c r="CE183" s="312">
        <v>0</v>
      </c>
      <c r="CF183" s="312">
        <v>0</v>
      </c>
      <c r="CG183" s="312">
        <v>0</v>
      </c>
      <c r="CH183" s="312">
        <v>0</v>
      </c>
      <c r="CI183" s="312">
        <v>0</v>
      </c>
      <c r="CJ183" s="312">
        <v>0</v>
      </c>
      <c r="CK183" s="312">
        <v>0</v>
      </c>
      <c r="CL183" s="312">
        <v>0</v>
      </c>
      <c r="CM183" s="312">
        <v>0</v>
      </c>
      <c r="CN183" s="312">
        <v>0</v>
      </c>
      <c r="CO183" s="312">
        <v>0</v>
      </c>
      <c r="CP183" s="312">
        <v>0</v>
      </c>
      <c r="CQ183" s="312">
        <v>0</v>
      </c>
      <c r="CR183" s="312">
        <v>0</v>
      </c>
      <c r="CS183" s="312">
        <v>0</v>
      </c>
      <c r="CT183" s="312">
        <v>0</v>
      </c>
      <c r="CU183" s="312">
        <v>0</v>
      </c>
      <c r="CV183" s="312">
        <v>0</v>
      </c>
      <c r="CW183" s="312">
        <v>0</v>
      </c>
      <c r="CX183" s="312">
        <v>0</v>
      </c>
      <c r="CY183" s="312">
        <v>0</v>
      </c>
      <c r="CZ183" s="312">
        <v>0</v>
      </c>
      <c r="DA183" s="312">
        <v>0</v>
      </c>
      <c r="DB183" s="312">
        <v>0</v>
      </c>
      <c r="DC183" s="312">
        <v>0</v>
      </c>
      <c r="DD183" s="312">
        <v>0</v>
      </c>
      <c r="DE183" s="312">
        <v>0</v>
      </c>
      <c r="DF183" s="312">
        <v>0</v>
      </c>
      <c r="DG183" s="312">
        <v>0</v>
      </c>
      <c r="DH183" s="312">
        <v>0</v>
      </c>
      <c r="DI183" s="312">
        <v>0</v>
      </c>
      <c r="DJ183" s="312">
        <v>0</v>
      </c>
      <c r="DK183" s="312">
        <v>0</v>
      </c>
      <c r="DL183" s="312">
        <v>0</v>
      </c>
      <c r="DM183" s="312">
        <v>0</v>
      </c>
      <c r="DN183" s="312">
        <v>0</v>
      </c>
      <c r="DO183" s="312">
        <v>0</v>
      </c>
      <c r="DP183" s="312">
        <v>0</v>
      </c>
      <c r="DQ183" s="312">
        <v>0</v>
      </c>
      <c r="DR183" s="312">
        <v>0</v>
      </c>
      <c r="DS183" s="312">
        <v>0</v>
      </c>
      <c r="DT183" s="312">
        <v>0</v>
      </c>
      <c r="DU183" s="312">
        <v>0</v>
      </c>
      <c r="DV183" s="312">
        <v>0</v>
      </c>
      <c r="DW183" s="312">
        <v>0</v>
      </c>
      <c r="DX183" s="312">
        <v>0</v>
      </c>
      <c r="DY183" s="312">
        <v>0</v>
      </c>
      <c r="DZ183" s="312">
        <v>0</v>
      </c>
      <c r="EA183" s="312">
        <v>0</v>
      </c>
      <c r="EB183" s="312">
        <v>0</v>
      </c>
      <c r="EC183" s="312">
        <v>0</v>
      </c>
      <c r="ED183" s="312">
        <v>0</v>
      </c>
      <c r="EE183" s="312">
        <v>0</v>
      </c>
      <c r="EF183" s="312">
        <v>0</v>
      </c>
      <c r="EG183" s="312">
        <v>0</v>
      </c>
      <c r="EH183" s="312">
        <v>0</v>
      </c>
      <c r="EI183" s="312">
        <v>0</v>
      </c>
      <c r="EJ183" s="312">
        <v>0</v>
      </c>
      <c r="EK183" s="312">
        <v>0</v>
      </c>
      <c r="EL183" s="312">
        <v>0</v>
      </c>
      <c r="EM183" s="312">
        <v>0</v>
      </c>
      <c r="EN183" s="312">
        <v>0</v>
      </c>
      <c r="EO183" s="312">
        <v>0</v>
      </c>
      <c r="EP183" s="312">
        <v>0</v>
      </c>
      <c r="EQ183" s="312">
        <v>0</v>
      </c>
      <c r="ER183" s="312">
        <v>0</v>
      </c>
      <c r="ES183" s="312">
        <v>0</v>
      </c>
      <c r="ET183" s="312">
        <v>0</v>
      </c>
      <c r="EU183" s="312">
        <v>0</v>
      </c>
      <c r="EV183" s="312">
        <v>0</v>
      </c>
      <c r="EW183" s="312">
        <v>0</v>
      </c>
      <c r="EX183" s="312">
        <v>0</v>
      </c>
      <c r="EY183" s="312">
        <v>0</v>
      </c>
      <c r="EZ183" s="312">
        <v>0</v>
      </c>
      <c r="FA183" s="312">
        <v>0</v>
      </c>
      <c r="FB183" s="312">
        <v>0</v>
      </c>
      <c r="FC183" s="312">
        <v>0</v>
      </c>
      <c r="FD183" s="312">
        <v>0</v>
      </c>
      <c r="FE183" s="312">
        <v>0</v>
      </c>
      <c r="FF183" s="312">
        <v>0</v>
      </c>
      <c r="FG183" s="312">
        <v>0</v>
      </c>
      <c r="FH183" s="312">
        <v>0</v>
      </c>
      <c r="FI183" s="312">
        <v>0</v>
      </c>
      <c r="FJ183" s="312">
        <v>0</v>
      </c>
      <c r="FK183" s="312">
        <v>0</v>
      </c>
      <c r="FL183" s="312">
        <v>0</v>
      </c>
      <c r="FM183" s="312">
        <v>0</v>
      </c>
      <c r="FN183" s="312">
        <v>0</v>
      </c>
      <c r="FO183" s="312">
        <v>0</v>
      </c>
      <c r="FP183" s="312">
        <v>0</v>
      </c>
      <c r="FQ183" s="312">
        <v>0</v>
      </c>
      <c r="FR183" s="312">
        <v>0</v>
      </c>
      <c r="FS183" s="312">
        <v>0</v>
      </c>
      <c r="FT183" s="312">
        <v>0</v>
      </c>
      <c r="FU183" s="312">
        <v>0</v>
      </c>
      <c r="FV183" s="312">
        <v>0</v>
      </c>
      <c r="FW183" s="312">
        <v>0</v>
      </c>
      <c r="FX183" s="312">
        <v>0</v>
      </c>
      <c r="FY183" s="312">
        <v>0</v>
      </c>
      <c r="FZ183" s="313">
        <v>0</v>
      </c>
      <c r="GA183" s="322">
        <v>0</v>
      </c>
      <c r="GB183" s="301">
        <v>0</v>
      </c>
    </row>
    <row r="184" spans="2:184" ht="15.6">
      <c r="B184" s="298"/>
      <c r="C184" s="299"/>
      <c r="D184" s="300">
        <v>141</v>
      </c>
      <c r="E184" s="300" t="s">
        <v>143</v>
      </c>
      <c r="F184" s="300" t="s">
        <v>1568</v>
      </c>
      <c r="G184" s="300" t="s">
        <v>1569</v>
      </c>
      <c r="H184" s="311">
        <v>0</v>
      </c>
      <c r="I184" s="312">
        <v>0</v>
      </c>
      <c r="J184" s="312">
        <v>0</v>
      </c>
      <c r="K184" s="312">
        <v>0</v>
      </c>
      <c r="L184" s="312">
        <v>0</v>
      </c>
      <c r="M184" s="312">
        <v>0</v>
      </c>
      <c r="N184" s="312">
        <v>0</v>
      </c>
      <c r="O184" s="312">
        <v>0</v>
      </c>
      <c r="P184" s="312">
        <v>0</v>
      </c>
      <c r="Q184" s="312">
        <v>0</v>
      </c>
      <c r="R184" s="312">
        <v>0</v>
      </c>
      <c r="S184" s="312">
        <v>0</v>
      </c>
      <c r="T184" s="312">
        <v>0</v>
      </c>
      <c r="U184" s="312">
        <v>0</v>
      </c>
      <c r="V184" s="312">
        <v>0</v>
      </c>
      <c r="W184" s="312">
        <v>0</v>
      </c>
      <c r="X184" s="312">
        <v>0</v>
      </c>
      <c r="Y184" s="312">
        <v>0</v>
      </c>
      <c r="Z184" s="312">
        <v>0</v>
      </c>
      <c r="AA184" s="312">
        <v>0</v>
      </c>
      <c r="AB184" s="312">
        <v>0</v>
      </c>
      <c r="AC184" s="312">
        <v>0</v>
      </c>
      <c r="AD184" s="312">
        <v>0</v>
      </c>
      <c r="AE184" s="312">
        <v>0</v>
      </c>
      <c r="AF184" s="312">
        <v>0</v>
      </c>
      <c r="AG184" s="312">
        <v>0</v>
      </c>
      <c r="AH184" s="312">
        <v>0</v>
      </c>
      <c r="AI184" s="312">
        <v>0</v>
      </c>
      <c r="AJ184" s="312">
        <v>0</v>
      </c>
      <c r="AK184" s="312">
        <v>0</v>
      </c>
      <c r="AL184" s="312">
        <v>0</v>
      </c>
      <c r="AM184" s="312">
        <v>0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12">
        <v>0</v>
      </c>
      <c r="BF184" s="312">
        <v>0</v>
      </c>
      <c r="BG184" s="312">
        <v>0</v>
      </c>
      <c r="BH184" s="312">
        <v>0</v>
      </c>
      <c r="BI184" s="312">
        <v>0</v>
      </c>
      <c r="BJ184" s="312">
        <v>0</v>
      </c>
      <c r="BK184" s="312">
        <v>0</v>
      </c>
      <c r="BL184" s="312">
        <v>0</v>
      </c>
      <c r="BM184" s="312">
        <v>0</v>
      </c>
      <c r="BN184" s="312">
        <v>0</v>
      </c>
      <c r="BO184" s="312">
        <v>0</v>
      </c>
      <c r="BP184" s="312">
        <v>0</v>
      </c>
      <c r="BQ184" s="312">
        <v>0</v>
      </c>
      <c r="BR184" s="312">
        <v>0</v>
      </c>
      <c r="BS184" s="312">
        <v>0</v>
      </c>
      <c r="BT184" s="312">
        <v>0</v>
      </c>
      <c r="BU184" s="312">
        <v>0</v>
      </c>
      <c r="BV184" s="312">
        <v>0</v>
      </c>
      <c r="BW184" s="312">
        <v>0</v>
      </c>
      <c r="BX184" s="312">
        <v>0</v>
      </c>
      <c r="BY184" s="312">
        <v>0</v>
      </c>
      <c r="BZ184" s="312">
        <v>0</v>
      </c>
      <c r="CA184" s="312">
        <v>0</v>
      </c>
      <c r="CB184" s="312">
        <v>0</v>
      </c>
      <c r="CC184" s="312">
        <v>0</v>
      </c>
      <c r="CD184" s="312">
        <v>0</v>
      </c>
      <c r="CE184" s="312">
        <v>0</v>
      </c>
      <c r="CF184" s="312">
        <v>0</v>
      </c>
      <c r="CG184" s="312">
        <v>0</v>
      </c>
      <c r="CH184" s="312">
        <v>0</v>
      </c>
      <c r="CI184" s="312">
        <v>0</v>
      </c>
      <c r="CJ184" s="312">
        <v>0</v>
      </c>
      <c r="CK184" s="312">
        <v>0</v>
      </c>
      <c r="CL184" s="312">
        <v>0</v>
      </c>
      <c r="CM184" s="312">
        <v>0</v>
      </c>
      <c r="CN184" s="312">
        <v>0</v>
      </c>
      <c r="CO184" s="312">
        <v>0</v>
      </c>
      <c r="CP184" s="312">
        <v>0</v>
      </c>
      <c r="CQ184" s="312">
        <v>0</v>
      </c>
      <c r="CR184" s="312">
        <v>0</v>
      </c>
      <c r="CS184" s="312">
        <v>0</v>
      </c>
      <c r="CT184" s="312">
        <v>0</v>
      </c>
      <c r="CU184" s="312">
        <v>0</v>
      </c>
      <c r="CV184" s="312">
        <v>0</v>
      </c>
      <c r="CW184" s="312">
        <v>0</v>
      </c>
      <c r="CX184" s="312">
        <v>0</v>
      </c>
      <c r="CY184" s="312">
        <v>0</v>
      </c>
      <c r="CZ184" s="312">
        <v>0</v>
      </c>
      <c r="DA184" s="312">
        <v>0</v>
      </c>
      <c r="DB184" s="312">
        <v>0</v>
      </c>
      <c r="DC184" s="312">
        <v>0</v>
      </c>
      <c r="DD184" s="312">
        <v>0</v>
      </c>
      <c r="DE184" s="312">
        <v>0</v>
      </c>
      <c r="DF184" s="312">
        <v>0</v>
      </c>
      <c r="DG184" s="312">
        <v>0</v>
      </c>
      <c r="DH184" s="312">
        <v>0</v>
      </c>
      <c r="DI184" s="312">
        <v>0</v>
      </c>
      <c r="DJ184" s="312">
        <v>0</v>
      </c>
      <c r="DK184" s="312">
        <v>0</v>
      </c>
      <c r="DL184" s="312">
        <v>0</v>
      </c>
      <c r="DM184" s="312">
        <v>0</v>
      </c>
      <c r="DN184" s="312">
        <v>0</v>
      </c>
      <c r="DO184" s="312">
        <v>0</v>
      </c>
      <c r="DP184" s="312">
        <v>0</v>
      </c>
      <c r="DQ184" s="312">
        <v>0</v>
      </c>
      <c r="DR184" s="312">
        <v>0</v>
      </c>
      <c r="DS184" s="312">
        <v>0</v>
      </c>
      <c r="DT184" s="312">
        <v>0</v>
      </c>
      <c r="DU184" s="312">
        <v>0</v>
      </c>
      <c r="DV184" s="312">
        <v>0</v>
      </c>
      <c r="DW184" s="312">
        <v>0</v>
      </c>
      <c r="DX184" s="312">
        <v>0</v>
      </c>
      <c r="DY184" s="312">
        <v>0</v>
      </c>
      <c r="DZ184" s="312">
        <v>0</v>
      </c>
      <c r="EA184" s="312">
        <v>0</v>
      </c>
      <c r="EB184" s="312">
        <v>0</v>
      </c>
      <c r="EC184" s="312">
        <v>0</v>
      </c>
      <c r="ED184" s="312">
        <v>0</v>
      </c>
      <c r="EE184" s="312">
        <v>0</v>
      </c>
      <c r="EF184" s="312">
        <v>0</v>
      </c>
      <c r="EG184" s="312">
        <v>0</v>
      </c>
      <c r="EH184" s="312">
        <v>0</v>
      </c>
      <c r="EI184" s="312">
        <v>0</v>
      </c>
      <c r="EJ184" s="312">
        <v>0</v>
      </c>
      <c r="EK184" s="312">
        <v>0</v>
      </c>
      <c r="EL184" s="312">
        <v>0</v>
      </c>
      <c r="EM184" s="312">
        <v>0</v>
      </c>
      <c r="EN184" s="312">
        <v>0</v>
      </c>
      <c r="EO184" s="312">
        <v>0</v>
      </c>
      <c r="EP184" s="312">
        <v>0</v>
      </c>
      <c r="EQ184" s="312">
        <v>0</v>
      </c>
      <c r="ER184" s="312">
        <v>0</v>
      </c>
      <c r="ES184" s="312">
        <v>0</v>
      </c>
      <c r="ET184" s="312">
        <v>0</v>
      </c>
      <c r="EU184" s="312">
        <v>0</v>
      </c>
      <c r="EV184" s="312">
        <v>0</v>
      </c>
      <c r="EW184" s="312">
        <v>0</v>
      </c>
      <c r="EX184" s="312">
        <v>0</v>
      </c>
      <c r="EY184" s="312">
        <v>0</v>
      </c>
      <c r="EZ184" s="312">
        <v>0</v>
      </c>
      <c r="FA184" s="312">
        <v>0</v>
      </c>
      <c r="FB184" s="312">
        <v>0</v>
      </c>
      <c r="FC184" s="312">
        <v>0</v>
      </c>
      <c r="FD184" s="312">
        <v>0</v>
      </c>
      <c r="FE184" s="312">
        <v>0</v>
      </c>
      <c r="FF184" s="312">
        <v>0</v>
      </c>
      <c r="FG184" s="312">
        <v>0</v>
      </c>
      <c r="FH184" s="312">
        <v>0</v>
      </c>
      <c r="FI184" s="312">
        <v>0</v>
      </c>
      <c r="FJ184" s="312">
        <v>0</v>
      </c>
      <c r="FK184" s="312">
        <v>0</v>
      </c>
      <c r="FL184" s="312">
        <v>0</v>
      </c>
      <c r="FM184" s="312">
        <v>0</v>
      </c>
      <c r="FN184" s="312">
        <v>0</v>
      </c>
      <c r="FO184" s="312">
        <v>0</v>
      </c>
      <c r="FP184" s="312">
        <v>0</v>
      </c>
      <c r="FQ184" s="312">
        <v>0</v>
      </c>
      <c r="FR184" s="312">
        <v>0</v>
      </c>
      <c r="FS184" s="312">
        <v>0</v>
      </c>
      <c r="FT184" s="312">
        <v>0</v>
      </c>
      <c r="FU184" s="312">
        <v>0</v>
      </c>
      <c r="FV184" s="312">
        <v>0</v>
      </c>
      <c r="FW184" s="312">
        <v>0</v>
      </c>
      <c r="FX184" s="312">
        <v>0</v>
      </c>
      <c r="FY184" s="312">
        <v>0</v>
      </c>
      <c r="FZ184" s="313">
        <v>0</v>
      </c>
      <c r="GA184" s="322">
        <v>0</v>
      </c>
      <c r="GB184" s="301">
        <v>0</v>
      </c>
    </row>
    <row r="185" spans="2:184" ht="15.6">
      <c r="B185" s="298"/>
      <c r="C185" s="299"/>
      <c r="D185" s="300">
        <v>142</v>
      </c>
      <c r="E185" s="300" t="s">
        <v>144</v>
      </c>
      <c r="F185" s="300" t="s">
        <v>1570</v>
      </c>
      <c r="G185" s="300" t="s">
        <v>1571</v>
      </c>
      <c r="H185" s="311">
        <v>0</v>
      </c>
      <c r="I185" s="312">
        <v>0</v>
      </c>
      <c r="J185" s="312">
        <v>0</v>
      </c>
      <c r="K185" s="312">
        <v>0</v>
      </c>
      <c r="L185" s="312">
        <v>0</v>
      </c>
      <c r="M185" s="312">
        <v>0</v>
      </c>
      <c r="N185" s="312">
        <v>0</v>
      </c>
      <c r="O185" s="312">
        <v>0</v>
      </c>
      <c r="P185" s="312">
        <v>0</v>
      </c>
      <c r="Q185" s="312">
        <v>0</v>
      </c>
      <c r="R185" s="312">
        <v>0</v>
      </c>
      <c r="S185" s="312">
        <v>0</v>
      </c>
      <c r="T185" s="312">
        <v>0</v>
      </c>
      <c r="U185" s="312">
        <v>0</v>
      </c>
      <c r="V185" s="312">
        <v>0</v>
      </c>
      <c r="W185" s="312">
        <v>0</v>
      </c>
      <c r="X185" s="312">
        <v>0</v>
      </c>
      <c r="Y185" s="312">
        <v>0</v>
      </c>
      <c r="Z185" s="312">
        <v>0</v>
      </c>
      <c r="AA185" s="312">
        <v>0</v>
      </c>
      <c r="AB185" s="312">
        <v>0</v>
      </c>
      <c r="AC185" s="312">
        <v>0</v>
      </c>
      <c r="AD185" s="312">
        <v>0</v>
      </c>
      <c r="AE185" s="312">
        <v>0</v>
      </c>
      <c r="AF185" s="312">
        <v>0</v>
      </c>
      <c r="AG185" s="312">
        <v>0</v>
      </c>
      <c r="AH185" s="312">
        <v>0</v>
      </c>
      <c r="AI185" s="312">
        <v>0</v>
      </c>
      <c r="AJ185" s="312">
        <v>0</v>
      </c>
      <c r="AK185" s="312">
        <v>0</v>
      </c>
      <c r="AL185" s="312">
        <v>0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12">
        <v>0</v>
      </c>
      <c r="BF185" s="312">
        <v>0</v>
      </c>
      <c r="BG185" s="312">
        <v>0</v>
      </c>
      <c r="BH185" s="312">
        <v>0</v>
      </c>
      <c r="BI185" s="312">
        <v>0</v>
      </c>
      <c r="BJ185" s="312">
        <v>0</v>
      </c>
      <c r="BK185" s="312">
        <v>0</v>
      </c>
      <c r="BL185" s="312">
        <v>0</v>
      </c>
      <c r="BM185" s="312">
        <v>0</v>
      </c>
      <c r="BN185" s="312">
        <v>0</v>
      </c>
      <c r="BO185" s="312">
        <v>0</v>
      </c>
      <c r="BP185" s="312">
        <v>0</v>
      </c>
      <c r="BQ185" s="312">
        <v>0</v>
      </c>
      <c r="BR185" s="312">
        <v>0</v>
      </c>
      <c r="BS185" s="312">
        <v>0</v>
      </c>
      <c r="BT185" s="312">
        <v>0</v>
      </c>
      <c r="BU185" s="312">
        <v>0</v>
      </c>
      <c r="BV185" s="312">
        <v>0</v>
      </c>
      <c r="BW185" s="312">
        <v>0</v>
      </c>
      <c r="BX185" s="312">
        <v>0</v>
      </c>
      <c r="BY185" s="312">
        <v>0</v>
      </c>
      <c r="BZ185" s="312">
        <v>0</v>
      </c>
      <c r="CA185" s="312">
        <v>0</v>
      </c>
      <c r="CB185" s="312">
        <v>0</v>
      </c>
      <c r="CC185" s="312">
        <v>0</v>
      </c>
      <c r="CD185" s="312">
        <v>0</v>
      </c>
      <c r="CE185" s="312">
        <v>0</v>
      </c>
      <c r="CF185" s="312">
        <v>0</v>
      </c>
      <c r="CG185" s="312">
        <v>0</v>
      </c>
      <c r="CH185" s="312">
        <v>0</v>
      </c>
      <c r="CI185" s="312">
        <v>0</v>
      </c>
      <c r="CJ185" s="312">
        <v>0</v>
      </c>
      <c r="CK185" s="312">
        <v>0</v>
      </c>
      <c r="CL185" s="312">
        <v>0</v>
      </c>
      <c r="CM185" s="312">
        <v>0</v>
      </c>
      <c r="CN185" s="312">
        <v>0</v>
      </c>
      <c r="CO185" s="312">
        <v>0</v>
      </c>
      <c r="CP185" s="312">
        <v>0</v>
      </c>
      <c r="CQ185" s="312">
        <v>0</v>
      </c>
      <c r="CR185" s="312">
        <v>0</v>
      </c>
      <c r="CS185" s="312">
        <v>0</v>
      </c>
      <c r="CT185" s="312">
        <v>0</v>
      </c>
      <c r="CU185" s="312">
        <v>0</v>
      </c>
      <c r="CV185" s="312">
        <v>0</v>
      </c>
      <c r="CW185" s="312">
        <v>0</v>
      </c>
      <c r="CX185" s="312">
        <v>0</v>
      </c>
      <c r="CY185" s="312">
        <v>0</v>
      </c>
      <c r="CZ185" s="312">
        <v>0</v>
      </c>
      <c r="DA185" s="312">
        <v>0</v>
      </c>
      <c r="DB185" s="312">
        <v>0</v>
      </c>
      <c r="DC185" s="312">
        <v>0</v>
      </c>
      <c r="DD185" s="312">
        <v>0</v>
      </c>
      <c r="DE185" s="312">
        <v>0</v>
      </c>
      <c r="DF185" s="312">
        <v>0</v>
      </c>
      <c r="DG185" s="312">
        <v>0</v>
      </c>
      <c r="DH185" s="312">
        <v>0</v>
      </c>
      <c r="DI185" s="312">
        <v>0</v>
      </c>
      <c r="DJ185" s="312">
        <v>0</v>
      </c>
      <c r="DK185" s="312">
        <v>0</v>
      </c>
      <c r="DL185" s="312">
        <v>0</v>
      </c>
      <c r="DM185" s="312">
        <v>0</v>
      </c>
      <c r="DN185" s="312">
        <v>0</v>
      </c>
      <c r="DO185" s="312">
        <v>0</v>
      </c>
      <c r="DP185" s="312">
        <v>0</v>
      </c>
      <c r="DQ185" s="312">
        <v>0</v>
      </c>
      <c r="DR185" s="312">
        <v>0</v>
      </c>
      <c r="DS185" s="312">
        <v>0</v>
      </c>
      <c r="DT185" s="312">
        <v>0</v>
      </c>
      <c r="DU185" s="312">
        <v>0</v>
      </c>
      <c r="DV185" s="312">
        <v>0</v>
      </c>
      <c r="DW185" s="312">
        <v>0</v>
      </c>
      <c r="DX185" s="312">
        <v>0</v>
      </c>
      <c r="DY185" s="312">
        <v>0</v>
      </c>
      <c r="DZ185" s="312">
        <v>0</v>
      </c>
      <c r="EA185" s="312">
        <v>0</v>
      </c>
      <c r="EB185" s="312">
        <v>0</v>
      </c>
      <c r="EC185" s="312">
        <v>0</v>
      </c>
      <c r="ED185" s="312">
        <v>0</v>
      </c>
      <c r="EE185" s="312">
        <v>0</v>
      </c>
      <c r="EF185" s="312">
        <v>0</v>
      </c>
      <c r="EG185" s="312">
        <v>0</v>
      </c>
      <c r="EH185" s="312">
        <v>0</v>
      </c>
      <c r="EI185" s="312">
        <v>0</v>
      </c>
      <c r="EJ185" s="312">
        <v>0</v>
      </c>
      <c r="EK185" s="312">
        <v>0</v>
      </c>
      <c r="EL185" s="312">
        <v>0</v>
      </c>
      <c r="EM185" s="312">
        <v>0</v>
      </c>
      <c r="EN185" s="312">
        <v>0</v>
      </c>
      <c r="EO185" s="312">
        <v>0</v>
      </c>
      <c r="EP185" s="312">
        <v>0</v>
      </c>
      <c r="EQ185" s="312">
        <v>0</v>
      </c>
      <c r="ER185" s="312">
        <v>0</v>
      </c>
      <c r="ES185" s="312">
        <v>0</v>
      </c>
      <c r="ET185" s="312">
        <v>0</v>
      </c>
      <c r="EU185" s="312">
        <v>0</v>
      </c>
      <c r="EV185" s="312">
        <v>0</v>
      </c>
      <c r="EW185" s="312">
        <v>0</v>
      </c>
      <c r="EX185" s="312">
        <v>0</v>
      </c>
      <c r="EY185" s="312">
        <v>0</v>
      </c>
      <c r="EZ185" s="312">
        <v>0</v>
      </c>
      <c r="FA185" s="312">
        <v>0</v>
      </c>
      <c r="FB185" s="312">
        <v>0</v>
      </c>
      <c r="FC185" s="312">
        <v>0</v>
      </c>
      <c r="FD185" s="312">
        <v>0</v>
      </c>
      <c r="FE185" s="312">
        <v>0</v>
      </c>
      <c r="FF185" s="312">
        <v>0</v>
      </c>
      <c r="FG185" s="312">
        <v>0</v>
      </c>
      <c r="FH185" s="312">
        <v>0</v>
      </c>
      <c r="FI185" s="312">
        <v>0</v>
      </c>
      <c r="FJ185" s="312">
        <v>0</v>
      </c>
      <c r="FK185" s="312">
        <v>0</v>
      </c>
      <c r="FL185" s="312">
        <v>0</v>
      </c>
      <c r="FM185" s="312">
        <v>0</v>
      </c>
      <c r="FN185" s="312">
        <v>0</v>
      </c>
      <c r="FO185" s="312">
        <v>0</v>
      </c>
      <c r="FP185" s="312">
        <v>0</v>
      </c>
      <c r="FQ185" s="312">
        <v>0</v>
      </c>
      <c r="FR185" s="312">
        <v>0</v>
      </c>
      <c r="FS185" s="312">
        <v>0</v>
      </c>
      <c r="FT185" s="312">
        <v>0</v>
      </c>
      <c r="FU185" s="312">
        <v>0</v>
      </c>
      <c r="FV185" s="312">
        <v>0</v>
      </c>
      <c r="FW185" s="312">
        <v>0</v>
      </c>
      <c r="FX185" s="312">
        <v>0</v>
      </c>
      <c r="FY185" s="312">
        <v>0</v>
      </c>
      <c r="FZ185" s="313">
        <v>0</v>
      </c>
      <c r="GA185" s="322">
        <v>0</v>
      </c>
      <c r="GB185" s="301">
        <v>0</v>
      </c>
    </row>
    <row r="186" spans="2:184" ht="15.6">
      <c r="B186" s="298"/>
      <c r="C186" s="299"/>
      <c r="D186" s="300">
        <v>143</v>
      </c>
      <c r="E186" s="300" t="s">
        <v>145</v>
      </c>
      <c r="F186" s="300" t="s">
        <v>1572</v>
      </c>
      <c r="G186" s="300" t="s">
        <v>1573</v>
      </c>
      <c r="H186" s="311">
        <v>0</v>
      </c>
      <c r="I186" s="312">
        <v>0</v>
      </c>
      <c r="J186" s="312">
        <v>0</v>
      </c>
      <c r="K186" s="312">
        <v>0</v>
      </c>
      <c r="L186" s="312">
        <v>0</v>
      </c>
      <c r="M186" s="312">
        <v>0</v>
      </c>
      <c r="N186" s="312">
        <v>0</v>
      </c>
      <c r="O186" s="312">
        <v>0</v>
      </c>
      <c r="P186" s="312">
        <v>0</v>
      </c>
      <c r="Q186" s="312">
        <v>0</v>
      </c>
      <c r="R186" s="312">
        <v>0</v>
      </c>
      <c r="S186" s="312">
        <v>0</v>
      </c>
      <c r="T186" s="312">
        <v>0</v>
      </c>
      <c r="U186" s="312">
        <v>0</v>
      </c>
      <c r="V186" s="312">
        <v>0</v>
      </c>
      <c r="W186" s="312">
        <v>0</v>
      </c>
      <c r="X186" s="312">
        <v>0</v>
      </c>
      <c r="Y186" s="312">
        <v>0</v>
      </c>
      <c r="Z186" s="312">
        <v>0</v>
      </c>
      <c r="AA186" s="312">
        <v>0</v>
      </c>
      <c r="AB186" s="312">
        <v>0</v>
      </c>
      <c r="AC186" s="312">
        <v>0</v>
      </c>
      <c r="AD186" s="312">
        <v>0</v>
      </c>
      <c r="AE186" s="312">
        <v>0</v>
      </c>
      <c r="AF186" s="312">
        <v>0</v>
      </c>
      <c r="AG186" s="312">
        <v>0</v>
      </c>
      <c r="AH186" s="312">
        <v>0</v>
      </c>
      <c r="AI186" s="312">
        <v>0</v>
      </c>
      <c r="AJ186" s="312">
        <v>0</v>
      </c>
      <c r="AK186" s="312">
        <v>0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12">
        <v>0</v>
      </c>
      <c r="BF186" s="312">
        <v>0</v>
      </c>
      <c r="BG186" s="312">
        <v>0</v>
      </c>
      <c r="BH186" s="312">
        <v>0</v>
      </c>
      <c r="BI186" s="312">
        <v>0</v>
      </c>
      <c r="BJ186" s="312">
        <v>0</v>
      </c>
      <c r="BK186" s="312">
        <v>0</v>
      </c>
      <c r="BL186" s="312">
        <v>0</v>
      </c>
      <c r="BM186" s="312">
        <v>0</v>
      </c>
      <c r="BN186" s="312">
        <v>0</v>
      </c>
      <c r="BO186" s="312">
        <v>0</v>
      </c>
      <c r="BP186" s="312">
        <v>0</v>
      </c>
      <c r="BQ186" s="312">
        <v>0</v>
      </c>
      <c r="BR186" s="312">
        <v>0</v>
      </c>
      <c r="BS186" s="312">
        <v>0</v>
      </c>
      <c r="BT186" s="312">
        <v>0</v>
      </c>
      <c r="BU186" s="312">
        <v>0</v>
      </c>
      <c r="BV186" s="312">
        <v>0</v>
      </c>
      <c r="BW186" s="312">
        <v>0</v>
      </c>
      <c r="BX186" s="312">
        <v>0</v>
      </c>
      <c r="BY186" s="312">
        <v>0</v>
      </c>
      <c r="BZ186" s="312">
        <v>0</v>
      </c>
      <c r="CA186" s="312">
        <v>0</v>
      </c>
      <c r="CB186" s="312">
        <v>0</v>
      </c>
      <c r="CC186" s="312">
        <v>0</v>
      </c>
      <c r="CD186" s="312">
        <v>0</v>
      </c>
      <c r="CE186" s="312">
        <v>0</v>
      </c>
      <c r="CF186" s="312">
        <v>0</v>
      </c>
      <c r="CG186" s="312">
        <v>0</v>
      </c>
      <c r="CH186" s="312">
        <v>0</v>
      </c>
      <c r="CI186" s="312">
        <v>0</v>
      </c>
      <c r="CJ186" s="312">
        <v>0</v>
      </c>
      <c r="CK186" s="312">
        <v>0</v>
      </c>
      <c r="CL186" s="312">
        <v>0</v>
      </c>
      <c r="CM186" s="312">
        <v>0</v>
      </c>
      <c r="CN186" s="312">
        <v>0</v>
      </c>
      <c r="CO186" s="312">
        <v>0</v>
      </c>
      <c r="CP186" s="312">
        <v>0</v>
      </c>
      <c r="CQ186" s="312">
        <v>0</v>
      </c>
      <c r="CR186" s="312">
        <v>0</v>
      </c>
      <c r="CS186" s="312">
        <v>0</v>
      </c>
      <c r="CT186" s="312">
        <v>0</v>
      </c>
      <c r="CU186" s="312">
        <v>0</v>
      </c>
      <c r="CV186" s="312">
        <v>0</v>
      </c>
      <c r="CW186" s="312">
        <v>0</v>
      </c>
      <c r="CX186" s="312">
        <v>0</v>
      </c>
      <c r="CY186" s="312">
        <v>0</v>
      </c>
      <c r="CZ186" s="312">
        <v>0</v>
      </c>
      <c r="DA186" s="312">
        <v>0</v>
      </c>
      <c r="DB186" s="312">
        <v>0</v>
      </c>
      <c r="DC186" s="312">
        <v>0</v>
      </c>
      <c r="DD186" s="312">
        <v>0</v>
      </c>
      <c r="DE186" s="312">
        <v>0</v>
      </c>
      <c r="DF186" s="312">
        <v>0</v>
      </c>
      <c r="DG186" s="312">
        <v>0</v>
      </c>
      <c r="DH186" s="312">
        <v>0</v>
      </c>
      <c r="DI186" s="312">
        <v>0</v>
      </c>
      <c r="DJ186" s="312">
        <v>0</v>
      </c>
      <c r="DK186" s="312">
        <v>0</v>
      </c>
      <c r="DL186" s="312">
        <v>0</v>
      </c>
      <c r="DM186" s="312">
        <v>0</v>
      </c>
      <c r="DN186" s="312">
        <v>0</v>
      </c>
      <c r="DO186" s="312">
        <v>0</v>
      </c>
      <c r="DP186" s="312">
        <v>0</v>
      </c>
      <c r="DQ186" s="312">
        <v>0</v>
      </c>
      <c r="DR186" s="312">
        <v>0</v>
      </c>
      <c r="DS186" s="312">
        <v>0</v>
      </c>
      <c r="DT186" s="312">
        <v>0</v>
      </c>
      <c r="DU186" s="312">
        <v>0</v>
      </c>
      <c r="DV186" s="312">
        <v>0</v>
      </c>
      <c r="DW186" s="312">
        <v>0</v>
      </c>
      <c r="DX186" s="312">
        <v>0</v>
      </c>
      <c r="DY186" s="312">
        <v>0</v>
      </c>
      <c r="DZ186" s="312">
        <v>0</v>
      </c>
      <c r="EA186" s="312">
        <v>0</v>
      </c>
      <c r="EB186" s="312">
        <v>0</v>
      </c>
      <c r="EC186" s="312">
        <v>0</v>
      </c>
      <c r="ED186" s="312">
        <v>0</v>
      </c>
      <c r="EE186" s="312">
        <v>0</v>
      </c>
      <c r="EF186" s="312">
        <v>0</v>
      </c>
      <c r="EG186" s="312">
        <v>0</v>
      </c>
      <c r="EH186" s="312">
        <v>0</v>
      </c>
      <c r="EI186" s="312">
        <v>0</v>
      </c>
      <c r="EJ186" s="312">
        <v>0</v>
      </c>
      <c r="EK186" s="312">
        <v>0</v>
      </c>
      <c r="EL186" s="312">
        <v>0</v>
      </c>
      <c r="EM186" s="312">
        <v>0</v>
      </c>
      <c r="EN186" s="312">
        <v>0</v>
      </c>
      <c r="EO186" s="312">
        <v>0</v>
      </c>
      <c r="EP186" s="312">
        <v>0</v>
      </c>
      <c r="EQ186" s="312">
        <v>0</v>
      </c>
      <c r="ER186" s="312">
        <v>0</v>
      </c>
      <c r="ES186" s="312">
        <v>0</v>
      </c>
      <c r="ET186" s="312">
        <v>0</v>
      </c>
      <c r="EU186" s="312">
        <v>0</v>
      </c>
      <c r="EV186" s="312">
        <v>0</v>
      </c>
      <c r="EW186" s="312">
        <v>0</v>
      </c>
      <c r="EX186" s="312">
        <v>0</v>
      </c>
      <c r="EY186" s="312">
        <v>0</v>
      </c>
      <c r="EZ186" s="312">
        <v>0</v>
      </c>
      <c r="FA186" s="312">
        <v>0</v>
      </c>
      <c r="FB186" s="312">
        <v>0</v>
      </c>
      <c r="FC186" s="312">
        <v>0</v>
      </c>
      <c r="FD186" s="312">
        <v>0</v>
      </c>
      <c r="FE186" s="312">
        <v>0</v>
      </c>
      <c r="FF186" s="312">
        <v>0</v>
      </c>
      <c r="FG186" s="312">
        <v>0</v>
      </c>
      <c r="FH186" s="312">
        <v>0</v>
      </c>
      <c r="FI186" s="312">
        <v>0</v>
      </c>
      <c r="FJ186" s="312">
        <v>0</v>
      </c>
      <c r="FK186" s="312">
        <v>0</v>
      </c>
      <c r="FL186" s="312">
        <v>0</v>
      </c>
      <c r="FM186" s="312">
        <v>0</v>
      </c>
      <c r="FN186" s="312">
        <v>0</v>
      </c>
      <c r="FO186" s="312">
        <v>0</v>
      </c>
      <c r="FP186" s="312">
        <v>0</v>
      </c>
      <c r="FQ186" s="312">
        <v>0</v>
      </c>
      <c r="FR186" s="312">
        <v>0</v>
      </c>
      <c r="FS186" s="312">
        <v>0</v>
      </c>
      <c r="FT186" s="312">
        <v>0</v>
      </c>
      <c r="FU186" s="312">
        <v>0</v>
      </c>
      <c r="FV186" s="312">
        <v>0</v>
      </c>
      <c r="FW186" s="312">
        <v>0</v>
      </c>
      <c r="FX186" s="312">
        <v>0</v>
      </c>
      <c r="FY186" s="312">
        <v>0</v>
      </c>
      <c r="FZ186" s="313">
        <v>0</v>
      </c>
      <c r="GA186" s="322">
        <v>0</v>
      </c>
      <c r="GB186" s="301">
        <v>0</v>
      </c>
    </row>
    <row r="187" spans="2:184" ht="15.6">
      <c r="B187" s="298"/>
      <c r="C187" s="299"/>
      <c r="D187" s="300">
        <v>144</v>
      </c>
      <c r="E187" s="300" t="s">
        <v>146</v>
      </c>
      <c r="F187" s="300" t="s">
        <v>1574</v>
      </c>
      <c r="G187" s="300" t="s">
        <v>1575</v>
      </c>
      <c r="H187" s="311">
        <v>0</v>
      </c>
      <c r="I187" s="312">
        <v>0</v>
      </c>
      <c r="J187" s="312">
        <v>0</v>
      </c>
      <c r="K187" s="312">
        <v>0</v>
      </c>
      <c r="L187" s="312">
        <v>0</v>
      </c>
      <c r="M187" s="312">
        <v>0</v>
      </c>
      <c r="N187" s="312">
        <v>0</v>
      </c>
      <c r="O187" s="312">
        <v>0</v>
      </c>
      <c r="P187" s="312">
        <v>0</v>
      </c>
      <c r="Q187" s="312">
        <v>0</v>
      </c>
      <c r="R187" s="312">
        <v>0</v>
      </c>
      <c r="S187" s="312">
        <v>0</v>
      </c>
      <c r="T187" s="312">
        <v>0</v>
      </c>
      <c r="U187" s="312">
        <v>0</v>
      </c>
      <c r="V187" s="312">
        <v>0</v>
      </c>
      <c r="W187" s="312">
        <v>0</v>
      </c>
      <c r="X187" s="312">
        <v>0</v>
      </c>
      <c r="Y187" s="312">
        <v>0</v>
      </c>
      <c r="Z187" s="312">
        <v>0</v>
      </c>
      <c r="AA187" s="312">
        <v>0</v>
      </c>
      <c r="AB187" s="312">
        <v>0</v>
      </c>
      <c r="AC187" s="312">
        <v>0</v>
      </c>
      <c r="AD187" s="312">
        <v>0</v>
      </c>
      <c r="AE187" s="312">
        <v>0</v>
      </c>
      <c r="AF187" s="312">
        <v>0</v>
      </c>
      <c r="AG187" s="312">
        <v>0</v>
      </c>
      <c r="AH187" s="312">
        <v>0</v>
      </c>
      <c r="AI187" s="312">
        <v>0</v>
      </c>
      <c r="AJ187" s="312">
        <v>0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12">
        <v>0</v>
      </c>
      <c r="BF187" s="312">
        <v>0</v>
      </c>
      <c r="BG187" s="312">
        <v>0</v>
      </c>
      <c r="BH187" s="312">
        <v>0</v>
      </c>
      <c r="BI187" s="312">
        <v>0</v>
      </c>
      <c r="BJ187" s="312">
        <v>0</v>
      </c>
      <c r="BK187" s="312">
        <v>0</v>
      </c>
      <c r="BL187" s="312">
        <v>0</v>
      </c>
      <c r="BM187" s="312">
        <v>0</v>
      </c>
      <c r="BN187" s="312">
        <v>0</v>
      </c>
      <c r="BO187" s="312">
        <v>0</v>
      </c>
      <c r="BP187" s="312">
        <v>0</v>
      </c>
      <c r="BQ187" s="312">
        <v>0</v>
      </c>
      <c r="BR187" s="312">
        <v>0</v>
      </c>
      <c r="BS187" s="312">
        <v>0</v>
      </c>
      <c r="BT187" s="312">
        <v>0</v>
      </c>
      <c r="BU187" s="312">
        <v>0</v>
      </c>
      <c r="BV187" s="312">
        <v>0</v>
      </c>
      <c r="BW187" s="312">
        <v>0</v>
      </c>
      <c r="BX187" s="312">
        <v>0</v>
      </c>
      <c r="BY187" s="312">
        <v>0</v>
      </c>
      <c r="BZ187" s="312">
        <v>0</v>
      </c>
      <c r="CA187" s="312">
        <v>0</v>
      </c>
      <c r="CB187" s="312">
        <v>0</v>
      </c>
      <c r="CC187" s="312">
        <v>0</v>
      </c>
      <c r="CD187" s="312">
        <v>0</v>
      </c>
      <c r="CE187" s="312">
        <v>0</v>
      </c>
      <c r="CF187" s="312">
        <v>0</v>
      </c>
      <c r="CG187" s="312">
        <v>0</v>
      </c>
      <c r="CH187" s="312">
        <v>0</v>
      </c>
      <c r="CI187" s="312">
        <v>0</v>
      </c>
      <c r="CJ187" s="312">
        <v>0</v>
      </c>
      <c r="CK187" s="312">
        <v>0</v>
      </c>
      <c r="CL187" s="312">
        <v>0</v>
      </c>
      <c r="CM187" s="312">
        <v>0</v>
      </c>
      <c r="CN187" s="312">
        <v>0</v>
      </c>
      <c r="CO187" s="312">
        <v>0</v>
      </c>
      <c r="CP187" s="312">
        <v>0</v>
      </c>
      <c r="CQ187" s="312">
        <v>0</v>
      </c>
      <c r="CR187" s="312">
        <v>0</v>
      </c>
      <c r="CS187" s="312">
        <v>0</v>
      </c>
      <c r="CT187" s="312">
        <v>0</v>
      </c>
      <c r="CU187" s="312">
        <v>0</v>
      </c>
      <c r="CV187" s="312">
        <v>0</v>
      </c>
      <c r="CW187" s="312">
        <v>0</v>
      </c>
      <c r="CX187" s="312">
        <v>0</v>
      </c>
      <c r="CY187" s="312">
        <v>0</v>
      </c>
      <c r="CZ187" s="312">
        <v>0</v>
      </c>
      <c r="DA187" s="312">
        <v>0</v>
      </c>
      <c r="DB187" s="312">
        <v>0</v>
      </c>
      <c r="DC187" s="312">
        <v>0</v>
      </c>
      <c r="DD187" s="312">
        <v>0</v>
      </c>
      <c r="DE187" s="312">
        <v>0</v>
      </c>
      <c r="DF187" s="312">
        <v>0</v>
      </c>
      <c r="DG187" s="312">
        <v>0</v>
      </c>
      <c r="DH187" s="312">
        <v>0</v>
      </c>
      <c r="DI187" s="312">
        <v>0</v>
      </c>
      <c r="DJ187" s="312">
        <v>0</v>
      </c>
      <c r="DK187" s="312">
        <v>0</v>
      </c>
      <c r="DL187" s="312">
        <v>0</v>
      </c>
      <c r="DM187" s="312">
        <v>0</v>
      </c>
      <c r="DN187" s="312">
        <v>0</v>
      </c>
      <c r="DO187" s="312">
        <v>0</v>
      </c>
      <c r="DP187" s="312">
        <v>0</v>
      </c>
      <c r="DQ187" s="312">
        <v>0</v>
      </c>
      <c r="DR187" s="312">
        <v>0</v>
      </c>
      <c r="DS187" s="312">
        <v>0</v>
      </c>
      <c r="DT187" s="312">
        <v>0</v>
      </c>
      <c r="DU187" s="312">
        <v>0</v>
      </c>
      <c r="DV187" s="312">
        <v>0</v>
      </c>
      <c r="DW187" s="312">
        <v>0</v>
      </c>
      <c r="DX187" s="312">
        <v>0</v>
      </c>
      <c r="DY187" s="312">
        <v>0</v>
      </c>
      <c r="DZ187" s="312">
        <v>0</v>
      </c>
      <c r="EA187" s="312">
        <v>0</v>
      </c>
      <c r="EB187" s="312">
        <v>0</v>
      </c>
      <c r="EC187" s="312">
        <v>0</v>
      </c>
      <c r="ED187" s="312">
        <v>0</v>
      </c>
      <c r="EE187" s="312">
        <v>0</v>
      </c>
      <c r="EF187" s="312">
        <v>0</v>
      </c>
      <c r="EG187" s="312">
        <v>0</v>
      </c>
      <c r="EH187" s="312">
        <v>0</v>
      </c>
      <c r="EI187" s="312">
        <v>0</v>
      </c>
      <c r="EJ187" s="312">
        <v>0</v>
      </c>
      <c r="EK187" s="312">
        <v>0</v>
      </c>
      <c r="EL187" s="312">
        <v>0</v>
      </c>
      <c r="EM187" s="312">
        <v>0</v>
      </c>
      <c r="EN187" s="312">
        <v>0</v>
      </c>
      <c r="EO187" s="312">
        <v>0</v>
      </c>
      <c r="EP187" s="312">
        <v>0</v>
      </c>
      <c r="EQ187" s="312">
        <v>0</v>
      </c>
      <c r="ER187" s="312">
        <v>0</v>
      </c>
      <c r="ES187" s="312">
        <v>0</v>
      </c>
      <c r="ET187" s="312">
        <v>0</v>
      </c>
      <c r="EU187" s="312">
        <v>0</v>
      </c>
      <c r="EV187" s="312">
        <v>0</v>
      </c>
      <c r="EW187" s="312">
        <v>0</v>
      </c>
      <c r="EX187" s="312">
        <v>0</v>
      </c>
      <c r="EY187" s="312">
        <v>0</v>
      </c>
      <c r="EZ187" s="312">
        <v>0</v>
      </c>
      <c r="FA187" s="312">
        <v>0</v>
      </c>
      <c r="FB187" s="312">
        <v>0</v>
      </c>
      <c r="FC187" s="312">
        <v>0</v>
      </c>
      <c r="FD187" s="312">
        <v>0</v>
      </c>
      <c r="FE187" s="312">
        <v>0</v>
      </c>
      <c r="FF187" s="312">
        <v>0</v>
      </c>
      <c r="FG187" s="312">
        <v>0</v>
      </c>
      <c r="FH187" s="312">
        <v>0</v>
      </c>
      <c r="FI187" s="312">
        <v>0</v>
      </c>
      <c r="FJ187" s="312">
        <v>0</v>
      </c>
      <c r="FK187" s="312">
        <v>0</v>
      </c>
      <c r="FL187" s="312">
        <v>0</v>
      </c>
      <c r="FM187" s="312">
        <v>0</v>
      </c>
      <c r="FN187" s="312">
        <v>0</v>
      </c>
      <c r="FO187" s="312">
        <v>0</v>
      </c>
      <c r="FP187" s="312">
        <v>0</v>
      </c>
      <c r="FQ187" s="312">
        <v>0</v>
      </c>
      <c r="FR187" s="312">
        <v>0</v>
      </c>
      <c r="FS187" s="312">
        <v>0</v>
      </c>
      <c r="FT187" s="312">
        <v>0</v>
      </c>
      <c r="FU187" s="312">
        <v>0</v>
      </c>
      <c r="FV187" s="312">
        <v>0</v>
      </c>
      <c r="FW187" s="312">
        <v>0</v>
      </c>
      <c r="FX187" s="312">
        <v>0</v>
      </c>
      <c r="FY187" s="312">
        <v>0</v>
      </c>
      <c r="FZ187" s="313">
        <v>0</v>
      </c>
      <c r="GA187" s="322">
        <v>0</v>
      </c>
      <c r="GB187" s="301">
        <v>0</v>
      </c>
    </row>
    <row r="188" spans="2:184" ht="15.6">
      <c r="B188" s="298"/>
      <c r="C188" s="299"/>
      <c r="D188" s="300">
        <v>145</v>
      </c>
      <c r="E188" s="300" t="s">
        <v>147</v>
      </c>
      <c r="F188" s="300" t="s">
        <v>1576</v>
      </c>
      <c r="G188" s="300" t="s">
        <v>1577</v>
      </c>
      <c r="H188" s="311">
        <v>0</v>
      </c>
      <c r="I188" s="312">
        <v>0</v>
      </c>
      <c r="J188" s="312">
        <v>0</v>
      </c>
      <c r="K188" s="312">
        <v>0</v>
      </c>
      <c r="L188" s="312">
        <v>0</v>
      </c>
      <c r="M188" s="312">
        <v>0</v>
      </c>
      <c r="N188" s="312">
        <v>0</v>
      </c>
      <c r="O188" s="312">
        <v>0</v>
      </c>
      <c r="P188" s="312">
        <v>0</v>
      </c>
      <c r="Q188" s="312">
        <v>0</v>
      </c>
      <c r="R188" s="312">
        <v>0</v>
      </c>
      <c r="S188" s="312">
        <v>0</v>
      </c>
      <c r="T188" s="312">
        <v>0</v>
      </c>
      <c r="U188" s="312">
        <v>0</v>
      </c>
      <c r="V188" s="312">
        <v>0</v>
      </c>
      <c r="W188" s="312">
        <v>0</v>
      </c>
      <c r="X188" s="312">
        <v>0</v>
      </c>
      <c r="Y188" s="312">
        <v>0</v>
      </c>
      <c r="Z188" s="312">
        <v>0</v>
      </c>
      <c r="AA188" s="312">
        <v>0</v>
      </c>
      <c r="AB188" s="312">
        <v>0</v>
      </c>
      <c r="AC188" s="312">
        <v>0</v>
      </c>
      <c r="AD188" s="312">
        <v>0</v>
      </c>
      <c r="AE188" s="312">
        <v>0</v>
      </c>
      <c r="AF188" s="312">
        <v>0</v>
      </c>
      <c r="AG188" s="312">
        <v>0</v>
      </c>
      <c r="AH188" s="312">
        <v>0</v>
      </c>
      <c r="AI188" s="312">
        <v>0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2.8840000000000001E-2</v>
      </c>
      <c r="AQ188" s="312">
        <v>8.8659000000000002E-2</v>
      </c>
      <c r="AR188" s="312">
        <v>3.1519E-3</v>
      </c>
      <c r="AS188" s="312">
        <v>2.2506000000000002E-2</v>
      </c>
      <c r="AT188" s="312">
        <v>1.3644E-2</v>
      </c>
      <c r="AU188" s="312">
        <v>3.2608999999999999E-2</v>
      </c>
      <c r="AV188" s="312">
        <v>1.3114000000000001E-2</v>
      </c>
      <c r="AW188" s="312">
        <v>4.1798E-3</v>
      </c>
      <c r="AX188" s="312">
        <v>0.17455999999999999</v>
      </c>
      <c r="AY188" s="312">
        <v>5.4672999999999999E-2</v>
      </c>
      <c r="AZ188" s="312">
        <v>0.24945000000000001</v>
      </c>
      <c r="BA188" s="312">
        <v>3.4742000000000002E-2</v>
      </c>
      <c r="BB188" s="312">
        <v>0</v>
      </c>
      <c r="BC188" s="312">
        <v>0</v>
      </c>
      <c r="BD188" s="312">
        <v>0</v>
      </c>
      <c r="BE188" s="312">
        <v>8.3372000000000002E-2</v>
      </c>
      <c r="BF188" s="312">
        <v>4.5503999999999996E-3</v>
      </c>
      <c r="BG188" s="312">
        <v>0</v>
      </c>
      <c r="BH188" s="312">
        <v>0</v>
      </c>
      <c r="BI188" s="312">
        <v>0</v>
      </c>
      <c r="BJ188" s="312">
        <v>0</v>
      </c>
      <c r="BK188" s="312">
        <v>0</v>
      </c>
      <c r="BL188" s="312">
        <v>0</v>
      </c>
      <c r="BM188" s="312">
        <v>0</v>
      </c>
      <c r="BN188" s="312">
        <v>0</v>
      </c>
      <c r="BO188" s="312">
        <v>0</v>
      </c>
      <c r="BP188" s="312">
        <v>0</v>
      </c>
      <c r="BQ188" s="312">
        <v>0</v>
      </c>
      <c r="BR188" s="312">
        <v>0</v>
      </c>
      <c r="BS188" s="312">
        <v>0</v>
      </c>
      <c r="BT188" s="312">
        <v>0</v>
      </c>
      <c r="BU188" s="312">
        <v>0</v>
      </c>
      <c r="BV188" s="312">
        <v>0</v>
      </c>
      <c r="BW188" s="312">
        <v>0</v>
      </c>
      <c r="BX188" s="312">
        <v>0</v>
      </c>
      <c r="BY188" s="312">
        <v>0</v>
      </c>
      <c r="BZ188" s="312">
        <v>0</v>
      </c>
      <c r="CA188" s="312">
        <v>1.0802</v>
      </c>
      <c r="CB188" s="314">
        <v>2.1090999999999998E-6</v>
      </c>
      <c r="CC188" s="312">
        <v>0</v>
      </c>
      <c r="CD188" s="312">
        <v>0</v>
      </c>
      <c r="CE188" s="312">
        <v>0</v>
      </c>
      <c r="CF188" s="312">
        <v>0</v>
      </c>
      <c r="CG188" s="312">
        <v>0</v>
      </c>
      <c r="CH188" s="312">
        <v>0</v>
      </c>
      <c r="CI188" s="312">
        <v>0</v>
      </c>
      <c r="CJ188" s="312">
        <v>0</v>
      </c>
      <c r="CK188" s="312">
        <v>0</v>
      </c>
      <c r="CL188" s="312">
        <v>0</v>
      </c>
      <c r="CM188" s="314">
        <v>2.1090999999999998E-6</v>
      </c>
      <c r="CN188" s="312">
        <v>0.39187</v>
      </c>
      <c r="CO188" s="312">
        <v>0.37546000000000002</v>
      </c>
      <c r="CP188" s="312">
        <v>2.4298000000000002E-3</v>
      </c>
      <c r="CQ188" s="312">
        <v>0.10312</v>
      </c>
      <c r="CR188" s="312">
        <v>2.7285E-2</v>
      </c>
      <c r="CS188" s="312">
        <v>0</v>
      </c>
      <c r="CT188" s="312">
        <v>0</v>
      </c>
      <c r="CU188" s="312">
        <v>0</v>
      </c>
      <c r="CV188" s="312">
        <v>0</v>
      </c>
      <c r="CW188" s="312">
        <v>0</v>
      </c>
      <c r="CX188" s="312">
        <v>0</v>
      </c>
      <c r="CY188" s="312">
        <v>0</v>
      </c>
      <c r="CZ188" s="312">
        <v>0</v>
      </c>
      <c r="DA188" s="312">
        <v>0</v>
      </c>
      <c r="DB188" s="312">
        <v>0</v>
      </c>
      <c r="DC188" s="312">
        <v>0</v>
      </c>
      <c r="DD188" s="312">
        <v>0</v>
      </c>
      <c r="DE188" s="312">
        <v>0</v>
      </c>
      <c r="DF188" s="312">
        <v>0</v>
      </c>
      <c r="DG188" s="312">
        <v>0</v>
      </c>
      <c r="DH188" s="312">
        <v>0</v>
      </c>
      <c r="DI188" s="312">
        <v>0</v>
      </c>
      <c r="DJ188" s="312">
        <v>0</v>
      </c>
      <c r="DK188" s="312">
        <v>0</v>
      </c>
      <c r="DL188" s="312">
        <v>0</v>
      </c>
      <c r="DM188" s="312">
        <v>0</v>
      </c>
      <c r="DN188" s="312">
        <v>0</v>
      </c>
      <c r="DO188" s="312">
        <v>1.6441999999999998E-2</v>
      </c>
      <c r="DP188" s="312">
        <v>0</v>
      </c>
      <c r="DQ188" s="312">
        <v>0</v>
      </c>
      <c r="DR188" s="312">
        <v>1.3628</v>
      </c>
      <c r="DS188" s="312">
        <v>2.6741999999999998E-4</v>
      </c>
      <c r="DT188" s="312">
        <v>0.14488000000000001</v>
      </c>
      <c r="DU188" s="312">
        <v>0.30303999999999998</v>
      </c>
      <c r="DV188" s="312">
        <v>4.5119000000000001E-3</v>
      </c>
      <c r="DW188" s="312">
        <v>0</v>
      </c>
      <c r="DX188" s="312">
        <v>0</v>
      </c>
      <c r="DY188" s="312">
        <v>0</v>
      </c>
      <c r="DZ188" s="312">
        <v>0</v>
      </c>
      <c r="EA188" s="312">
        <v>0</v>
      </c>
      <c r="EB188" s="312">
        <v>0</v>
      </c>
      <c r="EC188" s="314">
        <v>2.4933000000000002E-7</v>
      </c>
      <c r="ED188" s="312">
        <v>9.7694000000000003E-2</v>
      </c>
      <c r="EE188" s="312">
        <v>1.0170999999999999E-3</v>
      </c>
      <c r="EF188" s="314">
        <v>2.4933000000000002E-7</v>
      </c>
      <c r="EG188" s="314">
        <v>2.4933000000000002E-7</v>
      </c>
      <c r="EH188" s="312">
        <v>5.5858999999999999E-2</v>
      </c>
      <c r="EI188" s="314">
        <v>2.4933000000000002E-7</v>
      </c>
      <c r="EJ188" s="314">
        <v>2.4933000000000002E-7</v>
      </c>
      <c r="EK188" s="312">
        <v>3.7103000000000001E-3</v>
      </c>
      <c r="EL188" s="312">
        <v>0.21826999999999999</v>
      </c>
      <c r="EM188" s="312">
        <v>0.14932999999999999</v>
      </c>
      <c r="EN188" s="312">
        <v>0.3533</v>
      </c>
      <c r="EO188" s="312">
        <v>2.3969999999999998E-3</v>
      </c>
      <c r="EP188" s="314">
        <v>2.4933000000000002E-7</v>
      </c>
      <c r="EQ188" s="312">
        <v>6.5897999999999998E-3</v>
      </c>
      <c r="ER188" s="312">
        <v>2.2691999999999999E-3</v>
      </c>
      <c r="ES188" s="312">
        <v>1.4373000000000001E-3</v>
      </c>
      <c r="ET188" s="312">
        <v>4.5166E-3</v>
      </c>
      <c r="EU188" s="312">
        <v>4.7645999999999999E-3</v>
      </c>
      <c r="EV188" s="312">
        <v>7.4917999999999998E-3</v>
      </c>
      <c r="EW188" s="312">
        <v>1.2991000000000001E-3</v>
      </c>
      <c r="EX188" s="314">
        <v>2.4933000000000002E-7</v>
      </c>
      <c r="EY188" s="312">
        <v>4.7410000000000001E-2</v>
      </c>
      <c r="EZ188" s="312">
        <v>7.8700000000000005E-4</v>
      </c>
      <c r="FA188" s="314">
        <v>2.4933000000000002E-7</v>
      </c>
      <c r="FB188" s="312">
        <v>4.6878999999999997E-2</v>
      </c>
      <c r="FC188" s="312">
        <v>7.2819999999999996E-2</v>
      </c>
      <c r="FD188" s="314">
        <v>2.4933000000000002E-7</v>
      </c>
      <c r="FE188" s="314">
        <v>2.4933000000000002E-7</v>
      </c>
      <c r="FF188" s="314">
        <v>2.4933000000000002E-7</v>
      </c>
      <c r="FG188" s="312">
        <v>1.2846999999999999E-3</v>
      </c>
      <c r="FH188" s="314">
        <v>2.4933000000000002E-7</v>
      </c>
      <c r="FI188" s="314">
        <v>2.4933000000000002E-7</v>
      </c>
      <c r="FJ188" s="312">
        <v>0.32843</v>
      </c>
      <c r="FK188" s="312">
        <v>1.0771000000000001E-3</v>
      </c>
      <c r="FL188" s="314">
        <v>2.4933000000000002E-7</v>
      </c>
      <c r="FM188" s="314">
        <v>2.4933000000000002E-7</v>
      </c>
      <c r="FN188" s="314">
        <v>2.4933000000000002E-7</v>
      </c>
      <c r="FO188" s="312">
        <v>0</v>
      </c>
      <c r="FP188" s="312">
        <v>37.79</v>
      </c>
      <c r="FQ188" s="312">
        <v>0</v>
      </c>
      <c r="FR188" s="312">
        <v>0</v>
      </c>
      <c r="FS188" s="312">
        <v>0</v>
      </c>
      <c r="FT188" s="312">
        <v>0</v>
      </c>
      <c r="FU188" s="312">
        <v>0</v>
      </c>
      <c r="FV188" s="312">
        <v>0</v>
      </c>
      <c r="FW188" s="312">
        <v>0</v>
      </c>
      <c r="FX188" s="312">
        <v>0</v>
      </c>
      <c r="FY188" s="312">
        <v>0</v>
      </c>
      <c r="FZ188" s="313">
        <v>0</v>
      </c>
      <c r="GA188" s="322">
        <v>0</v>
      </c>
      <c r="GB188" s="301">
        <v>43.818999027480004</v>
      </c>
    </row>
    <row r="189" spans="2:184" ht="15.6">
      <c r="B189" s="298"/>
      <c r="C189" s="299"/>
      <c r="D189" s="300">
        <v>146</v>
      </c>
      <c r="E189" s="300" t="s">
        <v>148</v>
      </c>
      <c r="F189" s="300" t="s">
        <v>1578</v>
      </c>
      <c r="G189" s="300" t="s">
        <v>1579</v>
      </c>
      <c r="H189" s="311">
        <v>0</v>
      </c>
      <c r="I189" s="312">
        <v>0</v>
      </c>
      <c r="J189" s="312">
        <v>0</v>
      </c>
      <c r="K189" s="312">
        <v>0</v>
      </c>
      <c r="L189" s="312">
        <v>0</v>
      </c>
      <c r="M189" s="312">
        <v>0</v>
      </c>
      <c r="N189" s="312">
        <v>0</v>
      </c>
      <c r="O189" s="312">
        <v>0</v>
      </c>
      <c r="P189" s="312">
        <v>0</v>
      </c>
      <c r="Q189" s="312">
        <v>0</v>
      </c>
      <c r="R189" s="312">
        <v>0</v>
      </c>
      <c r="S189" s="312">
        <v>0</v>
      </c>
      <c r="T189" s="312">
        <v>0</v>
      </c>
      <c r="U189" s="312">
        <v>0</v>
      </c>
      <c r="V189" s="312">
        <v>0</v>
      </c>
      <c r="W189" s="312">
        <v>52.587000000000003</v>
      </c>
      <c r="X189" s="312">
        <v>0.10415000000000001</v>
      </c>
      <c r="Y189" s="312">
        <v>0</v>
      </c>
      <c r="Z189" s="312">
        <v>0</v>
      </c>
      <c r="AA189" s="312">
        <v>0</v>
      </c>
      <c r="AB189" s="312">
        <v>0</v>
      </c>
      <c r="AC189" s="312">
        <v>0</v>
      </c>
      <c r="AD189" s="312">
        <v>0</v>
      </c>
      <c r="AE189" s="312">
        <v>0</v>
      </c>
      <c r="AF189" s="312">
        <v>0</v>
      </c>
      <c r="AG189" s="312">
        <v>0</v>
      </c>
      <c r="AH189" s="312">
        <v>0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0.58067000000000002</v>
      </c>
      <c r="AQ189" s="312">
        <v>1.7849999999999999</v>
      </c>
      <c r="AR189" s="312">
        <v>6.3459000000000002E-2</v>
      </c>
      <c r="AS189" s="312">
        <v>0.45312000000000002</v>
      </c>
      <c r="AT189" s="312">
        <v>0.27471000000000001</v>
      </c>
      <c r="AU189" s="312">
        <v>0.65654999999999997</v>
      </c>
      <c r="AV189" s="312">
        <v>0.26404</v>
      </c>
      <c r="AW189" s="312">
        <v>8.4154999999999994E-2</v>
      </c>
      <c r="AX189" s="312">
        <v>3.5146000000000002</v>
      </c>
      <c r="AY189" s="312">
        <v>1.1008</v>
      </c>
      <c r="AZ189" s="312">
        <v>5.0223000000000004</v>
      </c>
      <c r="BA189" s="312">
        <v>0.69947999999999999</v>
      </c>
      <c r="BB189" s="312">
        <v>0</v>
      </c>
      <c r="BC189" s="312">
        <v>0</v>
      </c>
      <c r="BD189" s="312">
        <v>0</v>
      </c>
      <c r="BE189" s="312">
        <v>0</v>
      </c>
      <c r="BF189" s="312">
        <v>0</v>
      </c>
      <c r="BG189" s="312">
        <v>0</v>
      </c>
      <c r="BH189" s="312">
        <v>0</v>
      </c>
      <c r="BI189" s="312">
        <v>0</v>
      </c>
      <c r="BJ189" s="312">
        <v>0</v>
      </c>
      <c r="BK189" s="312">
        <v>0</v>
      </c>
      <c r="BL189" s="312">
        <v>0</v>
      </c>
      <c r="BM189" s="312">
        <v>0</v>
      </c>
      <c r="BN189" s="312">
        <v>0</v>
      </c>
      <c r="BO189" s="312">
        <v>0</v>
      </c>
      <c r="BP189" s="312">
        <v>0</v>
      </c>
      <c r="BQ189" s="312">
        <v>0</v>
      </c>
      <c r="BR189" s="312">
        <v>0</v>
      </c>
      <c r="BS189" s="312">
        <v>0</v>
      </c>
      <c r="BT189" s="312">
        <v>0</v>
      </c>
      <c r="BU189" s="312">
        <v>0</v>
      </c>
      <c r="BV189" s="312">
        <v>0</v>
      </c>
      <c r="BW189" s="312">
        <v>0</v>
      </c>
      <c r="BX189" s="312">
        <v>0</v>
      </c>
      <c r="BY189" s="312">
        <v>0</v>
      </c>
      <c r="BZ189" s="312">
        <v>0</v>
      </c>
      <c r="CA189" s="312">
        <v>0</v>
      </c>
      <c r="CB189" s="312">
        <v>0</v>
      </c>
      <c r="CC189" s="312">
        <v>0</v>
      </c>
      <c r="CD189" s="312">
        <v>0</v>
      </c>
      <c r="CE189" s="312">
        <v>0</v>
      </c>
      <c r="CF189" s="312">
        <v>0</v>
      </c>
      <c r="CG189" s="312">
        <v>0</v>
      </c>
      <c r="CH189" s="312">
        <v>0</v>
      </c>
      <c r="CI189" s="312">
        <v>0</v>
      </c>
      <c r="CJ189" s="312">
        <v>0</v>
      </c>
      <c r="CK189" s="312">
        <v>0</v>
      </c>
      <c r="CL189" s="312">
        <v>0</v>
      </c>
      <c r="CM189" s="312">
        <v>0</v>
      </c>
      <c r="CN189" s="312">
        <v>0</v>
      </c>
      <c r="CO189" s="312">
        <v>0</v>
      </c>
      <c r="CP189" s="312">
        <v>0</v>
      </c>
      <c r="CQ189" s="312">
        <v>0</v>
      </c>
      <c r="CR189" s="312">
        <v>0</v>
      </c>
      <c r="CS189" s="312">
        <v>0</v>
      </c>
      <c r="CT189" s="312">
        <v>0</v>
      </c>
      <c r="CU189" s="312">
        <v>0</v>
      </c>
      <c r="CV189" s="312">
        <v>0</v>
      </c>
      <c r="CW189" s="312">
        <v>0</v>
      </c>
      <c r="CX189" s="312">
        <v>0</v>
      </c>
      <c r="CY189" s="312">
        <v>0</v>
      </c>
      <c r="CZ189" s="312">
        <v>0</v>
      </c>
      <c r="DA189" s="312">
        <v>0</v>
      </c>
      <c r="DB189" s="312">
        <v>0</v>
      </c>
      <c r="DC189" s="312">
        <v>0</v>
      </c>
      <c r="DD189" s="312">
        <v>0</v>
      </c>
      <c r="DE189" s="312">
        <v>169.32</v>
      </c>
      <c r="DF189" s="312">
        <v>0</v>
      </c>
      <c r="DG189" s="312">
        <v>0</v>
      </c>
      <c r="DH189" s="312">
        <v>0</v>
      </c>
      <c r="DI189" s="312">
        <v>0</v>
      </c>
      <c r="DJ189" s="312">
        <v>0</v>
      </c>
      <c r="DK189" s="312">
        <v>0</v>
      </c>
      <c r="DL189" s="312">
        <v>0</v>
      </c>
      <c r="DM189" s="312">
        <v>0</v>
      </c>
      <c r="DN189" s="312">
        <v>110.33</v>
      </c>
      <c r="DO189" s="312">
        <v>0.22570999999999999</v>
      </c>
      <c r="DP189" s="312">
        <v>0</v>
      </c>
      <c r="DQ189" s="312">
        <v>0</v>
      </c>
      <c r="DR189" s="312">
        <v>18.709</v>
      </c>
      <c r="DS189" s="312">
        <v>2.6641999999999998E-3</v>
      </c>
      <c r="DT189" s="312">
        <v>1.9888999999999999</v>
      </c>
      <c r="DU189" s="312">
        <v>4.1600999999999999</v>
      </c>
      <c r="DV189" s="312">
        <v>6.1940000000000002E-2</v>
      </c>
      <c r="DW189" s="312">
        <v>0</v>
      </c>
      <c r="DX189" s="312">
        <v>0</v>
      </c>
      <c r="DY189" s="312">
        <v>0</v>
      </c>
      <c r="DZ189" s="312">
        <v>0</v>
      </c>
      <c r="EA189" s="312">
        <v>0</v>
      </c>
      <c r="EB189" s="312">
        <v>0</v>
      </c>
      <c r="EC189" s="314">
        <v>3.9130000000000002E-7</v>
      </c>
      <c r="ED189" s="312">
        <v>1.3411</v>
      </c>
      <c r="EE189" s="312">
        <v>1.3963E-2</v>
      </c>
      <c r="EF189" s="314">
        <v>3.9130000000000002E-7</v>
      </c>
      <c r="EG189" s="314">
        <v>3.9130000000000002E-7</v>
      </c>
      <c r="EH189" s="312">
        <v>0.76683999999999997</v>
      </c>
      <c r="EI189" s="314">
        <v>9.5445000000000005E-5</v>
      </c>
      <c r="EJ189" s="312">
        <v>4.2915E-4</v>
      </c>
      <c r="EK189" s="312">
        <v>5.0936000000000002E-2</v>
      </c>
      <c r="EL189" s="312">
        <v>2.9965000000000002</v>
      </c>
      <c r="EM189" s="312">
        <v>2.0499999999999998</v>
      </c>
      <c r="EN189" s="312">
        <v>4.8501000000000003</v>
      </c>
      <c r="EO189" s="312">
        <v>3.2906999999999999E-2</v>
      </c>
      <c r="EP189" s="312">
        <v>2.1844999999999998E-3</v>
      </c>
      <c r="EQ189" s="312">
        <v>9.0465000000000004E-2</v>
      </c>
      <c r="ER189" s="312">
        <v>3.1151999999999999E-2</v>
      </c>
      <c r="ES189" s="312">
        <v>1.9730999999999999E-2</v>
      </c>
      <c r="ET189" s="312">
        <v>6.2003999999999997E-2</v>
      </c>
      <c r="EU189" s="312">
        <v>6.5408999999999995E-2</v>
      </c>
      <c r="EV189" s="312">
        <v>0.10285</v>
      </c>
      <c r="EW189" s="312">
        <v>1.7833999999999999E-2</v>
      </c>
      <c r="EX189" s="312">
        <v>3.9465000000000004E-3</v>
      </c>
      <c r="EY189" s="312">
        <v>0.65085000000000004</v>
      </c>
      <c r="EZ189" s="312">
        <v>1.0803999999999999E-2</v>
      </c>
      <c r="FA189" s="314">
        <v>3.9130000000000002E-7</v>
      </c>
      <c r="FB189" s="312">
        <v>0.64354999999999996</v>
      </c>
      <c r="FC189" s="312">
        <v>0.99968999999999997</v>
      </c>
      <c r="FD189" s="312">
        <v>2.3873000000000001E-4</v>
      </c>
      <c r="FE189" s="312">
        <v>2.085E-4</v>
      </c>
      <c r="FF189" s="314">
        <v>3.9130000000000002E-7</v>
      </c>
      <c r="FG189" s="312">
        <v>1.7637E-2</v>
      </c>
      <c r="FH189" s="314">
        <v>3.9130000000000002E-7</v>
      </c>
      <c r="FI189" s="314">
        <v>3.9130000000000002E-7</v>
      </c>
      <c r="FJ189" s="312">
        <v>4.5087999999999999</v>
      </c>
      <c r="FK189" s="312">
        <v>1.4786000000000001E-2</v>
      </c>
      <c r="FL189" s="314">
        <v>3.9130000000000002E-7</v>
      </c>
      <c r="FM189" s="314">
        <v>3.9130000000000002E-7</v>
      </c>
      <c r="FN189" s="314">
        <v>3.9130000000000002E-7</v>
      </c>
      <c r="FO189" s="312">
        <v>0</v>
      </c>
      <c r="FP189" s="312">
        <v>0</v>
      </c>
      <c r="FQ189" s="312">
        <v>0</v>
      </c>
      <c r="FR189" s="312">
        <v>0</v>
      </c>
      <c r="FS189" s="312">
        <v>0</v>
      </c>
      <c r="FT189" s="312">
        <v>0</v>
      </c>
      <c r="FU189" s="312">
        <v>0</v>
      </c>
      <c r="FV189" s="312">
        <v>0</v>
      </c>
      <c r="FW189" s="312">
        <v>0</v>
      </c>
      <c r="FX189" s="312">
        <v>0</v>
      </c>
      <c r="FY189" s="312">
        <v>0</v>
      </c>
      <c r="FZ189" s="313">
        <v>0</v>
      </c>
      <c r="GA189" s="322">
        <v>0</v>
      </c>
      <c r="GB189" s="301">
        <v>391.33336293799971</v>
      </c>
    </row>
    <row r="190" spans="2:184" ht="15.6">
      <c r="B190" s="298"/>
      <c r="C190" s="299"/>
      <c r="D190" s="300">
        <v>147</v>
      </c>
      <c r="E190" s="300" t="s">
        <v>149</v>
      </c>
      <c r="F190" s="300" t="s">
        <v>1580</v>
      </c>
      <c r="G190" s="300" t="s">
        <v>1581</v>
      </c>
      <c r="H190" s="311">
        <v>0</v>
      </c>
      <c r="I190" s="312">
        <v>0</v>
      </c>
      <c r="J190" s="312">
        <v>0</v>
      </c>
      <c r="K190" s="312">
        <v>0</v>
      </c>
      <c r="L190" s="312">
        <v>0</v>
      </c>
      <c r="M190" s="312">
        <v>0</v>
      </c>
      <c r="N190" s="312">
        <v>0</v>
      </c>
      <c r="O190" s="312">
        <v>0</v>
      </c>
      <c r="P190" s="312">
        <v>0</v>
      </c>
      <c r="Q190" s="312">
        <v>0</v>
      </c>
      <c r="R190" s="312">
        <v>0</v>
      </c>
      <c r="S190" s="312">
        <v>0</v>
      </c>
      <c r="T190" s="312">
        <v>0</v>
      </c>
      <c r="U190" s="312">
        <v>0</v>
      </c>
      <c r="V190" s="312">
        <v>0</v>
      </c>
      <c r="W190" s="312">
        <v>0</v>
      </c>
      <c r="X190" s="312">
        <v>0</v>
      </c>
      <c r="Y190" s="312">
        <v>0</v>
      </c>
      <c r="Z190" s="312">
        <v>0</v>
      </c>
      <c r="AA190" s="312">
        <v>0</v>
      </c>
      <c r="AB190" s="312">
        <v>0</v>
      </c>
      <c r="AC190" s="312">
        <v>0</v>
      </c>
      <c r="AD190" s="312">
        <v>0</v>
      </c>
      <c r="AE190" s="312">
        <v>0</v>
      </c>
      <c r="AF190" s="312">
        <v>0</v>
      </c>
      <c r="AG190" s="312">
        <v>0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12">
        <v>0</v>
      </c>
      <c r="BF190" s="312">
        <v>0</v>
      </c>
      <c r="BG190" s="312">
        <v>0</v>
      </c>
      <c r="BH190" s="312">
        <v>0</v>
      </c>
      <c r="BI190" s="312">
        <v>0</v>
      </c>
      <c r="BJ190" s="312">
        <v>0</v>
      </c>
      <c r="BK190" s="312">
        <v>0</v>
      </c>
      <c r="BL190" s="312">
        <v>0</v>
      </c>
      <c r="BM190" s="312">
        <v>0</v>
      </c>
      <c r="BN190" s="312">
        <v>0</v>
      </c>
      <c r="BO190" s="312">
        <v>0</v>
      </c>
      <c r="BP190" s="312">
        <v>0</v>
      </c>
      <c r="BQ190" s="312">
        <v>0</v>
      </c>
      <c r="BR190" s="312">
        <v>0</v>
      </c>
      <c r="BS190" s="312">
        <v>0</v>
      </c>
      <c r="BT190" s="312">
        <v>0</v>
      </c>
      <c r="BU190" s="312">
        <v>0</v>
      </c>
      <c r="BV190" s="312">
        <v>0</v>
      </c>
      <c r="BW190" s="312">
        <v>0</v>
      </c>
      <c r="BX190" s="312">
        <v>0</v>
      </c>
      <c r="BY190" s="312">
        <v>0</v>
      </c>
      <c r="BZ190" s="312">
        <v>0</v>
      </c>
      <c r="CA190" s="312">
        <v>0</v>
      </c>
      <c r="CB190" s="312">
        <v>0</v>
      </c>
      <c r="CC190" s="312">
        <v>0</v>
      </c>
      <c r="CD190" s="312">
        <v>0</v>
      </c>
      <c r="CE190" s="312">
        <v>0</v>
      </c>
      <c r="CF190" s="312">
        <v>0</v>
      </c>
      <c r="CG190" s="312">
        <v>0</v>
      </c>
      <c r="CH190" s="312">
        <v>0</v>
      </c>
      <c r="CI190" s="312">
        <v>0</v>
      </c>
      <c r="CJ190" s="312">
        <v>0</v>
      </c>
      <c r="CK190" s="312">
        <v>0</v>
      </c>
      <c r="CL190" s="312">
        <v>0</v>
      </c>
      <c r="CM190" s="312">
        <v>0</v>
      </c>
      <c r="CN190" s="312">
        <v>0</v>
      </c>
      <c r="CO190" s="312">
        <v>0</v>
      </c>
      <c r="CP190" s="312">
        <v>0</v>
      </c>
      <c r="CQ190" s="312">
        <v>0</v>
      </c>
      <c r="CR190" s="312">
        <v>0</v>
      </c>
      <c r="CS190" s="312">
        <v>0</v>
      </c>
      <c r="CT190" s="312">
        <v>0</v>
      </c>
      <c r="CU190" s="312">
        <v>0</v>
      </c>
      <c r="CV190" s="312">
        <v>0</v>
      </c>
      <c r="CW190" s="312">
        <v>0</v>
      </c>
      <c r="CX190" s="312">
        <v>0</v>
      </c>
      <c r="CY190" s="312">
        <v>0</v>
      </c>
      <c r="CZ190" s="312">
        <v>0</v>
      </c>
      <c r="DA190" s="312">
        <v>0</v>
      </c>
      <c r="DB190" s="312">
        <v>0</v>
      </c>
      <c r="DC190" s="312">
        <v>0</v>
      </c>
      <c r="DD190" s="312">
        <v>0</v>
      </c>
      <c r="DE190" s="312">
        <v>0</v>
      </c>
      <c r="DF190" s="312">
        <v>0</v>
      </c>
      <c r="DG190" s="312">
        <v>0</v>
      </c>
      <c r="DH190" s="312">
        <v>0</v>
      </c>
      <c r="DI190" s="312">
        <v>0</v>
      </c>
      <c r="DJ190" s="312">
        <v>0</v>
      </c>
      <c r="DK190" s="312">
        <v>0</v>
      </c>
      <c r="DL190" s="312">
        <v>0</v>
      </c>
      <c r="DM190" s="312">
        <v>0</v>
      </c>
      <c r="DN190" s="312">
        <v>0</v>
      </c>
      <c r="DO190" s="312">
        <v>0</v>
      </c>
      <c r="DP190" s="312">
        <v>0</v>
      </c>
      <c r="DQ190" s="312">
        <v>0</v>
      </c>
      <c r="DR190" s="312">
        <v>0</v>
      </c>
      <c r="DS190" s="312">
        <v>0</v>
      </c>
      <c r="DT190" s="312">
        <v>0</v>
      </c>
      <c r="DU190" s="312">
        <v>0</v>
      </c>
      <c r="DV190" s="312">
        <v>0</v>
      </c>
      <c r="DW190" s="312">
        <v>0</v>
      </c>
      <c r="DX190" s="312">
        <v>0</v>
      </c>
      <c r="DY190" s="312">
        <v>0</v>
      </c>
      <c r="DZ190" s="312">
        <v>0</v>
      </c>
      <c r="EA190" s="312">
        <v>0</v>
      </c>
      <c r="EB190" s="312">
        <v>0</v>
      </c>
      <c r="EC190" s="312">
        <v>0</v>
      </c>
      <c r="ED190" s="312">
        <v>0</v>
      </c>
      <c r="EE190" s="312">
        <v>0</v>
      </c>
      <c r="EF190" s="312">
        <v>0</v>
      </c>
      <c r="EG190" s="312">
        <v>0</v>
      </c>
      <c r="EH190" s="312">
        <v>0</v>
      </c>
      <c r="EI190" s="312">
        <v>0</v>
      </c>
      <c r="EJ190" s="312">
        <v>0</v>
      </c>
      <c r="EK190" s="312">
        <v>0</v>
      </c>
      <c r="EL190" s="312">
        <v>0</v>
      </c>
      <c r="EM190" s="312">
        <v>0</v>
      </c>
      <c r="EN190" s="312">
        <v>0</v>
      </c>
      <c r="EO190" s="312">
        <v>0</v>
      </c>
      <c r="EP190" s="312">
        <v>0</v>
      </c>
      <c r="EQ190" s="312">
        <v>0</v>
      </c>
      <c r="ER190" s="312">
        <v>0</v>
      </c>
      <c r="ES190" s="312">
        <v>0</v>
      </c>
      <c r="ET190" s="312">
        <v>0</v>
      </c>
      <c r="EU190" s="312">
        <v>0</v>
      </c>
      <c r="EV190" s="312">
        <v>0</v>
      </c>
      <c r="EW190" s="312">
        <v>0</v>
      </c>
      <c r="EX190" s="312">
        <v>0</v>
      </c>
      <c r="EY190" s="312">
        <v>0</v>
      </c>
      <c r="EZ190" s="312">
        <v>0</v>
      </c>
      <c r="FA190" s="312">
        <v>0</v>
      </c>
      <c r="FB190" s="312">
        <v>0</v>
      </c>
      <c r="FC190" s="312">
        <v>0</v>
      </c>
      <c r="FD190" s="312">
        <v>0</v>
      </c>
      <c r="FE190" s="312">
        <v>0</v>
      </c>
      <c r="FF190" s="312">
        <v>0</v>
      </c>
      <c r="FG190" s="312">
        <v>0</v>
      </c>
      <c r="FH190" s="312">
        <v>0</v>
      </c>
      <c r="FI190" s="312">
        <v>0</v>
      </c>
      <c r="FJ190" s="312">
        <v>0</v>
      </c>
      <c r="FK190" s="312">
        <v>0</v>
      </c>
      <c r="FL190" s="312">
        <v>0</v>
      </c>
      <c r="FM190" s="312">
        <v>0</v>
      </c>
      <c r="FN190" s="312">
        <v>0</v>
      </c>
      <c r="FO190" s="312">
        <v>0</v>
      </c>
      <c r="FP190" s="312">
        <v>0</v>
      </c>
      <c r="FQ190" s="312">
        <v>0</v>
      </c>
      <c r="FR190" s="312">
        <v>0</v>
      </c>
      <c r="FS190" s="312">
        <v>0</v>
      </c>
      <c r="FT190" s="312">
        <v>0</v>
      </c>
      <c r="FU190" s="312">
        <v>0</v>
      </c>
      <c r="FV190" s="312">
        <v>0</v>
      </c>
      <c r="FW190" s="312">
        <v>0</v>
      </c>
      <c r="FX190" s="312">
        <v>0</v>
      </c>
      <c r="FY190" s="312">
        <v>0</v>
      </c>
      <c r="FZ190" s="313">
        <v>0</v>
      </c>
      <c r="GA190" s="322">
        <v>0</v>
      </c>
      <c r="GB190" s="301">
        <v>0</v>
      </c>
    </row>
    <row r="191" spans="2:184" ht="15.6">
      <c r="B191" s="298"/>
      <c r="C191" s="299"/>
      <c r="D191" s="300">
        <v>148</v>
      </c>
      <c r="E191" s="300" t="s">
        <v>150</v>
      </c>
      <c r="F191" s="300" t="s">
        <v>1582</v>
      </c>
      <c r="G191" s="300" t="s">
        <v>1583</v>
      </c>
      <c r="H191" s="311">
        <v>0</v>
      </c>
      <c r="I191" s="312">
        <v>0</v>
      </c>
      <c r="J191" s="312">
        <v>0</v>
      </c>
      <c r="K191" s="312">
        <v>0</v>
      </c>
      <c r="L191" s="312">
        <v>0</v>
      </c>
      <c r="M191" s="312">
        <v>0</v>
      </c>
      <c r="N191" s="312">
        <v>0</v>
      </c>
      <c r="O191" s="312">
        <v>0</v>
      </c>
      <c r="P191" s="312">
        <v>0</v>
      </c>
      <c r="Q191" s="312">
        <v>0</v>
      </c>
      <c r="R191" s="312">
        <v>0</v>
      </c>
      <c r="S191" s="312">
        <v>0</v>
      </c>
      <c r="T191" s="312">
        <v>0</v>
      </c>
      <c r="U191" s="312">
        <v>0</v>
      </c>
      <c r="V191" s="312">
        <v>0</v>
      </c>
      <c r="W191" s="312">
        <v>0</v>
      </c>
      <c r="X191" s="312">
        <v>0</v>
      </c>
      <c r="Y191" s="312">
        <v>0</v>
      </c>
      <c r="Z191" s="312">
        <v>0</v>
      </c>
      <c r="AA191" s="312">
        <v>0</v>
      </c>
      <c r="AB191" s="312">
        <v>0</v>
      </c>
      <c r="AC191" s="312">
        <v>0</v>
      </c>
      <c r="AD191" s="312">
        <v>0</v>
      </c>
      <c r="AE191" s="312">
        <v>0</v>
      </c>
      <c r="AF191" s="312">
        <v>0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12">
        <v>0</v>
      </c>
      <c r="BF191" s="312">
        <v>0</v>
      </c>
      <c r="BG191" s="312">
        <v>0</v>
      </c>
      <c r="BH191" s="312">
        <v>0</v>
      </c>
      <c r="BI191" s="312">
        <v>0</v>
      </c>
      <c r="BJ191" s="312">
        <v>0</v>
      </c>
      <c r="BK191" s="312">
        <v>0</v>
      </c>
      <c r="BL191" s="312">
        <v>0</v>
      </c>
      <c r="BM191" s="312">
        <v>0</v>
      </c>
      <c r="BN191" s="312">
        <v>0</v>
      </c>
      <c r="BO191" s="312">
        <v>0</v>
      </c>
      <c r="BP191" s="312">
        <v>0</v>
      </c>
      <c r="BQ191" s="312">
        <v>0</v>
      </c>
      <c r="BR191" s="312">
        <v>0</v>
      </c>
      <c r="BS191" s="312">
        <v>0</v>
      </c>
      <c r="BT191" s="312">
        <v>0</v>
      </c>
      <c r="BU191" s="312">
        <v>0</v>
      </c>
      <c r="BV191" s="312">
        <v>0</v>
      </c>
      <c r="BW191" s="312">
        <v>0</v>
      </c>
      <c r="BX191" s="312">
        <v>0</v>
      </c>
      <c r="BY191" s="312">
        <v>0</v>
      </c>
      <c r="BZ191" s="312">
        <v>0</v>
      </c>
      <c r="CA191" s="312">
        <v>0</v>
      </c>
      <c r="CB191" s="312">
        <v>0</v>
      </c>
      <c r="CC191" s="312">
        <v>0</v>
      </c>
      <c r="CD191" s="312">
        <v>0</v>
      </c>
      <c r="CE191" s="312">
        <v>0</v>
      </c>
      <c r="CF191" s="312">
        <v>0</v>
      </c>
      <c r="CG191" s="312">
        <v>0</v>
      </c>
      <c r="CH191" s="312">
        <v>0</v>
      </c>
      <c r="CI191" s="312">
        <v>0</v>
      </c>
      <c r="CJ191" s="312">
        <v>0</v>
      </c>
      <c r="CK191" s="312">
        <v>0</v>
      </c>
      <c r="CL191" s="312">
        <v>0</v>
      </c>
      <c r="CM191" s="312">
        <v>0</v>
      </c>
      <c r="CN191" s="312">
        <v>0</v>
      </c>
      <c r="CO191" s="312">
        <v>0</v>
      </c>
      <c r="CP191" s="312">
        <v>0</v>
      </c>
      <c r="CQ191" s="312">
        <v>0</v>
      </c>
      <c r="CR191" s="312">
        <v>0</v>
      </c>
      <c r="CS191" s="312">
        <v>0</v>
      </c>
      <c r="CT191" s="312">
        <v>0</v>
      </c>
      <c r="CU191" s="312">
        <v>0</v>
      </c>
      <c r="CV191" s="312">
        <v>0</v>
      </c>
      <c r="CW191" s="312">
        <v>0</v>
      </c>
      <c r="CX191" s="312">
        <v>0</v>
      </c>
      <c r="CY191" s="312">
        <v>0</v>
      </c>
      <c r="CZ191" s="312">
        <v>0</v>
      </c>
      <c r="DA191" s="312">
        <v>0</v>
      </c>
      <c r="DB191" s="312">
        <v>0</v>
      </c>
      <c r="DC191" s="312">
        <v>0</v>
      </c>
      <c r="DD191" s="312">
        <v>0</v>
      </c>
      <c r="DE191" s="312">
        <v>0</v>
      </c>
      <c r="DF191" s="312">
        <v>0</v>
      </c>
      <c r="DG191" s="312">
        <v>0</v>
      </c>
      <c r="DH191" s="312">
        <v>0</v>
      </c>
      <c r="DI191" s="312">
        <v>0</v>
      </c>
      <c r="DJ191" s="312">
        <v>0</v>
      </c>
      <c r="DK191" s="312">
        <v>0</v>
      </c>
      <c r="DL191" s="312">
        <v>0</v>
      </c>
      <c r="DM191" s="312">
        <v>0</v>
      </c>
      <c r="DN191" s="312">
        <v>0</v>
      </c>
      <c r="DO191" s="312">
        <v>0</v>
      </c>
      <c r="DP191" s="312">
        <v>0</v>
      </c>
      <c r="DQ191" s="312">
        <v>0</v>
      </c>
      <c r="DR191" s="312">
        <v>0</v>
      </c>
      <c r="DS191" s="312">
        <v>0</v>
      </c>
      <c r="DT191" s="312">
        <v>0</v>
      </c>
      <c r="DU191" s="312">
        <v>0</v>
      </c>
      <c r="DV191" s="312">
        <v>0</v>
      </c>
      <c r="DW191" s="312">
        <v>0</v>
      </c>
      <c r="DX191" s="312">
        <v>0</v>
      </c>
      <c r="DY191" s="312">
        <v>0</v>
      </c>
      <c r="DZ191" s="312">
        <v>0</v>
      </c>
      <c r="EA191" s="312">
        <v>0</v>
      </c>
      <c r="EB191" s="312">
        <v>0</v>
      </c>
      <c r="EC191" s="312">
        <v>0</v>
      </c>
      <c r="ED191" s="312">
        <v>0</v>
      </c>
      <c r="EE191" s="312">
        <v>0</v>
      </c>
      <c r="EF191" s="312">
        <v>0</v>
      </c>
      <c r="EG191" s="312">
        <v>0</v>
      </c>
      <c r="EH191" s="312">
        <v>0</v>
      </c>
      <c r="EI191" s="312">
        <v>0</v>
      </c>
      <c r="EJ191" s="312">
        <v>0</v>
      </c>
      <c r="EK191" s="312">
        <v>0</v>
      </c>
      <c r="EL191" s="312">
        <v>0</v>
      </c>
      <c r="EM191" s="312">
        <v>0</v>
      </c>
      <c r="EN191" s="312">
        <v>0</v>
      </c>
      <c r="EO191" s="312">
        <v>0</v>
      </c>
      <c r="EP191" s="312">
        <v>0</v>
      </c>
      <c r="EQ191" s="312">
        <v>0</v>
      </c>
      <c r="ER191" s="312">
        <v>0</v>
      </c>
      <c r="ES191" s="312">
        <v>0</v>
      </c>
      <c r="ET191" s="312">
        <v>0</v>
      </c>
      <c r="EU191" s="312">
        <v>0</v>
      </c>
      <c r="EV191" s="312">
        <v>0</v>
      </c>
      <c r="EW191" s="312">
        <v>0</v>
      </c>
      <c r="EX191" s="312">
        <v>0</v>
      </c>
      <c r="EY191" s="312">
        <v>0</v>
      </c>
      <c r="EZ191" s="312">
        <v>0</v>
      </c>
      <c r="FA191" s="312">
        <v>0</v>
      </c>
      <c r="FB191" s="312">
        <v>0</v>
      </c>
      <c r="FC191" s="312">
        <v>0</v>
      </c>
      <c r="FD191" s="312">
        <v>0</v>
      </c>
      <c r="FE191" s="312">
        <v>0</v>
      </c>
      <c r="FF191" s="312">
        <v>0</v>
      </c>
      <c r="FG191" s="312">
        <v>0</v>
      </c>
      <c r="FH191" s="312">
        <v>0</v>
      </c>
      <c r="FI191" s="312">
        <v>0</v>
      </c>
      <c r="FJ191" s="312">
        <v>0</v>
      </c>
      <c r="FK191" s="312">
        <v>0</v>
      </c>
      <c r="FL191" s="312">
        <v>0</v>
      </c>
      <c r="FM191" s="312">
        <v>0</v>
      </c>
      <c r="FN191" s="312">
        <v>0</v>
      </c>
      <c r="FO191" s="312">
        <v>0</v>
      </c>
      <c r="FP191" s="312">
        <v>0</v>
      </c>
      <c r="FQ191" s="312">
        <v>0</v>
      </c>
      <c r="FR191" s="312">
        <v>0</v>
      </c>
      <c r="FS191" s="312">
        <v>0</v>
      </c>
      <c r="FT191" s="312">
        <v>0</v>
      </c>
      <c r="FU191" s="312">
        <v>0</v>
      </c>
      <c r="FV191" s="312">
        <v>0</v>
      </c>
      <c r="FW191" s="312">
        <v>0</v>
      </c>
      <c r="FX191" s="312">
        <v>0</v>
      </c>
      <c r="FY191" s="312">
        <v>0</v>
      </c>
      <c r="FZ191" s="313">
        <v>0</v>
      </c>
      <c r="GA191" s="322">
        <v>0</v>
      </c>
      <c r="GB191" s="301">
        <v>0</v>
      </c>
    </row>
    <row r="192" spans="2:184" ht="15.6">
      <c r="B192" s="298"/>
      <c r="C192" s="299"/>
      <c r="D192" s="300">
        <v>149</v>
      </c>
      <c r="E192" s="300" t="s">
        <v>151</v>
      </c>
      <c r="F192" s="300" t="s">
        <v>1584</v>
      </c>
      <c r="G192" s="300" t="s">
        <v>1585</v>
      </c>
      <c r="H192" s="311">
        <v>0</v>
      </c>
      <c r="I192" s="312">
        <v>0</v>
      </c>
      <c r="J192" s="312">
        <v>0</v>
      </c>
      <c r="K192" s="312">
        <v>0</v>
      </c>
      <c r="L192" s="312">
        <v>0</v>
      </c>
      <c r="M192" s="312">
        <v>0</v>
      </c>
      <c r="N192" s="312">
        <v>0</v>
      </c>
      <c r="O192" s="312">
        <v>0</v>
      </c>
      <c r="P192" s="312">
        <v>0</v>
      </c>
      <c r="Q192" s="312">
        <v>0</v>
      </c>
      <c r="R192" s="312">
        <v>0</v>
      </c>
      <c r="S192" s="312">
        <v>0</v>
      </c>
      <c r="T192" s="312">
        <v>0</v>
      </c>
      <c r="U192" s="312">
        <v>0</v>
      </c>
      <c r="V192" s="312">
        <v>0</v>
      </c>
      <c r="W192" s="312">
        <v>0</v>
      </c>
      <c r="X192" s="312">
        <v>0</v>
      </c>
      <c r="Y192" s="312">
        <v>0</v>
      </c>
      <c r="Z192" s="312">
        <v>0</v>
      </c>
      <c r="AA192" s="312">
        <v>0</v>
      </c>
      <c r="AB192" s="312">
        <v>0</v>
      </c>
      <c r="AC192" s="312">
        <v>0</v>
      </c>
      <c r="AD192" s="312">
        <v>0</v>
      </c>
      <c r="AE192" s="312">
        <v>0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12">
        <v>0</v>
      </c>
      <c r="BF192" s="312">
        <v>0</v>
      </c>
      <c r="BG192" s="312">
        <v>0</v>
      </c>
      <c r="BH192" s="312">
        <v>0</v>
      </c>
      <c r="BI192" s="312">
        <v>0</v>
      </c>
      <c r="BJ192" s="312">
        <v>0</v>
      </c>
      <c r="BK192" s="312">
        <v>0</v>
      </c>
      <c r="BL192" s="312">
        <v>0</v>
      </c>
      <c r="BM192" s="312">
        <v>0</v>
      </c>
      <c r="BN192" s="312">
        <v>0</v>
      </c>
      <c r="BO192" s="312">
        <v>0</v>
      </c>
      <c r="BP192" s="312">
        <v>0</v>
      </c>
      <c r="BQ192" s="312">
        <v>0</v>
      </c>
      <c r="BR192" s="312">
        <v>0</v>
      </c>
      <c r="BS192" s="312">
        <v>0</v>
      </c>
      <c r="BT192" s="312">
        <v>0</v>
      </c>
      <c r="BU192" s="312">
        <v>0</v>
      </c>
      <c r="BV192" s="312">
        <v>0</v>
      </c>
      <c r="BW192" s="312">
        <v>0</v>
      </c>
      <c r="BX192" s="312">
        <v>0</v>
      </c>
      <c r="BY192" s="312">
        <v>0</v>
      </c>
      <c r="BZ192" s="312">
        <v>0</v>
      </c>
      <c r="CA192" s="312">
        <v>0</v>
      </c>
      <c r="CB192" s="312">
        <v>0</v>
      </c>
      <c r="CC192" s="312">
        <v>0</v>
      </c>
      <c r="CD192" s="312">
        <v>0</v>
      </c>
      <c r="CE192" s="312">
        <v>0</v>
      </c>
      <c r="CF192" s="312">
        <v>0</v>
      </c>
      <c r="CG192" s="312">
        <v>0</v>
      </c>
      <c r="CH192" s="312">
        <v>0</v>
      </c>
      <c r="CI192" s="312">
        <v>0</v>
      </c>
      <c r="CJ192" s="312">
        <v>0</v>
      </c>
      <c r="CK192" s="312">
        <v>0</v>
      </c>
      <c r="CL192" s="312">
        <v>0</v>
      </c>
      <c r="CM192" s="312">
        <v>0</v>
      </c>
      <c r="CN192" s="312">
        <v>0</v>
      </c>
      <c r="CO192" s="312">
        <v>0</v>
      </c>
      <c r="CP192" s="312">
        <v>0</v>
      </c>
      <c r="CQ192" s="312">
        <v>0</v>
      </c>
      <c r="CR192" s="312">
        <v>0</v>
      </c>
      <c r="CS192" s="312">
        <v>0</v>
      </c>
      <c r="CT192" s="312">
        <v>0</v>
      </c>
      <c r="CU192" s="312">
        <v>0</v>
      </c>
      <c r="CV192" s="312">
        <v>0</v>
      </c>
      <c r="CW192" s="312">
        <v>0</v>
      </c>
      <c r="CX192" s="312">
        <v>0</v>
      </c>
      <c r="CY192" s="312">
        <v>0</v>
      </c>
      <c r="CZ192" s="312">
        <v>0</v>
      </c>
      <c r="DA192" s="312">
        <v>0</v>
      </c>
      <c r="DB192" s="312">
        <v>0</v>
      </c>
      <c r="DC192" s="312">
        <v>0</v>
      </c>
      <c r="DD192" s="312">
        <v>0</v>
      </c>
      <c r="DE192" s="312">
        <v>0</v>
      </c>
      <c r="DF192" s="312">
        <v>0</v>
      </c>
      <c r="DG192" s="312">
        <v>0</v>
      </c>
      <c r="DH192" s="312">
        <v>0</v>
      </c>
      <c r="DI192" s="312">
        <v>0</v>
      </c>
      <c r="DJ192" s="312">
        <v>0</v>
      </c>
      <c r="DK192" s="312">
        <v>0</v>
      </c>
      <c r="DL192" s="312">
        <v>0</v>
      </c>
      <c r="DM192" s="312">
        <v>0</v>
      </c>
      <c r="DN192" s="312">
        <v>0</v>
      </c>
      <c r="DO192" s="312">
        <v>0</v>
      </c>
      <c r="DP192" s="312">
        <v>0</v>
      </c>
      <c r="DQ192" s="312">
        <v>0</v>
      </c>
      <c r="DR192" s="312">
        <v>0</v>
      </c>
      <c r="DS192" s="312">
        <v>0</v>
      </c>
      <c r="DT192" s="312">
        <v>0</v>
      </c>
      <c r="DU192" s="312">
        <v>0</v>
      </c>
      <c r="DV192" s="312">
        <v>0</v>
      </c>
      <c r="DW192" s="312">
        <v>0</v>
      </c>
      <c r="DX192" s="312">
        <v>0</v>
      </c>
      <c r="DY192" s="312">
        <v>0</v>
      </c>
      <c r="DZ192" s="312">
        <v>0</v>
      </c>
      <c r="EA192" s="312">
        <v>0</v>
      </c>
      <c r="EB192" s="312">
        <v>0</v>
      </c>
      <c r="EC192" s="312">
        <v>0</v>
      </c>
      <c r="ED192" s="312">
        <v>0</v>
      </c>
      <c r="EE192" s="312">
        <v>0</v>
      </c>
      <c r="EF192" s="312">
        <v>0</v>
      </c>
      <c r="EG192" s="312">
        <v>0</v>
      </c>
      <c r="EH192" s="312">
        <v>0</v>
      </c>
      <c r="EI192" s="312">
        <v>0</v>
      </c>
      <c r="EJ192" s="312">
        <v>0</v>
      </c>
      <c r="EK192" s="312">
        <v>0</v>
      </c>
      <c r="EL192" s="312">
        <v>0</v>
      </c>
      <c r="EM192" s="312">
        <v>0</v>
      </c>
      <c r="EN192" s="312">
        <v>0</v>
      </c>
      <c r="EO192" s="312">
        <v>0</v>
      </c>
      <c r="EP192" s="312">
        <v>0</v>
      </c>
      <c r="EQ192" s="312">
        <v>0</v>
      </c>
      <c r="ER192" s="312">
        <v>0</v>
      </c>
      <c r="ES192" s="312">
        <v>0</v>
      </c>
      <c r="ET192" s="312">
        <v>0</v>
      </c>
      <c r="EU192" s="312">
        <v>0</v>
      </c>
      <c r="EV192" s="312">
        <v>0</v>
      </c>
      <c r="EW192" s="312">
        <v>0</v>
      </c>
      <c r="EX192" s="312">
        <v>0</v>
      </c>
      <c r="EY192" s="312">
        <v>0</v>
      </c>
      <c r="EZ192" s="312">
        <v>0</v>
      </c>
      <c r="FA192" s="312">
        <v>0</v>
      </c>
      <c r="FB192" s="312">
        <v>0</v>
      </c>
      <c r="FC192" s="312">
        <v>0</v>
      </c>
      <c r="FD192" s="312">
        <v>0</v>
      </c>
      <c r="FE192" s="312">
        <v>0</v>
      </c>
      <c r="FF192" s="312">
        <v>0</v>
      </c>
      <c r="FG192" s="312">
        <v>0</v>
      </c>
      <c r="FH192" s="312">
        <v>0</v>
      </c>
      <c r="FI192" s="312">
        <v>0</v>
      </c>
      <c r="FJ192" s="312">
        <v>0</v>
      </c>
      <c r="FK192" s="312">
        <v>0</v>
      </c>
      <c r="FL192" s="312">
        <v>0</v>
      </c>
      <c r="FM192" s="312">
        <v>0</v>
      </c>
      <c r="FN192" s="312">
        <v>0</v>
      </c>
      <c r="FO192" s="312">
        <v>0</v>
      </c>
      <c r="FP192" s="312">
        <v>0</v>
      </c>
      <c r="FQ192" s="312">
        <v>0</v>
      </c>
      <c r="FR192" s="312">
        <v>0</v>
      </c>
      <c r="FS192" s="312">
        <v>0</v>
      </c>
      <c r="FT192" s="312">
        <v>0</v>
      </c>
      <c r="FU192" s="312">
        <v>0</v>
      </c>
      <c r="FV192" s="312">
        <v>0</v>
      </c>
      <c r="FW192" s="312">
        <v>0</v>
      </c>
      <c r="FX192" s="312">
        <v>0</v>
      </c>
      <c r="FY192" s="312">
        <v>0</v>
      </c>
      <c r="FZ192" s="313">
        <v>0</v>
      </c>
      <c r="GA192" s="322">
        <v>0</v>
      </c>
      <c r="GB192" s="301">
        <v>0</v>
      </c>
    </row>
    <row r="193" spans="2:184" ht="15.6">
      <c r="B193" s="298"/>
      <c r="C193" s="299"/>
      <c r="D193" s="300">
        <v>150</v>
      </c>
      <c r="E193" s="300" t="s">
        <v>152</v>
      </c>
      <c r="F193" s="300" t="s">
        <v>1586</v>
      </c>
      <c r="G193" s="300" t="s">
        <v>1587</v>
      </c>
      <c r="H193" s="311">
        <v>0</v>
      </c>
      <c r="I193" s="312">
        <v>0</v>
      </c>
      <c r="J193" s="312">
        <v>0</v>
      </c>
      <c r="K193" s="312">
        <v>0</v>
      </c>
      <c r="L193" s="312">
        <v>0</v>
      </c>
      <c r="M193" s="312">
        <v>0</v>
      </c>
      <c r="N193" s="312">
        <v>0</v>
      </c>
      <c r="O193" s="312">
        <v>0</v>
      </c>
      <c r="P193" s="312">
        <v>0</v>
      </c>
      <c r="Q193" s="312">
        <v>0</v>
      </c>
      <c r="R193" s="312">
        <v>0</v>
      </c>
      <c r="S193" s="312">
        <v>0</v>
      </c>
      <c r="T193" s="312">
        <v>0</v>
      </c>
      <c r="U193" s="312">
        <v>0</v>
      </c>
      <c r="V193" s="312">
        <v>0</v>
      </c>
      <c r="W193" s="312">
        <v>0</v>
      </c>
      <c r="X193" s="312">
        <v>0</v>
      </c>
      <c r="Y193" s="312">
        <v>0</v>
      </c>
      <c r="Z193" s="312">
        <v>0</v>
      </c>
      <c r="AA193" s="312">
        <v>0</v>
      </c>
      <c r="AB193" s="312">
        <v>0</v>
      </c>
      <c r="AC193" s="312">
        <v>0</v>
      </c>
      <c r="AD193" s="312">
        <v>0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12">
        <v>0</v>
      </c>
      <c r="BF193" s="312">
        <v>0</v>
      </c>
      <c r="BG193" s="312">
        <v>0</v>
      </c>
      <c r="BH193" s="312">
        <v>0</v>
      </c>
      <c r="BI193" s="312">
        <v>0</v>
      </c>
      <c r="BJ193" s="312">
        <v>0</v>
      </c>
      <c r="BK193" s="312">
        <v>0</v>
      </c>
      <c r="BL193" s="312">
        <v>0</v>
      </c>
      <c r="BM193" s="312">
        <v>0</v>
      </c>
      <c r="BN193" s="312">
        <v>0</v>
      </c>
      <c r="BO193" s="312">
        <v>0</v>
      </c>
      <c r="BP193" s="312">
        <v>0</v>
      </c>
      <c r="BQ193" s="312">
        <v>0</v>
      </c>
      <c r="BR193" s="312">
        <v>0</v>
      </c>
      <c r="BS193" s="312">
        <v>0</v>
      </c>
      <c r="BT193" s="312">
        <v>0</v>
      </c>
      <c r="BU193" s="312">
        <v>0</v>
      </c>
      <c r="BV193" s="312">
        <v>0</v>
      </c>
      <c r="BW193" s="312">
        <v>0</v>
      </c>
      <c r="BX193" s="312">
        <v>0</v>
      </c>
      <c r="BY193" s="312">
        <v>0</v>
      </c>
      <c r="BZ193" s="312">
        <v>0</v>
      </c>
      <c r="CA193" s="312">
        <v>0</v>
      </c>
      <c r="CB193" s="312">
        <v>0</v>
      </c>
      <c r="CC193" s="312">
        <v>0</v>
      </c>
      <c r="CD193" s="312">
        <v>0</v>
      </c>
      <c r="CE193" s="312">
        <v>0</v>
      </c>
      <c r="CF193" s="312">
        <v>0</v>
      </c>
      <c r="CG193" s="312">
        <v>0</v>
      </c>
      <c r="CH193" s="312">
        <v>0</v>
      </c>
      <c r="CI193" s="312">
        <v>0</v>
      </c>
      <c r="CJ193" s="312">
        <v>0</v>
      </c>
      <c r="CK193" s="312">
        <v>0</v>
      </c>
      <c r="CL193" s="312">
        <v>0</v>
      </c>
      <c r="CM193" s="312">
        <v>0</v>
      </c>
      <c r="CN193" s="312">
        <v>0</v>
      </c>
      <c r="CO193" s="312">
        <v>0</v>
      </c>
      <c r="CP193" s="312">
        <v>0</v>
      </c>
      <c r="CQ193" s="312">
        <v>0</v>
      </c>
      <c r="CR193" s="312">
        <v>0</v>
      </c>
      <c r="CS193" s="312">
        <v>0</v>
      </c>
      <c r="CT193" s="312">
        <v>0</v>
      </c>
      <c r="CU193" s="312">
        <v>0</v>
      </c>
      <c r="CV193" s="312">
        <v>0</v>
      </c>
      <c r="CW193" s="312">
        <v>0</v>
      </c>
      <c r="CX193" s="312">
        <v>0</v>
      </c>
      <c r="CY193" s="312">
        <v>0</v>
      </c>
      <c r="CZ193" s="312">
        <v>0</v>
      </c>
      <c r="DA193" s="312">
        <v>0</v>
      </c>
      <c r="DB193" s="312">
        <v>0</v>
      </c>
      <c r="DC193" s="312">
        <v>0</v>
      </c>
      <c r="DD193" s="312">
        <v>0</v>
      </c>
      <c r="DE193" s="312">
        <v>0</v>
      </c>
      <c r="DF193" s="312">
        <v>0</v>
      </c>
      <c r="DG193" s="312">
        <v>0</v>
      </c>
      <c r="DH193" s="312">
        <v>0</v>
      </c>
      <c r="DI193" s="312">
        <v>0</v>
      </c>
      <c r="DJ193" s="312">
        <v>0</v>
      </c>
      <c r="DK193" s="312">
        <v>0</v>
      </c>
      <c r="DL193" s="312">
        <v>0</v>
      </c>
      <c r="DM193" s="312">
        <v>0</v>
      </c>
      <c r="DN193" s="312">
        <v>0</v>
      </c>
      <c r="DO193" s="312">
        <v>0</v>
      </c>
      <c r="DP193" s="312">
        <v>0</v>
      </c>
      <c r="DQ193" s="312">
        <v>0</v>
      </c>
      <c r="DR193" s="312">
        <v>0</v>
      </c>
      <c r="DS193" s="312">
        <v>0</v>
      </c>
      <c r="DT193" s="312">
        <v>0</v>
      </c>
      <c r="DU193" s="312">
        <v>0</v>
      </c>
      <c r="DV193" s="312">
        <v>0</v>
      </c>
      <c r="DW193" s="312">
        <v>0</v>
      </c>
      <c r="DX193" s="312">
        <v>0</v>
      </c>
      <c r="DY193" s="312">
        <v>0</v>
      </c>
      <c r="DZ193" s="312">
        <v>0</v>
      </c>
      <c r="EA193" s="312">
        <v>0</v>
      </c>
      <c r="EB193" s="312">
        <v>0</v>
      </c>
      <c r="EC193" s="312">
        <v>0</v>
      </c>
      <c r="ED193" s="312">
        <v>0</v>
      </c>
      <c r="EE193" s="312">
        <v>0</v>
      </c>
      <c r="EF193" s="312">
        <v>0</v>
      </c>
      <c r="EG193" s="312">
        <v>0</v>
      </c>
      <c r="EH193" s="312">
        <v>0</v>
      </c>
      <c r="EI193" s="312">
        <v>0</v>
      </c>
      <c r="EJ193" s="312">
        <v>0</v>
      </c>
      <c r="EK193" s="312">
        <v>0</v>
      </c>
      <c r="EL193" s="312">
        <v>0</v>
      </c>
      <c r="EM193" s="312">
        <v>0</v>
      </c>
      <c r="EN193" s="312">
        <v>0</v>
      </c>
      <c r="EO193" s="312">
        <v>0</v>
      </c>
      <c r="EP193" s="312">
        <v>0</v>
      </c>
      <c r="EQ193" s="312">
        <v>0</v>
      </c>
      <c r="ER193" s="312">
        <v>0</v>
      </c>
      <c r="ES193" s="312">
        <v>0</v>
      </c>
      <c r="ET193" s="312">
        <v>0</v>
      </c>
      <c r="EU193" s="312">
        <v>0</v>
      </c>
      <c r="EV193" s="312">
        <v>0</v>
      </c>
      <c r="EW193" s="312">
        <v>0</v>
      </c>
      <c r="EX193" s="312">
        <v>0</v>
      </c>
      <c r="EY193" s="312">
        <v>0</v>
      </c>
      <c r="EZ193" s="312">
        <v>0</v>
      </c>
      <c r="FA193" s="312">
        <v>0</v>
      </c>
      <c r="FB193" s="312">
        <v>0</v>
      </c>
      <c r="FC193" s="312">
        <v>0</v>
      </c>
      <c r="FD193" s="312">
        <v>0</v>
      </c>
      <c r="FE193" s="312">
        <v>0</v>
      </c>
      <c r="FF193" s="312">
        <v>0</v>
      </c>
      <c r="FG193" s="312">
        <v>0</v>
      </c>
      <c r="FH193" s="312">
        <v>0</v>
      </c>
      <c r="FI193" s="312">
        <v>0</v>
      </c>
      <c r="FJ193" s="312">
        <v>0</v>
      </c>
      <c r="FK193" s="312">
        <v>0</v>
      </c>
      <c r="FL193" s="312">
        <v>0</v>
      </c>
      <c r="FM193" s="312">
        <v>0</v>
      </c>
      <c r="FN193" s="312">
        <v>0</v>
      </c>
      <c r="FO193" s="312">
        <v>0</v>
      </c>
      <c r="FP193" s="312">
        <v>0</v>
      </c>
      <c r="FQ193" s="312">
        <v>0</v>
      </c>
      <c r="FR193" s="312">
        <v>0</v>
      </c>
      <c r="FS193" s="312">
        <v>0</v>
      </c>
      <c r="FT193" s="312">
        <v>0</v>
      </c>
      <c r="FU193" s="312">
        <v>0</v>
      </c>
      <c r="FV193" s="312">
        <v>0</v>
      </c>
      <c r="FW193" s="312">
        <v>0</v>
      </c>
      <c r="FX193" s="312">
        <v>0</v>
      </c>
      <c r="FY193" s="312">
        <v>0</v>
      </c>
      <c r="FZ193" s="313">
        <v>0</v>
      </c>
      <c r="GA193" s="322">
        <v>0</v>
      </c>
      <c r="GB193" s="301">
        <v>0</v>
      </c>
    </row>
    <row r="194" spans="2:184" ht="15.6">
      <c r="B194" s="298"/>
      <c r="C194" s="299"/>
      <c r="D194" s="300">
        <v>151</v>
      </c>
      <c r="E194" s="300" t="s">
        <v>153</v>
      </c>
      <c r="F194" s="300" t="s">
        <v>1588</v>
      </c>
      <c r="G194" s="300" t="s">
        <v>1589</v>
      </c>
      <c r="H194" s="311">
        <v>0</v>
      </c>
      <c r="I194" s="312">
        <v>0</v>
      </c>
      <c r="J194" s="312">
        <v>0</v>
      </c>
      <c r="K194" s="312">
        <v>0</v>
      </c>
      <c r="L194" s="312">
        <v>0</v>
      </c>
      <c r="M194" s="312">
        <v>0</v>
      </c>
      <c r="N194" s="312">
        <v>0</v>
      </c>
      <c r="O194" s="312">
        <v>0</v>
      </c>
      <c r="P194" s="312">
        <v>0</v>
      </c>
      <c r="Q194" s="312">
        <v>0</v>
      </c>
      <c r="R194" s="312">
        <v>0</v>
      </c>
      <c r="S194" s="312">
        <v>0</v>
      </c>
      <c r="T194" s="312">
        <v>0</v>
      </c>
      <c r="U194" s="312">
        <v>0</v>
      </c>
      <c r="V194" s="312">
        <v>0</v>
      </c>
      <c r="W194" s="312">
        <v>0</v>
      </c>
      <c r="X194" s="312">
        <v>0</v>
      </c>
      <c r="Y194" s="312">
        <v>0</v>
      </c>
      <c r="Z194" s="312">
        <v>0</v>
      </c>
      <c r="AA194" s="312">
        <v>0</v>
      </c>
      <c r="AB194" s="312">
        <v>0</v>
      </c>
      <c r="AC194" s="312">
        <v>0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12">
        <v>0</v>
      </c>
      <c r="BF194" s="312">
        <v>0</v>
      </c>
      <c r="BG194" s="312">
        <v>0</v>
      </c>
      <c r="BH194" s="312">
        <v>0</v>
      </c>
      <c r="BI194" s="312">
        <v>0</v>
      </c>
      <c r="BJ194" s="312">
        <v>0</v>
      </c>
      <c r="BK194" s="312">
        <v>0</v>
      </c>
      <c r="BL194" s="312">
        <v>0</v>
      </c>
      <c r="BM194" s="312">
        <v>0</v>
      </c>
      <c r="BN194" s="312">
        <v>0</v>
      </c>
      <c r="BO194" s="312">
        <v>0</v>
      </c>
      <c r="BP194" s="312">
        <v>0</v>
      </c>
      <c r="BQ194" s="312">
        <v>0</v>
      </c>
      <c r="BR194" s="312">
        <v>0</v>
      </c>
      <c r="BS194" s="312">
        <v>0</v>
      </c>
      <c r="BT194" s="312">
        <v>0</v>
      </c>
      <c r="BU194" s="312">
        <v>0</v>
      </c>
      <c r="BV194" s="312">
        <v>0</v>
      </c>
      <c r="BW194" s="312">
        <v>0</v>
      </c>
      <c r="BX194" s="312">
        <v>0</v>
      </c>
      <c r="BY194" s="312">
        <v>0</v>
      </c>
      <c r="BZ194" s="312">
        <v>0</v>
      </c>
      <c r="CA194" s="312">
        <v>0</v>
      </c>
      <c r="CB194" s="312">
        <v>0</v>
      </c>
      <c r="CC194" s="312">
        <v>0</v>
      </c>
      <c r="CD194" s="312">
        <v>0</v>
      </c>
      <c r="CE194" s="312">
        <v>0</v>
      </c>
      <c r="CF194" s="312">
        <v>0</v>
      </c>
      <c r="CG194" s="312">
        <v>0</v>
      </c>
      <c r="CH194" s="312">
        <v>0</v>
      </c>
      <c r="CI194" s="312">
        <v>0</v>
      </c>
      <c r="CJ194" s="312">
        <v>0</v>
      </c>
      <c r="CK194" s="312">
        <v>0</v>
      </c>
      <c r="CL194" s="312">
        <v>0</v>
      </c>
      <c r="CM194" s="312">
        <v>0</v>
      </c>
      <c r="CN194" s="312">
        <v>0</v>
      </c>
      <c r="CO194" s="312">
        <v>0</v>
      </c>
      <c r="CP194" s="312">
        <v>0</v>
      </c>
      <c r="CQ194" s="312">
        <v>0</v>
      </c>
      <c r="CR194" s="312">
        <v>0</v>
      </c>
      <c r="CS194" s="312">
        <v>0</v>
      </c>
      <c r="CT194" s="312">
        <v>0</v>
      </c>
      <c r="CU194" s="312">
        <v>0</v>
      </c>
      <c r="CV194" s="312">
        <v>0</v>
      </c>
      <c r="CW194" s="312">
        <v>0</v>
      </c>
      <c r="CX194" s="312">
        <v>0</v>
      </c>
      <c r="CY194" s="312">
        <v>0</v>
      </c>
      <c r="CZ194" s="312">
        <v>0</v>
      </c>
      <c r="DA194" s="312">
        <v>0</v>
      </c>
      <c r="DB194" s="312">
        <v>0</v>
      </c>
      <c r="DC194" s="312">
        <v>0</v>
      </c>
      <c r="DD194" s="312">
        <v>0</v>
      </c>
      <c r="DE194" s="312">
        <v>0</v>
      </c>
      <c r="DF194" s="312">
        <v>0</v>
      </c>
      <c r="DG194" s="312">
        <v>0</v>
      </c>
      <c r="DH194" s="312">
        <v>0</v>
      </c>
      <c r="DI194" s="312">
        <v>0</v>
      </c>
      <c r="DJ194" s="312">
        <v>0</v>
      </c>
      <c r="DK194" s="312">
        <v>0</v>
      </c>
      <c r="DL194" s="312">
        <v>0</v>
      </c>
      <c r="DM194" s="312">
        <v>0</v>
      </c>
      <c r="DN194" s="312">
        <v>0</v>
      </c>
      <c r="DO194" s="312">
        <v>0</v>
      </c>
      <c r="DP194" s="312">
        <v>0</v>
      </c>
      <c r="DQ194" s="312">
        <v>0</v>
      </c>
      <c r="DR194" s="312">
        <v>0</v>
      </c>
      <c r="DS194" s="312">
        <v>0</v>
      </c>
      <c r="DT194" s="312">
        <v>0</v>
      </c>
      <c r="DU194" s="312">
        <v>0</v>
      </c>
      <c r="DV194" s="312">
        <v>0</v>
      </c>
      <c r="DW194" s="312">
        <v>0</v>
      </c>
      <c r="DX194" s="312">
        <v>0</v>
      </c>
      <c r="DY194" s="312">
        <v>0</v>
      </c>
      <c r="DZ194" s="312">
        <v>0</v>
      </c>
      <c r="EA194" s="312">
        <v>0</v>
      </c>
      <c r="EB194" s="312">
        <v>0</v>
      </c>
      <c r="EC194" s="312">
        <v>0</v>
      </c>
      <c r="ED194" s="312">
        <v>0</v>
      </c>
      <c r="EE194" s="312">
        <v>0</v>
      </c>
      <c r="EF194" s="312">
        <v>0</v>
      </c>
      <c r="EG194" s="312">
        <v>0</v>
      </c>
      <c r="EH194" s="312">
        <v>0</v>
      </c>
      <c r="EI194" s="312">
        <v>0</v>
      </c>
      <c r="EJ194" s="312">
        <v>0</v>
      </c>
      <c r="EK194" s="312">
        <v>0</v>
      </c>
      <c r="EL194" s="312">
        <v>0</v>
      </c>
      <c r="EM194" s="312">
        <v>0</v>
      </c>
      <c r="EN194" s="312">
        <v>0</v>
      </c>
      <c r="EO194" s="312">
        <v>0</v>
      </c>
      <c r="EP194" s="312">
        <v>0</v>
      </c>
      <c r="EQ194" s="312">
        <v>0</v>
      </c>
      <c r="ER194" s="312">
        <v>0</v>
      </c>
      <c r="ES194" s="312">
        <v>0</v>
      </c>
      <c r="ET194" s="312">
        <v>0</v>
      </c>
      <c r="EU194" s="312">
        <v>0</v>
      </c>
      <c r="EV194" s="312">
        <v>0</v>
      </c>
      <c r="EW194" s="312">
        <v>0</v>
      </c>
      <c r="EX194" s="312">
        <v>0</v>
      </c>
      <c r="EY194" s="312">
        <v>0</v>
      </c>
      <c r="EZ194" s="312">
        <v>0</v>
      </c>
      <c r="FA194" s="312">
        <v>0</v>
      </c>
      <c r="FB194" s="312">
        <v>0</v>
      </c>
      <c r="FC194" s="312">
        <v>0</v>
      </c>
      <c r="FD194" s="312">
        <v>0</v>
      </c>
      <c r="FE194" s="312">
        <v>0</v>
      </c>
      <c r="FF194" s="312">
        <v>0</v>
      </c>
      <c r="FG194" s="312">
        <v>0</v>
      </c>
      <c r="FH194" s="312">
        <v>0</v>
      </c>
      <c r="FI194" s="312">
        <v>0</v>
      </c>
      <c r="FJ194" s="312">
        <v>0</v>
      </c>
      <c r="FK194" s="312">
        <v>0</v>
      </c>
      <c r="FL194" s="312">
        <v>0</v>
      </c>
      <c r="FM194" s="312">
        <v>0</v>
      </c>
      <c r="FN194" s="312">
        <v>0</v>
      </c>
      <c r="FO194" s="312">
        <v>0</v>
      </c>
      <c r="FP194" s="312">
        <v>0</v>
      </c>
      <c r="FQ194" s="312">
        <v>0</v>
      </c>
      <c r="FR194" s="312">
        <v>0</v>
      </c>
      <c r="FS194" s="312">
        <v>0</v>
      </c>
      <c r="FT194" s="312">
        <v>0</v>
      </c>
      <c r="FU194" s="312">
        <v>0</v>
      </c>
      <c r="FV194" s="312">
        <v>0</v>
      </c>
      <c r="FW194" s="312">
        <v>0</v>
      </c>
      <c r="FX194" s="312">
        <v>0</v>
      </c>
      <c r="FY194" s="312">
        <v>0</v>
      </c>
      <c r="FZ194" s="313">
        <v>0</v>
      </c>
      <c r="GA194" s="322">
        <v>0</v>
      </c>
      <c r="GB194" s="301">
        <v>0</v>
      </c>
    </row>
    <row r="195" spans="2:184" ht="15.6">
      <c r="B195" s="298"/>
      <c r="C195" s="299"/>
      <c r="D195" s="300">
        <v>152</v>
      </c>
      <c r="E195" s="300" t="s">
        <v>154</v>
      </c>
      <c r="F195" s="300" t="s">
        <v>1590</v>
      </c>
      <c r="G195" s="300" t="s">
        <v>1591</v>
      </c>
      <c r="H195" s="311">
        <v>0</v>
      </c>
      <c r="I195" s="312">
        <v>0</v>
      </c>
      <c r="J195" s="312">
        <v>0</v>
      </c>
      <c r="K195" s="312">
        <v>0</v>
      </c>
      <c r="L195" s="312">
        <v>0</v>
      </c>
      <c r="M195" s="312">
        <v>0</v>
      </c>
      <c r="N195" s="312">
        <v>0</v>
      </c>
      <c r="O195" s="312">
        <v>0</v>
      </c>
      <c r="P195" s="312">
        <v>0</v>
      </c>
      <c r="Q195" s="312">
        <v>0</v>
      </c>
      <c r="R195" s="312">
        <v>0</v>
      </c>
      <c r="S195" s="312">
        <v>0</v>
      </c>
      <c r="T195" s="312">
        <v>0</v>
      </c>
      <c r="U195" s="312">
        <v>0</v>
      </c>
      <c r="V195" s="312">
        <v>0</v>
      </c>
      <c r="W195" s="312">
        <v>0</v>
      </c>
      <c r="X195" s="312">
        <v>0</v>
      </c>
      <c r="Y195" s="312">
        <v>0</v>
      </c>
      <c r="Z195" s="312">
        <v>0</v>
      </c>
      <c r="AA195" s="312">
        <v>0</v>
      </c>
      <c r="AB195" s="312">
        <v>0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12">
        <v>0</v>
      </c>
      <c r="BF195" s="312">
        <v>0</v>
      </c>
      <c r="BG195" s="312">
        <v>0</v>
      </c>
      <c r="BH195" s="312">
        <v>0</v>
      </c>
      <c r="BI195" s="312">
        <v>0</v>
      </c>
      <c r="BJ195" s="312">
        <v>0</v>
      </c>
      <c r="BK195" s="312">
        <v>0</v>
      </c>
      <c r="BL195" s="312">
        <v>0</v>
      </c>
      <c r="BM195" s="312">
        <v>0</v>
      </c>
      <c r="BN195" s="312">
        <v>0</v>
      </c>
      <c r="BO195" s="312">
        <v>0</v>
      </c>
      <c r="BP195" s="312">
        <v>0</v>
      </c>
      <c r="BQ195" s="312">
        <v>0</v>
      </c>
      <c r="BR195" s="312">
        <v>0</v>
      </c>
      <c r="BS195" s="312">
        <v>0</v>
      </c>
      <c r="BT195" s="312">
        <v>0</v>
      </c>
      <c r="BU195" s="312">
        <v>0</v>
      </c>
      <c r="BV195" s="312">
        <v>0</v>
      </c>
      <c r="BW195" s="312">
        <v>0</v>
      </c>
      <c r="BX195" s="312">
        <v>0</v>
      </c>
      <c r="BY195" s="312">
        <v>0</v>
      </c>
      <c r="BZ195" s="312">
        <v>0</v>
      </c>
      <c r="CA195" s="312">
        <v>0</v>
      </c>
      <c r="CB195" s="312">
        <v>0</v>
      </c>
      <c r="CC195" s="312">
        <v>0</v>
      </c>
      <c r="CD195" s="312">
        <v>0</v>
      </c>
      <c r="CE195" s="312">
        <v>0</v>
      </c>
      <c r="CF195" s="312">
        <v>0</v>
      </c>
      <c r="CG195" s="312">
        <v>0</v>
      </c>
      <c r="CH195" s="312">
        <v>0</v>
      </c>
      <c r="CI195" s="312">
        <v>0</v>
      </c>
      <c r="CJ195" s="312">
        <v>0</v>
      </c>
      <c r="CK195" s="312">
        <v>0</v>
      </c>
      <c r="CL195" s="312">
        <v>0</v>
      </c>
      <c r="CM195" s="312">
        <v>0</v>
      </c>
      <c r="CN195" s="312">
        <v>0</v>
      </c>
      <c r="CO195" s="312">
        <v>0</v>
      </c>
      <c r="CP195" s="312">
        <v>0</v>
      </c>
      <c r="CQ195" s="312">
        <v>0</v>
      </c>
      <c r="CR195" s="312">
        <v>0</v>
      </c>
      <c r="CS195" s="312">
        <v>0</v>
      </c>
      <c r="CT195" s="312">
        <v>0</v>
      </c>
      <c r="CU195" s="312">
        <v>0</v>
      </c>
      <c r="CV195" s="312">
        <v>0</v>
      </c>
      <c r="CW195" s="312">
        <v>0</v>
      </c>
      <c r="CX195" s="312">
        <v>0</v>
      </c>
      <c r="CY195" s="312">
        <v>0</v>
      </c>
      <c r="CZ195" s="312">
        <v>0</v>
      </c>
      <c r="DA195" s="312">
        <v>0</v>
      </c>
      <c r="DB195" s="312">
        <v>0</v>
      </c>
      <c r="DC195" s="312">
        <v>0</v>
      </c>
      <c r="DD195" s="312">
        <v>0</v>
      </c>
      <c r="DE195" s="312">
        <v>0</v>
      </c>
      <c r="DF195" s="312">
        <v>0</v>
      </c>
      <c r="DG195" s="312">
        <v>0</v>
      </c>
      <c r="DH195" s="312">
        <v>0</v>
      </c>
      <c r="DI195" s="312">
        <v>0</v>
      </c>
      <c r="DJ195" s="312">
        <v>0</v>
      </c>
      <c r="DK195" s="312">
        <v>0</v>
      </c>
      <c r="DL195" s="312">
        <v>0</v>
      </c>
      <c r="DM195" s="312">
        <v>0</v>
      </c>
      <c r="DN195" s="312">
        <v>0</v>
      </c>
      <c r="DO195" s="312">
        <v>0</v>
      </c>
      <c r="DP195" s="312">
        <v>0</v>
      </c>
      <c r="DQ195" s="312">
        <v>0</v>
      </c>
      <c r="DR195" s="312">
        <v>0</v>
      </c>
      <c r="DS195" s="312">
        <v>0</v>
      </c>
      <c r="DT195" s="312">
        <v>0</v>
      </c>
      <c r="DU195" s="312">
        <v>0</v>
      </c>
      <c r="DV195" s="312">
        <v>0</v>
      </c>
      <c r="DW195" s="312">
        <v>0</v>
      </c>
      <c r="DX195" s="312">
        <v>0</v>
      </c>
      <c r="DY195" s="312">
        <v>0</v>
      </c>
      <c r="DZ195" s="312">
        <v>0</v>
      </c>
      <c r="EA195" s="312">
        <v>0</v>
      </c>
      <c r="EB195" s="312">
        <v>0</v>
      </c>
      <c r="EC195" s="312">
        <v>0</v>
      </c>
      <c r="ED195" s="312">
        <v>0</v>
      </c>
      <c r="EE195" s="312">
        <v>0</v>
      </c>
      <c r="EF195" s="312">
        <v>0</v>
      </c>
      <c r="EG195" s="312">
        <v>0</v>
      </c>
      <c r="EH195" s="312">
        <v>0</v>
      </c>
      <c r="EI195" s="312">
        <v>0</v>
      </c>
      <c r="EJ195" s="312">
        <v>0</v>
      </c>
      <c r="EK195" s="312">
        <v>0</v>
      </c>
      <c r="EL195" s="312">
        <v>0</v>
      </c>
      <c r="EM195" s="312">
        <v>0</v>
      </c>
      <c r="EN195" s="312">
        <v>0</v>
      </c>
      <c r="EO195" s="312">
        <v>0</v>
      </c>
      <c r="EP195" s="312">
        <v>0</v>
      </c>
      <c r="EQ195" s="312">
        <v>0</v>
      </c>
      <c r="ER195" s="312">
        <v>0</v>
      </c>
      <c r="ES195" s="312">
        <v>0</v>
      </c>
      <c r="ET195" s="312">
        <v>0</v>
      </c>
      <c r="EU195" s="312">
        <v>0</v>
      </c>
      <c r="EV195" s="312">
        <v>0</v>
      </c>
      <c r="EW195" s="312">
        <v>0</v>
      </c>
      <c r="EX195" s="312">
        <v>0</v>
      </c>
      <c r="EY195" s="312">
        <v>0</v>
      </c>
      <c r="EZ195" s="312">
        <v>0</v>
      </c>
      <c r="FA195" s="312">
        <v>0</v>
      </c>
      <c r="FB195" s="312">
        <v>0</v>
      </c>
      <c r="FC195" s="312">
        <v>0</v>
      </c>
      <c r="FD195" s="312">
        <v>0</v>
      </c>
      <c r="FE195" s="312">
        <v>0</v>
      </c>
      <c r="FF195" s="312">
        <v>0</v>
      </c>
      <c r="FG195" s="312">
        <v>0</v>
      </c>
      <c r="FH195" s="312">
        <v>0</v>
      </c>
      <c r="FI195" s="312">
        <v>0</v>
      </c>
      <c r="FJ195" s="312">
        <v>0</v>
      </c>
      <c r="FK195" s="312">
        <v>0</v>
      </c>
      <c r="FL195" s="312">
        <v>0</v>
      </c>
      <c r="FM195" s="312">
        <v>0</v>
      </c>
      <c r="FN195" s="312">
        <v>0</v>
      </c>
      <c r="FO195" s="312">
        <v>0</v>
      </c>
      <c r="FP195" s="312">
        <v>0</v>
      </c>
      <c r="FQ195" s="312">
        <v>0</v>
      </c>
      <c r="FR195" s="312">
        <v>0</v>
      </c>
      <c r="FS195" s="312">
        <v>0</v>
      </c>
      <c r="FT195" s="312">
        <v>0</v>
      </c>
      <c r="FU195" s="312">
        <v>0</v>
      </c>
      <c r="FV195" s="312">
        <v>0</v>
      </c>
      <c r="FW195" s="312">
        <v>0</v>
      </c>
      <c r="FX195" s="312">
        <v>0</v>
      </c>
      <c r="FY195" s="312">
        <v>0</v>
      </c>
      <c r="FZ195" s="313">
        <v>0</v>
      </c>
      <c r="GA195" s="322">
        <v>0</v>
      </c>
      <c r="GB195" s="301">
        <v>0</v>
      </c>
    </row>
    <row r="196" spans="2:184" ht="15.6">
      <c r="B196" s="298"/>
      <c r="C196" s="299"/>
      <c r="D196" s="300">
        <v>153</v>
      </c>
      <c r="E196" s="300" t="s">
        <v>155</v>
      </c>
      <c r="F196" s="300" t="s">
        <v>1592</v>
      </c>
      <c r="G196" s="300" t="s">
        <v>1593</v>
      </c>
      <c r="H196" s="311">
        <v>0</v>
      </c>
      <c r="I196" s="312">
        <v>0</v>
      </c>
      <c r="J196" s="312">
        <v>0</v>
      </c>
      <c r="K196" s="312">
        <v>0</v>
      </c>
      <c r="L196" s="312">
        <v>0</v>
      </c>
      <c r="M196" s="312">
        <v>0</v>
      </c>
      <c r="N196" s="312">
        <v>0</v>
      </c>
      <c r="O196" s="312">
        <v>0</v>
      </c>
      <c r="P196" s="312">
        <v>0</v>
      </c>
      <c r="Q196" s="312">
        <v>0</v>
      </c>
      <c r="R196" s="312">
        <v>0</v>
      </c>
      <c r="S196" s="312">
        <v>0</v>
      </c>
      <c r="T196" s="312">
        <v>0</v>
      </c>
      <c r="U196" s="312">
        <v>0</v>
      </c>
      <c r="V196" s="312">
        <v>0</v>
      </c>
      <c r="W196" s="312">
        <v>0</v>
      </c>
      <c r="X196" s="312">
        <v>0</v>
      </c>
      <c r="Y196" s="312">
        <v>0</v>
      </c>
      <c r="Z196" s="312">
        <v>0</v>
      </c>
      <c r="AA196" s="312">
        <v>0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12">
        <v>0</v>
      </c>
      <c r="BF196" s="312">
        <v>0</v>
      </c>
      <c r="BG196" s="312">
        <v>0</v>
      </c>
      <c r="BH196" s="312">
        <v>0</v>
      </c>
      <c r="BI196" s="312">
        <v>0</v>
      </c>
      <c r="BJ196" s="312">
        <v>0</v>
      </c>
      <c r="BK196" s="312">
        <v>0</v>
      </c>
      <c r="BL196" s="312">
        <v>0</v>
      </c>
      <c r="BM196" s="312">
        <v>0</v>
      </c>
      <c r="BN196" s="312">
        <v>0</v>
      </c>
      <c r="BO196" s="312">
        <v>0</v>
      </c>
      <c r="BP196" s="312">
        <v>0</v>
      </c>
      <c r="BQ196" s="312">
        <v>0</v>
      </c>
      <c r="BR196" s="312">
        <v>0</v>
      </c>
      <c r="BS196" s="312">
        <v>0</v>
      </c>
      <c r="BT196" s="312">
        <v>0</v>
      </c>
      <c r="BU196" s="312">
        <v>0</v>
      </c>
      <c r="BV196" s="312">
        <v>0</v>
      </c>
      <c r="BW196" s="312">
        <v>0</v>
      </c>
      <c r="BX196" s="312">
        <v>0</v>
      </c>
      <c r="BY196" s="312">
        <v>0</v>
      </c>
      <c r="BZ196" s="312">
        <v>0</v>
      </c>
      <c r="CA196" s="312">
        <v>0</v>
      </c>
      <c r="CB196" s="312">
        <v>0</v>
      </c>
      <c r="CC196" s="312">
        <v>0</v>
      </c>
      <c r="CD196" s="312">
        <v>0</v>
      </c>
      <c r="CE196" s="312">
        <v>0</v>
      </c>
      <c r="CF196" s="312">
        <v>0</v>
      </c>
      <c r="CG196" s="312">
        <v>0</v>
      </c>
      <c r="CH196" s="312">
        <v>0</v>
      </c>
      <c r="CI196" s="312">
        <v>0</v>
      </c>
      <c r="CJ196" s="312">
        <v>0</v>
      </c>
      <c r="CK196" s="312">
        <v>0</v>
      </c>
      <c r="CL196" s="312">
        <v>0</v>
      </c>
      <c r="CM196" s="312">
        <v>0</v>
      </c>
      <c r="CN196" s="312">
        <v>0</v>
      </c>
      <c r="CO196" s="312">
        <v>0</v>
      </c>
      <c r="CP196" s="312">
        <v>0</v>
      </c>
      <c r="CQ196" s="312">
        <v>0</v>
      </c>
      <c r="CR196" s="312">
        <v>0</v>
      </c>
      <c r="CS196" s="312">
        <v>0</v>
      </c>
      <c r="CT196" s="312">
        <v>0</v>
      </c>
      <c r="CU196" s="312">
        <v>0</v>
      </c>
      <c r="CV196" s="312">
        <v>0</v>
      </c>
      <c r="CW196" s="312">
        <v>0</v>
      </c>
      <c r="CX196" s="312">
        <v>0</v>
      </c>
      <c r="CY196" s="312">
        <v>0</v>
      </c>
      <c r="CZ196" s="312">
        <v>0</v>
      </c>
      <c r="DA196" s="312">
        <v>0</v>
      </c>
      <c r="DB196" s="312">
        <v>0</v>
      </c>
      <c r="DC196" s="312">
        <v>0</v>
      </c>
      <c r="DD196" s="312">
        <v>0</v>
      </c>
      <c r="DE196" s="312">
        <v>0</v>
      </c>
      <c r="DF196" s="312">
        <v>0</v>
      </c>
      <c r="DG196" s="312">
        <v>0</v>
      </c>
      <c r="DH196" s="312">
        <v>0</v>
      </c>
      <c r="DI196" s="312">
        <v>0</v>
      </c>
      <c r="DJ196" s="312">
        <v>0</v>
      </c>
      <c r="DK196" s="312">
        <v>0</v>
      </c>
      <c r="DL196" s="312">
        <v>0</v>
      </c>
      <c r="DM196" s="312">
        <v>0</v>
      </c>
      <c r="DN196" s="312">
        <v>0</v>
      </c>
      <c r="DO196" s="312">
        <v>0</v>
      </c>
      <c r="DP196" s="312">
        <v>0</v>
      </c>
      <c r="DQ196" s="312">
        <v>0</v>
      </c>
      <c r="DR196" s="312">
        <v>0</v>
      </c>
      <c r="DS196" s="312">
        <v>0</v>
      </c>
      <c r="DT196" s="312">
        <v>0</v>
      </c>
      <c r="DU196" s="312">
        <v>0</v>
      </c>
      <c r="DV196" s="312">
        <v>0</v>
      </c>
      <c r="DW196" s="312">
        <v>0</v>
      </c>
      <c r="DX196" s="312">
        <v>0</v>
      </c>
      <c r="DY196" s="312">
        <v>0</v>
      </c>
      <c r="DZ196" s="312">
        <v>0</v>
      </c>
      <c r="EA196" s="312">
        <v>0</v>
      </c>
      <c r="EB196" s="312">
        <v>0</v>
      </c>
      <c r="EC196" s="312">
        <v>0</v>
      </c>
      <c r="ED196" s="312">
        <v>0</v>
      </c>
      <c r="EE196" s="312">
        <v>0</v>
      </c>
      <c r="EF196" s="312">
        <v>0</v>
      </c>
      <c r="EG196" s="312">
        <v>0</v>
      </c>
      <c r="EH196" s="312">
        <v>0</v>
      </c>
      <c r="EI196" s="312">
        <v>0</v>
      </c>
      <c r="EJ196" s="312">
        <v>0</v>
      </c>
      <c r="EK196" s="312">
        <v>0</v>
      </c>
      <c r="EL196" s="312">
        <v>0</v>
      </c>
      <c r="EM196" s="312">
        <v>0</v>
      </c>
      <c r="EN196" s="312">
        <v>0</v>
      </c>
      <c r="EO196" s="312">
        <v>0</v>
      </c>
      <c r="EP196" s="312">
        <v>0</v>
      </c>
      <c r="EQ196" s="312">
        <v>0</v>
      </c>
      <c r="ER196" s="312">
        <v>0</v>
      </c>
      <c r="ES196" s="312">
        <v>0</v>
      </c>
      <c r="ET196" s="312">
        <v>0</v>
      </c>
      <c r="EU196" s="312">
        <v>0</v>
      </c>
      <c r="EV196" s="312">
        <v>0</v>
      </c>
      <c r="EW196" s="312">
        <v>0</v>
      </c>
      <c r="EX196" s="312">
        <v>0</v>
      </c>
      <c r="EY196" s="312">
        <v>0</v>
      </c>
      <c r="EZ196" s="312">
        <v>0</v>
      </c>
      <c r="FA196" s="312">
        <v>0</v>
      </c>
      <c r="FB196" s="312">
        <v>0</v>
      </c>
      <c r="FC196" s="312">
        <v>0</v>
      </c>
      <c r="FD196" s="312">
        <v>0</v>
      </c>
      <c r="FE196" s="312">
        <v>0</v>
      </c>
      <c r="FF196" s="312">
        <v>0</v>
      </c>
      <c r="FG196" s="312">
        <v>0</v>
      </c>
      <c r="FH196" s="312">
        <v>0</v>
      </c>
      <c r="FI196" s="312">
        <v>0</v>
      </c>
      <c r="FJ196" s="312">
        <v>0</v>
      </c>
      <c r="FK196" s="312">
        <v>0</v>
      </c>
      <c r="FL196" s="312">
        <v>0</v>
      </c>
      <c r="FM196" s="312">
        <v>0</v>
      </c>
      <c r="FN196" s="312">
        <v>0</v>
      </c>
      <c r="FO196" s="312">
        <v>0</v>
      </c>
      <c r="FP196" s="312">
        <v>0</v>
      </c>
      <c r="FQ196" s="312">
        <v>0</v>
      </c>
      <c r="FR196" s="312">
        <v>0</v>
      </c>
      <c r="FS196" s="312">
        <v>0</v>
      </c>
      <c r="FT196" s="312">
        <v>0</v>
      </c>
      <c r="FU196" s="312">
        <v>0</v>
      </c>
      <c r="FV196" s="312">
        <v>0</v>
      </c>
      <c r="FW196" s="312">
        <v>0</v>
      </c>
      <c r="FX196" s="312">
        <v>0</v>
      </c>
      <c r="FY196" s="312">
        <v>0</v>
      </c>
      <c r="FZ196" s="313">
        <v>0</v>
      </c>
      <c r="GA196" s="322">
        <v>0</v>
      </c>
      <c r="GB196" s="301">
        <v>0</v>
      </c>
    </row>
    <row r="197" spans="2:184" ht="15.6">
      <c r="B197" s="298"/>
      <c r="C197" s="299"/>
      <c r="D197" s="300">
        <v>154</v>
      </c>
      <c r="E197" s="300" t="s">
        <v>156</v>
      </c>
      <c r="F197" s="300" t="s">
        <v>1594</v>
      </c>
      <c r="G197" s="300" t="s">
        <v>1595</v>
      </c>
      <c r="H197" s="311">
        <v>0</v>
      </c>
      <c r="I197" s="312">
        <v>0</v>
      </c>
      <c r="J197" s="312">
        <v>0</v>
      </c>
      <c r="K197" s="312">
        <v>0</v>
      </c>
      <c r="L197" s="312">
        <v>0</v>
      </c>
      <c r="M197" s="312">
        <v>0</v>
      </c>
      <c r="N197" s="312">
        <v>0</v>
      </c>
      <c r="O197" s="312">
        <v>0</v>
      </c>
      <c r="P197" s="312">
        <v>0</v>
      </c>
      <c r="Q197" s="312">
        <v>0</v>
      </c>
      <c r="R197" s="312">
        <v>0</v>
      </c>
      <c r="S197" s="312">
        <v>0</v>
      </c>
      <c r="T197" s="312">
        <v>0</v>
      </c>
      <c r="U197" s="312">
        <v>0</v>
      </c>
      <c r="V197" s="312">
        <v>0</v>
      </c>
      <c r="W197" s="312">
        <v>0</v>
      </c>
      <c r="X197" s="312">
        <v>0</v>
      </c>
      <c r="Y197" s="312">
        <v>0</v>
      </c>
      <c r="Z197" s="312">
        <v>0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12">
        <v>0</v>
      </c>
      <c r="BF197" s="312">
        <v>0</v>
      </c>
      <c r="BG197" s="312">
        <v>0</v>
      </c>
      <c r="BH197" s="312">
        <v>0</v>
      </c>
      <c r="BI197" s="312">
        <v>0</v>
      </c>
      <c r="BJ197" s="312">
        <v>0</v>
      </c>
      <c r="BK197" s="312">
        <v>0</v>
      </c>
      <c r="BL197" s="312">
        <v>0</v>
      </c>
      <c r="BM197" s="312">
        <v>0</v>
      </c>
      <c r="BN197" s="312">
        <v>0</v>
      </c>
      <c r="BO197" s="312">
        <v>0</v>
      </c>
      <c r="BP197" s="312">
        <v>0</v>
      </c>
      <c r="BQ197" s="312">
        <v>0</v>
      </c>
      <c r="BR197" s="312">
        <v>0</v>
      </c>
      <c r="BS197" s="312">
        <v>0</v>
      </c>
      <c r="BT197" s="312">
        <v>0</v>
      </c>
      <c r="BU197" s="312">
        <v>0</v>
      </c>
      <c r="BV197" s="312">
        <v>0</v>
      </c>
      <c r="BW197" s="312">
        <v>0</v>
      </c>
      <c r="BX197" s="312">
        <v>0</v>
      </c>
      <c r="BY197" s="312">
        <v>0</v>
      </c>
      <c r="BZ197" s="312">
        <v>0</v>
      </c>
      <c r="CA197" s="312">
        <v>0</v>
      </c>
      <c r="CB197" s="312">
        <v>0</v>
      </c>
      <c r="CC197" s="312">
        <v>0</v>
      </c>
      <c r="CD197" s="312">
        <v>0</v>
      </c>
      <c r="CE197" s="312">
        <v>0</v>
      </c>
      <c r="CF197" s="312">
        <v>0</v>
      </c>
      <c r="CG197" s="312">
        <v>0</v>
      </c>
      <c r="CH197" s="312">
        <v>0</v>
      </c>
      <c r="CI197" s="312">
        <v>0</v>
      </c>
      <c r="CJ197" s="312">
        <v>0</v>
      </c>
      <c r="CK197" s="312">
        <v>0</v>
      </c>
      <c r="CL197" s="312">
        <v>0</v>
      </c>
      <c r="CM197" s="312">
        <v>0</v>
      </c>
      <c r="CN197" s="312">
        <v>0</v>
      </c>
      <c r="CO197" s="312">
        <v>0</v>
      </c>
      <c r="CP197" s="312">
        <v>0</v>
      </c>
      <c r="CQ197" s="312">
        <v>0</v>
      </c>
      <c r="CR197" s="312">
        <v>0</v>
      </c>
      <c r="CS197" s="312">
        <v>0</v>
      </c>
      <c r="CT197" s="312">
        <v>0</v>
      </c>
      <c r="CU197" s="312">
        <v>0</v>
      </c>
      <c r="CV197" s="312">
        <v>0</v>
      </c>
      <c r="CW197" s="312">
        <v>0</v>
      </c>
      <c r="CX197" s="312">
        <v>0</v>
      </c>
      <c r="CY197" s="312">
        <v>0</v>
      </c>
      <c r="CZ197" s="312">
        <v>0</v>
      </c>
      <c r="DA197" s="312">
        <v>0</v>
      </c>
      <c r="DB197" s="312">
        <v>0</v>
      </c>
      <c r="DC197" s="312">
        <v>0</v>
      </c>
      <c r="DD197" s="312">
        <v>0</v>
      </c>
      <c r="DE197" s="312">
        <v>0</v>
      </c>
      <c r="DF197" s="312">
        <v>0</v>
      </c>
      <c r="DG197" s="312">
        <v>0</v>
      </c>
      <c r="DH197" s="312">
        <v>0</v>
      </c>
      <c r="DI197" s="312">
        <v>0</v>
      </c>
      <c r="DJ197" s="312">
        <v>0</v>
      </c>
      <c r="DK197" s="312">
        <v>0</v>
      </c>
      <c r="DL197" s="312">
        <v>0</v>
      </c>
      <c r="DM197" s="312">
        <v>0</v>
      </c>
      <c r="DN197" s="312">
        <v>0</v>
      </c>
      <c r="DO197" s="312">
        <v>0</v>
      </c>
      <c r="DP197" s="312">
        <v>0</v>
      </c>
      <c r="DQ197" s="312">
        <v>0</v>
      </c>
      <c r="DR197" s="312">
        <v>0</v>
      </c>
      <c r="DS197" s="312">
        <v>0</v>
      </c>
      <c r="DT197" s="312">
        <v>0</v>
      </c>
      <c r="DU197" s="312">
        <v>0</v>
      </c>
      <c r="DV197" s="312">
        <v>0</v>
      </c>
      <c r="DW197" s="312">
        <v>0</v>
      </c>
      <c r="DX197" s="312">
        <v>0</v>
      </c>
      <c r="DY197" s="312">
        <v>0</v>
      </c>
      <c r="DZ197" s="312">
        <v>0</v>
      </c>
      <c r="EA197" s="312">
        <v>0</v>
      </c>
      <c r="EB197" s="312">
        <v>0</v>
      </c>
      <c r="EC197" s="312">
        <v>0</v>
      </c>
      <c r="ED197" s="312">
        <v>0</v>
      </c>
      <c r="EE197" s="312">
        <v>0</v>
      </c>
      <c r="EF197" s="312">
        <v>0</v>
      </c>
      <c r="EG197" s="312">
        <v>0</v>
      </c>
      <c r="EH197" s="312">
        <v>0</v>
      </c>
      <c r="EI197" s="312">
        <v>0</v>
      </c>
      <c r="EJ197" s="312">
        <v>0</v>
      </c>
      <c r="EK197" s="312">
        <v>0</v>
      </c>
      <c r="EL197" s="312">
        <v>0</v>
      </c>
      <c r="EM197" s="312">
        <v>0</v>
      </c>
      <c r="EN197" s="312">
        <v>0</v>
      </c>
      <c r="EO197" s="312">
        <v>0</v>
      </c>
      <c r="EP197" s="312">
        <v>0</v>
      </c>
      <c r="EQ197" s="312">
        <v>0</v>
      </c>
      <c r="ER197" s="312">
        <v>0</v>
      </c>
      <c r="ES197" s="312">
        <v>0</v>
      </c>
      <c r="ET197" s="312">
        <v>0</v>
      </c>
      <c r="EU197" s="312">
        <v>0</v>
      </c>
      <c r="EV197" s="312">
        <v>0</v>
      </c>
      <c r="EW197" s="312">
        <v>0</v>
      </c>
      <c r="EX197" s="312">
        <v>0</v>
      </c>
      <c r="EY197" s="312">
        <v>0</v>
      </c>
      <c r="EZ197" s="312">
        <v>0</v>
      </c>
      <c r="FA197" s="312">
        <v>0</v>
      </c>
      <c r="FB197" s="312">
        <v>0</v>
      </c>
      <c r="FC197" s="312">
        <v>0</v>
      </c>
      <c r="FD197" s="312">
        <v>0</v>
      </c>
      <c r="FE197" s="312">
        <v>0</v>
      </c>
      <c r="FF197" s="312">
        <v>0</v>
      </c>
      <c r="FG197" s="312">
        <v>0</v>
      </c>
      <c r="FH197" s="312">
        <v>0</v>
      </c>
      <c r="FI197" s="312">
        <v>0</v>
      </c>
      <c r="FJ197" s="312">
        <v>0</v>
      </c>
      <c r="FK197" s="312">
        <v>0</v>
      </c>
      <c r="FL197" s="312">
        <v>0</v>
      </c>
      <c r="FM197" s="312">
        <v>0</v>
      </c>
      <c r="FN197" s="312">
        <v>0</v>
      </c>
      <c r="FO197" s="312">
        <v>0</v>
      </c>
      <c r="FP197" s="312">
        <v>0</v>
      </c>
      <c r="FQ197" s="312">
        <v>0</v>
      </c>
      <c r="FR197" s="312">
        <v>0</v>
      </c>
      <c r="FS197" s="312">
        <v>0</v>
      </c>
      <c r="FT197" s="312">
        <v>0</v>
      </c>
      <c r="FU197" s="312">
        <v>0</v>
      </c>
      <c r="FV197" s="312">
        <v>0</v>
      </c>
      <c r="FW197" s="312">
        <v>0</v>
      </c>
      <c r="FX197" s="312">
        <v>0</v>
      </c>
      <c r="FY197" s="312">
        <v>0</v>
      </c>
      <c r="FZ197" s="313">
        <v>0</v>
      </c>
      <c r="GA197" s="322">
        <v>0</v>
      </c>
      <c r="GB197" s="301">
        <v>0</v>
      </c>
    </row>
    <row r="198" spans="2:184" ht="15.6">
      <c r="B198" s="298"/>
      <c r="C198" s="299"/>
      <c r="D198" s="300">
        <v>155</v>
      </c>
      <c r="E198" s="300" t="s">
        <v>157</v>
      </c>
      <c r="F198" s="300" t="s">
        <v>1596</v>
      </c>
      <c r="G198" s="300" t="s">
        <v>1597</v>
      </c>
      <c r="H198" s="311">
        <v>0</v>
      </c>
      <c r="I198" s="312">
        <v>0</v>
      </c>
      <c r="J198" s="312">
        <v>0</v>
      </c>
      <c r="K198" s="312">
        <v>0</v>
      </c>
      <c r="L198" s="312">
        <v>0</v>
      </c>
      <c r="M198" s="312">
        <v>0</v>
      </c>
      <c r="N198" s="312">
        <v>0</v>
      </c>
      <c r="O198" s="312">
        <v>0</v>
      </c>
      <c r="P198" s="312">
        <v>0</v>
      </c>
      <c r="Q198" s="312">
        <v>0</v>
      </c>
      <c r="R198" s="312">
        <v>0</v>
      </c>
      <c r="S198" s="312">
        <v>0</v>
      </c>
      <c r="T198" s="312">
        <v>0</v>
      </c>
      <c r="U198" s="312">
        <v>0</v>
      </c>
      <c r="V198" s="312">
        <v>0</v>
      </c>
      <c r="W198" s="312">
        <v>0</v>
      </c>
      <c r="X198" s="312">
        <v>0</v>
      </c>
      <c r="Y198" s="312">
        <v>0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12">
        <v>0</v>
      </c>
      <c r="BF198" s="312">
        <v>0</v>
      </c>
      <c r="BG198" s="312">
        <v>0</v>
      </c>
      <c r="BH198" s="312">
        <v>0</v>
      </c>
      <c r="BI198" s="312">
        <v>0</v>
      </c>
      <c r="BJ198" s="312">
        <v>0</v>
      </c>
      <c r="BK198" s="312">
        <v>0</v>
      </c>
      <c r="BL198" s="312">
        <v>0</v>
      </c>
      <c r="BM198" s="312">
        <v>0</v>
      </c>
      <c r="BN198" s="312">
        <v>0</v>
      </c>
      <c r="BO198" s="312">
        <v>0</v>
      </c>
      <c r="BP198" s="312">
        <v>0</v>
      </c>
      <c r="BQ198" s="312">
        <v>0</v>
      </c>
      <c r="BR198" s="312">
        <v>0</v>
      </c>
      <c r="BS198" s="312">
        <v>0</v>
      </c>
      <c r="BT198" s="312">
        <v>0</v>
      </c>
      <c r="BU198" s="312">
        <v>0</v>
      </c>
      <c r="BV198" s="312">
        <v>0</v>
      </c>
      <c r="BW198" s="312">
        <v>0</v>
      </c>
      <c r="BX198" s="312">
        <v>0</v>
      </c>
      <c r="BY198" s="312">
        <v>0</v>
      </c>
      <c r="BZ198" s="312">
        <v>0</v>
      </c>
      <c r="CA198" s="312">
        <v>0</v>
      </c>
      <c r="CB198" s="312">
        <v>0</v>
      </c>
      <c r="CC198" s="312">
        <v>0</v>
      </c>
      <c r="CD198" s="312">
        <v>0</v>
      </c>
      <c r="CE198" s="312">
        <v>0</v>
      </c>
      <c r="CF198" s="312">
        <v>0</v>
      </c>
      <c r="CG198" s="312">
        <v>0</v>
      </c>
      <c r="CH198" s="312">
        <v>0</v>
      </c>
      <c r="CI198" s="312">
        <v>0</v>
      </c>
      <c r="CJ198" s="312">
        <v>0</v>
      </c>
      <c r="CK198" s="312">
        <v>0</v>
      </c>
      <c r="CL198" s="312">
        <v>0</v>
      </c>
      <c r="CM198" s="312">
        <v>0</v>
      </c>
      <c r="CN198" s="312">
        <v>0</v>
      </c>
      <c r="CO198" s="312">
        <v>0</v>
      </c>
      <c r="CP198" s="312">
        <v>0</v>
      </c>
      <c r="CQ198" s="312">
        <v>0</v>
      </c>
      <c r="CR198" s="312">
        <v>0</v>
      </c>
      <c r="CS198" s="312">
        <v>0</v>
      </c>
      <c r="CT198" s="312">
        <v>0</v>
      </c>
      <c r="CU198" s="312">
        <v>0</v>
      </c>
      <c r="CV198" s="312">
        <v>0</v>
      </c>
      <c r="CW198" s="312">
        <v>0</v>
      </c>
      <c r="CX198" s="312">
        <v>0</v>
      </c>
      <c r="CY198" s="312">
        <v>0</v>
      </c>
      <c r="CZ198" s="312">
        <v>0</v>
      </c>
      <c r="DA198" s="312">
        <v>0</v>
      </c>
      <c r="DB198" s="312">
        <v>0</v>
      </c>
      <c r="DC198" s="312">
        <v>0</v>
      </c>
      <c r="DD198" s="312">
        <v>0</v>
      </c>
      <c r="DE198" s="312">
        <v>0</v>
      </c>
      <c r="DF198" s="312">
        <v>0</v>
      </c>
      <c r="DG198" s="312">
        <v>0</v>
      </c>
      <c r="DH198" s="312">
        <v>0</v>
      </c>
      <c r="DI198" s="312">
        <v>0</v>
      </c>
      <c r="DJ198" s="312">
        <v>0</v>
      </c>
      <c r="DK198" s="312">
        <v>0</v>
      </c>
      <c r="DL198" s="312">
        <v>0</v>
      </c>
      <c r="DM198" s="312">
        <v>0</v>
      </c>
      <c r="DN198" s="312">
        <v>0</v>
      </c>
      <c r="DO198" s="312">
        <v>0</v>
      </c>
      <c r="DP198" s="312">
        <v>0</v>
      </c>
      <c r="DQ198" s="312">
        <v>0</v>
      </c>
      <c r="DR198" s="312">
        <v>0</v>
      </c>
      <c r="DS198" s="312">
        <v>0</v>
      </c>
      <c r="DT198" s="312">
        <v>0</v>
      </c>
      <c r="DU198" s="312">
        <v>0</v>
      </c>
      <c r="DV198" s="312">
        <v>0</v>
      </c>
      <c r="DW198" s="312">
        <v>0</v>
      </c>
      <c r="DX198" s="312">
        <v>0</v>
      </c>
      <c r="DY198" s="312">
        <v>0</v>
      </c>
      <c r="DZ198" s="312">
        <v>0</v>
      </c>
      <c r="EA198" s="312">
        <v>0</v>
      </c>
      <c r="EB198" s="312">
        <v>0</v>
      </c>
      <c r="EC198" s="312">
        <v>0</v>
      </c>
      <c r="ED198" s="312">
        <v>0</v>
      </c>
      <c r="EE198" s="312">
        <v>0</v>
      </c>
      <c r="EF198" s="312">
        <v>0</v>
      </c>
      <c r="EG198" s="312">
        <v>0</v>
      </c>
      <c r="EH198" s="312">
        <v>0</v>
      </c>
      <c r="EI198" s="312">
        <v>0</v>
      </c>
      <c r="EJ198" s="312">
        <v>0</v>
      </c>
      <c r="EK198" s="312">
        <v>0</v>
      </c>
      <c r="EL198" s="312">
        <v>0</v>
      </c>
      <c r="EM198" s="312">
        <v>0</v>
      </c>
      <c r="EN198" s="312">
        <v>0</v>
      </c>
      <c r="EO198" s="312">
        <v>0</v>
      </c>
      <c r="EP198" s="312">
        <v>0</v>
      </c>
      <c r="EQ198" s="312">
        <v>0</v>
      </c>
      <c r="ER198" s="312">
        <v>0</v>
      </c>
      <c r="ES198" s="312">
        <v>0</v>
      </c>
      <c r="ET198" s="312">
        <v>0</v>
      </c>
      <c r="EU198" s="312">
        <v>0</v>
      </c>
      <c r="EV198" s="312">
        <v>0</v>
      </c>
      <c r="EW198" s="312">
        <v>0</v>
      </c>
      <c r="EX198" s="312">
        <v>0</v>
      </c>
      <c r="EY198" s="312">
        <v>0</v>
      </c>
      <c r="EZ198" s="312">
        <v>0</v>
      </c>
      <c r="FA198" s="312">
        <v>0</v>
      </c>
      <c r="FB198" s="312">
        <v>0</v>
      </c>
      <c r="FC198" s="312">
        <v>0</v>
      </c>
      <c r="FD198" s="312">
        <v>0</v>
      </c>
      <c r="FE198" s="312">
        <v>0</v>
      </c>
      <c r="FF198" s="312">
        <v>0</v>
      </c>
      <c r="FG198" s="312">
        <v>0</v>
      </c>
      <c r="FH198" s="312">
        <v>0</v>
      </c>
      <c r="FI198" s="312">
        <v>0</v>
      </c>
      <c r="FJ198" s="312">
        <v>0</v>
      </c>
      <c r="FK198" s="312">
        <v>0</v>
      </c>
      <c r="FL198" s="312">
        <v>0</v>
      </c>
      <c r="FM198" s="312">
        <v>0</v>
      </c>
      <c r="FN198" s="312">
        <v>0</v>
      </c>
      <c r="FO198" s="312">
        <v>0</v>
      </c>
      <c r="FP198" s="312">
        <v>0</v>
      </c>
      <c r="FQ198" s="312">
        <v>0</v>
      </c>
      <c r="FR198" s="312">
        <v>0</v>
      </c>
      <c r="FS198" s="312">
        <v>0</v>
      </c>
      <c r="FT198" s="312">
        <v>0</v>
      </c>
      <c r="FU198" s="312">
        <v>0</v>
      </c>
      <c r="FV198" s="312">
        <v>0</v>
      </c>
      <c r="FW198" s="312">
        <v>0</v>
      </c>
      <c r="FX198" s="312">
        <v>0</v>
      </c>
      <c r="FY198" s="312">
        <v>0</v>
      </c>
      <c r="FZ198" s="313">
        <v>0</v>
      </c>
      <c r="GA198" s="322">
        <v>0</v>
      </c>
      <c r="GB198" s="301">
        <v>0</v>
      </c>
    </row>
    <row r="199" spans="2:184" ht="15.6">
      <c r="B199" s="298"/>
      <c r="C199" s="299"/>
      <c r="D199" s="300">
        <v>156</v>
      </c>
      <c r="E199" s="300" t="s">
        <v>158</v>
      </c>
      <c r="F199" s="300" t="s">
        <v>1598</v>
      </c>
      <c r="G199" s="300" t="s">
        <v>1599</v>
      </c>
      <c r="H199" s="311">
        <v>0</v>
      </c>
      <c r="I199" s="312">
        <v>0</v>
      </c>
      <c r="J199" s="312">
        <v>0</v>
      </c>
      <c r="K199" s="312">
        <v>0</v>
      </c>
      <c r="L199" s="312">
        <v>0</v>
      </c>
      <c r="M199" s="312">
        <v>0</v>
      </c>
      <c r="N199" s="312">
        <v>0</v>
      </c>
      <c r="O199" s="312">
        <v>0</v>
      </c>
      <c r="P199" s="312">
        <v>0</v>
      </c>
      <c r="Q199" s="312">
        <v>0</v>
      </c>
      <c r="R199" s="312">
        <v>0</v>
      </c>
      <c r="S199" s="312">
        <v>0</v>
      </c>
      <c r="T199" s="312">
        <v>0</v>
      </c>
      <c r="U199" s="312">
        <v>0</v>
      </c>
      <c r="V199" s="312">
        <v>0</v>
      </c>
      <c r="W199" s="312">
        <v>0</v>
      </c>
      <c r="X199" s="312">
        <v>0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12">
        <v>0</v>
      </c>
      <c r="BF199" s="312">
        <v>0</v>
      </c>
      <c r="BG199" s="312">
        <v>0</v>
      </c>
      <c r="BH199" s="312">
        <v>0</v>
      </c>
      <c r="BI199" s="312">
        <v>0</v>
      </c>
      <c r="BJ199" s="312">
        <v>0</v>
      </c>
      <c r="BK199" s="312">
        <v>0</v>
      </c>
      <c r="BL199" s="312">
        <v>0</v>
      </c>
      <c r="BM199" s="312">
        <v>0</v>
      </c>
      <c r="BN199" s="312">
        <v>0</v>
      </c>
      <c r="BO199" s="312">
        <v>0</v>
      </c>
      <c r="BP199" s="312">
        <v>0</v>
      </c>
      <c r="BQ199" s="312">
        <v>0</v>
      </c>
      <c r="BR199" s="312">
        <v>0</v>
      </c>
      <c r="BS199" s="312">
        <v>0</v>
      </c>
      <c r="BT199" s="312">
        <v>0</v>
      </c>
      <c r="BU199" s="312">
        <v>0</v>
      </c>
      <c r="BV199" s="312">
        <v>0</v>
      </c>
      <c r="BW199" s="312">
        <v>0</v>
      </c>
      <c r="BX199" s="312">
        <v>0</v>
      </c>
      <c r="BY199" s="312">
        <v>0</v>
      </c>
      <c r="BZ199" s="312">
        <v>0</v>
      </c>
      <c r="CA199" s="312">
        <v>0</v>
      </c>
      <c r="CB199" s="312">
        <v>0</v>
      </c>
      <c r="CC199" s="312">
        <v>0</v>
      </c>
      <c r="CD199" s="312">
        <v>0</v>
      </c>
      <c r="CE199" s="312">
        <v>0</v>
      </c>
      <c r="CF199" s="312">
        <v>0</v>
      </c>
      <c r="CG199" s="312">
        <v>0</v>
      </c>
      <c r="CH199" s="312">
        <v>0</v>
      </c>
      <c r="CI199" s="312">
        <v>0</v>
      </c>
      <c r="CJ199" s="312">
        <v>0</v>
      </c>
      <c r="CK199" s="312">
        <v>0</v>
      </c>
      <c r="CL199" s="312">
        <v>0</v>
      </c>
      <c r="CM199" s="312">
        <v>0</v>
      </c>
      <c r="CN199" s="312">
        <v>0</v>
      </c>
      <c r="CO199" s="312">
        <v>0</v>
      </c>
      <c r="CP199" s="312">
        <v>0</v>
      </c>
      <c r="CQ199" s="312">
        <v>0</v>
      </c>
      <c r="CR199" s="312">
        <v>0</v>
      </c>
      <c r="CS199" s="312">
        <v>0</v>
      </c>
      <c r="CT199" s="312">
        <v>0</v>
      </c>
      <c r="CU199" s="312">
        <v>0</v>
      </c>
      <c r="CV199" s="312">
        <v>0</v>
      </c>
      <c r="CW199" s="312">
        <v>0</v>
      </c>
      <c r="CX199" s="312">
        <v>0</v>
      </c>
      <c r="CY199" s="312">
        <v>0</v>
      </c>
      <c r="CZ199" s="312">
        <v>0</v>
      </c>
      <c r="DA199" s="312">
        <v>0</v>
      </c>
      <c r="DB199" s="312">
        <v>0</v>
      </c>
      <c r="DC199" s="312">
        <v>0</v>
      </c>
      <c r="DD199" s="312">
        <v>0</v>
      </c>
      <c r="DE199" s="312">
        <v>0</v>
      </c>
      <c r="DF199" s="312">
        <v>0</v>
      </c>
      <c r="DG199" s="312">
        <v>0</v>
      </c>
      <c r="DH199" s="312">
        <v>0</v>
      </c>
      <c r="DI199" s="312">
        <v>0</v>
      </c>
      <c r="DJ199" s="312">
        <v>0</v>
      </c>
      <c r="DK199" s="312">
        <v>0</v>
      </c>
      <c r="DL199" s="312">
        <v>0</v>
      </c>
      <c r="DM199" s="312">
        <v>0</v>
      </c>
      <c r="DN199" s="312">
        <v>0</v>
      </c>
      <c r="DO199" s="312">
        <v>0</v>
      </c>
      <c r="DP199" s="312">
        <v>0</v>
      </c>
      <c r="DQ199" s="312">
        <v>0</v>
      </c>
      <c r="DR199" s="312">
        <v>0</v>
      </c>
      <c r="DS199" s="312">
        <v>0</v>
      </c>
      <c r="DT199" s="312">
        <v>0</v>
      </c>
      <c r="DU199" s="312">
        <v>0</v>
      </c>
      <c r="DV199" s="312">
        <v>0</v>
      </c>
      <c r="DW199" s="312">
        <v>0</v>
      </c>
      <c r="DX199" s="312">
        <v>0</v>
      </c>
      <c r="DY199" s="312">
        <v>0</v>
      </c>
      <c r="DZ199" s="312">
        <v>0</v>
      </c>
      <c r="EA199" s="312">
        <v>0</v>
      </c>
      <c r="EB199" s="312">
        <v>0</v>
      </c>
      <c r="EC199" s="312">
        <v>0</v>
      </c>
      <c r="ED199" s="312">
        <v>0</v>
      </c>
      <c r="EE199" s="312">
        <v>0</v>
      </c>
      <c r="EF199" s="312">
        <v>0</v>
      </c>
      <c r="EG199" s="312">
        <v>0</v>
      </c>
      <c r="EH199" s="312">
        <v>0</v>
      </c>
      <c r="EI199" s="312">
        <v>0</v>
      </c>
      <c r="EJ199" s="312">
        <v>0</v>
      </c>
      <c r="EK199" s="312">
        <v>0</v>
      </c>
      <c r="EL199" s="312">
        <v>0</v>
      </c>
      <c r="EM199" s="312">
        <v>0</v>
      </c>
      <c r="EN199" s="312">
        <v>0</v>
      </c>
      <c r="EO199" s="312">
        <v>0</v>
      </c>
      <c r="EP199" s="312">
        <v>0</v>
      </c>
      <c r="EQ199" s="312">
        <v>0</v>
      </c>
      <c r="ER199" s="312">
        <v>0</v>
      </c>
      <c r="ES199" s="312">
        <v>0</v>
      </c>
      <c r="ET199" s="312">
        <v>0</v>
      </c>
      <c r="EU199" s="312">
        <v>0</v>
      </c>
      <c r="EV199" s="312">
        <v>0</v>
      </c>
      <c r="EW199" s="312">
        <v>0</v>
      </c>
      <c r="EX199" s="312">
        <v>0</v>
      </c>
      <c r="EY199" s="312">
        <v>0</v>
      </c>
      <c r="EZ199" s="312">
        <v>0</v>
      </c>
      <c r="FA199" s="312">
        <v>0</v>
      </c>
      <c r="FB199" s="312">
        <v>0</v>
      </c>
      <c r="FC199" s="312">
        <v>0</v>
      </c>
      <c r="FD199" s="312">
        <v>0</v>
      </c>
      <c r="FE199" s="312">
        <v>0</v>
      </c>
      <c r="FF199" s="312">
        <v>0</v>
      </c>
      <c r="FG199" s="312">
        <v>0</v>
      </c>
      <c r="FH199" s="312">
        <v>0</v>
      </c>
      <c r="FI199" s="312">
        <v>0</v>
      </c>
      <c r="FJ199" s="312">
        <v>0</v>
      </c>
      <c r="FK199" s="312">
        <v>0</v>
      </c>
      <c r="FL199" s="312">
        <v>0</v>
      </c>
      <c r="FM199" s="312">
        <v>0</v>
      </c>
      <c r="FN199" s="312">
        <v>0</v>
      </c>
      <c r="FO199" s="312">
        <v>0</v>
      </c>
      <c r="FP199" s="312">
        <v>0</v>
      </c>
      <c r="FQ199" s="312">
        <v>0</v>
      </c>
      <c r="FR199" s="312">
        <v>0</v>
      </c>
      <c r="FS199" s="312">
        <v>0</v>
      </c>
      <c r="FT199" s="312">
        <v>0</v>
      </c>
      <c r="FU199" s="312">
        <v>0</v>
      </c>
      <c r="FV199" s="312">
        <v>0</v>
      </c>
      <c r="FW199" s="312">
        <v>0</v>
      </c>
      <c r="FX199" s="312">
        <v>0</v>
      </c>
      <c r="FY199" s="312">
        <v>0</v>
      </c>
      <c r="FZ199" s="313">
        <v>0</v>
      </c>
      <c r="GA199" s="322">
        <v>0</v>
      </c>
      <c r="GB199" s="301">
        <v>0</v>
      </c>
    </row>
    <row r="200" spans="2:184" ht="15.6">
      <c r="B200" s="298"/>
      <c r="C200" s="299"/>
      <c r="D200" s="300">
        <v>157</v>
      </c>
      <c r="E200" s="300" t="s">
        <v>159</v>
      </c>
      <c r="F200" s="300" t="s">
        <v>1600</v>
      </c>
      <c r="G200" s="300" t="s">
        <v>1601</v>
      </c>
      <c r="H200" s="311">
        <v>0</v>
      </c>
      <c r="I200" s="312">
        <v>0</v>
      </c>
      <c r="J200" s="312">
        <v>0</v>
      </c>
      <c r="K200" s="312">
        <v>0</v>
      </c>
      <c r="L200" s="312">
        <v>0</v>
      </c>
      <c r="M200" s="312">
        <v>0</v>
      </c>
      <c r="N200" s="312">
        <v>0</v>
      </c>
      <c r="O200" s="312">
        <v>0</v>
      </c>
      <c r="P200" s="312">
        <v>0</v>
      </c>
      <c r="Q200" s="312">
        <v>0</v>
      </c>
      <c r="R200" s="312">
        <v>0</v>
      </c>
      <c r="S200" s="312">
        <v>0</v>
      </c>
      <c r="T200" s="312">
        <v>0</v>
      </c>
      <c r="U200" s="312">
        <v>0</v>
      </c>
      <c r="V200" s="312">
        <v>0</v>
      </c>
      <c r="W200" s="312">
        <v>0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12">
        <v>0</v>
      </c>
      <c r="BF200" s="312">
        <v>0</v>
      </c>
      <c r="BG200" s="312">
        <v>0</v>
      </c>
      <c r="BH200" s="312">
        <v>0</v>
      </c>
      <c r="BI200" s="312">
        <v>0</v>
      </c>
      <c r="BJ200" s="312">
        <v>0</v>
      </c>
      <c r="BK200" s="312">
        <v>0</v>
      </c>
      <c r="BL200" s="312">
        <v>0</v>
      </c>
      <c r="BM200" s="312">
        <v>0</v>
      </c>
      <c r="BN200" s="312">
        <v>0</v>
      </c>
      <c r="BO200" s="312">
        <v>0</v>
      </c>
      <c r="BP200" s="312">
        <v>0</v>
      </c>
      <c r="BQ200" s="312">
        <v>0</v>
      </c>
      <c r="BR200" s="312">
        <v>0</v>
      </c>
      <c r="BS200" s="312">
        <v>0</v>
      </c>
      <c r="BT200" s="312">
        <v>0</v>
      </c>
      <c r="BU200" s="312">
        <v>0</v>
      </c>
      <c r="BV200" s="312">
        <v>0</v>
      </c>
      <c r="BW200" s="312">
        <v>0</v>
      </c>
      <c r="BX200" s="312">
        <v>0</v>
      </c>
      <c r="BY200" s="312">
        <v>0</v>
      </c>
      <c r="BZ200" s="312">
        <v>0</v>
      </c>
      <c r="CA200" s="312">
        <v>0</v>
      </c>
      <c r="CB200" s="312">
        <v>0</v>
      </c>
      <c r="CC200" s="312">
        <v>0</v>
      </c>
      <c r="CD200" s="312">
        <v>0</v>
      </c>
      <c r="CE200" s="312">
        <v>0</v>
      </c>
      <c r="CF200" s="312">
        <v>0</v>
      </c>
      <c r="CG200" s="312">
        <v>0</v>
      </c>
      <c r="CH200" s="312">
        <v>0</v>
      </c>
      <c r="CI200" s="312">
        <v>0</v>
      </c>
      <c r="CJ200" s="312">
        <v>0</v>
      </c>
      <c r="CK200" s="312">
        <v>0</v>
      </c>
      <c r="CL200" s="312">
        <v>0</v>
      </c>
      <c r="CM200" s="312">
        <v>0</v>
      </c>
      <c r="CN200" s="312">
        <v>0</v>
      </c>
      <c r="CO200" s="312">
        <v>0</v>
      </c>
      <c r="CP200" s="312">
        <v>0</v>
      </c>
      <c r="CQ200" s="312">
        <v>0</v>
      </c>
      <c r="CR200" s="312">
        <v>0</v>
      </c>
      <c r="CS200" s="312">
        <v>0</v>
      </c>
      <c r="CT200" s="312">
        <v>0</v>
      </c>
      <c r="CU200" s="312">
        <v>0</v>
      </c>
      <c r="CV200" s="312">
        <v>0</v>
      </c>
      <c r="CW200" s="312">
        <v>0</v>
      </c>
      <c r="CX200" s="312">
        <v>0</v>
      </c>
      <c r="CY200" s="312">
        <v>0</v>
      </c>
      <c r="CZ200" s="312">
        <v>0</v>
      </c>
      <c r="DA200" s="312">
        <v>0</v>
      </c>
      <c r="DB200" s="312">
        <v>0</v>
      </c>
      <c r="DC200" s="312">
        <v>0</v>
      </c>
      <c r="DD200" s="312">
        <v>0</v>
      </c>
      <c r="DE200" s="312">
        <v>0</v>
      </c>
      <c r="DF200" s="312">
        <v>0</v>
      </c>
      <c r="DG200" s="312">
        <v>0</v>
      </c>
      <c r="DH200" s="312">
        <v>0</v>
      </c>
      <c r="DI200" s="312">
        <v>0</v>
      </c>
      <c r="DJ200" s="312">
        <v>0</v>
      </c>
      <c r="DK200" s="312">
        <v>0</v>
      </c>
      <c r="DL200" s="312">
        <v>0</v>
      </c>
      <c r="DM200" s="312">
        <v>0</v>
      </c>
      <c r="DN200" s="312">
        <v>0</v>
      </c>
      <c r="DO200" s="312">
        <v>0</v>
      </c>
      <c r="DP200" s="312">
        <v>0</v>
      </c>
      <c r="DQ200" s="312">
        <v>0</v>
      </c>
      <c r="DR200" s="312">
        <v>0</v>
      </c>
      <c r="DS200" s="312">
        <v>0</v>
      </c>
      <c r="DT200" s="312">
        <v>0</v>
      </c>
      <c r="DU200" s="312">
        <v>0</v>
      </c>
      <c r="DV200" s="312">
        <v>0</v>
      </c>
      <c r="DW200" s="312">
        <v>0</v>
      </c>
      <c r="DX200" s="312">
        <v>0</v>
      </c>
      <c r="DY200" s="312">
        <v>0</v>
      </c>
      <c r="DZ200" s="312">
        <v>0</v>
      </c>
      <c r="EA200" s="312">
        <v>0</v>
      </c>
      <c r="EB200" s="312">
        <v>0</v>
      </c>
      <c r="EC200" s="312">
        <v>0</v>
      </c>
      <c r="ED200" s="312">
        <v>0</v>
      </c>
      <c r="EE200" s="312">
        <v>0</v>
      </c>
      <c r="EF200" s="312">
        <v>0</v>
      </c>
      <c r="EG200" s="312">
        <v>0</v>
      </c>
      <c r="EH200" s="312">
        <v>0</v>
      </c>
      <c r="EI200" s="312">
        <v>0</v>
      </c>
      <c r="EJ200" s="312">
        <v>0</v>
      </c>
      <c r="EK200" s="312">
        <v>0</v>
      </c>
      <c r="EL200" s="312">
        <v>0</v>
      </c>
      <c r="EM200" s="312">
        <v>0</v>
      </c>
      <c r="EN200" s="312">
        <v>0</v>
      </c>
      <c r="EO200" s="312">
        <v>0</v>
      </c>
      <c r="EP200" s="312">
        <v>0</v>
      </c>
      <c r="EQ200" s="312">
        <v>0</v>
      </c>
      <c r="ER200" s="312">
        <v>0</v>
      </c>
      <c r="ES200" s="312">
        <v>0</v>
      </c>
      <c r="ET200" s="312">
        <v>0</v>
      </c>
      <c r="EU200" s="312">
        <v>0</v>
      </c>
      <c r="EV200" s="312">
        <v>0</v>
      </c>
      <c r="EW200" s="312">
        <v>0</v>
      </c>
      <c r="EX200" s="312">
        <v>0</v>
      </c>
      <c r="EY200" s="312">
        <v>0</v>
      </c>
      <c r="EZ200" s="312">
        <v>0</v>
      </c>
      <c r="FA200" s="312">
        <v>0</v>
      </c>
      <c r="FB200" s="312">
        <v>0</v>
      </c>
      <c r="FC200" s="312">
        <v>0</v>
      </c>
      <c r="FD200" s="312">
        <v>0</v>
      </c>
      <c r="FE200" s="312">
        <v>0</v>
      </c>
      <c r="FF200" s="312">
        <v>0</v>
      </c>
      <c r="FG200" s="312">
        <v>0</v>
      </c>
      <c r="FH200" s="312">
        <v>0</v>
      </c>
      <c r="FI200" s="312">
        <v>0</v>
      </c>
      <c r="FJ200" s="312">
        <v>0</v>
      </c>
      <c r="FK200" s="312">
        <v>0</v>
      </c>
      <c r="FL200" s="312">
        <v>0</v>
      </c>
      <c r="FM200" s="312">
        <v>0</v>
      </c>
      <c r="FN200" s="312">
        <v>0</v>
      </c>
      <c r="FO200" s="312">
        <v>0</v>
      </c>
      <c r="FP200" s="312">
        <v>0</v>
      </c>
      <c r="FQ200" s="312">
        <v>0</v>
      </c>
      <c r="FR200" s="312">
        <v>0</v>
      </c>
      <c r="FS200" s="312">
        <v>0</v>
      </c>
      <c r="FT200" s="312">
        <v>0</v>
      </c>
      <c r="FU200" s="312">
        <v>0</v>
      </c>
      <c r="FV200" s="312">
        <v>0</v>
      </c>
      <c r="FW200" s="312">
        <v>0</v>
      </c>
      <c r="FX200" s="312">
        <v>0</v>
      </c>
      <c r="FY200" s="312">
        <v>0</v>
      </c>
      <c r="FZ200" s="313">
        <v>0</v>
      </c>
      <c r="GA200" s="322">
        <v>0</v>
      </c>
      <c r="GB200" s="301">
        <v>0</v>
      </c>
    </row>
    <row r="201" spans="2:184" ht="15.6">
      <c r="B201" s="298"/>
      <c r="C201" s="299"/>
      <c r="D201" s="300">
        <v>158</v>
      </c>
      <c r="E201" s="300" t="s">
        <v>160</v>
      </c>
      <c r="F201" s="300" t="s">
        <v>1602</v>
      </c>
      <c r="G201" s="300" t="s">
        <v>1603</v>
      </c>
      <c r="H201" s="311">
        <v>0</v>
      </c>
      <c r="I201" s="312">
        <v>0</v>
      </c>
      <c r="J201" s="312">
        <v>0</v>
      </c>
      <c r="K201" s="312">
        <v>0</v>
      </c>
      <c r="L201" s="312">
        <v>0</v>
      </c>
      <c r="M201" s="312">
        <v>0</v>
      </c>
      <c r="N201" s="312">
        <v>0</v>
      </c>
      <c r="O201" s="312">
        <v>0</v>
      </c>
      <c r="P201" s="312">
        <v>0</v>
      </c>
      <c r="Q201" s="312">
        <v>0</v>
      </c>
      <c r="R201" s="312">
        <v>0</v>
      </c>
      <c r="S201" s="312">
        <v>0</v>
      </c>
      <c r="T201" s="312">
        <v>0</v>
      </c>
      <c r="U201" s="312">
        <v>0</v>
      </c>
      <c r="V201" s="312">
        <v>0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12">
        <v>0</v>
      </c>
      <c r="BF201" s="312">
        <v>0</v>
      </c>
      <c r="BG201" s="312">
        <v>0</v>
      </c>
      <c r="BH201" s="312">
        <v>0</v>
      </c>
      <c r="BI201" s="312">
        <v>0</v>
      </c>
      <c r="BJ201" s="312">
        <v>0</v>
      </c>
      <c r="BK201" s="312">
        <v>0</v>
      </c>
      <c r="BL201" s="312">
        <v>0</v>
      </c>
      <c r="BM201" s="312">
        <v>0</v>
      </c>
      <c r="BN201" s="312">
        <v>0</v>
      </c>
      <c r="BO201" s="312">
        <v>0</v>
      </c>
      <c r="BP201" s="312">
        <v>0</v>
      </c>
      <c r="BQ201" s="312">
        <v>0</v>
      </c>
      <c r="BR201" s="312">
        <v>0</v>
      </c>
      <c r="BS201" s="312">
        <v>0</v>
      </c>
      <c r="BT201" s="312">
        <v>0</v>
      </c>
      <c r="BU201" s="312">
        <v>0</v>
      </c>
      <c r="BV201" s="312">
        <v>0</v>
      </c>
      <c r="BW201" s="312">
        <v>0</v>
      </c>
      <c r="BX201" s="312">
        <v>0</v>
      </c>
      <c r="BY201" s="312">
        <v>0</v>
      </c>
      <c r="BZ201" s="312">
        <v>0</v>
      </c>
      <c r="CA201" s="312">
        <v>0</v>
      </c>
      <c r="CB201" s="312">
        <v>0</v>
      </c>
      <c r="CC201" s="312">
        <v>0</v>
      </c>
      <c r="CD201" s="312">
        <v>0</v>
      </c>
      <c r="CE201" s="312">
        <v>0</v>
      </c>
      <c r="CF201" s="312">
        <v>0</v>
      </c>
      <c r="CG201" s="312">
        <v>0</v>
      </c>
      <c r="CH201" s="312">
        <v>0</v>
      </c>
      <c r="CI201" s="312">
        <v>0</v>
      </c>
      <c r="CJ201" s="312">
        <v>0</v>
      </c>
      <c r="CK201" s="312">
        <v>0</v>
      </c>
      <c r="CL201" s="312">
        <v>0</v>
      </c>
      <c r="CM201" s="312">
        <v>0</v>
      </c>
      <c r="CN201" s="312">
        <v>0</v>
      </c>
      <c r="CO201" s="312">
        <v>0</v>
      </c>
      <c r="CP201" s="312">
        <v>0</v>
      </c>
      <c r="CQ201" s="312">
        <v>0</v>
      </c>
      <c r="CR201" s="312">
        <v>0</v>
      </c>
      <c r="CS201" s="312">
        <v>0</v>
      </c>
      <c r="CT201" s="312">
        <v>0</v>
      </c>
      <c r="CU201" s="312">
        <v>0</v>
      </c>
      <c r="CV201" s="312">
        <v>0</v>
      </c>
      <c r="CW201" s="312">
        <v>0</v>
      </c>
      <c r="CX201" s="312">
        <v>0</v>
      </c>
      <c r="CY201" s="312">
        <v>0</v>
      </c>
      <c r="CZ201" s="312">
        <v>0</v>
      </c>
      <c r="DA201" s="312">
        <v>0</v>
      </c>
      <c r="DB201" s="312">
        <v>0</v>
      </c>
      <c r="DC201" s="312">
        <v>0</v>
      </c>
      <c r="DD201" s="312">
        <v>0</v>
      </c>
      <c r="DE201" s="312">
        <v>0</v>
      </c>
      <c r="DF201" s="312">
        <v>0</v>
      </c>
      <c r="DG201" s="312">
        <v>0</v>
      </c>
      <c r="DH201" s="312">
        <v>0</v>
      </c>
      <c r="DI201" s="312">
        <v>0</v>
      </c>
      <c r="DJ201" s="312">
        <v>0</v>
      </c>
      <c r="DK201" s="312">
        <v>0</v>
      </c>
      <c r="DL201" s="312">
        <v>0</v>
      </c>
      <c r="DM201" s="312">
        <v>0</v>
      </c>
      <c r="DN201" s="312">
        <v>0</v>
      </c>
      <c r="DO201" s="312">
        <v>0</v>
      </c>
      <c r="DP201" s="312">
        <v>0</v>
      </c>
      <c r="DQ201" s="312">
        <v>0</v>
      </c>
      <c r="DR201" s="312">
        <v>0</v>
      </c>
      <c r="DS201" s="312">
        <v>0</v>
      </c>
      <c r="DT201" s="312">
        <v>0</v>
      </c>
      <c r="DU201" s="312">
        <v>0</v>
      </c>
      <c r="DV201" s="312">
        <v>0</v>
      </c>
      <c r="DW201" s="312">
        <v>0</v>
      </c>
      <c r="DX201" s="312">
        <v>0</v>
      </c>
      <c r="DY201" s="312">
        <v>0</v>
      </c>
      <c r="DZ201" s="312">
        <v>0</v>
      </c>
      <c r="EA201" s="312">
        <v>0</v>
      </c>
      <c r="EB201" s="312">
        <v>0</v>
      </c>
      <c r="EC201" s="312">
        <v>0</v>
      </c>
      <c r="ED201" s="312">
        <v>0</v>
      </c>
      <c r="EE201" s="312">
        <v>0</v>
      </c>
      <c r="EF201" s="312">
        <v>0</v>
      </c>
      <c r="EG201" s="312">
        <v>0</v>
      </c>
      <c r="EH201" s="312">
        <v>0</v>
      </c>
      <c r="EI201" s="312">
        <v>0</v>
      </c>
      <c r="EJ201" s="312">
        <v>0</v>
      </c>
      <c r="EK201" s="312">
        <v>0</v>
      </c>
      <c r="EL201" s="312">
        <v>0</v>
      </c>
      <c r="EM201" s="312">
        <v>0</v>
      </c>
      <c r="EN201" s="312">
        <v>0</v>
      </c>
      <c r="EO201" s="312">
        <v>0</v>
      </c>
      <c r="EP201" s="312">
        <v>0</v>
      </c>
      <c r="EQ201" s="312">
        <v>0</v>
      </c>
      <c r="ER201" s="312">
        <v>0</v>
      </c>
      <c r="ES201" s="312">
        <v>0</v>
      </c>
      <c r="ET201" s="312">
        <v>0</v>
      </c>
      <c r="EU201" s="312">
        <v>0</v>
      </c>
      <c r="EV201" s="312">
        <v>0</v>
      </c>
      <c r="EW201" s="312">
        <v>0</v>
      </c>
      <c r="EX201" s="312">
        <v>0</v>
      </c>
      <c r="EY201" s="312">
        <v>0</v>
      </c>
      <c r="EZ201" s="312">
        <v>0</v>
      </c>
      <c r="FA201" s="312">
        <v>0</v>
      </c>
      <c r="FB201" s="312">
        <v>0</v>
      </c>
      <c r="FC201" s="312">
        <v>0</v>
      </c>
      <c r="FD201" s="312">
        <v>0</v>
      </c>
      <c r="FE201" s="312">
        <v>0</v>
      </c>
      <c r="FF201" s="312">
        <v>0</v>
      </c>
      <c r="FG201" s="312">
        <v>0</v>
      </c>
      <c r="FH201" s="312">
        <v>0</v>
      </c>
      <c r="FI201" s="312">
        <v>0</v>
      </c>
      <c r="FJ201" s="312">
        <v>0</v>
      </c>
      <c r="FK201" s="312">
        <v>0</v>
      </c>
      <c r="FL201" s="312">
        <v>0</v>
      </c>
      <c r="FM201" s="312">
        <v>0</v>
      </c>
      <c r="FN201" s="312">
        <v>0</v>
      </c>
      <c r="FO201" s="312">
        <v>0</v>
      </c>
      <c r="FP201" s="312">
        <v>0</v>
      </c>
      <c r="FQ201" s="312">
        <v>0</v>
      </c>
      <c r="FR201" s="312">
        <v>0</v>
      </c>
      <c r="FS201" s="312">
        <v>0</v>
      </c>
      <c r="FT201" s="312">
        <v>0</v>
      </c>
      <c r="FU201" s="312">
        <v>0</v>
      </c>
      <c r="FV201" s="312">
        <v>0</v>
      </c>
      <c r="FW201" s="312">
        <v>0</v>
      </c>
      <c r="FX201" s="312">
        <v>0</v>
      </c>
      <c r="FY201" s="312">
        <v>0</v>
      </c>
      <c r="FZ201" s="313">
        <v>0</v>
      </c>
      <c r="GA201" s="322">
        <v>0</v>
      </c>
      <c r="GB201" s="301">
        <v>0</v>
      </c>
    </row>
    <row r="202" spans="2:184" ht="15.6">
      <c r="B202" s="298"/>
      <c r="C202" s="299"/>
      <c r="D202" s="300">
        <v>159</v>
      </c>
      <c r="E202" s="300" t="s">
        <v>161</v>
      </c>
      <c r="F202" s="300" t="s">
        <v>1604</v>
      </c>
      <c r="G202" s="300" t="s">
        <v>1605</v>
      </c>
      <c r="H202" s="311">
        <v>0</v>
      </c>
      <c r="I202" s="312">
        <v>0</v>
      </c>
      <c r="J202" s="312">
        <v>0</v>
      </c>
      <c r="K202" s="312">
        <v>0</v>
      </c>
      <c r="L202" s="312">
        <v>0</v>
      </c>
      <c r="M202" s="312">
        <v>0</v>
      </c>
      <c r="N202" s="312">
        <v>0</v>
      </c>
      <c r="O202" s="312">
        <v>0</v>
      </c>
      <c r="P202" s="312">
        <v>0</v>
      </c>
      <c r="Q202" s="312">
        <v>0</v>
      </c>
      <c r="R202" s="312">
        <v>0</v>
      </c>
      <c r="S202" s="312">
        <v>0</v>
      </c>
      <c r="T202" s="312">
        <v>0</v>
      </c>
      <c r="U202" s="312">
        <v>0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12">
        <v>0</v>
      </c>
      <c r="BF202" s="312">
        <v>0</v>
      </c>
      <c r="BG202" s="312">
        <v>0</v>
      </c>
      <c r="BH202" s="312">
        <v>0</v>
      </c>
      <c r="BI202" s="312">
        <v>0</v>
      </c>
      <c r="BJ202" s="312">
        <v>0</v>
      </c>
      <c r="BK202" s="312">
        <v>0</v>
      </c>
      <c r="BL202" s="312">
        <v>0</v>
      </c>
      <c r="BM202" s="312">
        <v>0</v>
      </c>
      <c r="BN202" s="312">
        <v>0</v>
      </c>
      <c r="BO202" s="312">
        <v>0</v>
      </c>
      <c r="BP202" s="312">
        <v>0</v>
      </c>
      <c r="BQ202" s="312">
        <v>0</v>
      </c>
      <c r="BR202" s="312">
        <v>0</v>
      </c>
      <c r="BS202" s="312">
        <v>0</v>
      </c>
      <c r="BT202" s="312">
        <v>0</v>
      </c>
      <c r="BU202" s="312">
        <v>0</v>
      </c>
      <c r="BV202" s="312">
        <v>0</v>
      </c>
      <c r="BW202" s="312">
        <v>0</v>
      </c>
      <c r="BX202" s="312">
        <v>0</v>
      </c>
      <c r="BY202" s="312">
        <v>0</v>
      </c>
      <c r="BZ202" s="312">
        <v>0</v>
      </c>
      <c r="CA202" s="312">
        <v>0</v>
      </c>
      <c r="CB202" s="312">
        <v>0</v>
      </c>
      <c r="CC202" s="312">
        <v>0</v>
      </c>
      <c r="CD202" s="312">
        <v>0</v>
      </c>
      <c r="CE202" s="312">
        <v>0</v>
      </c>
      <c r="CF202" s="312">
        <v>0</v>
      </c>
      <c r="CG202" s="312">
        <v>0</v>
      </c>
      <c r="CH202" s="312">
        <v>0</v>
      </c>
      <c r="CI202" s="312">
        <v>0</v>
      </c>
      <c r="CJ202" s="312">
        <v>0</v>
      </c>
      <c r="CK202" s="312">
        <v>0</v>
      </c>
      <c r="CL202" s="312">
        <v>0</v>
      </c>
      <c r="CM202" s="312">
        <v>0</v>
      </c>
      <c r="CN202" s="312">
        <v>0</v>
      </c>
      <c r="CO202" s="312">
        <v>0</v>
      </c>
      <c r="CP202" s="312">
        <v>0</v>
      </c>
      <c r="CQ202" s="312">
        <v>0</v>
      </c>
      <c r="CR202" s="312">
        <v>0</v>
      </c>
      <c r="CS202" s="312">
        <v>0</v>
      </c>
      <c r="CT202" s="312">
        <v>0</v>
      </c>
      <c r="CU202" s="312">
        <v>0</v>
      </c>
      <c r="CV202" s="312">
        <v>0</v>
      </c>
      <c r="CW202" s="312">
        <v>0</v>
      </c>
      <c r="CX202" s="312">
        <v>0</v>
      </c>
      <c r="CY202" s="312">
        <v>0</v>
      </c>
      <c r="CZ202" s="312">
        <v>0</v>
      </c>
      <c r="DA202" s="312">
        <v>0</v>
      </c>
      <c r="DB202" s="312">
        <v>0</v>
      </c>
      <c r="DC202" s="312">
        <v>0</v>
      </c>
      <c r="DD202" s="312">
        <v>0</v>
      </c>
      <c r="DE202" s="312">
        <v>0</v>
      </c>
      <c r="DF202" s="312">
        <v>0</v>
      </c>
      <c r="DG202" s="312">
        <v>0</v>
      </c>
      <c r="DH202" s="312">
        <v>0</v>
      </c>
      <c r="DI202" s="312">
        <v>0</v>
      </c>
      <c r="DJ202" s="312">
        <v>0</v>
      </c>
      <c r="DK202" s="312">
        <v>0</v>
      </c>
      <c r="DL202" s="312">
        <v>0</v>
      </c>
      <c r="DM202" s="312">
        <v>0</v>
      </c>
      <c r="DN202" s="312">
        <v>0</v>
      </c>
      <c r="DO202" s="312">
        <v>0</v>
      </c>
      <c r="DP202" s="312">
        <v>0</v>
      </c>
      <c r="DQ202" s="312">
        <v>0</v>
      </c>
      <c r="DR202" s="312">
        <v>0</v>
      </c>
      <c r="DS202" s="312">
        <v>0</v>
      </c>
      <c r="DT202" s="312">
        <v>0</v>
      </c>
      <c r="DU202" s="312">
        <v>0</v>
      </c>
      <c r="DV202" s="312">
        <v>0</v>
      </c>
      <c r="DW202" s="312">
        <v>0</v>
      </c>
      <c r="DX202" s="312">
        <v>0</v>
      </c>
      <c r="DY202" s="312">
        <v>0</v>
      </c>
      <c r="DZ202" s="312">
        <v>0</v>
      </c>
      <c r="EA202" s="312">
        <v>0</v>
      </c>
      <c r="EB202" s="312">
        <v>0</v>
      </c>
      <c r="EC202" s="312">
        <v>0</v>
      </c>
      <c r="ED202" s="312">
        <v>0</v>
      </c>
      <c r="EE202" s="312">
        <v>0</v>
      </c>
      <c r="EF202" s="312">
        <v>0</v>
      </c>
      <c r="EG202" s="312">
        <v>0</v>
      </c>
      <c r="EH202" s="312">
        <v>0</v>
      </c>
      <c r="EI202" s="312">
        <v>0</v>
      </c>
      <c r="EJ202" s="312">
        <v>0</v>
      </c>
      <c r="EK202" s="312">
        <v>0</v>
      </c>
      <c r="EL202" s="312">
        <v>0</v>
      </c>
      <c r="EM202" s="312">
        <v>0</v>
      </c>
      <c r="EN202" s="312">
        <v>0</v>
      </c>
      <c r="EO202" s="312">
        <v>0</v>
      </c>
      <c r="EP202" s="312">
        <v>0</v>
      </c>
      <c r="EQ202" s="312">
        <v>0</v>
      </c>
      <c r="ER202" s="312">
        <v>0</v>
      </c>
      <c r="ES202" s="312">
        <v>0</v>
      </c>
      <c r="ET202" s="312">
        <v>0</v>
      </c>
      <c r="EU202" s="312">
        <v>0</v>
      </c>
      <c r="EV202" s="312">
        <v>0</v>
      </c>
      <c r="EW202" s="312">
        <v>0</v>
      </c>
      <c r="EX202" s="312">
        <v>0</v>
      </c>
      <c r="EY202" s="312">
        <v>0</v>
      </c>
      <c r="EZ202" s="312">
        <v>0</v>
      </c>
      <c r="FA202" s="312">
        <v>0</v>
      </c>
      <c r="FB202" s="312">
        <v>0</v>
      </c>
      <c r="FC202" s="312">
        <v>0</v>
      </c>
      <c r="FD202" s="312">
        <v>0</v>
      </c>
      <c r="FE202" s="312">
        <v>0</v>
      </c>
      <c r="FF202" s="312">
        <v>0</v>
      </c>
      <c r="FG202" s="312">
        <v>0</v>
      </c>
      <c r="FH202" s="312">
        <v>0</v>
      </c>
      <c r="FI202" s="312">
        <v>0</v>
      </c>
      <c r="FJ202" s="312">
        <v>0</v>
      </c>
      <c r="FK202" s="312">
        <v>0</v>
      </c>
      <c r="FL202" s="312">
        <v>0</v>
      </c>
      <c r="FM202" s="312">
        <v>0</v>
      </c>
      <c r="FN202" s="312">
        <v>0</v>
      </c>
      <c r="FO202" s="312">
        <v>0</v>
      </c>
      <c r="FP202" s="312">
        <v>0</v>
      </c>
      <c r="FQ202" s="312">
        <v>0</v>
      </c>
      <c r="FR202" s="312">
        <v>0</v>
      </c>
      <c r="FS202" s="312">
        <v>0</v>
      </c>
      <c r="FT202" s="312">
        <v>0</v>
      </c>
      <c r="FU202" s="312">
        <v>0</v>
      </c>
      <c r="FV202" s="312">
        <v>0</v>
      </c>
      <c r="FW202" s="312">
        <v>0</v>
      </c>
      <c r="FX202" s="312">
        <v>0</v>
      </c>
      <c r="FY202" s="312">
        <v>0</v>
      </c>
      <c r="FZ202" s="313">
        <v>0</v>
      </c>
      <c r="GA202" s="322">
        <v>0</v>
      </c>
      <c r="GB202" s="301">
        <v>0</v>
      </c>
    </row>
    <row r="203" spans="2:184" ht="15.6">
      <c r="B203" s="298"/>
      <c r="C203" s="299"/>
      <c r="D203" s="300">
        <v>160</v>
      </c>
      <c r="E203" s="300" t="s">
        <v>162</v>
      </c>
      <c r="F203" s="300" t="s">
        <v>1606</v>
      </c>
      <c r="G203" s="300" t="s">
        <v>1607</v>
      </c>
      <c r="H203" s="311">
        <v>0</v>
      </c>
      <c r="I203" s="312">
        <v>0</v>
      </c>
      <c r="J203" s="312">
        <v>0</v>
      </c>
      <c r="K203" s="312">
        <v>0</v>
      </c>
      <c r="L203" s="312">
        <v>0</v>
      </c>
      <c r="M203" s="312">
        <v>0</v>
      </c>
      <c r="N203" s="312">
        <v>0</v>
      </c>
      <c r="O203" s="312">
        <v>0</v>
      </c>
      <c r="P203" s="312">
        <v>0</v>
      </c>
      <c r="Q203" s="312">
        <v>0</v>
      </c>
      <c r="R203" s="312">
        <v>0</v>
      </c>
      <c r="S203" s="312">
        <v>0</v>
      </c>
      <c r="T203" s="312">
        <v>0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12">
        <v>0</v>
      </c>
      <c r="BF203" s="312">
        <v>0</v>
      </c>
      <c r="BG203" s="312">
        <v>0</v>
      </c>
      <c r="BH203" s="312">
        <v>0</v>
      </c>
      <c r="BI203" s="312">
        <v>0</v>
      </c>
      <c r="BJ203" s="312">
        <v>0</v>
      </c>
      <c r="BK203" s="312">
        <v>0</v>
      </c>
      <c r="BL203" s="312">
        <v>0</v>
      </c>
      <c r="BM203" s="312">
        <v>0</v>
      </c>
      <c r="BN203" s="312">
        <v>0</v>
      </c>
      <c r="BO203" s="312">
        <v>0</v>
      </c>
      <c r="BP203" s="312">
        <v>0</v>
      </c>
      <c r="BQ203" s="312">
        <v>0</v>
      </c>
      <c r="BR203" s="312">
        <v>0</v>
      </c>
      <c r="BS203" s="312">
        <v>0</v>
      </c>
      <c r="BT203" s="312">
        <v>0</v>
      </c>
      <c r="BU203" s="312">
        <v>0</v>
      </c>
      <c r="BV203" s="312">
        <v>0</v>
      </c>
      <c r="BW203" s="312">
        <v>0</v>
      </c>
      <c r="BX203" s="312">
        <v>0</v>
      </c>
      <c r="BY203" s="312">
        <v>0</v>
      </c>
      <c r="BZ203" s="312">
        <v>0</v>
      </c>
      <c r="CA203" s="312">
        <v>0</v>
      </c>
      <c r="CB203" s="312">
        <v>0</v>
      </c>
      <c r="CC203" s="312">
        <v>0</v>
      </c>
      <c r="CD203" s="312">
        <v>0</v>
      </c>
      <c r="CE203" s="312">
        <v>0</v>
      </c>
      <c r="CF203" s="312">
        <v>0</v>
      </c>
      <c r="CG203" s="312">
        <v>0</v>
      </c>
      <c r="CH203" s="312">
        <v>0</v>
      </c>
      <c r="CI203" s="312">
        <v>0</v>
      </c>
      <c r="CJ203" s="312">
        <v>0</v>
      </c>
      <c r="CK203" s="312">
        <v>0</v>
      </c>
      <c r="CL203" s="312">
        <v>0</v>
      </c>
      <c r="CM203" s="312">
        <v>0</v>
      </c>
      <c r="CN203" s="312">
        <v>0</v>
      </c>
      <c r="CO203" s="312">
        <v>0</v>
      </c>
      <c r="CP203" s="312">
        <v>0</v>
      </c>
      <c r="CQ203" s="312">
        <v>0</v>
      </c>
      <c r="CR203" s="312">
        <v>0</v>
      </c>
      <c r="CS203" s="312">
        <v>0</v>
      </c>
      <c r="CT203" s="312">
        <v>0</v>
      </c>
      <c r="CU203" s="312">
        <v>0</v>
      </c>
      <c r="CV203" s="312">
        <v>0</v>
      </c>
      <c r="CW203" s="312">
        <v>0</v>
      </c>
      <c r="CX203" s="312">
        <v>0</v>
      </c>
      <c r="CY203" s="312">
        <v>0</v>
      </c>
      <c r="CZ203" s="312">
        <v>0</v>
      </c>
      <c r="DA203" s="312">
        <v>0</v>
      </c>
      <c r="DB203" s="312">
        <v>0</v>
      </c>
      <c r="DC203" s="312">
        <v>0</v>
      </c>
      <c r="DD203" s="312">
        <v>0</v>
      </c>
      <c r="DE203" s="312">
        <v>0</v>
      </c>
      <c r="DF203" s="312">
        <v>0</v>
      </c>
      <c r="DG203" s="312">
        <v>0</v>
      </c>
      <c r="DH203" s="312">
        <v>0</v>
      </c>
      <c r="DI203" s="312">
        <v>0</v>
      </c>
      <c r="DJ203" s="312">
        <v>0</v>
      </c>
      <c r="DK203" s="312">
        <v>0</v>
      </c>
      <c r="DL203" s="312">
        <v>0</v>
      </c>
      <c r="DM203" s="312">
        <v>0</v>
      </c>
      <c r="DN203" s="312">
        <v>0</v>
      </c>
      <c r="DO203" s="312">
        <v>0</v>
      </c>
      <c r="DP203" s="312">
        <v>0</v>
      </c>
      <c r="DQ203" s="312">
        <v>0</v>
      </c>
      <c r="DR203" s="312">
        <v>0</v>
      </c>
      <c r="DS203" s="312">
        <v>0</v>
      </c>
      <c r="DT203" s="312">
        <v>0</v>
      </c>
      <c r="DU203" s="312">
        <v>0</v>
      </c>
      <c r="DV203" s="312">
        <v>0</v>
      </c>
      <c r="DW203" s="312">
        <v>0</v>
      </c>
      <c r="DX203" s="312">
        <v>0</v>
      </c>
      <c r="DY203" s="312">
        <v>0</v>
      </c>
      <c r="DZ203" s="312">
        <v>0</v>
      </c>
      <c r="EA203" s="312">
        <v>0</v>
      </c>
      <c r="EB203" s="312">
        <v>0</v>
      </c>
      <c r="EC203" s="312">
        <v>0</v>
      </c>
      <c r="ED203" s="312">
        <v>0</v>
      </c>
      <c r="EE203" s="312">
        <v>0</v>
      </c>
      <c r="EF203" s="312">
        <v>0</v>
      </c>
      <c r="EG203" s="312">
        <v>0</v>
      </c>
      <c r="EH203" s="312">
        <v>0</v>
      </c>
      <c r="EI203" s="312">
        <v>0</v>
      </c>
      <c r="EJ203" s="312">
        <v>0</v>
      </c>
      <c r="EK203" s="312">
        <v>0</v>
      </c>
      <c r="EL203" s="312">
        <v>0</v>
      </c>
      <c r="EM203" s="312">
        <v>0</v>
      </c>
      <c r="EN203" s="312">
        <v>0</v>
      </c>
      <c r="EO203" s="312">
        <v>0</v>
      </c>
      <c r="EP203" s="312">
        <v>0</v>
      </c>
      <c r="EQ203" s="312">
        <v>0</v>
      </c>
      <c r="ER203" s="312">
        <v>0</v>
      </c>
      <c r="ES203" s="312">
        <v>0</v>
      </c>
      <c r="ET203" s="312">
        <v>0</v>
      </c>
      <c r="EU203" s="312">
        <v>0</v>
      </c>
      <c r="EV203" s="312">
        <v>0</v>
      </c>
      <c r="EW203" s="312">
        <v>0</v>
      </c>
      <c r="EX203" s="312">
        <v>0</v>
      </c>
      <c r="EY203" s="312">
        <v>0</v>
      </c>
      <c r="EZ203" s="312">
        <v>0</v>
      </c>
      <c r="FA203" s="312">
        <v>0</v>
      </c>
      <c r="FB203" s="312">
        <v>0</v>
      </c>
      <c r="FC203" s="312">
        <v>0</v>
      </c>
      <c r="FD203" s="312">
        <v>0</v>
      </c>
      <c r="FE203" s="312">
        <v>0</v>
      </c>
      <c r="FF203" s="312">
        <v>0</v>
      </c>
      <c r="FG203" s="312">
        <v>0</v>
      </c>
      <c r="FH203" s="312">
        <v>0</v>
      </c>
      <c r="FI203" s="312">
        <v>0</v>
      </c>
      <c r="FJ203" s="312">
        <v>0</v>
      </c>
      <c r="FK203" s="312">
        <v>0</v>
      </c>
      <c r="FL203" s="312">
        <v>0</v>
      </c>
      <c r="FM203" s="312">
        <v>0</v>
      </c>
      <c r="FN203" s="312">
        <v>0</v>
      </c>
      <c r="FO203" s="312">
        <v>0</v>
      </c>
      <c r="FP203" s="312">
        <v>0</v>
      </c>
      <c r="FQ203" s="312">
        <v>0</v>
      </c>
      <c r="FR203" s="312">
        <v>0</v>
      </c>
      <c r="FS203" s="312">
        <v>0</v>
      </c>
      <c r="FT203" s="312">
        <v>0</v>
      </c>
      <c r="FU203" s="312">
        <v>0</v>
      </c>
      <c r="FV203" s="312">
        <v>0</v>
      </c>
      <c r="FW203" s="312">
        <v>0</v>
      </c>
      <c r="FX203" s="312">
        <v>0</v>
      </c>
      <c r="FY203" s="312">
        <v>0</v>
      </c>
      <c r="FZ203" s="313">
        <v>0</v>
      </c>
      <c r="GA203" s="322">
        <v>0</v>
      </c>
      <c r="GB203" s="301">
        <v>0</v>
      </c>
    </row>
    <row r="204" spans="2:184" ht="15.6">
      <c r="B204" s="298"/>
      <c r="C204" s="299"/>
      <c r="D204" s="300">
        <v>161</v>
      </c>
      <c r="E204" s="300" t="s">
        <v>163</v>
      </c>
      <c r="F204" s="300" t="s">
        <v>1608</v>
      </c>
      <c r="G204" s="300" t="s">
        <v>1609</v>
      </c>
      <c r="H204" s="311">
        <v>0</v>
      </c>
      <c r="I204" s="312">
        <v>0</v>
      </c>
      <c r="J204" s="312">
        <v>0</v>
      </c>
      <c r="K204" s="312">
        <v>0</v>
      </c>
      <c r="L204" s="312">
        <v>0</v>
      </c>
      <c r="M204" s="312">
        <v>0</v>
      </c>
      <c r="N204" s="312">
        <v>0</v>
      </c>
      <c r="O204" s="312">
        <v>0</v>
      </c>
      <c r="P204" s="312">
        <v>0</v>
      </c>
      <c r="Q204" s="312">
        <v>0</v>
      </c>
      <c r="R204" s="312">
        <v>0</v>
      </c>
      <c r="S204" s="312">
        <v>0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12">
        <v>0</v>
      </c>
      <c r="BF204" s="312">
        <v>0</v>
      </c>
      <c r="BG204" s="312">
        <v>0</v>
      </c>
      <c r="BH204" s="312">
        <v>0</v>
      </c>
      <c r="BI204" s="312">
        <v>0</v>
      </c>
      <c r="BJ204" s="312">
        <v>0</v>
      </c>
      <c r="BK204" s="312">
        <v>0</v>
      </c>
      <c r="BL204" s="312">
        <v>0</v>
      </c>
      <c r="BM204" s="312">
        <v>0</v>
      </c>
      <c r="BN204" s="312">
        <v>0</v>
      </c>
      <c r="BO204" s="312">
        <v>0</v>
      </c>
      <c r="BP204" s="312">
        <v>0</v>
      </c>
      <c r="BQ204" s="312">
        <v>0</v>
      </c>
      <c r="BR204" s="312">
        <v>0</v>
      </c>
      <c r="BS204" s="312">
        <v>0</v>
      </c>
      <c r="BT204" s="312">
        <v>0</v>
      </c>
      <c r="BU204" s="312">
        <v>0</v>
      </c>
      <c r="BV204" s="312">
        <v>0</v>
      </c>
      <c r="BW204" s="312">
        <v>0</v>
      </c>
      <c r="BX204" s="312">
        <v>0</v>
      </c>
      <c r="BY204" s="312">
        <v>0</v>
      </c>
      <c r="BZ204" s="312">
        <v>0</v>
      </c>
      <c r="CA204" s="312">
        <v>0</v>
      </c>
      <c r="CB204" s="312">
        <v>0</v>
      </c>
      <c r="CC204" s="312">
        <v>0</v>
      </c>
      <c r="CD204" s="312">
        <v>0</v>
      </c>
      <c r="CE204" s="312">
        <v>0</v>
      </c>
      <c r="CF204" s="312">
        <v>0</v>
      </c>
      <c r="CG204" s="312">
        <v>0</v>
      </c>
      <c r="CH204" s="312">
        <v>0</v>
      </c>
      <c r="CI204" s="312">
        <v>0</v>
      </c>
      <c r="CJ204" s="312">
        <v>0</v>
      </c>
      <c r="CK204" s="312">
        <v>0</v>
      </c>
      <c r="CL204" s="312">
        <v>0</v>
      </c>
      <c r="CM204" s="312">
        <v>0</v>
      </c>
      <c r="CN204" s="312">
        <v>0</v>
      </c>
      <c r="CO204" s="312">
        <v>0</v>
      </c>
      <c r="CP204" s="312">
        <v>0</v>
      </c>
      <c r="CQ204" s="312">
        <v>0</v>
      </c>
      <c r="CR204" s="312">
        <v>0</v>
      </c>
      <c r="CS204" s="312">
        <v>0</v>
      </c>
      <c r="CT204" s="312">
        <v>0</v>
      </c>
      <c r="CU204" s="312">
        <v>0</v>
      </c>
      <c r="CV204" s="312">
        <v>0</v>
      </c>
      <c r="CW204" s="312">
        <v>0</v>
      </c>
      <c r="CX204" s="312">
        <v>0</v>
      </c>
      <c r="CY204" s="312">
        <v>0</v>
      </c>
      <c r="CZ204" s="312">
        <v>0</v>
      </c>
      <c r="DA204" s="312">
        <v>0</v>
      </c>
      <c r="DB204" s="312">
        <v>0</v>
      </c>
      <c r="DC204" s="312">
        <v>0</v>
      </c>
      <c r="DD204" s="312">
        <v>0</v>
      </c>
      <c r="DE204" s="312">
        <v>0</v>
      </c>
      <c r="DF204" s="312">
        <v>0</v>
      </c>
      <c r="DG204" s="312">
        <v>0</v>
      </c>
      <c r="DH204" s="312">
        <v>0</v>
      </c>
      <c r="DI204" s="312">
        <v>0</v>
      </c>
      <c r="DJ204" s="312">
        <v>0</v>
      </c>
      <c r="DK204" s="312">
        <v>0</v>
      </c>
      <c r="DL204" s="312">
        <v>0</v>
      </c>
      <c r="DM204" s="312">
        <v>0</v>
      </c>
      <c r="DN204" s="312">
        <v>0</v>
      </c>
      <c r="DO204" s="312">
        <v>0</v>
      </c>
      <c r="DP204" s="312">
        <v>0</v>
      </c>
      <c r="DQ204" s="312">
        <v>0</v>
      </c>
      <c r="DR204" s="312">
        <v>0</v>
      </c>
      <c r="DS204" s="312">
        <v>0</v>
      </c>
      <c r="DT204" s="312">
        <v>0</v>
      </c>
      <c r="DU204" s="312">
        <v>0</v>
      </c>
      <c r="DV204" s="312">
        <v>0</v>
      </c>
      <c r="DW204" s="312">
        <v>0</v>
      </c>
      <c r="DX204" s="312">
        <v>0</v>
      </c>
      <c r="DY204" s="312">
        <v>0</v>
      </c>
      <c r="DZ204" s="312">
        <v>0</v>
      </c>
      <c r="EA204" s="312">
        <v>0</v>
      </c>
      <c r="EB204" s="312">
        <v>0</v>
      </c>
      <c r="EC204" s="312">
        <v>0</v>
      </c>
      <c r="ED204" s="312">
        <v>0</v>
      </c>
      <c r="EE204" s="312">
        <v>0</v>
      </c>
      <c r="EF204" s="312">
        <v>0</v>
      </c>
      <c r="EG204" s="312">
        <v>0</v>
      </c>
      <c r="EH204" s="312">
        <v>0</v>
      </c>
      <c r="EI204" s="312">
        <v>0</v>
      </c>
      <c r="EJ204" s="312">
        <v>0</v>
      </c>
      <c r="EK204" s="312">
        <v>0</v>
      </c>
      <c r="EL204" s="312">
        <v>0</v>
      </c>
      <c r="EM204" s="312">
        <v>0</v>
      </c>
      <c r="EN204" s="312">
        <v>0</v>
      </c>
      <c r="EO204" s="312">
        <v>0</v>
      </c>
      <c r="EP204" s="312">
        <v>0</v>
      </c>
      <c r="EQ204" s="312">
        <v>0</v>
      </c>
      <c r="ER204" s="312">
        <v>0</v>
      </c>
      <c r="ES204" s="312">
        <v>0</v>
      </c>
      <c r="ET204" s="312">
        <v>0</v>
      </c>
      <c r="EU204" s="312">
        <v>0</v>
      </c>
      <c r="EV204" s="312">
        <v>0</v>
      </c>
      <c r="EW204" s="312">
        <v>0</v>
      </c>
      <c r="EX204" s="312">
        <v>0</v>
      </c>
      <c r="EY204" s="312">
        <v>0</v>
      </c>
      <c r="EZ204" s="312">
        <v>0</v>
      </c>
      <c r="FA204" s="312">
        <v>0</v>
      </c>
      <c r="FB204" s="312">
        <v>0</v>
      </c>
      <c r="FC204" s="312">
        <v>0</v>
      </c>
      <c r="FD204" s="312">
        <v>0</v>
      </c>
      <c r="FE204" s="312">
        <v>0</v>
      </c>
      <c r="FF204" s="312">
        <v>0</v>
      </c>
      <c r="FG204" s="312">
        <v>0</v>
      </c>
      <c r="FH204" s="312">
        <v>0</v>
      </c>
      <c r="FI204" s="312">
        <v>0</v>
      </c>
      <c r="FJ204" s="312">
        <v>0</v>
      </c>
      <c r="FK204" s="312">
        <v>0</v>
      </c>
      <c r="FL204" s="312">
        <v>0</v>
      </c>
      <c r="FM204" s="312">
        <v>0</v>
      </c>
      <c r="FN204" s="312">
        <v>0</v>
      </c>
      <c r="FO204" s="312">
        <v>0</v>
      </c>
      <c r="FP204" s="312">
        <v>0</v>
      </c>
      <c r="FQ204" s="312">
        <v>0</v>
      </c>
      <c r="FR204" s="312">
        <v>0</v>
      </c>
      <c r="FS204" s="312">
        <v>0</v>
      </c>
      <c r="FT204" s="312">
        <v>0</v>
      </c>
      <c r="FU204" s="312">
        <v>0</v>
      </c>
      <c r="FV204" s="312">
        <v>0</v>
      </c>
      <c r="FW204" s="312">
        <v>0</v>
      </c>
      <c r="FX204" s="312">
        <v>0</v>
      </c>
      <c r="FY204" s="312">
        <v>0</v>
      </c>
      <c r="FZ204" s="313">
        <v>0</v>
      </c>
      <c r="GA204" s="322">
        <v>0</v>
      </c>
      <c r="GB204" s="301">
        <v>0</v>
      </c>
    </row>
    <row r="205" spans="2:184" ht="15.6">
      <c r="B205" s="298"/>
      <c r="C205" s="299"/>
      <c r="D205" s="300">
        <v>162</v>
      </c>
      <c r="E205" s="300" t="s">
        <v>164</v>
      </c>
      <c r="F205" s="300" t="s">
        <v>1610</v>
      </c>
      <c r="G205" s="300" t="s">
        <v>1611</v>
      </c>
      <c r="H205" s="311">
        <v>0</v>
      </c>
      <c r="I205" s="312">
        <v>0</v>
      </c>
      <c r="J205" s="312">
        <v>0</v>
      </c>
      <c r="K205" s="312">
        <v>0</v>
      </c>
      <c r="L205" s="312">
        <v>0</v>
      </c>
      <c r="M205" s="312">
        <v>0</v>
      </c>
      <c r="N205" s="312">
        <v>0</v>
      </c>
      <c r="O205" s="312">
        <v>0</v>
      </c>
      <c r="P205" s="312">
        <v>0</v>
      </c>
      <c r="Q205" s="312">
        <v>0</v>
      </c>
      <c r="R205" s="312">
        <v>0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12">
        <v>0</v>
      </c>
      <c r="BF205" s="312">
        <v>0</v>
      </c>
      <c r="BG205" s="312">
        <v>0</v>
      </c>
      <c r="BH205" s="312">
        <v>0</v>
      </c>
      <c r="BI205" s="312">
        <v>0</v>
      </c>
      <c r="BJ205" s="312">
        <v>0</v>
      </c>
      <c r="BK205" s="312">
        <v>0</v>
      </c>
      <c r="BL205" s="312">
        <v>0</v>
      </c>
      <c r="BM205" s="312">
        <v>0</v>
      </c>
      <c r="BN205" s="312">
        <v>0</v>
      </c>
      <c r="BO205" s="312">
        <v>0</v>
      </c>
      <c r="BP205" s="312">
        <v>0</v>
      </c>
      <c r="BQ205" s="312">
        <v>0</v>
      </c>
      <c r="BR205" s="312">
        <v>0</v>
      </c>
      <c r="BS205" s="312">
        <v>0</v>
      </c>
      <c r="BT205" s="312">
        <v>0</v>
      </c>
      <c r="BU205" s="312">
        <v>0</v>
      </c>
      <c r="BV205" s="312">
        <v>0</v>
      </c>
      <c r="BW205" s="312">
        <v>0</v>
      </c>
      <c r="BX205" s="312">
        <v>0</v>
      </c>
      <c r="BY205" s="312">
        <v>0</v>
      </c>
      <c r="BZ205" s="312">
        <v>0</v>
      </c>
      <c r="CA205" s="312">
        <v>0</v>
      </c>
      <c r="CB205" s="312">
        <v>0</v>
      </c>
      <c r="CC205" s="312">
        <v>0</v>
      </c>
      <c r="CD205" s="312">
        <v>0</v>
      </c>
      <c r="CE205" s="312">
        <v>0</v>
      </c>
      <c r="CF205" s="312">
        <v>0</v>
      </c>
      <c r="CG205" s="312">
        <v>0</v>
      </c>
      <c r="CH205" s="312">
        <v>0</v>
      </c>
      <c r="CI205" s="312">
        <v>0</v>
      </c>
      <c r="CJ205" s="312">
        <v>0</v>
      </c>
      <c r="CK205" s="312">
        <v>0</v>
      </c>
      <c r="CL205" s="312">
        <v>0</v>
      </c>
      <c r="CM205" s="312">
        <v>0</v>
      </c>
      <c r="CN205" s="312">
        <v>0</v>
      </c>
      <c r="CO205" s="312">
        <v>0</v>
      </c>
      <c r="CP205" s="312">
        <v>0</v>
      </c>
      <c r="CQ205" s="312">
        <v>0</v>
      </c>
      <c r="CR205" s="312">
        <v>0</v>
      </c>
      <c r="CS205" s="312">
        <v>0</v>
      </c>
      <c r="CT205" s="312">
        <v>0</v>
      </c>
      <c r="CU205" s="312">
        <v>0</v>
      </c>
      <c r="CV205" s="312">
        <v>0</v>
      </c>
      <c r="CW205" s="312">
        <v>0</v>
      </c>
      <c r="CX205" s="312">
        <v>0</v>
      </c>
      <c r="CY205" s="312">
        <v>0</v>
      </c>
      <c r="CZ205" s="312">
        <v>0</v>
      </c>
      <c r="DA205" s="312">
        <v>0</v>
      </c>
      <c r="DB205" s="312">
        <v>0</v>
      </c>
      <c r="DC205" s="312">
        <v>0</v>
      </c>
      <c r="DD205" s="312">
        <v>0</v>
      </c>
      <c r="DE205" s="312">
        <v>0</v>
      </c>
      <c r="DF205" s="312">
        <v>0</v>
      </c>
      <c r="DG205" s="312">
        <v>0</v>
      </c>
      <c r="DH205" s="312">
        <v>0</v>
      </c>
      <c r="DI205" s="312">
        <v>0</v>
      </c>
      <c r="DJ205" s="312">
        <v>0</v>
      </c>
      <c r="DK205" s="312">
        <v>0</v>
      </c>
      <c r="DL205" s="312">
        <v>0</v>
      </c>
      <c r="DM205" s="312">
        <v>0</v>
      </c>
      <c r="DN205" s="312">
        <v>0</v>
      </c>
      <c r="DO205" s="312">
        <v>0</v>
      </c>
      <c r="DP205" s="312">
        <v>0</v>
      </c>
      <c r="DQ205" s="312">
        <v>0</v>
      </c>
      <c r="DR205" s="312">
        <v>0</v>
      </c>
      <c r="DS205" s="312">
        <v>0</v>
      </c>
      <c r="DT205" s="312">
        <v>0</v>
      </c>
      <c r="DU205" s="312">
        <v>0</v>
      </c>
      <c r="DV205" s="312">
        <v>0</v>
      </c>
      <c r="DW205" s="312">
        <v>0</v>
      </c>
      <c r="DX205" s="312">
        <v>0</v>
      </c>
      <c r="DY205" s="312">
        <v>0</v>
      </c>
      <c r="DZ205" s="312">
        <v>0</v>
      </c>
      <c r="EA205" s="312">
        <v>0</v>
      </c>
      <c r="EB205" s="312">
        <v>0</v>
      </c>
      <c r="EC205" s="312">
        <v>0</v>
      </c>
      <c r="ED205" s="312">
        <v>0</v>
      </c>
      <c r="EE205" s="312">
        <v>0</v>
      </c>
      <c r="EF205" s="312">
        <v>0</v>
      </c>
      <c r="EG205" s="312">
        <v>0</v>
      </c>
      <c r="EH205" s="312">
        <v>0</v>
      </c>
      <c r="EI205" s="312">
        <v>0</v>
      </c>
      <c r="EJ205" s="312">
        <v>0</v>
      </c>
      <c r="EK205" s="312">
        <v>0</v>
      </c>
      <c r="EL205" s="312">
        <v>0</v>
      </c>
      <c r="EM205" s="312">
        <v>0</v>
      </c>
      <c r="EN205" s="312">
        <v>0</v>
      </c>
      <c r="EO205" s="312">
        <v>0</v>
      </c>
      <c r="EP205" s="312">
        <v>0</v>
      </c>
      <c r="EQ205" s="312">
        <v>0</v>
      </c>
      <c r="ER205" s="312">
        <v>0</v>
      </c>
      <c r="ES205" s="312">
        <v>0</v>
      </c>
      <c r="ET205" s="312">
        <v>0</v>
      </c>
      <c r="EU205" s="312">
        <v>0</v>
      </c>
      <c r="EV205" s="312">
        <v>0</v>
      </c>
      <c r="EW205" s="312">
        <v>0</v>
      </c>
      <c r="EX205" s="312">
        <v>0</v>
      </c>
      <c r="EY205" s="312">
        <v>0</v>
      </c>
      <c r="EZ205" s="312">
        <v>0</v>
      </c>
      <c r="FA205" s="312">
        <v>0</v>
      </c>
      <c r="FB205" s="312">
        <v>0</v>
      </c>
      <c r="FC205" s="312">
        <v>0</v>
      </c>
      <c r="FD205" s="312">
        <v>0</v>
      </c>
      <c r="FE205" s="312">
        <v>0</v>
      </c>
      <c r="FF205" s="312">
        <v>0</v>
      </c>
      <c r="FG205" s="312">
        <v>0</v>
      </c>
      <c r="FH205" s="312">
        <v>0</v>
      </c>
      <c r="FI205" s="312">
        <v>0</v>
      </c>
      <c r="FJ205" s="312">
        <v>0</v>
      </c>
      <c r="FK205" s="312">
        <v>0</v>
      </c>
      <c r="FL205" s="312">
        <v>0</v>
      </c>
      <c r="FM205" s="312">
        <v>0</v>
      </c>
      <c r="FN205" s="312">
        <v>0</v>
      </c>
      <c r="FO205" s="312">
        <v>0</v>
      </c>
      <c r="FP205" s="312">
        <v>0</v>
      </c>
      <c r="FQ205" s="312">
        <v>0</v>
      </c>
      <c r="FR205" s="312">
        <v>0</v>
      </c>
      <c r="FS205" s="312">
        <v>0</v>
      </c>
      <c r="FT205" s="312">
        <v>0</v>
      </c>
      <c r="FU205" s="312">
        <v>0</v>
      </c>
      <c r="FV205" s="312">
        <v>0</v>
      </c>
      <c r="FW205" s="312">
        <v>0</v>
      </c>
      <c r="FX205" s="312">
        <v>0</v>
      </c>
      <c r="FY205" s="312">
        <v>0</v>
      </c>
      <c r="FZ205" s="313">
        <v>0</v>
      </c>
      <c r="GA205" s="322">
        <v>0</v>
      </c>
      <c r="GB205" s="301">
        <v>0</v>
      </c>
    </row>
    <row r="206" spans="2:184" ht="15.6">
      <c r="B206" s="298"/>
      <c r="C206" s="299"/>
      <c r="D206" s="300">
        <v>163</v>
      </c>
      <c r="E206" s="300" t="s">
        <v>165</v>
      </c>
      <c r="F206" s="300" t="s">
        <v>1612</v>
      </c>
      <c r="G206" s="300" t="s">
        <v>1613</v>
      </c>
      <c r="H206" s="311">
        <v>0</v>
      </c>
      <c r="I206" s="312">
        <v>0</v>
      </c>
      <c r="J206" s="312">
        <v>0</v>
      </c>
      <c r="K206" s="312">
        <v>0</v>
      </c>
      <c r="L206" s="312">
        <v>0</v>
      </c>
      <c r="M206" s="312">
        <v>0</v>
      </c>
      <c r="N206" s="312">
        <v>0</v>
      </c>
      <c r="O206" s="312">
        <v>0</v>
      </c>
      <c r="P206" s="312">
        <v>0</v>
      </c>
      <c r="Q206" s="312">
        <v>0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12">
        <v>0</v>
      </c>
      <c r="BF206" s="312">
        <v>0</v>
      </c>
      <c r="BG206" s="312">
        <v>0</v>
      </c>
      <c r="BH206" s="312">
        <v>0</v>
      </c>
      <c r="BI206" s="312">
        <v>0</v>
      </c>
      <c r="BJ206" s="312">
        <v>0</v>
      </c>
      <c r="BK206" s="312">
        <v>0</v>
      </c>
      <c r="BL206" s="312">
        <v>0</v>
      </c>
      <c r="BM206" s="312">
        <v>0</v>
      </c>
      <c r="BN206" s="312">
        <v>0</v>
      </c>
      <c r="BO206" s="312">
        <v>0</v>
      </c>
      <c r="BP206" s="312">
        <v>0</v>
      </c>
      <c r="BQ206" s="312">
        <v>0</v>
      </c>
      <c r="BR206" s="312">
        <v>0</v>
      </c>
      <c r="BS206" s="312">
        <v>0</v>
      </c>
      <c r="BT206" s="312">
        <v>0</v>
      </c>
      <c r="BU206" s="312">
        <v>0</v>
      </c>
      <c r="BV206" s="312">
        <v>0</v>
      </c>
      <c r="BW206" s="312">
        <v>0</v>
      </c>
      <c r="BX206" s="312">
        <v>0</v>
      </c>
      <c r="BY206" s="312">
        <v>0</v>
      </c>
      <c r="BZ206" s="312">
        <v>0</v>
      </c>
      <c r="CA206" s="312">
        <v>0</v>
      </c>
      <c r="CB206" s="312">
        <v>0</v>
      </c>
      <c r="CC206" s="312">
        <v>0</v>
      </c>
      <c r="CD206" s="312">
        <v>0</v>
      </c>
      <c r="CE206" s="312">
        <v>0</v>
      </c>
      <c r="CF206" s="312">
        <v>0</v>
      </c>
      <c r="CG206" s="312">
        <v>0</v>
      </c>
      <c r="CH206" s="312">
        <v>0</v>
      </c>
      <c r="CI206" s="312">
        <v>0</v>
      </c>
      <c r="CJ206" s="312">
        <v>0</v>
      </c>
      <c r="CK206" s="312">
        <v>0</v>
      </c>
      <c r="CL206" s="312">
        <v>0</v>
      </c>
      <c r="CM206" s="312">
        <v>0</v>
      </c>
      <c r="CN206" s="312">
        <v>0</v>
      </c>
      <c r="CO206" s="312">
        <v>0</v>
      </c>
      <c r="CP206" s="312">
        <v>0</v>
      </c>
      <c r="CQ206" s="312">
        <v>0</v>
      </c>
      <c r="CR206" s="312">
        <v>0</v>
      </c>
      <c r="CS206" s="312">
        <v>0</v>
      </c>
      <c r="CT206" s="312">
        <v>0</v>
      </c>
      <c r="CU206" s="312">
        <v>0</v>
      </c>
      <c r="CV206" s="312">
        <v>0</v>
      </c>
      <c r="CW206" s="312">
        <v>0</v>
      </c>
      <c r="CX206" s="312">
        <v>0</v>
      </c>
      <c r="CY206" s="312">
        <v>0</v>
      </c>
      <c r="CZ206" s="312">
        <v>0</v>
      </c>
      <c r="DA206" s="312">
        <v>0</v>
      </c>
      <c r="DB206" s="312">
        <v>0</v>
      </c>
      <c r="DC206" s="312">
        <v>0</v>
      </c>
      <c r="DD206" s="312">
        <v>0</v>
      </c>
      <c r="DE206" s="312">
        <v>0</v>
      </c>
      <c r="DF206" s="312">
        <v>0</v>
      </c>
      <c r="DG206" s="312">
        <v>0</v>
      </c>
      <c r="DH206" s="312">
        <v>0</v>
      </c>
      <c r="DI206" s="312">
        <v>0</v>
      </c>
      <c r="DJ206" s="312">
        <v>0</v>
      </c>
      <c r="DK206" s="312">
        <v>0</v>
      </c>
      <c r="DL206" s="312">
        <v>0</v>
      </c>
      <c r="DM206" s="312">
        <v>0</v>
      </c>
      <c r="DN206" s="312">
        <v>0</v>
      </c>
      <c r="DO206" s="312">
        <v>0</v>
      </c>
      <c r="DP206" s="312">
        <v>0</v>
      </c>
      <c r="DQ206" s="312">
        <v>0</v>
      </c>
      <c r="DR206" s="312">
        <v>0</v>
      </c>
      <c r="DS206" s="312">
        <v>0</v>
      </c>
      <c r="DT206" s="312">
        <v>0</v>
      </c>
      <c r="DU206" s="312">
        <v>0</v>
      </c>
      <c r="DV206" s="312">
        <v>0</v>
      </c>
      <c r="DW206" s="312">
        <v>0</v>
      </c>
      <c r="DX206" s="312">
        <v>0</v>
      </c>
      <c r="DY206" s="312">
        <v>0</v>
      </c>
      <c r="DZ206" s="312">
        <v>0</v>
      </c>
      <c r="EA206" s="312">
        <v>0</v>
      </c>
      <c r="EB206" s="312">
        <v>0</v>
      </c>
      <c r="EC206" s="312">
        <v>0</v>
      </c>
      <c r="ED206" s="312">
        <v>0</v>
      </c>
      <c r="EE206" s="312">
        <v>0</v>
      </c>
      <c r="EF206" s="312">
        <v>0</v>
      </c>
      <c r="EG206" s="312">
        <v>0</v>
      </c>
      <c r="EH206" s="312">
        <v>0</v>
      </c>
      <c r="EI206" s="312">
        <v>0</v>
      </c>
      <c r="EJ206" s="312">
        <v>0</v>
      </c>
      <c r="EK206" s="312">
        <v>0</v>
      </c>
      <c r="EL206" s="312">
        <v>0</v>
      </c>
      <c r="EM206" s="312">
        <v>0</v>
      </c>
      <c r="EN206" s="312">
        <v>0</v>
      </c>
      <c r="EO206" s="312">
        <v>0</v>
      </c>
      <c r="EP206" s="312">
        <v>0</v>
      </c>
      <c r="EQ206" s="312">
        <v>0</v>
      </c>
      <c r="ER206" s="312">
        <v>0</v>
      </c>
      <c r="ES206" s="312">
        <v>0</v>
      </c>
      <c r="ET206" s="312">
        <v>0</v>
      </c>
      <c r="EU206" s="312">
        <v>0</v>
      </c>
      <c r="EV206" s="312">
        <v>0</v>
      </c>
      <c r="EW206" s="312">
        <v>0</v>
      </c>
      <c r="EX206" s="312">
        <v>0</v>
      </c>
      <c r="EY206" s="312">
        <v>0</v>
      </c>
      <c r="EZ206" s="312">
        <v>0</v>
      </c>
      <c r="FA206" s="312">
        <v>0</v>
      </c>
      <c r="FB206" s="312">
        <v>0</v>
      </c>
      <c r="FC206" s="312">
        <v>0</v>
      </c>
      <c r="FD206" s="312">
        <v>0</v>
      </c>
      <c r="FE206" s="312">
        <v>0</v>
      </c>
      <c r="FF206" s="312">
        <v>0</v>
      </c>
      <c r="FG206" s="312">
        <v>0</v>
      </c>
      <c r="FH206" s="312">
        <v>0</v>
      </c>
      <c r="FI206" s="312">
        <v>0</v>
      </c>
      <c r="FJ206" s="312">
        <v>0</v>
      </c>
      <c r="FK206" s="312">
        <v>0</v>
      </c>
      <c r="FL206" s="312">
        <v>0</v>
      </c>
      <c r="FM206" s="312">
        <v>0</v>
      </c>
      <c r="FN206" s="312">
        <v>0</v>
      </c>
      <c r="FO206" s="312">
        <v>0</v>
      </c>
      <c r="FP206" s="312">
        <v>0</v>
      </c>
      <c r="FQ206" s="312">
        <v>0</v>
      </c>
      <c r="FR206" s="312">
        <v>0</v>
      </c>
      <c r="FS206" s="312">
        <v>0</v>
      </c>
      <c r="FT206" s="312">
        <v>0</v>
      </c>
      <c r="FU206" s="312">
        <v>0</v>
      </c>
      <c r="FV206" s="312">
        <v>0</v>
      </c>
      <c r="FW206" s="312">
        <v>0</v>
      </c>
      <c r="FX206" s="312">
        <v>0</v>
      </c>
      <c r="FY206" s="312">
        <v>0</v>
      </c>
      <c r="FZ206" s="313">
        <v>0</v>
      </c>
      <c r="GA206" s="322">
        <v>0</v>
      </c>
      <c r="GB206" s="301">
        <v>0</v>
      </c>
    </row>
    <row r="207" spans="2:184" ht="15.6">
      <c r="B207" s="298"/>
      <c r="C207" s="299"/>
      <c r="D207" s="300">
        <v>164</v>
      </c>
      <c r="E207" s="300" t="s">
        <v>166</v>
      </c>
      <c r="F207" s="300" t="s">
        <v>1614</v>
      </c>
      <c r="G207" s="300" t="s">
        <v>1615</v>
      </c>
      <c r="H207" s="311">
        <v>0</v>
      </c>
      <c r="I207" s="312">
        <v>0</v>
      </c>
      <c r="J207" s="312">
        <v>0</v>
      </c>
      <c r="K207" s="312">
        <v>0</v>
      </c>
      <c r="L207" s="312">
        <v>0</v>
      </c>
      <c r="M207" s="312">
        <v>0</v>
      </c>
      <c r="N207" s="312">
        <v>0</v>
      </c>
      <c r="O207" s="312">
        <v>0</v>
      </c>
      <c r="P207" s="312">
        <v>0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12">
        <v>0</v>
      </c>
      <c r="BF207" s="312">
        <v>0</v>
      </c>
      <c r="BG207" s="312">
        <v>0</v>
      </c>
      <c r="BH207" s="312">
        <v>0</v>
      </c>
      <c r="BI207" s="312">
        <v>0</v>
      </c>
      <c r="BJ207" s="312">
        <v>0</v>
      </c>
      <c r="BK207" s="312">
        <v>0</v>
      </c>
      <c r="BL207" s="312">
        <v>0</v>
      </c>
      <c r="BM207" s="312">
        <v>0</v>
      </c>
      <c r="BN207" s="312">
        <v>0</v>
      </c>
      <c r="BO207" s="312">
        <v>0</v>
      </c>
      <c r="BP207" s="312">
        <v>0</v>
      </c>
      <c r="BQ207" s="312">
        <v>0</v>
      </c>
      <c r="BR207" s="312">
        <v>0</v>
      </c>
      <c r="BS207" s="312">
        <v>0</v>
      </c>
      <c r="BT207" s="312">
        <v>0</v>
      </c>
      <c r="BU207" s="312">
        <v>0</v>
      </c>
      <c r="BV207" s="312">
        <v>0</v>
      </c>
      <c r="BW207" s="312">
        <v>0</v>
      </c>
      <c r="BX207" s="312">
        <v>0</v>
      </c>
      <c r="BY207" s="312">
        <v>0</v>
      </c>
      <c r="BZ207" s="312">
        <v>0</v>
      </c>
      <c r="CA207" s="312">
        <v>0</v>
      </c>
      <c r="CB207" s="312">
        <v>0</v>
      </c>
      <c r="CC207" s="312">
        <v>0</v>
      </c>
      <c r="CD207" s="312">
        <v>0</v>
      </c>
      <c r="CE207" s="312">
        <v>0</v>
      </c>
      <c r="CF207" s="312">
        <v>0</v>
      </c>
      <c r="CG207" s="312">
        <v>0</v>
      </c>
      <c r="CH207" s="312">
        <v>0</v>
      </c>
      <c r="CI207" s="312">
        <v>0</v>
      </c>
      <c r="CJ207" s="312">
        <v>0</v>
      </c>
      <c r="CK207" s="312">
        <v>0</v>
      </c>
      <c r="CL207" s="312">
        <v>0</v>
      </c>
      <c r="CM207" s="312">
        <v>0</v>
      </c>
      <c r="CN207" s="312">
        <v>0</v>
      </c>
      <c r="CO207" s="312">
        <v>0</v>
      </c>
      <c r="CP207" s="312">
        <v>0</v>
      </c>
      <c r="CQ207" s="312">
        <v>0</v>
      </c>
      <c r="CR207" s="312">
        <v>0</v>
      </c>
      <c r="CS207" s="312">
        <v>0</v>
      </c>
      <c r="CT207" s="312">
        <v>0</v>
      </c>
      <c r="CU207" s="312">
        <v>0</v>
      </c>
      <c r="CV207" s="312">
        <v>0</v>
      </c>
      <c r="CW207" s="312">
        <v>0</v>
      </c>
      <c r="CX207" s="312">
        <v>0</v>
      </c>
      <c r="CY207" s="312">
        <v>0</v>
      </c>
      <c r="CZ207" s="312">
        <v>0</v>
      </c>
      <c r="DA207" s="312">
        <v>0</v>
      </c>
      <c r="DB207" s="312">
        <v>0</v>
      </c>
      <c r="DC207" s="312">
        <v>0</v>
      </c>
      <c r="DD207" s="312">
        <v>0</v>
      </c>
      <c r="DE207" s="312">
        <v>0</v>
      </c>
      <c r="DF207" s="312">
        <v>0</v>
      </c>
      <c r="DG207" s="312">
        <v>0</v>
      </c>
      <c r="DH207" s="312">
        <v>0</v>
      </c>
      <c r="DI207" s="312">
        <v>0</v>
      </c>
      <c r="DJ207" s="312">
        <v>0</v>
      </c>
      <c r="DK207" s="312">
        <v>0</v>
      </c>
      <c r="DL207" s="312">
        <v>0</v>
      </c>
      <c r="DM207" s="312">
        <v>0</v>
      </c>
      <c r="DN207" s="312">
        <v>0</v>
      </c>
      <c r="DO207" s="312">
        <v>0</v>
      </c>
      <c r="DP207" s="312">
        <v>0</v>
      </c>
      <c r="DQ207" s="312">
        <v>0</v>
      </c>
      <c r="DR207" s="312">
        <v>0</v>
      </c>
      <c r="DS207" s="312">
        <v>0</v>
      </c>
      <c r="DT207" s="312">
        <v>0</v>
      </c>
      <c r="DU207" s="312">
        <v>0</v>
      </c>
      <c r="DV207" s="312">
        <v>0</v>
      </c>
      <c r="DW207" s="312">
        <v>0</v>
      </c>
      <c r="DX207" s="312">
        <v>0</v>
      </c>
      <c r="DY207" s="312">
        <v>0</v>
      </c>
      <c r="DZ207" s="312">
        <v>0</v>
      </c>
      <c r="EA207" s="312">
        <v>0</v>
      </c>
      <c r="EB207" s="312">
        <v>0</v>
      </c>
      <c r="EC207" s="312">
        <v>0</v>
      </c>
      <c r="ED207" s="312">
        <v>0</v>
      </c>
      <c r="EE207" s="312">
        <v>0</v>
      </c>
      <c r="EF207" s="312">
        <v>0</v>
      </c>
      <c r="EG207" s="312">
        <v>0</v>
      </c>
      <c r="EH207" s="312">
        <v>0</v>
      </c>
      <c r="EI207" s="312">
        <v>0</v>
      </c>
      <c r="EJ207" s="312">
        <v>0</v>
      </c>
      <c r="EK207" s="312">
        <v>0</v>
      </c>
      <c r="EL207" s="312">
        <v>0</v>
      </c>
      <c r="EM207" s="312">
        <v>0</v>
      </c>
      <c r="EN207" s="312">
        <v>0</v>
      </c>
      <c r="EO207" s="312">
        <v>0</v>
      </c>
      <c r="EP207" s="312">
        <v>0</v>
      </c>
      <c r="EQ207" s="312">
        <v>0</v>
      </c>
      <c r="ER207" s="312">
        <v>0</v>
      </c>
      <c r="ES207" s="312">
        <v>0</v>
      </c>
      <c r="ET207" s="312">
        <v>0</v>
      </c>
      <c r="EU207" s="312">
        <v>0</v>
      </c>
      <c r="EV207" s="312">
        <v>0</v>
      </c>
      <c r="EW207" s="312">
        <v>0</v>
      </c>
      <c r="EX207" s="312">
        <v>0</v>
      </c>
      <c r="EY207" s="312">
        <v>0</v>
      </c>
      <c r="EZ207" s="312">
        <v>0</v>
      </c>
      <c r="FA207" s="312">
        <v>0</v>
      </c>
      <c r="FB207" s="312">
        <v>0</v>
      </c>
      <c r="FC207" s="312">
        <v>0</v>
      </c>
      <c r="FD207" s="312">
        <v>0</v>
      </c>
      <c r="FE207" s="312">
        <v>0</v>
      </c>
      <c r="FF207" s="312">
        <v>0</v>
      </c>
      <c r="FG207" s="312">
        <v>0</v>
      </c>
      <c r="FH207" s="312">
        <v>0</v>
      </c>
      <c r="FI207" s="312">
        <v>0</v>
      </c>
      <c r="FJ207" s="312">
        <v>0</v>
      </c>
      <c r="FK207" s="312">
        <v>0</v>
      </c>
      <c r="FL207" s="312">
        <v>0</v>
      </c>
      <c r="FM207" s="312">
        <v>0</v>
      </c>
      <c r="FN207" s="312">
        <v>0</v>
      </c>
      <c r="FO207" s="312">
        <v>0</v>
      </c>
      <c r="FP207" s="312">
        <v>0</v>
      </c>
      <c r="FQ207" s="312">
        <v>0</v>
      </c>
      <c r="FR207" s="312">
        <v>0</v>
      </c>
      <c r="FS207" s="312">
        <v>0</v>
      </c>
      <c r="FT207" s="312">
        <v>0</v>
      </c>
      <c r="FU207" s="312">
        <v>0</v>
      </c>
      <c r="FV207" s="312">
        <v>0</v>
      </c>
      <c r="FW207" s="312">
        <v>0</v>
      </c>
      <c r="FX207" s="312">
        <v>0</v>
      </c>
      <c r="FY207" s="312">
        <v>0</v>
      </c>
      <c r="FZ207" s="313">
        <v>0</v>
      </c>
      <c r="GA207" s="322">
        <v>0</v>
      </c>
      <c r="GB207" s="301">
        <v>0</v>
      </c>
    </row>
    <row r="208" spans="2:184" ht="15.6">
      <c r="B208" s="298"/>
      <c r="C208" s="299"/>
      <c r="D208" s="300">
        <v>165</v>
      </c>
      <c r="E208" s="300" t="s">
        <v>167</v>
      </c>
      <c r="F208" s="300" t="s">
        <v>1616</v>
      </c>
      <c r="G208" s="300" t="s">
        <v>1617</v>
      </c>
      <c r="H208" s="311">
        <v>0</v>
      </c>
      <c r="I208" s="312">
        <v>0</v>
      </c>
      <c r="J208" s="312">
        <v>0</v>
      </c>
      <c r="K208" s="312">
        <v>0</v>
      </c>
      <c r="L208" s="312">
        <v>0</v>
      </c>
      <c r="M208" s="312">
        <v>0</v>
      </c>
      <c r="N208" s="312">
        <v>0</v>
      </c>
      <c r="O208" s="312">
        <v>0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312">
        <v>0</v>
      </c>
      <c r="BF208" s="312">
        <v>0</v>
      </c>
      <c r="BG208" s="312">
        <v>0</v>
      </c>
      <c r="BH208" s="312">
        <v>0</v>
      </c>
      <c r="BI208" s="312">
        <v>0</v>
      </c>
      <c r="BJ208" s="312">
        <v>0</v>
      </c>
      <c r="BK208" s="312">
        <v>0</v>
      </c>
      <c r="BL208" s="312">
        <v>0</v>
      </c>
      <c r="BM208" s="312">
        <v>0</v>
      </c>
      <c r="BN208" s="312">
        <v>0</v>
      </c>
      <c r="BO208" s="312">
        <v>0</v>
      </c>
      <c r="BP208" s="312">
        <v>0</v>
      </c>
      <c r="BQ208" s="312">
        <v>0</v>
      </c>
      <c r="BR208" s="312">
        <v>0</v>
      </c>
      <c r="BS208" s="312">
        <v>0</v>
      </c>
      <c r="BT208" s="312">
        <v>0</v>
      </c>
      <c r="BU208" s="312">
        <v>0</v>
      </c>
      <c r="BV208" s="312">
        <v>0</v>
      </c>
      <c r="BW208" s="312">
        <v>0</v>
      </c>
      <c r="BX208" s="312">
        <v>0</v>
      </c>
      <c r="BY208" s="312">
        <v>0</v>
      </c>
      <c r="BZ208" s="312">
        <v>0</v>
      </c>
      <c r="CA208" s="312">
        <v>0</v>
      </c>
      <c r="CB208" s="312">
        <v>0</v>
      </c>
      <c r="CC208" s="312">
        <v>0</v>
      </c>
      <c r="CD208" s="312">
        <v>0</v>
      </c>
      <c r="CE208" s="312">
        <v>0</v>
      </c>
      <c r="CF208" s="312">
        <v>0</v>
      </c>
      <c r="CG208" s="312">
        <v>0</v>
      </c>
      <c r="CH208" s="312">
        <v>0</v>
      </c>
      <c r="CI208" s="312">
        <v>0</v>
      </c>
      <c r="CJ208" s="312">
        <v>0</v>
      </c>
      <c r="CK208" s="312">
        <v>0</v>
      </c>
      <c r="CL208" s="312">
        <v>0</v>
      </c>
      <c r="CM208" s="312">
        <v>0</v>
      </c>
      <c r="CN208" s="312">
        <v>0</v>
      </c>
      <c r="CO208" s="312">
        <v>0</v>
      </c>
      <c r="CP208" s="312">
        <v>0</v>
      </c>
      <c r="CQ208" s="312">
        <v>0</v>
      </c>
      <c r="CR208" s="312">
        <v>0</v>
      </c>
      <c r="CS208" s="312">
        <v>0</v>
      </c>
      <c r="CT208" s="312">
        <v>0</v>
      </c>
      <c r="CU208" s="312">
        <v>0</v>
      </c>
      <c r="CV208" s="312">
        <v>0</v>
      </c>
      <c r="CW208" s="312">
        <v>0</v>
      </c>
      <c r="CX208" s="312">
        <v>0</v>
      </c>
      <c r="CY208" s="312">
        <v>0</v>
      </c>
      <c r="CZ208" s="312">
        <v>0</v>
      </c>
      <c r="DA208" s="312">
        <v>0</v>
      </c>
      <c r="DB208" s="312">
        <v>0</v>
      </c>
      <c r="DC208" s="312">
        <v>0</v>
      </c>
      <c r="DD208" s="312">
        <v>0</v>
      </c>
      <c r="DE208" s="312">
        <v>0</v>
      </c>
      <c r="DF208" s="312">
        <v>0</v>
      </c>
      <c r="DG208" s="312">
        <v>0</v>
      </c>
      <c r="DH208" s="312">
        <v>0</v>
      </c>
      <c r="DI208" s="312">
        <v>0</v>
      </c>
      <c r="DJ208" s="312">
        <v>0</v>
      </c>
      <c r="DK208" s="312">
        <v>0</v>
      </c>
      <c r="DL208" s="312">
        <v>0</v>
      </c>
      <c r="DM208" s="312">
        <v>0</v>
      </c>
      <c r="DN208" s="312">
        <v>0</v>
      </c>
      <c r="DO208" s="312">
        <v>0</v>
      </c>
      <c r="DP208" s="312">
        <v>0</v>
      </c>
      <c r="DQ208" s="312">
        <v>0</v>
      </c>
      <c r="DR208" s="312">
        <v>0</v>
      </c>
      <c r="DS208" s="312">
        <v>0</v>
      </c>
      <c r="DT208" s="312">
        <v>0</v>
      </c>
      <c r="DU208" s="312">
        <v>0</v>
      </c>
      <c r="DV208" s="312">
        <v>0</v>
      </c>
      <c r="DW208" s="312">
        <v>0</v>
      </c>
      <c r="DX208" s="312">
        <v>0</v>
      </c>
      <c r="DY208" s="312">
        <v>0</v>
      </c>
      <c r="DZ208" s="312">
        <v>0</v>
      </c>
      <c r="EA208" s="312">
        <v>0</v>
      </c>
      <c r="EB208" s="312">
        <v>0</v>
      </c>
      <c r="EC208" s="312">
        <v>0</v>
      </c>
      <c r="ED208" s="312">
        <v>0</v>
      </c>
      <c r="EE208" s="312">
        <v>0</v>
      </c>
      <c r="EF208" s="312">
        <v>0</v>
      </c>
      <c r="EG208" s="312">
        <v>0</v>
      </c>
      <c r="EH208" s="312">
        <v>0</v>
      </c>
      <c r="EI208" s="312">
        <v>0</v>
      </c>
      <c r="EJ208" s="312">
        <v>0</v>
      </c>
      <c r="EK208" s="312">
        <v>0</v>
      </c>
      <c r="EL208" s="312">
        <v>0</v>
      </c>
      <c r="EM208" s="312">
        <v>0</v>
      </c>
      <c r="EN208" s="312">
        <v>0</v>
      </c>
      <c r="EO208" s="312">
        <v>0</v>
      </c>
      <c r="EP208" s="312">
        <v>0</v>
      </c>
      <c r="EQ208" s="312">
        <v>0</v>
      </c>
      <c r="ER208" s="312">
        <v>0</v>
      </c>
      <c r="ES208" s="312">
        <v>0</v>
      </c>
      <c r="ET208" s="312">
        <v>0</v>
      </c>
      <c r="EU208" s="312">
        <v>0</v>
      </c>
      <c r="EV208" s="312">
        <v>0</v>
      </c>
      <c r="EW208" s="312">
        <v>0</v>
      </c>
      <c r="EX208" s="312">
        <v>0</v>
      </c>
      <c r="EY208" s="312">
        <v>0</v>
      </c>
      <c r="EZ208" s="312">
        <v>0</v>
      </c>
      <c r="FA208" s="312">
        <v>0</v>
      </c>
      <c r="FB208" s="312">
        <v>0</v>
      </c>
      <c r="FC208" s="312">
        <v>0</v>
      </c>
      <c r="FD208" s="312">
        <v>0</v>
      </c>
      <c r="FE208" s="312">
        <v>0</v>
      </c>
      <c r="FF208" s="312">
        <v>0</v>
      </c>
      <c r="FG208" s="312">
        <v>0</v>
      </c>
      <c r="FH208" s="312">
        <v>0</v>
      </c>
      <c r="FI208" s="312">
        <v>0</v>
      </c>
      <c r="FJ208" s="312">
        <v>0</v>
      </c>
      <c r="FK208" s="312">
        <v>0</v>
      </c>
      <c r="FL208" s="312">
        <v>0</v>
      </c>
      <c r="FM208" s="312">
        <v>0</v>
      </c>
      <c r="FN208" s="312">
        <v>0</v>
      </c>
      <c r="FO208" s="312">
        <v>0</v>
      </c>
      <c r="FP208" s="312">
        <v>0</v>
      </c>
      <c r="FQ208" s="312">
        <v>0</v>
      </c>
      <c r="FR208" s="312">
        <v>0</v>
      </c>
      <c r="FS208" s="312">
        <v>0</v>
      </c>
      <c r="FT208" s="312">
        <v>0</v>
      </c>
      <c r="FU208" s="312">
        <v>0</v>
      </c>
      <c r="FV208" s="312">
        <v>0</v>
      </c>
      <c r="FW208" s="312">
        <v>0</v>
      </c>
      <c r="FX208" s="312">
        <v>0</v>
      </c>
      <c r="FY208" s="312">
        <v>0</v>
      </c>
      <c r="FZ208" s="313">
        <v>0</v>
      </c>
      <c r="GA208" s="322">
        <v>0</v>
      </c>
      <c r="GB208" s="301">
        <v>0</v>
      </c>
    </row>
    <row r="209" spans="2:184" ht="15.6">
      <c r="B209" s="298"/>
      <c r="C209" s="299"/>
      <c r="D209" s="300">
        <v>166</v>
      </c>
      <c r="E209" s="300" t="s">
        <v>168</v>
      </c>
      <c r="F209" s="300" t="s">
        <v>1618</v>
      </c>
      <c r="G209" s="300" t="s">
        <v>1619</v>
      </c>
      <c r="H209" s="311">
        <v>0</v>
      </c>
      <c r="I209" s="312">
        <v>0</v>
      </c>
      <c r="J209" s="312">
        <v>0</v>
      </c>
      <c r="K209" s="312">
        <v>0</v>
      </c>
      <c r="L209" s="312">
        <v>0</v>
      </c>
      <c r="M209" s="312">
        <v>0</v>
      </c>
      <c r="N209" s="312">
        <v>0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312">
        <v>0</v>
      </c>
      <c r="BF209" s="312">
        <v>0</v>
      </c>
      <c r="BG209" s="312">
        <v>0</v>
      </c>
      <c r="BH209" s="312">
        <v>0</v>
      </c>
      <c r="BI209" s="312">
        <v>0</v>
      </c>
      <c r="BJ209" s="312">
        <v>0</v>
      </c>
      <c r="BK209" s="312">
        <v>0</v>
      </c>
      <c r="BL209" s="312">
        <v>0</v>
      </c>
      <c r="BM209" s="312">
        <v>0</v>
      </c>
      <c r="BN209" s="312">
        <v>0</v>
      </c>
      <c r="BO209" s="312">
        <v>0</v>
      </c>
      <c r="BP209" s="312">
        <v>0</v>
      </c>
      <c r="BQ209" s="312">
        <v>0</v>
      </c>
      <c r="BR209" s="312">
        <v>0</v>
      </c>
      <c r="BS209" s="312">
        <v>0</v>
      </c>
      <c r="BT209" s="312">
        <v>0</v>
      </c>
      <c r="BU209" s="312">
        <v>0</v>
      </c>
      <c r="BV209" s="312">
        <v>0</v>
      </c>
      <c r="BW209" s="312">
        <v>0</v>
      </c>
      <c r="BX209" s="312">
        <v>0</v>
      </c>
      <c r="BY209" s="312">
        <v>0</v>
      </c>
      <c r="BZ209" s="312">
        <v>0</v>
      </c>
      <c r="CA209" s="312">
        <v>0</v>
      </c>
      <c r="CB209" s="312">
        <v>0</v>
      </c>
      <c r="CC209" s="312">
        <v>0</v>
      </c>
      <c r="CD209" s="312">
        <v>0</v>
      </c>
      <c r="CE209" s="312">
        <v>0</v>
      </c>
      <c r="CF209" s="312">
        <v>0</v>
      </c>
      <c r="CG209" s="312">
        <v>0</v>
      </c>
      <c r="CH209" s="312">
        <v>0</v>
      </c>
      <c r="CI209" s="312">
        <v>0</v>
      </c>
      <c r="CJ209" s="312">
        <v>0</v>
      </c>
      <c r="CK209" s="312">
        <v>0</v>
      </c>
      <c r="CL209" s="312">
        <v>0</v>
      </c>
      <c r="CM209" s="312">
        <v>0</v>
      </c>
      <c r="CN209" s="312">
        <v>0</v>
      </c>
      <c r="CO209" s="312">
        <v>0</v>
      </c>
      <c r="CP209" s="312">
        <v>0</v>
      </c>
      <c r="CQ209" s="312">
        <v>0</v>
      </c>
      <c r="CR209" s="312">
        <v>0</v>
      </c>
      <c r="CS209" s="312">
        <v>0</v>
      </c>
      <c r="CT209" s="312">
        <v>0</v>
      </c>
      <c r="CU209" s="312">
        <v>0</v>
      </c>
      <c r="CV209" s="312">
        <v>0</v>
      </c>
      <c r="CW209" s="312">
        <v>0</v>
      </c>
      <c r="CX209" s="312">
        <v>0</v>
      </c>
      <c r="CY209" s="312">
        <v>0</v>
      </c>
      <c r="CZ209" s="312">
        <v>0</v>
      </c>
      <c r="DA209" s="312">
        <v>0</v>
      </c>
      <c r="DB209" s="312">
        <v>0</v>
      </c>
      <c r="DC209" s="312">
        <v>0</v>
      </c>
      <c r="DD209" s="312">
        <v>0</v>
      </c>
      <c r="DE209" s="312">
        <v>0</v>
      </c>
      <c r="DF209" s="312">
        <v>0</v>
      </c>
      <c r="DG209" s="312">
        <v>0</v>
      </c>
      <c r="DH209" s="312">
        <v>0</v>
      </c>
      <c r="DI209" s="312">
        <v>0</v>
      </c>
      <c r="DJ209" s="312">
        <v>0</v>
      </c>
      <c r="DK209" s="312">
        <v>0</v>
      </c>
      <c r="DL209" s="312">
        <v>0</v>
      </c>
      <c r="DM209" s="312">
        <v>0</v>
      </c>
      <c r="DN209" s="312">
        <v>0</v>
      </c>
      <c r="DO209" s="312">
        <v>0</v>
      </c>
      <c r="DP209" s="312">
        <v>0</v>
      </c>
      <c r="DQ209" s="312">
        <v>0</v>
      </c>
      <c r="DR209" s="312">
        <v>0</v>
      </c>
      <c r="DS209" s="312">
        <v>0</v>
      </c>
      <c r="DT209" s="312">
        <v>0</v>
      </c>
      <c r="DU209" s="312">
        <v>0</v>
      </c>
      <c r="DV209" s="312">
        <v>0</v>
      </c>
      <c r="DW209" s="312">
        <v>0</v>
      </c>
      <c r="DX209" s="312">
        <v>0</v>
      </c>
      <c r="DY209" s="312">
        <v>0</v>
      </c>
      <c r="DZ209" s="312">
        <v>0</v>
      </c>
      <c r="EA209" s="312">
        <v>0</v>
      </c>
      <c r="EB209" s="312">
        <v>0</v>
      </c>
      <c r="EC209" s="312">
        <v>0</v>
      </c>
      <c r="ED209" s="312">
        <v>0</v>
      </c>
      <c r="EE209" s="312">
        <v>0</v>
      </c>
      <c r="EF209" s="312">
        <v>0</v>
      </c>
      <c r="EG209" s="312">
        <v>0</v>
      </c>
      <c r="EH209" s="312">
        <v>0</v>
      </c>
      <c r="EI209" s="312">
        <v>0</v>
      </c>
      <c r="EJ209" s="312">
        <v>0</v>
      </c>
      <c r="EK209" s="312">
        <v>0</v>
      </c>
      <c r="EL209" s="312">
        <v>0</v>
      </c>
      <c r="EM209" s="312">
        <v>0</v>
      </c>
      <c r="EN209" s="312">
        <v>0</v>
      </c>
      <c r="EO209" s="312">
        <v>0</v>
      </c>
      <c r="EP209" s="312">
        <v>0</v>
      </c>
      <c r="EQ209" s="312">
        <v>0</v>
      </c>
      <c r="ER209" s="312">
        <v>0</v>
      </c>
      <c r="ES209" s="312">
        <v>0</v>
      </c>
      <c r="ET209" s="312">
        <v>0</v>
      </c>
      <c r="EU209" s="312">
        <v>0</v>
      </c>
      <c r="EV209" s="312">
        <v>0</v>
      </c>
      <c r="EW209" s="312">
        <v>0</v>
      </c>
      <c r="EX209" s="312">
        <v>0</v>
      </c>
      <c r="EY209" s="312">
        <v>0</v>
      </c>
      <c r="EZ209" s="312">
        <v>0</v>
      </c>
      <c r="FA209" s="312">
        <v>0</v>
      </c>
      <c r="FB209" s="312">
        <v>0</v>
      </c>
      <c r="FC209" s="312">
        <v>0</v>
      </c>
      <c r="FD209" s="312">
        <v>0</v>
      </c>
      <c r="FE209" s="312">
        <v>0</v>
      </c>
      <c r="FF209" s="312">
        <v>0</v>
      </c>
      <c r="FG209" s="312">
        <v>0</v>
      </c>
      <c r="FH209" s="312">
        <v>0</v>
      </c>
      <c r="FI209" s="312">
        <v>0</v>
      </c>
      <c r="FJ209" s="312">
        <v>0</v>
      </c>
      <c r="FK209" s="312">
        <v>0</v>
      </c>
      <c r="FL209" s="312">
        <v>0</v>
      </c>
      <c r="FM209" s="312">
        <v>0</v>
      </c>
      <c r="FN209" s="312">
        <v>0</v>
      </c>
      <c r="FO209" s="312">
        <v>0</v>
      </c>
      <c r="FP209" s="312">
        <v>0</v>
      </c>
      <c r="FQ209" s="312">
        <v>0</v>
      </c>
      <c r="FR209" s="312">
        <v>0</v>
      </c>
      <c r="FS209" s="312">
        <v>0</v>
      </c>
      <c r="FT209" s="312">
        <v>0</v>
      </c>
      <c r="FU209" s="312">
        <v>0</v>
      </c>
      <c r="FV209" s="312">
        <v>0</v>
      </c>
      <c r="FW209" s="312">
        <v>0</v>
      </c>
      <c r="FX209" s="312">
        <v>0</v>
      </c>
      <c r="FY209" s="312">
        <v>0</v>
      </c>
      <c r="FZ209" s="313">
        <v>0</v>
      </c>
      <c r="GA209" s="322">
        <v>0</v>
      </c>
      <c r="GB209" s="301">
        <v>0</v>
      </c>
    </row>
    <row r="210" spans="2:184" ht="15.6">
      <c r="B210" s="298"/>
      <c r="C210" s="299"/>
      <c r="D210" s="300">
        <v>167</v>
      </c>
      <c r="E210" s="300" t="s">
        <v>169</v>
      </c>
      <c r="F210" s="300" t="s">
        <v>1620</v>
      </c>
      <c r="G210" s="300" t="s">
        <v>1621</v>
      </c>
      <c r="H210" s="311">
        <v>0</v>
      </c>
      <c r="I210" s="312">
        <v>0</v>
      </c>
      <c r="J210" s="312">
        <v>0</v>
      </c>
      <c r="K210" s="312">
        <v>0</v>
      </c>
      <c r="L210" s="312">
        <v>0</v>
      </c>
      <c r="M210" s="312">
        <v>0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312">
        <v>0</v>
      </c>
      <c r="BF210" s="312">
        <v>0</v>
      </c>
      <c r="BG210" s="312">
        <v>0</v>
      </c>
      <c r="BH210" s="312">
        <v>0</v>
      </c>
      <c r="BI210" s="312">
        <v>0</v>
      </c>
      <c r="BJ210" s="312">
        <v>0</v>
      </c>
      <c r="BK210" s="312">
        <v>0</v>
      </c>
      <c r="BL210" s="312">
        <v>0</v>
      </c>
      <c r="BM210" s="312">
        <v>0</v>
      </c>
      <c r="BN210" s="312">
        <v>0</v>
      </c>
      <c r="BO210" s="312">
        <v>0</v>
      </c>
      <c r="BP210" s="312">
        <v>0</v>
      </c>
      <c r="BQ210" s="312">
        <v>0</v>
      </c>
      <c r="BR210" s="312">
        <v>0</v>
      </c>
      <c r="BS210" s="312">
        <v>0</v>
      </c>
      <c r="BT210" s="312">
        <v>0</v>
      </c>
      <c r="BU210" s="312">
        <v>0</v>
      </c>
      <c r="BV210" s="312">
        <v>0</v>
      </c>
      <c r="BW210" s="312">
        <v>0</v>
      </c>
      <c r="BX210" s="312">
        <v>0</v>
      </c>
      <c r="BY210" s="312">
        <v>0</v>
      </c>
      <c r="BZ210" s="312">
        <v>0</v>
      </c>
      <c r="CA210" s="312">
        <v>0</v>
      </c>
      <c r="CB210" s="312">
        <v>0</v>
      </c>
      <c r="CC210" s="312">
        <v>0</v>
      </c>
      <c r="CD210" s="312">
        <v>0</v>
      </c>
      <c r="CE210" s="312">
        <v>0</v>
      </c>
      <c r="CF210" s="312">
        <v>0</v>
      </c>
      <c r="CG210" s="312">
        <v>0</v>
      </c>
      <c r="CH210" s="312">
        <v>0</v>
      </c>
      <c r="CI210" s="312">
        <v>0</v>
      </c>
      <c r="CJ210" s="312">
        <v>0</v>
      </c>
      <c r="CK210" s="312">
        <v>0</v>
      </c>
      <c r="CL210" s="312">
        <v>0</v>
      </c>
      <c r="CM210" s="312">
        <v>0</v>
      </c>
      <c r="CN210" s="312">
        <v>0</v>
      </c>
      <c r="CO210" s="312">
        <v>0</v>
      </c>
      <c r="CP210" s="312">
        <v>0</v>
      </c>
      <c r="CQ210" s="312">
        <v>0</v>
      </c>
      <c r="CR210" s="312">
        <v>0</v>
      </c>
      <c r="CS210" s="312">
        <v>0</v>
      </c>
      <c r="CT210" s="312">
        <v>0</v>
      </c>
      <c r="CU210" s="312">
        <v>0</v>
      </c>
      <c r="CV210" s="312">
        <v>0</v>
      </c>
      <c r="CW210" s="312">
        <v>0</v>
      </c>
      <c r="CX210" s="312">
        <v>0</v>
      </c>
      <c r="CY210" s="312">
        <v>0</v>
      </c>
      <c r="CZ210" s="312">
        <v>0</v>
      </c>
      <c r="DA210" s="312">
        <v>0</v>
      </c>
      <c r="DB210" s="312">
        <v>0</v>
      </c>
      <c r="DC210" s="312">
        <v>0</v>
      </c>
      <c r="DD210" s="312">
        <v>0</v>
      </c>
      <c r="DE210" s="312">
        <v>0</v>
      </c>
      <c r="DF210" s="312">
        <v>0</v>
      </c>
      <c r="DG210" s="312">
        <v>0</v>
      </c>
      <c r="DH210" s="312">
        <v>0</v>
      </c>
      <c r="DI210" s="312">
        <v>0</v>
      </c>
      <c r="DJ210" s="312">
        <v>0</v>
      </c>
      <c r="DK210" s="312">
        <v>0</v>
      </c>
      <c r="DL210" s="312">
        <v>0</v>
      </c>
      <c r="DM210" s="312">
        <v>0</v>
      </c>
      <c r="DN210" s="312">
        <v>0</v>
      </c>
      <c r="DO210" s="312">
        <v>0</v>
      </c>
      <c r="DP210" s="312">
        <v>0</v>
      </c>
      <c r="DQ210" s="312">
        <v>0</v>
      </c>
      <c r="DR210" s="312">
        <v>0</v>
      </c>
      <c r="DS210" s="312">
        <v>0</v>
      </c>
      <c r="DT210" s="312">
        <v>0</v>
      </c>
      <c r="DU210" s="312">
        <v>0</v>
      </c>
      <c r="DV210" s="312">
        <v>0</v>
      </c>
      <c r="DW210" s="312">
        <v>0</v>
      </c>
      <c r="DX210" s="312">
        <v>0</v>
      </c>
      <c r="DY210" s="312">
        <v>0</v>
      </c>
      <c r="DZ210" s="312">
        <v>0</v>
      </c>
      <c r="EA210" s="312">
        <v>0</v>
      </c>
      <c r="EB210" s="312">
        <v>0</v>
      </c>
      <c r="EC210" s="312">
        <v>0</v>
      </c>
      <c r="ED210" s="312">
        <v>0</v>
      </c>
      <c r="EE210" s="312">
        <v>0</v>
      </c>
      <c r="EF210" s="312">
        <v>0</v>
      </c>
      <c r="EG210" s="312">
        <v>0</v>
      </c>
      <c r="EH210" s="312">
        <v>0</v>
      </c>
      <c r="EI210" s="312">
        <v>0</v>
      </c>
      <c r="EJ210" s="312">
        <v>0</v>
      </c>
      <c r="EK210" s="312">
        <v>0</v>
      </c>
      <c r="EL210" s="312">
        <v>0</v>
      </c>
      <c r="EM210" s="312">
        <v>0</v>
      </c>
      <c r="EN210" s="312">
        <v>0</v>
      </c>
      <c r="EO210" s="312">
        <v>0</v>
      </c>
      <c r="EP210" s="312">
        <v>0</v>
      </c>
      <c r="EQ210" s="312">
        <v>0</v>
      </c>
      <c r="ER210" s="312">
        <v>0</v>
      </c>
      <c r="ES210" s="312">
        <v>0</v>
      </c>
      <c r="ET210" s="312">
        <v>0</v>
      </c>
      <c r="EU210" s="312">
        <v>0</v>
      </c>
      <c r="EV210" s="312">
        <v>0</v>
      </c>
      <c r="EW210" s="312">
        <v>0</v>
      </c>
      <c r="EX210" s="312">
        <v>0</v>
      </c>
      <c r="EY210" s="312">
        <v>0</v>
      </c>
      <c r="EZ210" s="312">
        <v>0</v>
      </c>
      <c r="FA210" s="312">
        <v>0</v>
      </c>
      <c r="FB210" s="312">
        <v>0</v>
      </c>
      <c r="FC210" s="312">
        <v>0</v>
      </c>
      <c r="FD210" s="312">
        <v>0</v>
      </c>
      <c r="FE210" s="312">
        <v>0</v>
      </c>
      <c r="FF210" s="312">
        <v>0</v>
      </c>
      <c r="FG210" s="312">
        <v>0</v>
      </c>
      <c r="FH210" s="312">
        <v>0</v>
      </c>
      <c r="FI210" s="312">
        <v>0</v>
      </c>
      <c r="FJ210" s="312">
        <v>0</v>
      </c>
      <c r="FK210" s="312">
        <v>0</v>
      </c>
      <c r="FL210" s="312">
        <v>0</v>
      </c>
      <c r="FM210" s="312">
        <v>0</v>
      </c>
      <c r="FN210" s="312">
        <v>0</v>
      </c>
      <c r="FO210" s="312">
        <v>0</v>
      </c>
      <c r="FP210" s="312">
        <v>0</v>
      </c>
      <c r="FQ210" s="312">
        <v>0</v>
      </c>
      <c r="FR210" s="312">
        <v>0</v>
      </c>
      <c r="FS210" s="312">
        <v>0</v>
      </c>
      <c r="FT210" s="312">
        <v>0</v>
      </c>
      <c r="FU210" s="312">
        <v>0</v>
      </c>
      <c r="FV210" s="312">
        <v>0</v>
      </c>
      <c r="FW210" s="312">
        <v>0</v>
      </c>
      <c r="FX210" s="312">
        <v>0</v>
      </c>
      <c r="FY210" s="312">
        <v>0</v>
      </c>
      <c r="FZ210" s="313">
        <v>0</v>
      </c>
      <c r="GA210" s="322">
        <v>0</v>
      </c>
      <c r="GB210" s="301">
        <v>0</v>
      </c>
    </row>
    <row r="211" spans="2:184" ht="15.6">
      <c r="B211" s="298"/>
      <c r="C211" s="299"/>
      <c r="D211" s="300">
        <v>168</v>
      </c>
      <c r="E211" s="300" t="s">
        <v>170</v>
      </c>
      <c r="F211" s="300" t="s">
        <v>1622</v>
      </c>
      <c r="G211" s="300" t="s">
        <v>1623</v>
      </c>
      <c r="H211" s="311">
        <v>0</v>
      </c>
      <c r="I211" s="312">
        <v>0</v>
      </c>
      <c r="J211" s="312">
        <v>0</v>
      </c>
      <c r="K211" s="312">
        <v>0</v>
      </c>
      <c r="L211" s="312">
        <v>0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312">
        <v>0</v>
      </c>
      <c r="BF211" s="312">
        <v>0</v>
      </c>
      <c r="BG211" s="312">
        <v>0</v>
      </c>
      <c r="BH211" s="312">
        <v>0</v>
      </c>
      <c r="BI211" s="312">
        <v>0</v>
      </c>
      <c r="BJ211" s="312">
        <v>0</v>
      </c>
      <c r="BK211" s="312">
        <v>0</v>
      </c>
      <c r="BL211" s="312">
        <v>0</v>
      </c>
      <c r="BM211" s="312">
        <v>0</v>
      </c>
      <c r="BN211" s="312">
        <v>0</v>
      </c>
      <c r="BO211" s="312">
        <v>0</v>
      </c>
      <c r="BP211" s="312">
        <v>0</v>
      </c>
      <c r="BQ211" s="312">
        <v>0</v>
      </c>
      <c r="BR211" s="312">
        <v>0</v>
      </c>
      <c r="BS211" s="312">
        <v>0</v>
      </c>
      <c r="BT211" s="312">
        <v>0</v>
      </c>
      <c r="BU211" s="312">
        <v>0</v>
      </c>
      <c r="BV211" s="312">
        <v>0</v>
      </c>
      <c r="BW211" s="312">
        <v>0</v>
      </c>
      <c r="BX211" s="312">
        <v>0</v>
      </c>
      <c r="BY211" s="312">
        <v>0</v>
      </c>
      <c r="BZ211" s="312">
        <v>0</v>
      </c>
      <c r="CA211" s="312">
        <v>0</v>
      </c>
      <c r="CB211" s="312">
        <v>0</v>
      </c>
      <c r="CC211" s="312">
        <v>0</v>
      </c>
      <c r="CD211" s="312">
        <v>0</v>
      </c>
      <c r="CE211" s="312">
        <v>0</v>
      </c>
      <c r="CF211" s="312">
        <v>0</v>
      </c>
      <c r="CG211" s="312">
        <v>0</v>
      </c>
      <c r="CH211" s="312">
        <v>0</v>
      </c>
      <c r="CI211" s="312">
        <v>0</v>
      </c>
      <c r="CJ211" s="312">
        <v>0</v>
      </c>
      <c r="CK211" s="312">
        <v>0</v>
      </c>
      <c r="CL211" s="312">
        <v>0</v>
      </c>
      <c r="CM211" s="312">
        <v>0</v>
      </c>
      <c r="CN211" s="312">
        <v>0</v>
      </c>
      <c r="CO211" s="312">
        <v>0</v>
      </c>
      <c r="CP211" s="312">
        <v>0</v>
      </c>
      <c r="CQ211" s="312">
        <v>0</v>
      </c>
      <c r="CR211" s="312">
        <v>0</v>
      </c>
      <c r="CS211" s="312">
        <v>0</v>
      </c>
      <c r="CT211" s="312">
        <v>0</v>
      </c>
      <c r="CU211" s="312">
        <v>0</v>
      </c>
      <c r="CV211" s="312">
        <v>0</v>
      </c>
      <c r="CW211" s="312">
        <v>0</v>
      </c>
      <c r="CX211" s="312">
        <v>0</v>
      </c>
      <c r="CY211" s="312">
        <v>0</v>
      </c>
      <c r="CZ211" s="312">
        <v>0</v>
      </c>
      <c r="DA211" s="312">
        <v>0</v>
      </c>
      <c r="DB211" s="312">
        <v>0</v>
      </c>
      <c r="DC211" s="312">
        <v>0</v>
      </c>
      <c r="DD211" s="312">
        <v>0</v>
      </c>
      <c r="DE211" s="312">
        <v>0</v>
      </c>
      <c r="DF211" s="312">
        <v>0</v>
      </c>
      <c r="DG211" s="312">
        <v>0</v>
      </c>
      <c r="DH211" s="312">
        <v>0</v>
      </c>
      <c r="DI211" s="312">
        <v>0</v>
      </c>
      <c r="DJ211" s="312">
        <v>0</v>
      </c>
      <c r="DK211" s="312">
        <v>0</v>
      </c>
      <c r="DL211" s="312">
        <v>0</v>
      </c>
      <c r="DM211" s="312">
        <v>0</v>
      </c>
      <c r="DN211" s="312">
        <v>0</v>
      </c>
      <c r="DO211" s="312">
        <v>0</v>
      </c>
      <c r="DP211" s="312">
        <v>0</v>
      </c>
      <c r="DQ211" s="312">
        <v>0</v>
      </c>
      <c r="DR211" s="312">
        <v>0</v>
      </c>
      <c r="DS211" s="312">
        <v>0</v>
      </c>
      <c r="DT211" s="312">
        <v>0</v>
      </c>
      <c r="DU211" s="312">
        <v>0</v>
      </c>
      <c r="DV211" s="312">
        <v>0</v>
      </c>
      <c r="DW211" s="312">
        <v>0</v>
      </c>
      <c r="DX211" s="312">
        <v>0</v>
      </c>
      <c r="DY211" s="312">
        <v>0</v>
      </c>
      <c r="DZ211" s="312">
        <v>0</v>
      </c>
      <c r="EA211" s="312">
        <v>0</v>
      </c>
      <c r="EB211" s="312">
        <v>0</v>
      </c>
      <c r="EC211" s="312">
        <v>0</v>
      </c>
      <c r="ED211" s="312">
        <v>0</v>
      </c>
      <c r="EE211" s="312">
        <v>0</v>
      </c>
      <c r="EF211" s="312">
        <v>0</v>
      </c>
      <c r="EG211" s="312">
        <v>0</v>
      </c>
      <c r="EH211" s="312">
        <v>0</v>
      </c>
      <c r="EI211" s="312">
        <v>0</v>
      </c>
      <c r="EJ211" s="312">
        <v>0</v>
      </c>
      <c r="EK211" s="312">
        <v>0</v>
      </c>
      <c r="EL211" s="312">
        <v>0</v>
      </c>
      <c r="EM211" s="312">
        <v>0</v>
      </c>
      <c r="EN211" s="312">
        <v>0</v>
      </c>
      <c r="EO211" s="312">
        <v>0</v>
      </c>
      <c r="EP211" s="312">
        <v>0</v>
      </c>
      <c r="EQ211" s="312">
        <v>0</v>
      </c>
      <c r="ER211" s="312">
        <v>0</v>
      </c>
      <c r="ES211" s="312">
        <v>0</v>
      </c>
      <c r="ET211" s="312">
        <v>0</v>
      </c>
      <c r="EU211" s="312">
        <v>0</v>
      </c>
      <c r="EV211" s="312">
        <v>0</v>
      </c>
      <c r="EW211" s="312">
        <v>0</v>
      </c>
      <c r="EX211" s="312">
        <v>0</v>
      </c>
      <c r="EY211" s="312">
        <v>0</v>
      </c>
      <c r="EZ211" s="312">
        <v>0</v>
      </c>
      <c r="FA211" s="312">
        <v>0</v>
      </c>
      <c r="FB211" s="312">
        <v>0</v>
      </c>
      <c r="FC211" s="312">
        <v>0</v>
      </c>
      <c r="FD211" s="312">
        <v>0</v>
      </c>
      <c r="FE211" s="312">
        <v>0</v>
      </c>
      <c r="FF211" s="312">
        <v>0</v>
      </c>
      <c r="FG211" s="312">
        <v>0</v>
      </c>
      <c r="FH211" s="312">
        <v>0</v>
      </c>
      <c r="FI211" s="312">
        <v>0</v>
      </c>
      <c r="FJ211" s="312">
        <v>0</v>
      </c>
      <c r="FK211" s="312">
        <v>0</v>
      </c>
      <c r="FL211" s="312">
        <v>0</v>
      </c>
      <c r="FM211" s="312">
        <v>0</v>
      </c>
      <c r="FN211" s="312">
        <v>0</v>
      </c>
      <c r="FO211" s="312">
        <v>0</v>
      </c>
      <c r="FP211" s="312">
        <v>0</v>
      </c>
      <c r="FQ211" s="312">
        <v>0</v>
      </c>
      <c r="FR211" s="312">
        <v>0</v>
      </c>
      <c r="FS211" s="312">
        <v>0</v>
      </c>
      <c r="FT211" s="312">
        <v>0</v>
      </c>
      <c r="FU211" s="312">
        <v>0</v>
      </c>
      <c r="FV211" s="312">
        <v>0</v>
      </c>
      <c r="FW211" s="312">
        <v>0</v>
      </c>
      <c r="FX211" s="312">
        <v>0</v>
      </c>
      <c r="FY211" s="312">
        <v>0</v>
      </c>
      <c r="FZ211" s="313">
        <v>0</v>
      </c>
      <c r="GA211" s="322">
        <v>0</v>
      </c>
      <c r="GB211" s="301">
        <v>0</v>
      </c>
    </row>
    <row r="212" spans="2:184" ht="15.6">
      <c r="B212" s="298"/>
      <c r="C212" s="299"/>
      <c r="D212" s="300">
        <v>169</v>
      </c>
      <c r="E212" s="300" t="s">
        <v>171</v>
      </c>
      <c r="F212" s="300" t="s">
        <v>1624</v>
      </c>
      <c r="G212" s="300" t="s">
        <v>1625</v>
      </c>
      <c r="H212" s="311">
        <v>0</v>
      </c>
      <c r="I212" s="312">
        <v>0</v>
      </c>
      <c r="J212" s="312">
        <v>0</v>
      </c>
      <c r="K212" s="312">
        <v>0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  <c r="BE212" s="312">
        <v>0</v>
      </c>
      <c r="BF212" s="312">
        <v>0</v>
      </c>
      <c r="BG212" s="312">
        <v>0</v>
      </c>
      <c r="BH212" s="312">
        <v>0</v>
      </c>
      <c r="BI212" s="312">
        <v>0</v>
      </c>
      <c r="BJ212" s="312">
        <v>0</v>
      </c>
      <c r="BK212" s="312">
        <v>0</v>
      </c>
      <c r="BL212" s="312">
        <v>0</v>
      </c>
      <c r="BM212" s="312">
        <v>0</v>
      </c>
      <c r="BN212" s="312">
        <v>0</v>
      </c>
      <c r="BO212" s="312">
        <v>0</v>
      </c>
      <c r="BP212" s="312">
        <v>0</v>
      </c>
      <c r="BQ212" s="312">
        <v>0</v>
      </c>
      <c r="BR212" s="312">
        <v>0</v>
      </c>
      <c r="BS212" s="312">
        <v>0</v>
      </c>
      <c r="BT212" s="312">
        <v>0</v>
      </c>
      <c r="BU212" s="312">
        <v>0</v>
      </c>
      <c r="BV212" s="312">
        <v>0</v>
      </c>
      <c r="BW212" s="312">
        <v>0</v>
      </c>
      <c r="BX212" s="312">
        <v>0</v>
      </c>
      <c r="BY212" s="312">
        <v>0</v>
      </c>
      <c r="BZ212" s="312">
        <v>0</v>
      </c>
      <c r="CA212" s="312">
        <v>0</v>
      </c>
      <c r="CB212" s="312">
        <v>0</v>
      </c>
      <c r="CC212" s="312">
        <v>0</v>
      </c>
      <c r="CD212" s="312">
        <v>0</v>
      </c>
      <c r="CE212" s="312">
        <v>0</v>
      </c>
      <c r="CF212" s="312">
        <v>0</v>
      </c>
      <c r="CG212" s="312">
        <v>0</v>
      </c>
      <c r="CH212" s="312">
        <v>0</v>
      </c>
      <c r="CI212" s="312">
        <v>0</v>
      </c>
      <c r="CJ212" s="312">
        <v>0</v>
      </c>
      <c r="CK212" s="312">
        <v>0</v>
      </c>
      <c r="CL212" s="312">
        <v>0</v>
      </c>
      <c r="CM212" s="312">
        <v>0</v>
      </c>
      <c r="CN212" s="312">
        <v>0</v>
      </c>
      <c r="CO212" s="312">
        <v>0</v>
      </c>
      <c r="CP212" s="312">
        <v>0</v>
      </c>
      <c r="CQ212" s="312">
        <v>0</v>
      </c>
      <c r="CR212" s="312">
        <v>0</v>
      </c>
      <c r="CS212" s="312">
        <v>0</v>
      </c>
      <c r="CT212" s="312">
        <v>0</v>
      </c>
      <c r="CU212" s="312">
        <v>0</v>
      </c>
      <c r="CV212" s="312">
        <v>0</v>
      </c>
      <c r="CW212" s="312">
        <v>0</v>
      </c>
      <c r="CX212" s="312">
        <v>0</v>
      </c>
      <c r="CY212" s="312">
        <v>0</v>
      </c>
      <c r="CZ212" s="312">
        <v>0</v>
      </c>
      <c r="DA212" s="312">
        <v>0</v>
      </c>
      <c r="DB212" s="312">
        <v>0</v>
      </c>
      <c r="DC212" s="312">
        <v>0</v>
      </c>
      <c r="DD212" s="312">
        <v>0</v>
      </c>
      <c r="DE212" s="312">
        <v>0</v>
      </c>
      <c r="DF212" s="312">
        <v>0</v>
      </c>
      <c r="DG212" s="312">
        <v>0</v>
      </c>
      <c r="DH212" s="312">
        <v>0</v>
      </c>
      <c r="DI212" s="312">
        <v>0</v>
      </c>
      <c r="DJ212" s="312">
        <v>0</v>
      </c>
      <c r="DK212" s="312">
        <v>0</v>
      </c>
      <c r="DL212" s="312">
        <v>0</v>
      </c>
      <c r="DM212" s="312">
        <v>0</v>
      </c>
      <c r="DN212" s="312">
        <v>0</v>
      </c>
      <c r="DO212" s="312">
        <v>0</v>
      </c>
      <c r="DP212" s="312">
        <v>0</v>
      </c>
      <c r="DQ212" s="312">
        <v>0</v>
      </c>
      <c r="DR212" s="312">
        <v>0</v>
      </c>
      <c r="DS212" s="312">
        <v>0</v>
      </c>
      <c r="DT212" s="312">
        <v>0</v>
      </c>
      <c r="DU212" s="312">
        <v>0</v>
      </c>
      <c r="DV212" s="312">
        <v>0</v>
      </c>
      <c r="DW212" s="312">
        <v>0</v>
      </c>
      <c r="DX212" s="312">
        <v>0</v>
      </c>
      <c r="DY212" s="312">
        <v>0</v>
      </c>
      <c r="DZ212" s="312">
        <v>0</v>
      </c>
      <c r="EA212" s="312">
        <v>0</v>
      </c>
      <c r="EB212" s="312">
        <v>0</v>
      </c>
      <c r="EC212" s="312">
        <v>0</v>
      </c>
      <c r="ED212" s="312">
        <v>0</v>
      </c>
      <c r="EE212" s="312">
        <v>0</v>
      </c>
      <c r="EF212" s="312">
        <v>0</v>
      </c>
      <c r="EG212" s="312">
        <v>0</v>
      </c>
      <c r="EH212" s="312">
        <v>0</v>
      </c>
      <c r="EI212" s="312">
        <v>0</v>
      </c>
      <c r="EJ212" s="312">
        <v>0</v>
      </c>
      <c r="EK212" s="312">
        <v>0</v>
      </c>
      <c r="EL212" s="312">
        <v>0</v>
      </c>
      <c r="EM212" s="312">
        <v>0</v>
      </c>
      <c r="EN212" s="312">
        <v>0</v>
      </c>
      <c r="EO212" s="312">
        <v>0</v>
      </c>
      <c r="EP212" s="312">
        <v>0</v>
      </c>
      <c r="EQ212" s="312">
        <v>0</v>
      </c>
      <c r="ER212" s="312">
        <v>0</v>
      </c>
      <c r="ES212" s="312">
        <v>0</v>
      </c>
      <c r="ET212" s="312">
        <v>0</v>
      </c>
      <c r="EU212" s="312">
        <v>0</v>
      </c>
      <c r="EV212" s="312">
        <v>0</v>
      </c>
      <c r="EW212" s="312">
        <v>0</v>
      </c>
      <c r="EX212" s="312">
        <v>0</v>
      </c>
      <c r="EY212" s="312">
        <v>0</v>
      </c>
      <c r="EZ212" s="312">
        <v>0</v>
      </c>
      <c r="FA212" s="312">
        <v>0</v>
      </c>
      <c r="FB212" s="312">
        <v>0</v>
      </c>
      <c r="FC212" s="312">
        <v>0</v>
      </c>
      <c r="FD212" s="312">
        <v>0</v>
      </c>
      <c r="FE212" s="312">
        <v>0</v>
      </c>
      <c r="FF212" s="312">
        <v>0</v>
      </c>
      <c r="FG212" s="312">
        <v>0</v>
      </c>
      <c r="FH212" s="312">
        <v>0</v>
      </c>
      <c r="FI212" s="312">
        <v>0</v>
      </c>
      <c r="FJ212" s="312">
        <v>0</v>
      </c>
      <c r="FK212" s="312">
        <v>0</v>
      </c>
      <c r="FL212" s="312">
        <v>0</v>
      </c>
      <c r="FM212" s="312">
        <v>0</v>
      </c>
      <c r="FN212" s="312">
        <v>0</v>
      </c>
      <c r="FO212" s="312">
        <v>0</v>
      </c>
      <c r="FP212" s="312">
        <v>0</v>
      </c>
      <c r="FQ212" s="312">
        <v>0</v>
      </c>
      <c r="FR212" s="312">
        <v>0</v>
      </c>
      <c r="FS212" s="312">
        <v>0</v>
      </c>
      <c r="FT212" s="312">
        <v>0</v>
      </c>
      <c r="FU212" s="312">
        <v>0</v>
      </c>
      <c r="FV212" s="312">
        <v>0</v>
      </c>
      <c r="FW212" s="312">
        <v>0</v>
      </c>
      <c r="FX212" s="312">
        <v>0</v>
      </c>
      <c r="FY212" s="312">
        <v>0</v>
      </c>
      <c r="FZ212" s="313">
        <v>0</v>
      </c>
      <c r="GA212" s="322">
        <v>0</v>
      </c>
      <c r="GB212" s="301">
        <v>0</v>
      </c>
    </row>
    <row r="213" spans="2:184" ht="15.6">
      <c r="B213" s="298"/>
      <c r="C213" s="299"/>
      <c r="D213" s="300">
        <v>170</v>
      </c>
      <c r="E213" s="300" t="s">
        <v>172</v>
      </c>
      <c r="F213" s="300" t="s">
        <v>1626</v>
      </c>
      <c r="G213" s="300" t="s">
        <v>1627</v>
      </c>
      <c r="H213" s="311">
        <v>0</v>
      </c>
      <c r="I213" s="312">
        <v>0</v>
      </c>
      <c r="J213" s="312">
        <v>0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  <c r="BE213" s="312">
        <v>0</v>
      </c>
      <c r="BF213" s="312">
        <v>0</v>
      </c>
      <c r="BG213" s="312">
        <v>0</v>
      </c>
      <c r="BH213" s="312">
        <v>0</v>
      </c>
      <c r="BI213" s="312">
        <v>0</v>
      </c>
      <c r="BJ213" s="312">
        <v>0</v>
      </c>
      <c r="BK213" s="312">
        <v>0</v>
      </c>
      <c r="BL213" s="312">
        <v>0</v>
      </c>
      <c r="BM213" s="312">
        <v>0</v>
      </c>
      <c r="BN213" s="312">
        <v>0</v>
      </c>
      <c r="BO213" s="312">
        <v>0</v>
      </c>
      <c r="BP213" s="312">
        <v>0</v>
      </c>
      <c r="BQ213" s="312">
        <v>0</v>
      </c>
      <c r="BR213" s="312">
        <v>0</v>
      </c>
      <c r="BS213" s="312">
        <v>0</v>
      </c>
      <c r="BT213" s="312">
        <v>0</v>
      </c>
      <c r="BU213" s="312">
        <v>0</v>
      </c>
      <c r="BV213" s="312">
        <v>0</v>
      </c>
      <c r="BW213" s="312">
        <v>0</v>
      </c>
      <c r="BX213" s="312">
        <v>0</v>
      </c>
      <c r="BY213" s="312">
        <v>0</v>
      </c>
      <c r="BZ213" s="312">
        <v>0</v>
      </c>
      <c r="CA213" s="312">
        <v>0</v>
      </c>
      <c r="CB213" s="312">
        <v>0</v>
      </c>
      <c r="CC213" s="312">
        <v>0</v>
      </c>
      <c r="CD213" s="312">
        <v>0</v>
      </c>
      <c r="CE213" s="312">
        <v>0</v>
      </c>
      <c r="CF213" s="312">
        <v>0</v>
      </c>
      <c r="CG213" s="312">
        <v>0</v>
      </c>
      <c r="CH213" s="312">
        <v>0</v>
      </c>
      <c r="CI213" s="312">
        <v>0</v>
      </c>
      <c r="CJ213" s="312">
        <v>0</v>
      </c>
      <c r="CK213" s="312">
        <v>0</v>
      </c>
      <c r="CL213" s="312">
        <v>0</v>
      </c>
      <c r="CM213" s="312">
        <v>0</v>
      </c>
      <c r="CN213" s="312">
        <v>0</v>
      </c>
      <c r="CO213" s="312">
        <v>0</v>
      </c>
      <c r="CP213" s="312">
        <v>0</v>
      </c>
      <c r="CQ213" s="312">
        <v>0</v>
      </c>
      <c r="CR213" s="312">
        <v>0</v>
      </c>
      <c r="CS213" s="312">
        <v>0</v>
      </c>
      <c r="CT213" s="312">
        <v>0</v>
      </c>
      <c r="CU213" s="312">
        <v>0</v>
      </c>
      <c r="CV213" s="312">
        <v>0</v>
      </c>
      <c r="CW213" s="312">
        <v>0</v>
      </c>
      <c r="CX213" s="312">
        <v>0</v>
      </c>
      <c r="CY213" s="312">
        <v>0</v>
      </c>
      <c r="CZ213" s="312">
        <v>0</v>
      </c>
      <c r="DA213" s="312">
        <v>0</v>
      </c>
      <c r="DB213" s="312">
        <v>0</v>
      </c>
      <c r="DC213" s="312">
        <v>0</v>
      </c>
      <c r="DD213" s="312">
        <v>0</v>
      </c>
      <c r="DE213" s="312">
        <v>0</v>
      </c>
      <c r="DF213" s="312">
        <v>0</v>
      </c>
      <c r="DG213" s="312">
        <v>0</v>
      </c>
      <c r="DH213" s="312">
        <v>0</v>
      </c>
      <c r="DI213" s="312">
        <v>0</v>
      </c>
      <c r="DJ213" s="312">
        <v>0</v>
      </c>
      <c r="DK213" s="312">
        <v>0</v>
      </c>
      <c r="DL213" s="312">
        <v>0</v>
      </c>
      <c r="DM213" s="312">
        <v>0</v>
      </c>
      <c r="DN213" s="312">
        <v>0</v>
      </c>
      <c r="DO213" s="312">
        <v>0</v>
      </c>
      <c r="DP213" s="312">
        <v>0</v>
      </c>
      <c r="DQ213" s="312">
        <v>0</v>
      </c>
      <c r="DR213" s="312">
        <v>0</v>
      </c>
      <c r="DS213" s="312">
        <v>0</v>
      </c>
      <c r="DT213" s="312">
        <v>0</v>
      </c>
      <c r="DU213" s="312">
        <v>0</v>
      </c>
      <c r="DV213" s="312">
        <v>0</v>
      </c>
      <c r="DW213" s="312">
        <v>0</v>
      </c>
      <c r="DX213" s="312">
        <v>0</v>
      </c>
      <c r="DY213" s="312">
        <v>0</v>
      </c>
      <c r="DZ213" s="312">
        <v>0</v>
      </c>
      <c r="EA213" s="312">
        <v>0</v>
      </c>
      <c r="EB213" s="312">
        <v>0</v>
      </c>
      <c r="EC213" s="312">
        <v>0</v>
      </c>
      <c r="ED213" s="312">
        <v>0</v>
      </c>
      <c r="EE213" s="312">
        <v>0</v>
      </c>
      <c r="EF213" s="312">
        <v>0</v>
      </c>
      <c r="EG213" s="312">
        <v>0</v>
      </c>
      <c r="EH213" s="312">
        <v>0</v>
      </c>
      <c r="EI213" s="312">
        <v>0</v>
      </c>
      <c r="EJ213" s="312">
        <v>0</v>
      </c>
      <c r="EK213" s="312">
        <v>0</v>
      </c>
      <c r="EL213" s="312">
        <v>0</v>
      </c>
      <c r="EM213" s="312">
        <v>0</v>
      </c>
      <c r="EN213" s="312">
        <v>0</v>
      </c>
      <c r="EO213" s="312">
        <v>0</v>
      </c>
      <c r="EP213" s="312">
        <v>0</v>
      </c>
      <c r="EQ213" s="312">
        <v>0</v>
      </c>
      <c r="ER213" s="312">
        <v>0</v>
      </c>
      <c r="ES213" s="312">
        <v>0</v>
      </c>
      <c r="ET213" s="312">
        <v>0</v>
      </c>
      <c r="EU213" s="312">
        <v>0</v>
      </c>
      <c r="EV213" s="312">
        <v>0</v>
      </c>
      <c r="EW213" s="312">
        <v>0</v>
      </c>
      <c r="EX213" s="312">
        <v>0</v>
      </c>
      <c r="EY213" s="312">
        <v>0</v>
      </c>
      <c r="EZ213" s="312">
        <v>0</v>
      </c>
      <c r="FA213" s="312">
        <v>0</v>
      </c>
      <c r="FB213" s="312">
        <v>0</v>
      </c>
      <c r="FC213" s="312">
        <v>0</v>
      </c>
      <c r="FD213" s="312">
        <v>0</v>
      </c>
      <c r="FE213" s="312">
        <v>0</v>
      </c>
      <c r="FF213" s="312">
        <v>0</v>
      </c>
      <c r="FG213" s="312">
        <v>0</v>
      </c>
      <c r="FH213" s="312">
        <v>0</v>
      </c>
      <c r="FI213" s="312">
        <v>0</v>
      </c>
      <c r="FJ213" s="312">
        <v>0</v>
      </c>
      <c r="FK213" s="312">
        <v>0</v>
      </c>
      <c r="FL213" s="312">
        <v>0</v>
      </c>
      <c r="FM213" s="312">
        <v>0</v>
      </c>
      <c r="FN213" s="312">
        <v>0</v>
      </c>
      <c r="FO213" s="312">
        <v>0</v>
      </c>
      <c r="FP213" s="312">
        <v>0</v>
      </c>
      <c r="FQ213" s="312">
        <v>0</v>
      </c>
      <c r="FR213" s="312">
        <v>0</v>
      </c>
      <c r="FS213" s="312">
        <v>0</v>
      </c>
      <c r="FT213" s="312">
        <v>0</v>
      </c>
      <c r="FU213" s="312">
        <v>0</v>
      </c>
      <c r="FV213" s="312">
        <v>0</v>
      </c>
      <c r="FW213" s="312">
        <v>0</v>
      </c>
      <c r="FX213" s="312">
        <v>0</v>
      </c>
      <c r="FY213" s="312">
        <v>0</v>
      </c>
      <c r="FZ213" s="313">
        <v>0</v>
      </c>
      <c r="GA213" s="322">
        <v>0</v>
      </c>
      <c r="GB213" s="301">
        <v>0</v>
      </c>
    </row>
    <row r="214" spans="2:184" ht="15.6">
      <c r="B214" s="298"/>
      <c r="C214" s="299"/>
      <c r="D214" s="300">
        <v>171</v>
      </c>
      <c r="E214" s="300" t="s">
        <v>173</v>
      </c>
      <c r="F214" s="300" t="s">
        <v>1628</v>
      </c>
      <c r="G214" s="300" t="s">
        <v>1629</v>
      </c>
      <c r="H214" s="311">
        <v>0</v>
      </c>
      <c r="I214" s="312">
        <v>0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  <c r="BE214" s="312">
        <v>0</v>
      </c>
      <c r="BF214" s="312">
        <v>0</v>
      </c>
      <c r="BG214" s="312">
        <v>0</v>
      </c>
      <c r="BH214" s="312">
        <v>0</v>
      </c>
      <c r="BI214" s="312">
        <v>0</v>
      </c>
      <c r="BJ214" s="312">
        <v>0</v>
      </c>
      <c r="BK214" s="312">
        <v>0</v>
      </c>
      <c r="BL214" s="312">
        <v>0</v>
      </c>
      <c r="BM214" s="312">
        <v>0</v>
      </c>
      <c r="BN214" s="312">
        <v>0</v>
      </c>
      <c r="BO214" s="312">
        <v>0</v>
      </c>
      <c r="BP214" s="312">
        <v>0</v>
      </c>
      <c r="BQ214" s="312">
        <v>0</v>
      </c>
      <c r="BR214" s="312">
        <v>0</v>
      </c>
      <c r="BS214" s="312">
        <v>0</v>
      </c>
      <c r="BT214" s="312">
        <v>0</v>
      </c>
      <c r="BU214" s="312">
        <v>0</v>
      </c>
      <c r="BV214" s="312">
        <v>0</v>
      </c>
      <c r="BW214" s="312">
        <v>0</v>
      </c>
      <c r="BX214" s="312">
        <v>0</v>
      </c>
      <c r="BY214" s="312">
        <v>0</v>
      </c>
      <c r="BZ214" s="312">
        <v>0</v>
      </c>
      <c r="CA214" s="312">
        <v>0</v>
      </c>
      <c r="CB214" s="312">
        <v>0</v>
      </c>
      <c r="CC214" s="312">
        <v>0</v>
      </c>
      <c r="CD214" s="312">
        <v>0</v>
      </c>
      <c r="CE214" s="312">
        <v>0</v>
      </c>
      <c r="CF214" s="312">
        <v>0</v>
      </c>
      <c r="CG214" s="312">
        <v>0</v>
      </c>
      <c r="CH214" s="312">
        <v>0</v>
      </c>
      <c r="CI214" s="312">
        <v>0</v>
      </c>
      <c r="CJ214" s="312">
        <v>0</v>
      </c>
      <c r="CK214" s="312">
        <v>0</v>
      </c>
      <c r="CL214" s="312">
        <v>0</v>
      </c>
      <c r="CM214" s="312">
        <v>0</v>
      </c>
      <c r="CN214" s="312">
        <v>0</v>
      </c>
      <c r="CO214" s="312">
        <v>0</v>
      </c>
      <c r="CP214" s="312">
        <v>0</v>
      </c>
      <c r="CQ214" s="312">
        <v>0</v>
      </c>
      <c r="CR214" s="312">
        <v>0</v>
      </c>
      <c r="CS214" s="312">
        <v>0</v>
      </c>
      <c r="CT214" s="312">
        <v>0</v>
      </c>
      <c r="CU214" s="312">
        <v>0</v>
      </c>
      <c r="CV214" s="312">
        <v>0</v>
      </c>
      <c r="CW214" s="312">
        <v>0</v>
      </c>
      <c r="CX214" s="312">
        <v>0</v>
      </c>
      <c r="CY214" s="312">
        <v>0</v>
      </c>
      <c r="CZ214" s="312">
        <v>0</v>
      </c>
      <c r="DA214" s="312">
        <v>0</v>
      </c>
      <c r="DB214" s="312">
        <v>0</v>
      </c>
      <c r="DC214" s="312">
        <v>0</v>
      </c>
      <c r="DD214" s="312">
        <v>0</v>
      </c>
      <c r="DE214" s="312">
        <v>0</v>
      </c>
      <c r="DF214" s="312">
        <v>0</v>
      </c>
      <c r="DG214" s="312">
        <v>0</v>
      </c>
      <c r="DH214" s="312">
        <v>0</v>
      </c>
      <c r="DI214" s="312">
        <v>0</v>
      </c>
      <c r="DJ214" s="312">
        <v>0</v>
      </c>
      <c r="DK214" s="312">
        <v>0</v>
      </c>
      <c r="DL214" s="312">
        <v>0</v>
      </c>
      <c r="DM214" s="312">
        <v>0</v>
      </c>
      <c r="DN214" s="312">
        <v>0</v>
      </c>
      <c r="DO214" s="312">
        <v>0</v>
      </c>
      <c r="DP214" s="312">
        <v>0</v>
      </c>
      <c r="DQ214" s="312">
        <v>0</v>
      </c>
      <c r="DR214" s="312">
        <v>0</v>
      </c>
      <c r="DS214" s="312">
        <v>0</v>
      </c>
      <c r="DT214" s="312">
        <v>0</v>
      </c>
      <c r="DU214" s="312">
        <v>0</v>
      </c>
      <c r="DV214" s="312">
        <v>0</v>
      </c>
      <c r="DW214" s="312">
        <v>0</v>
      </c>
      <c r="DX214" s="312">
        <v>0</v>
      </c>
      <c r="DY214" s="312">
        <v>0</v>
      </c>
      <c r="DZ214" s="312">
        <v>0</v>
      </c>
      <c r="EA214" s="312">
        <v>0</v>
      </c>
      <c r="EB214" s="312">
        <v>0</v>
      </c>
      <c r="EC214" s="312">
        <v>0</v>
      </c>
      <c r="ED214" s="312">
        <v>0</v>
      </c>
      <c r="EE214" s="312">
        <v>0</v>
      </c>
      <c r="EF214" s="312">
        <v>0</v>
      </c>
      <c r="EG214" s="312">
        <v>0</v>
      </c>
      <c r="EH214" s="312">
        <v>0</v>
      </c>
      <c r="EI214" s="312">
        <v>0</v>
      </c>
      <c r="EJ214" s="312">
        <v>0</v>
      </c>
      <c r="EK214" s="312">
        <v>0</v>
      </c>
      <c r="EL214" s="312">
        <v>0</v>
      </c>
      <c r="EM214" s="312">
        <v>0</v>
      </c>
      <c r="EN214" s="312">
        <v>0</v>
      </c>
      <c r="EO214" s="312">
        <v>0</v>
      </c>
      <c r="EP214" s="312">
        <v>0</v>
      </c>
      <c r="EQ214" s="312">
        <v>0</v>
      </c>
      <c r="ER214" s="312">
        <v>0</v>
      </c>
      <c r="ES214" s="312">
        <v>0</v>
      </c>
      <c r="ET214" s="312">
        <v>0</v>
      </c>
      <c r="EU214" s="312">
        <v>0</v>
      </c>
      <c r="EV214" s="312">
        <v>0</v>
      </c>
      <c r="EW214" s="312">
        <v>0</v>
      </c>
      <c r="EX214" s="312">
        <v>0</v>
      </c>
      <c r="EY214" s="312">
        <v>0</v>
      </c>
      <c r="EZ214" s="312">
        <v>0</v>
      </c>
      <c r="FA214" s="312">
        <v>0</v>
      </c>
      <c r="FB214" s="312">
        <v>0</v>
      </c>
      <c r="FC214" s="312">
        <v>0</v>
      </c>
      <c r="FD214" s="312">
        <v>0</v>
      </c>
      <c r="FE214" s="312">
        <v>0</v>
      </c>
      <c r="FF214" s="312">
        <v>0</v>
      </c>
      <c r="FG214" s="312">
        <v>0</v>
      </c>
      <c r="FH214" s="312">
        <v>0</v>
      </c>
      <c r="FI214" s="312">
        <v>0</v>
      </c>
      <c r="FJ214" s="312">
        <v>0</v>
      </c>
      <c r="FK214" s="312">
        <v>0</v>
      </c>
      <c r="FL214" s="312">
        <v>0</v>
      </c>
      <c r="FM214" s="312">
        <v>0</v>
      </c>
      <c r="FN214" s="312">
        <v>0</v>
      </c>
      <c r="FO214" s="312">
        <v>0</v>
      </c>
      <c r="FP214" s="312">
        <v>0</v>
      </c>
      <c r="FQ214" s="312">
        <v>0</v>
      </c>
      <c r="FR214" s="312">
        <v>0</v>
      </c>
      <c r="FS214" s="312">
        <v>0</v>
      </c>
      <c r="FT214" s="312">
        <v>0</v>
      </c>
      <c r="FU214" s="312">
        <v>0</v>
      </c>
      <c r="FV214" s="312">
        <v>0</v>
      </c>
      <c r="FW214" s="312">
        <v>0</v>
      </c>
      <c r="FX214" s="312">
        <v>0</v>
      </c>
      <c r="FY214" s="312">
        <v>0</v>
      </c>
      <c r="FZ214" s="313">
        <v>0</v>
      </c>
      <c r="GA214" s="322">
        <v>0</v>
      </c>
      <c r="GB214" s="301">
        <v>0</v>
      </c>
    </row>
    <row r="215" spans="2:184" ht="15.6">
      <c r="B215" s="298"/>
      <c r="C215" s="299"/>
      <c r="D215" s="300">
        <v>172</v>
      </c>
      <c r="E215" s="300" t="s">
        <v>174</v>
      </c>
      <c r="F215" s="300" t="s">
        <v>1630</v>
      </c>
      <c r="G215" s="300" t="s">
        <v>1631</v>
      </c>
      <c r="H215" s="311">
        <v>0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  <c r="BE215" s="312">
        <v>0</v>
      </c>
      <c r="BF215" s="312">
        <v>0</v>
      </c>
      <c r="BG215" s="312">
        <v>0</v>
      </c>
      <c r="BH215" s="312">
        <v>0</v>
      </c>
      <c r="BI215" s="312">
        <v>0</v>
      </c>
      <c r="BJ215" s="312">
        <v>0</v>
      </c>
      <c r="BK215" s="312">
        <v>0</v>
      </c>
      <c r="BL215" s="312">
        <v>0</v>
      </c>
      <c r="BM215" s="312">
        <v>0</v>
      </c>
      <c r="BN215" s="312">
        <v>0</v>
      </c>
      <c r="BO215" s="312">
        <v>0</v>
      </c>
      <c r="BP215" s="312">
        <v>0</v>
      </c>
      <c r="BQ215" s="312">
        <v>0</v>
      </c>
      <c r="BR215" s="312">
        <v>0</v>
      </c>
      <c r="BS215" s="312">
        <v>0</v>
      </c>
      <c r="BT215" s="312">
        <v>0</v>
      </c>
      <c r="BU215" s="312">
        <v>0</v>
      </c>
      <c r="BV215" s="312">
        <v>0</v>
      </c>
      <c r="BW215" s="312">
        <v>0</v>
      </c>
      <c r="BX215" s="312">
        <v>0</v>
      </c>
      <c r="BY215" s="312">
        <v>0</v>
      </c>
      <c r="BZ215" s="312">
        <v>0</v>
      </c>
      <c r="CA215" s="312">
        <v>0</v>
      </c>
      <c r="CB215" s="312">
        <v>0</v>
      </c>
      <c r="CC215" s="312">
        <v>0</v>
      </c>
      <c r="CD215" s="312">
        <v>0</v>
      </c>
      <c r="CE215" s="312">
        <v>0</v>
      </c>
      <c r="CF215" s="312">
        <v>0</v>
      </c>
      <c r="CG215" s="312">
        <v>0</v>
      </c>
      <c r="CH215" s="312">
        <v>0</v>
      </c>
      <c r="CI215" s="312">
        <v>0</v>
      </c>
      <c r="CJ215" s="312">
        <v>0</v>
      </c>
      <c r="CK215" s="312">
        <v>0</v>
      </c>
      <c r="CL215" s="312">
        <v>0</v>
      </c>
      <c r="CM215" s="312">
        <v>0</v>
      </c>
      <c r="CN215" s="312">
        <v>0</v>
      </c>
      <c r="CO215" s="312">
        <v>0</v>
      </c>
      <c r="CP215" s="312">
        <v>0</v>
      </c>
      <c r="CQ215" s="312">
        <v>0</v>
      </c>
      <c r="CR215" s="312">
        <v>0</v>
      </c>
      <c r="CS215" s="312">
        <v>0</v>
      </c>
      <c r="CT215" s="312">
        <v>0</v>
      </c>
      <c r="CU215" s="312">
        <v>0</v>
      </c>
      <c r="CV215" s="312">
        <v>0</v>
      </c>
      <c r="CW215" s="312">
        <v>0</v>
      </c>
      <c r="CX215" s="312">
        <v>0</v>
      </c>
      <c r="CY215" s="312">
        <v>0</v>
      </c>
      <c r="CZ215" s="312">
        <v>0</v>
      </c>
      <c r="DA215" s="312">
        <v>0</v>
      </c>
      <c r="DB215" s="312">
        <v>0</v>
      </c>
      <c r="DC215" s="312">
        <v>0</v>
      </c>
      <c r="DD215" s="312">
        <v>0</v>
      </c>
      <c r="DE215" s="312">
        <v>0</v>
      </c>
      <c r="DF215" s="312">
        <v>0</v>
      </c>
      <c r="DG215" s="312">
        <v>0</v>
      </c>
      <c r="DH215" s="312">
        <v>0</v>
      </c>
      <c r="DI215" s="312">
        <v>0</v>
      </c>
      <c r="DJ215" s="312">
        <v>0</v>
      </c>
      <c r="DK215" s="312">
        <v>0</v>
      </c>
      <c r="DL215" s="312">
        <v>0</v>
      </c>
      <c r="DM215" s="312">
        <v>0</v>
      </c>
      <c r="DN215" s="312">
        <v>0</v>
      </c>
      <c r="DO215" s="312">
        <v>0</v>
      </c>
      <c r="DP215" s="312">
        <v>0</v>
      </c>
      <c r="DQ215" s="312">
        <v>0</v>
      </c>
      <c r="DR215" s="312">
        <v>0</v>
      </c>
      <c r="DS215" s="312">
        <v>0</v>
      </c>
      <c r="DT215" s="312">
        <v>0</v>
      </c>
      <c r="DU215" s="312">
        <v>0</v>
      </c>
      <c r="DV215" s="312">
        <v>0</v>
      </c>
      <c r="DW215" s="312">
        <v>0</v>
      </c>
      <c r="DX215" s="312">
        <v>0</v>
      </c>
      <c r="DY215" s="312">
        <v>0</v>
      </c>
      <c r="DZ215" s="312">
        <v>0</v>
      </c>
      <c r="EA215" s="312">
        <v>0</v>
      </c>
      <c r="EB215" s="312">
        <v>0</v>
      </c>
      <c r="EC215" s="312">
        <v>0</v>
      </c>
      <c r="ED215" s="312">
        <v>0</v>
      </c>
      <c r="EE215" s="312">
        <v>0</v>
      </c>
      <c r="EF215" s="312">
        <v>0</v>
      </c>
      <c r="EG215" s="312">
        <v>0</v>
      </c>
      <c r="EH215" s="312">
        <v>0</v>
      </c>
      <c r="EI215" s="312">
        <v>0</v>
      </c>
      <c r="EJ215" s="312">
        <v>0</v>
      </c>
      <c r="EK215" s="312">
        <v>0</v>
      </c>
      <c r="EL215" s="312">
        <v>0</v>
      </c>
      <c r="EM215" s="312">
        <v>0</v>
      </c>
      <c r="EN215" s="312">
        <v>0</v>
      </c>
      <c r="EO215" s="312">
        <v>0</v>
      </c>
      <c r="EP215" s="312">
        <v>0</v>
      </c>
      <c r="EQ215" s="312">
        <v>0</v>
      </c>
      <c r="ER215" s="312">
        <v>0</v>
      </c>
      <c r="ES215" s="312">
        <v>0</v>
      </c>
      <c r="ET215" s="312">
        <v>0</v>
      </c>
      <c r="EU215" s="312">
        <v>0</v>
      </c>
      <c r="EV215" s="312">
        <v>0</v>
      </c>
      <c r="EW215" s="312">
        <v>0</v>
      </c>
      <c r="EX215" s="312">
        <v>0</v>
      </c>
      <c r="EY215" s="312">
        <v>0</v>
      </c>
      <c r="EZ215" s="312">
        <v>0</v>
      </c>
      <c r="FA215" s="312">
        <v>0</v>
      </c>
      <c r="FB215" s="312">
        <v>0</v>
      </c>
      <c r="FC215" s="312">
        <v>0</v>
      </c>
      <c r="FD215" s="312">
        <v>0</v>
      </c>
      <c r="FE215" s="312">
        <v>0</v>
      </c>
      <c r="FF215" s="312">
        <v>0</v>
      </c>
      <c r="FG215" s="312">
        <v>0</v>
      </c>
      <c r="FH215" s="312">
        <v>0</v>
      </c>
      <c r="FI215" s="312">
        <v>0</v>
      </c>
      <c r="FJ215" s="312">
        <v>0</v>
      </c>
      <c r="FK215" s="312">
        <v>0</v>
      </c>
      <c r="FL215" s="312">
        <v>0</v>
      </c>
      <c r="FM215" s="312">
        <v>0</v>
      </c>
      <c r="FN215" s="312">
        <v>0</v>
      </c>
      <c r="FO215" s="312">
        <v>0</v>
      </c>
      <c r="FP215" s="312">
        <v>0</v>
      </c>
      <c r="FQ215" s="312">
        <v>0</v>
      </c>
      <c r="FR215" s="312">
        <v>0</v>
      </c>
      <c r="FS215" s="312">
        <v>0</v>
      </c>
      <c r="FT215" s="312">
        <v>0</v>
      </c>
      <c r="FU215" s="312">
        <v>0</v>
      </c>
      <c r="FV215" s="312">
        <v>0</v>
      </c>
      <c r="FW215" s="312">
        <v>0</v>
      </c>
      <c r="FX215" s="312">
        <v>0</v>
      </c>
      <c r="FY215" s="312">
        <v>0</v>
      </c>
      <c r="FZ215" s="313">
        <v>0</v>
      </c>
      <c r="GA215" s="322">
        <v>0</v>
      </c>
      <c r="GB215" s="301">
        <v>0</v>
      </c>
    </row>
    <row r="216" spans="2:184" ht="15.6">
      <c r="B216" s="298"/>
      <c r="C216" s="299"/>
      <c r="D216" s="300">
        <v>173</v>
      </c>
      <c r="E216" s="300" t="s">
        <v>175</v>
      </c>
      <c r="F216" s="300" t="s">
        <v>1632</v>
      </c>
      <c r="G216" s="300" t="s">
        <v>1633</v>
      </c>
      <c r="H216" s="311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  <c r="BE216" s="312">
        <v>0</v>
      </c>
      <c r="BF216" s="312">
        <v>0</v>
      </c>
      <c r="BG216" s="312">
        <v>0</v>
      </c>
      <c r="BH216" s="312">
        <v>0</v>
      </c>
      <c r="BI216" s="312">
        <v>0</v>
      </c>
      <c r="BJ216" s="312">
        <v>0</v>
      </c>
      <c r="BK216" s="312">
        <v>0</v>
      </c>
      <c r="BL216" s="312">
        <v>0</v>
      </c>
      <c r="BM216" s="312">
        <v>0</v>
      </c>
      <c r="BN216" s="312">
        <v>0</v>
      </c>
      <c r="BO216" s="312">
        <v>0</v>
      </c>
      <c r="BP216" s="312">
        <v>0</v>
      </c>
      <c r="BQ216" s="312">
        <v>0</v>
      </c>
      <c r="BR216" s="312">
        <v>0</v>
      </c>
      <c r="BS216" s="312">
        <v>0</v>
      </c>
      <c r="BT216" s="312">
        <v>0</v>
      </c>
      <c r="BU216" s="312">
        <v>0</v>
      </c>
      <c r="BV216" s="312">
        <v>0</v>
      </c>
      <c r="BW216" s="312">
        <v>0</v>
      </c>
      <c r="BX216" s="312">
        <v>0</v>
      </c>
      <c r="BY216" s="312">
        <v>0</v>
      </c>
      <c r="BZ216" s="312">
        <v>0</v>
      </c>
      <c r="CA216" s="312">
        <v>0</v>
      </c>
      <c r="CB216" s="312">
        <v>0</v>
      </c>
      <c r="CC216" s="312">
        <v>0</v>
      </c>
      <c r="CD216" s="312">
        <v>0</v>
      </c>
      <c r="CE216" s="312">
        <v>0</v>
      </c>
      <c r="CF216" s="312">
        <v>0</v>
      </c>
      <c r="CG216" s="312">
        <v>0</v>
      </c>
      <c r="CH216" s="312">
        <v>0</v>
      </c>
      <c r="CI216" s="312">
        <v>0</v>
      </c>
      <c r="CJ216" s="312">
        <v>0</v>
      </c>
      <c r="CK216" s="312">
        <v>0</v>
      </c>
      <c r="CL216" s="312">
        <v>0</v>
      </c>
      <c r="CM216" s="312">
        <v>0</v>
      </c>
      <c r="CN216" s="312">
        <v>0</v>
      </c>
      <c r="CO216" s="312">
        <v>0</v>
      </c>
      <c r="CP216" s="312">
        <v>0</v>
      </c>
      <c r="CQ216" s="312">
        <v>0</v>
      </c>
      <c r="CR216" s="312">
        <v>0</v>
      </c>
      <c r="CS216" s="312">
        <v>0</v>
      </c>
      <c r="CT216" s="312">
        <v>0</v>
      </c>
      <c r="CU216" s="312">
        <v>0</v>
      </c>
      <c r="CV216" s="312">
        <v>0</v>
      </c>
      <c r="CW216" s="312">
        <v>0</v>
      </c>
      <c r="CX216" s="312">
        <v>0</v>
      </c>
      <c r="CY216" s="312">
        <v>0</v>
      </c>
      <c r="CZ216" s="312">
        <v>0</v>
      </c>
      <c r="DA216" s="312">
        <v>0</v>
      </c>
      <c r="DB216" s="312">
        <v>0</v>
      </c>
      <c r="DC216" s="312">
        <v>0</v>
      </c>
      <c r="DD216" s="312">
        <v>0</v>
      </c>
      <c r="DE216" s="312">
        <v>0</v>
      </c>
      <c r="DF216" s="312">
        <v>0</v>
      </c>
      <c r="DG216" s="312">
        <v>0</v>
      </c>
      <c r="DH216" s="312">
        <v>0</v>
      </c>
      <c r="DI216" s="312">
        <v>0</v>
      </c>
      <c r="DJ216" s="312">
        <v>0</v>
      </c>
      <c r="DK216" s="312">
        <v>0</v>
      </c>
      <c r="DL216" s="312">
        <v>0</v>
      </c>
      <c r="DM216" s="312">
        <v>0</v>
      </c>
      <c r="DN216" s="312">
        <v>0</v>
      </c>
      <c r="DO216" s="312">
        <v>0</v>
      </c>
      <c r="DP216" s="312">
        <v>0</v>
      </c>
      <c r="DQ216" s="312">
        <v>0</v>
      </c>
      <c r="DR216" s="312">
        <v>0</v>
      </c>
      <c r="DS216" s="312">
        <v>0</v>
      </c>
      <c r="DT216" s="312">
        <v>0</v>
      </c>
      <c r="DU216" s="312">
        <v>0</v>
      </c>
      <c r="DV216" s="312">
        <v>0</v>
      </c>
      <c r="DW216" s="312">
        <v>0</v>
      </c>
      <c r="DX216" s="312">
        <v>0</v>
      </c>
      <c r="DY216" s="312">
        <v>0</v>
      </c>
      <c r="DZ216" s="312">
        <v>0</v>
      </c>
      <c r="EA216" s="312">
        <v>0</v>
      </c>
      <c r="EB216" s="312">
        <v>0</v>
      </c>
      <c r="EC216" s="312">
        <v>0</v>
      </c>
      <c r="ED216" s="312">
        <v>0</v>
      </c>
      <c r="EE216" s="312">
        <v>0</v>
      </c>
      <c r="EF216" s="312">
        <v>0</v>
      </c>
      <c r="EG216" s="312">
        <v>0</v>
      </c>
      <c r="EH216" s="312">
        <v>0</v>
      </c>
      <c r="EI216" s="312">
        <v>0</v>
      </c>
      <c r="EJ216" s="312">
        <v>0</v>
      </c>
      <c r="EK216" s="312">
        <v>0</v>
      </c>
      <c r="EL216" s="312">
        <v>0</v>
      </c>
      <c r="EM216" s="312">
        <v>0</v>
      </c>
      <c r="EN216" s="312">
        <v>0</v>
      </c>
      <c r="EO216" s="312">
        <v>0</v>
      </c>
      <c r="EP216" s="312">
        <v>0</v>
      </c>
      <c r="EQ216" s="312">
        <v>0</v>
      </c>
      <c r="ER216" s="312">
        <v>0</v>
      </c>
      <c r="ES216" s="312">
        <v>0</v>
      </c>
      <c r="ET216" s="312">
        <v>0</v>
      </c>
      <c r="EU216" s="312">
        <v>0</v>
      </c>
      <c r="EV216" s="312">
        <v>0</v>
      </c>
      <c r="EW216" s="312">
        <v>0</v>
      </c>
      <c r="EX216" s="312">
        <v>0</v>
      </c>
      <c r="EY216" s="312">
        <v>0</v>
      </c>
      <c r="EZ216" s="312">
        <v>0</v>
      </c>
      <c r="FA216" s="312">
        <v>0</v>
      </c>
      <c r="FB216" s="312">
        <v>0</v>
      </c>
      <c r="FC216" s="312">
        <v>0</v>
      </c>
      <c r="FD216" s="312">
        <v>0</v>
      </c>
      <c r="FE216" s="312">
        <v>0</v>
      </c>
      <c r="FF216" s="312">
        <v>0</v>
      </c>
      <c r="FG216" s="312">
        <v>0</v>
      </c>
      <c r="FH216" s="312">
        <v>0</v>
      </c>
      <c r="FI216" s="312">
        <v>0</v>
      </c>
      <c r="FJ216" s="312">
        <v>0</v>
      </c>
      <c r="FK216" s="312">
        <v>0</v>
      </c>
      <c r="FL216" s="312">
        <v>0</v>
      </c>
      <c r="FM216" s="312">
        <v>0</v>
      </c>
      <c r="FN216" s="312">
        <v>0</v>
      </c>
      <c r="FO216" s="312">
        <v>0</v>
      </c>
      <c r="FP216" s="312">
        <v>0</v>
      </c>
      <c r="FQ216" s="312">
        <v>0</v>
      </c>
      <c r="FR216" s="312">
        <v>0</v>
      </c>
      <c r="FS216" s="312">
        <v>0</v>
      </c>
      <c r="FT216" s="312">
        <v>0</v>
      </c>
      <c r="FU216" s="312">
        <v>0</v>
      </c>
      <c r="FV216" s="312">
        <v>0</v>
      </c>
      <c r="FW216" s="312">
        <v>0</v>
      </c>
      <c r="FX216" s="312">
        <v>0</v>
      </c>
      <c r="FY216" s="312">
        <v>0</v>
      </c>
      <c r="FZ216" s="313">
        <v>0</v>
      </c>
      <c r="GA216" s="322">
        <v>0</v>
      </c>
      <c r="GB216" s="301">
        <v>0</v>
      </c>
    </row>
    <row r="217" spans="2:184" ht="15.6">
      <c r="B217" s="298"/>
      <c r="C217" s="299"/>
      <c r="D217" s="300">
        <v>174</v>
      </c>
      <c r="E217" s="300" t="s">
        <v>176</v>
      </c>
      <c r="F217" s="300" t="s">
        <v>1634</v>
      </c>
      <c r="G217" s="300" t="s">
        <v>1635</v>
      </c>
      <c r="H217" s="311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  <c r="BE217" s="312">
        <v>0</v>
      </c>
      <c r="BF217" s="312">
        <v>0</v>
      </c>
      <c r="BG217" s="312">
        <v>0</v>
      </c>
      <c r="BH217" s="312">
        <v>0</v>
      </c>
      <c r="BI217" s="312">
        <v>0</v>
      </c>
      <c r="BJ217" s="312">
        <v>0</v>
      </c>
      <c r="BK217" s="312">
        <v>0</v>
      </c>
      <c r="BL217" s="312">
        <v>0</v>
      </c>
      <c r="BM217" s="312">
        <v>0</v>
      </c>
      <c r="BN217" s="312">
        <v>0</v>
      </c>
      <c r="BO217" s="312">
        <v>0</v>
      </c>
      <c r="BP217" s="312">
        <v>0</v>
      </c>
      <c r="BQ217" s="312">
        <v>0</v>
      </c>
      <c r="BR217" s="312">
        <v>0</v>
      </c>
      <c r="BS217" s="312">
        <v>0</v>
      </c>
      <c r="BT217" s="312">
        <v>0</v>
      </c>
      <c r="BU217" s="312">
        <v>0</v>
      </c>
      <c r="BV217" s="312">
        <v>0</v>
      </c>
      <c r="BW217" s="312">
        <v>0</v>
      </c>
      <c r="BX217" s="312">
        <v>0</v>
      </c>
      <c r="BY217" s="312">
        <v>0</v>
      </c>
      <c r="BZ217" s="312">
        <v>0</v>
      </c>
      <c r="CA217" s="312">
        <v>0</v>
      </c>
      <c r="CB217" s="312">
        <v>0</v>
      </c>
      <c r="CC217" s="312">
        <v>0</v>
      </c>
      <c r="CD217" s="312">
        <v>0</v>
      </c>
      <c r="CE217" s="312">
        <v>0</v>
      </c>
      <c r="CF217" s="312">
        <v>0</v>
      </c>
      <c r="CG217" s="312">
        <v>0</v>
      </c>
      <c r="CH217" s="312">
        <v>0</v>
      </c>
      <c r="CI217" s="312">
        <v>0</v>
      </c>
      <c r="CJ217" s="312">
        <v>0</v>
      </c>
      <c r="CK217" s="312">
        <v>0</v>
      </c>
      <c r="CL217" s="312">
        <v>0</v>
      </c>
      <c r="CM217" s="312">
        <v>0</v>
      </c>
      <c r="CN217" s="312">
        <v>0</v>
      </c>
      <c r="CO217" s="312">
        <v>0</v>
      </c>
      <c r="CP217" s="312">
        <v>0</v>
      </c>
      <c r="CQ217" s="312">
        <v>0</v>
      </c>
      <c r="CR217" s="312">
        <v>0</v>
      </c>
      <c r="CS217" s="312">
        <v>0</v>
      </c>
      <c r="CT217" s="312">
        <v>0</v>
      </c>
      <c r="CU217" s="312">
        <v>0</v>
      </c>
      <c r="CV217" s="312">
        <v>0</v>
      </c>
      <c r="CW217" s="312">
        <v>0</v>
      </c>
      <c r="CX217" s="312">
        <v>0</v>
      </c>
      <c r="CY217" s="312">
        <v>0</v>
      </c>
      <c r="CZ217" s="312">
        <v>0</v>
      </c>
      <c r="DA217" s="312">
        <v>0</v>
      </c>
      <c r="DB217" s="312">
        <v>0</v>
      </c>
      <c r="DC217" s="312">
        <v>0</v>
      </c>
      <c r="DD217" s="312">
        <v>0</v>
      </c>
      <c r="DE217" s="312">
        <v>0</v>
      </c>
      <c r="DF217" s="312">
        <v>0</v>
      </c>
      <c r="DG217" s="312">
        <v>0</v>
      </c>
      <c r="DH217" s="312">
        <v>0</v>
      </c>
      <c r="DI217" s="312">
        <v>0</v>
      </c>
      <c r="DJ217" s="312">
        <v>0</v>
      </c>
      <c r="DK217" s="312">
        <v>0</v>
      </c>
      <c r="DL217" s="312">
        <v>0</v>
      </c>
      <c r="DM217" s="312">
        <v>0</v>
      </c>
      <c r="DN217" s="312">
        <v>0</v>
      </c>
      <c r="DO217" s="312">
        <v>0</v>
      </c>
      <c r="DP217" s="312">
        <v>0</v>
      </c>
      <c r="DQ217" s="312">
        <v>0</v>
      </c>
      <c r="DR217" s="312">
        <v>0</v>
      </c>
      <c r="DS217" s="312">
        <v>0</v>
      </c>
      <c r="DT217" s="312">
        <v>0</v>
      </c>
      <c r="DU217" s="312">
        <v>0</v>
      </c>
      <c r="DV217" s="312">
        <v>0</v>
      </c>
      <c r="DW217" s="312">
        <v>0</v>
      </c>
      <c r="DX217" s="312">
        <v>0</v>
      </c>
      <c r="DY217" s="312">
        <v>0</v>
      </c>
      <c r="DZ217" s="312">
        <v>0</v>
      </c>
      <c r="EA217" s="312">
        <v>0</v>
      </c>
      <c r="EB217" s="312">
        <v>0</v>
      </c>
      <c r="EC217" s="312">
        <v>0</v>
      </c>
      <c r="ED217" s="312">
        <v>0</v>
      </c>
      <c r="EE217" s="312">
        <v>0</v>
      </c>
      <c r="EF217" s="312">
        <v>0</v>
      </c>
      <c r="EG217" s="312">
        <v>0</v>
      </c>
      <c r="EH217" s="312">
        <v>0</v>
      </c>
      <c r="EI217" s="312">
        <v>0</v>
      </c>
      <c r="EJ217" s="312">
        <v>0</v>
      </c>
      <c r="EK217" s="312">
        <v>0</v>
      </c>
      <c r="EL217" s="312">
        <v>0</v>
      </c>
      <c r="EM217" s="312">
        <v>0</v>
      </c>
      <c r="EN217" s="312">
        <v>0</v>
      </c>
      <c r="EO217" s="312">
        <v>0</v>
      </c>
      <c r="EP217" s="312">
        <v>0</v>
      </c>
      <c r="EQ217" s="312">
        <v>0</v>
      </c>
      <c r="ER217" s="312">
        <v>0</v>
      </c>
      <c r="ES217" s="312">
        <v>0</v>
      </c>
      <c r="ET217" s="312">
        <v>0</v>
      </c>
      <c r="EU217" s="312">
        <v>0</v>
      </c>
      <c r="EV217" s="312">
        <v>0</v>
      </c>
      <c r="EW217" s="312">
        <v>0</v>
      </c>
      <c r="EX217" s="312">
        <v>0</v>
      </c>
      <c r="EY217" s="312">
        <v>0</v>
      </c>
      <c r="EZ217" s="312">
        <v>0</v>
      </c>
      <c r="FA217" s="312">
        <v>0</v>
      </c>
      <c r="FB217" s="312">
        <v>0</v>
      </c>
      <c r="FC217" s="312">
        <v>0</v>
      </c>
      <c r="FD217" s="312">
        <v>0</v>
      </c>
      <c r="FE217" s="312">
        <v>0</v>
      </c>
      <c r="FF217" s="312">
        <v>0</v>
      </c>
      <c r="FG217" s="312">
        <v>0</v>
      </c>
      <c r="FH217" s="312">
        <v>0</v>
      </c>
      <c r="FI217" s="312">
        <v>0</v>
      </c>
      <c r="FJ217" s="312">
        <v>0</v>
      </c>
      <c r="FK217" s="312">
        <v>0</v>
      </c>
      <c r="FL217" s="312">
        <v>0</v>
      </c>
      <c r="FM217" s="312">
        <v>0</v>
      </c>
      <c r="FN217" s="312">
        <v>0</v>
      </c>
      <c r="FO217" s="312">
        <v>0</v>
      </c>
      <c r="FP217" s="312">
        <v>0</v>
      </c>
      <c r="FQ217" s="312">
        <v>0</v>
      </c>
      <c r="FR217" s="312">
        <v>0</v>
      </c>
      <c r="FS217" s="312">
        <v>0</v>
      </c>
      <c r="FT217" s="312">
        <v>0</v>
      </c>
      <c r="FU217" s="312">
        <v>0</v>
      </c>
      <c r="FV217" s="312">
        <v>0</v>
      </c>
      <c r="FW217" s="312">
        <v>0</v>
      </c>
      <c r="FX217" s="312">
        <v>0</v>
      </c>
      <c r="FY217" s="312">
        <v>0</v>
      </c>
      <c r="FZ217" s="313">
        <v>0</v>
      </c>
      <c r="GA217" s="322">
        <v>0</v>
      </c>
      <c r="GB217" s="301">
        <v>0</v>
      </c>
    </row>
    <row r="218" spans="2:184" ht="15.6">
      <c r="B218" s="298"/>
      <c r="C218" s="299"/>
      <c r="D218" s="300">
        <v>175</v>
      </c>
      <c r="E218" s="300" t="s">
        <v>177</v>
      </c>
      <c r="F218" s="300" t="s">
        <v>1636</v>
      </c>
      <c r="G218" s="300" t="s">
        <v>1637</v>
      </c>
      <c r="H218" s="311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  <c r="BE218" s="312">
        <v>0</v>
      </c>
      <c r="BF218" s="312">
        <v>0</v>
      </c>
      <c r="BG218" s="312">
        <v>0</v>
      </c>
      <c r="BH218" s="312">
        <v>0</v>
      </c>
      <c r="BI218" s="312">
        <v>0</v>
      </c>
      <c r="BJ218" s="312">
        <v>0</v>
      </c>
      <c r="BK218" s="312">
        <v>0</v>
      </c>
      <c r="BL218" s="312">
        <v>0</v>
      </c>
      <c r="BM218" s="312">
        <v>0</v>
      </c>
      <c r="BN218" s="312">
        <v>0</v>
      </c>
      <c r="BO218" s="312">
        <v>0</v>
      </c>
      <c r="BP218" s="312">
        <v>0</v>
      </c>
      <c r="BQ218" s="312">
        <v>0</v>
      </c>
      <c r="BR218" s="312">
        <v>0</v>
      </c>
      <c r="BS218" s="312">
        <v>0</v>
      </c>
      <c r="BT218" s="312">
        <v>0</v>
      </c>
      <c r="BU218" s="312">
        <v>0</v>
      </c>
      <c r="BV218" s="312">
        <v>0</v>
      </c>
      <c r="BW218" s="312">
        <v>0</v>
      </c>
      <c r="BX218" s="312">
        <v>0</v>
      </c>
      <c r="BY218" s="312">
        <v>0</v>
      </c>
      <c r="BZ218" s="312">
        <v>0</v>
      </c>
      <c r="CA218" s="312">
        <v>0</v>
      </c>
      <c r="CB218" s="312">
        <v>0</v>
      </c>
      <c r="CC218" s="312">
        <v>0</v>
      </c>
      <c r="CD218" s="312">
        <v>0</v>
      </c>
      <c r="CE218" s="312">
        <v>0</v>
      </c>
      <c r="CF218" s="312">
        <v>0</v>
      </c>
      <c r="CG218" s="312">
        <v>0</v>
      </c>
      <c r="CH218" s="312">
        <v>0</v>
      </c>
      <c r="CI218" s="312">
        <v>0</v>
      </c>
      <c r="CJ218" s="312">
        <v>0</v>
      </c>
      <c r="CK218" s="312">
        <v>0</v>
      </c>
      <c r="CL218" s="312">
        <v>0</v>
      </c>
      <c r="CM218" s="312">
        <v>0</v>
      </c>
      <c r="CN218" s="312">
        <v>0</v>
      </c>
      <c r="CO218" s="312">
        <v>0</v>
      </c>
      <c r="CP218" s="312">
        <v>0</v>
      </c>
      <c r="CQ218" s="312">
        <v>0</v>
      </c>
      <c r="CR218" s="312">
        <v>0</v>
      </c>
      <c r="CS218" s="312">
        <v>0</v>
      </c>
      <c r="CT218" s="312">
        <v>0</v>
      </c>
      <c r="CU218" s="312">
        <v>0</v>
      </c>
      <c r="CV218" s="312">
        <v>0</v>
      </c>
      <c r="CW218" s="312">
        <v>0</v>
      </c>
      <c r="CX218" s="312">
        <v>0</v>
      </c>
      <c r="CY218" s="312">
        <v>0</v>
      </c>
      <c r="CZ218" s="312">
        <v>0</v>
      </c>
      <c r="DA218" s="312">
        <v>0</v>
      </c>
      <c r="DB218" s="312">
        <v>0</v>
      </c>
      <c r="DC218" s="312">
        <v>0</v>
      </c>
      <c r="DD218" s="312">
        <v>0</v>
      </c>
      <c r="DE218" s="312">
        <v>0</v>
      </c>
      <c r="DF218" s="312">
        <v>0</v>
      </c>
      <c r="DG218" s="312">
        <v>0</v>
      </c>
      <c r="DH218" s="312">
        <v>0</v>
      </c>
      <c r="DI218" s="312">
        <v>0</v>
      </c>
      <c r="DJ218" s="312">
        <v>0</v>
      </c>
      <c r="DK218" s="312">
        <v>0</v>
      </c>
      <c r="DL218" s="312">
        <v>0</v>
      </c>
      <c r="DM218" s="312">
        <v>0</v>
      </c>
      <c r="DN218" s="312">
        <v>0</v>
      </c>
      <c r="DO218" s="312">
        <v>0</v>
      </c>
      <c r="DP218" s="312">
        <v>0</v>
      </c>
      <c r="DQ218" s="312">
        <v>0</v>
      </c>
      <c r="DR218" s="312">
        <v>0</v>
      </c>
      <c r="DS218" s="312">
        <v>0</v>
      </c>
      <c r="DT218" s="312">
        <v>0</v>
      </c>
      <c r="DU218" s="312">
        <v>0</v>
      </c>
      <c r="DV218" s="312">
        <v>0</v>
      </c>
      <c r="DW218" s="312">
        <v>0</v>
      </c>
      <c r="DX218" s="312">
        <v>0</v>
      </c>
      <c r="DY218" s="312">
        <v>0</v>
      </c>
      <c r="DZ218" s="312">
        <v>0</v>
      </c>
      <c r="EA218" s="312">
        <v>0</v>
      </c>
      <c r="EB218" s="312">
        <v>0</v>
      </c>
      <c r="EC218" s="312">
        <v>0</v>
      </c>
      <c r="ED218" s="312">
        <v>0</v>
      </c>
      <c r="EE218" s="312">
        <v>0</v>
      </c>
      <c r="EF218" s="312">
        <v>0</v>
      </c>
      <c r="EG218" s="312">
        <v>0</v>
      </c>
      <c r="EH218" s="312">
        <v>0</v>
      </c>
      <c r="EI218" s="312">
        <v>0</v>
      </c>
      <c r="EJ218" s="312">
        <v>0</v>
      </c>
      <c r="EK218" s="312">
        <v>0</v>
      </c>
      <c r="EL218" s="312">
        <v>0</v>
      </c>
      <c r="EM218" s="312">
        <v>0</v>
      </c>
      <c r="EN218" s="312">
        <v>0</v>
      </c>
      <c r="EO218" s="312">
        <v>0</v>
      </c>
      <c r="EP218" s="312">
        <v>0</v>
      </c>
      <c r="EQ218" s="312">
        <v>0</v>
      </c>
      <c r="ER218" s="312">
        <v>0</v>
      </c>
      <c r="ES218" s="312">
        <v>0</v>
      </c>
      <c r="ET218" s="312">
        <v>0</v>
      </c>
      <c r="EU218" s="312">
        <v>0</v>
      </c>
      <c r="EV218" s="312">
        <v>0</v>
      </c>
      <c r="EW218" s="312">
        <v>0</v>
      </c>
      <c r="EX218" s="312">
        <v>0</v>
      </c>
      <c r="EY218" s="312">
        <v>0</v>
      </c>
      <c r="EZ218" s="312">
        <v>0</v>
      </c>
      <c r="FA218" s="312">
        <v>0</v>
      </c>
      <c r="FB218" s="312">
        <v>0</v>
      </c>
      <c r="FC218" s="312">
        <v>0</v>
      </c>
      <c r="FD218" s="312">
        <v>0</v>
      </c>
      <c r="FE218" s="312">
        <v>0</v>
      </c>
      <c r="FF218" s="312">
        <v>0</v>
      </c>
      <c r="FG218" s="312">
        <v>0</v>
      </c>
      <c r="FH218" s="312">
        <v>0</v>
      </c>
      <c r="FI218" s="312">
        <v>0</v>
      </c>
      <c r="FJ218" s="312">
        <v>0</v>
      </c>
      <c r="FK218" s="312">
        <v>0</v>
      </c>
      <c r="FL218" s="312">
        <v>0</v>
      </c>
      <c r="FM218" s="312">
        <v>0</v>
      </c>
      <c r="FN218" s="312">
        <v>0</v>
      </c>
      <c r="FO218" s="312">
        <v>0</v>
      </c>
      <c r="FP218" s="312">
        <v>0</v>
      </c>
      <c r="FQ218" s="312">
        <v>0</v>
      </c>
      <c r="FR218" s="312">
        <v>0</v>
      </c>
      <c r="FS218" s="312">
        <v>0</v>
      </c>
      <c r="FT218" s="312">
        <v>0</v>
      </c>
      <c r="FU218" s="312">
        <v>0</v>
      </c>
      <c r="FV218" s="312">
        <v>0</v>
      </c>
      <c r="FW218" s="312">
        <v>0</v>
      </c>
      <c r="FX218" s="312">
        <v>0</v>
      </c>
      <c r="FY218" s="312">
        <v>0</v>
      </c>
      <c r="FZ218" s="313">
        <v>0</v>
      </c>
      <c r="GA218" s="322">
        <v>0</v>
      </c>
      <c r="GB218" s="301">
        <v>0</v>
      </c>
    </row>
    <row r="219" spans="2:184" ht="15.6">
      <c r="B219" s="298"/>
      <c r="C219" s="299"/>
      <c r="D219" s="300">
        <v>176</v>
      </c>
      <c r="E219" s="300" t="s">
        <v>178</v>
      </c>
      <c r="F219" s="300" t="s">
        <v>1638</v>
      </c>
      <c r="G219" s="300" t="s">
        <v>1639</v>
      </c>
      <c r="H219" s="311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55.095999999999997</v>
      </c>
      <c r="AN219" s="312">
        <v>19.302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3.9289000000000001</v>
      </c>
      <c r="AU219" s="312">
        <v>0</v>
      </c>
      <c r="AV219" s="312">
        <v>0</v>
      </c>
      <c r="AW219" s="312">
        <v>36.473999999999997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  <c r="BE219" s="312">
        <v>27.588000000000001</v>
      </c>
      <c r="BF219" s="312">
        <v>0</v>
      </c>
      <c r="BG219" s="312">
        <v>7.1821999999999997E-3</v>
      </c>
      <c r="BH219" s="312">
        <v>1.7787999999999999</v>
      </c>
      <c r="BI219" s="312">
        <v>0</v>
      </c>
      <c r="BJ219" s="312">
        <v>32.21</v>
      </c>
      <c r="BK219" s="312">
        <v>0</v>
      </c>
      <c r="BL219" s="312">
        <v>0</v>
      </c>
      <c r="BM219" s="312">
        <v>0</v>
      </c>
      <c r="BN219" s="312">
        <v>0.44368999999999997</v>
      </c>
      <c r="BO219" s="314">
        <v>6.9486000000000005E-5</v>
      </c>
      <c r="BP219" s="312">
        <v>7.6803000000000001E-3</v>
      </c>
      <c r="BQ219" s="312">
        <v>3.9274999999999998E-4</v>
      </c>
      <c r="BR219" s="312">
        <v>1.6839999999999999</v>
      </c>
      <c r="BS219" s="312">
        <v>50.664000000000001</v>
      </c>
      <c r="BT219" s="312">
        <v>216.99</v>
      </c>
      <c r="BU219" s="312">
        <v>14.269</v>
      </c>
      <c r="BV219" s="314">
        <v>1.6384000000000001E-5</v>
      </c>
      <c r="BW219" s="312">
        <v>499.51</v>
      </c>
      <c r="BX219" s="312">
        <v>0</v>
      </c>
      <c r="BY219" s="312">
        <v>211.47</v>
      </c>
      <c r="BZ219" s="312">
        <v>90.623000000000005</v>
      </c>
      <c r="CA219" s="312">
        <v>0</v>
      </c>
      <c r="CB219" s="312">
        <v>0</v>
      </c>
      <c r="CC219" s="312">
        <v>0</v>
      </c>
      <c r="CD219" s="312">
        <v>0</v>
      </c>
      <c r="CE219" s="312">
        <v>0</v>
      </c>
      <c r="CF219" s="312">
        <v>0</v>
      </c>
      <c r="CG219" s="312">
        <v>0</v>
      </c>
      <c r="CH219" s="312">
        <v>0</v>
      </c>
      <c r="CI219" s="312">
        <v>0</v>
      </c>
      <c r="CJ219" s="312">
        <v>0</v>
      </c>
      <c r="CK219" s="312">
        <v>0</v>
      </c>
      <c r="CL219" s="312">
        <v>0</v>
      </c>
      <c r="CM219" s="312">
        <v>0</v>
      </c>
      <c r="CN219" s="312">
        <v>0.10088999999999999</v>
      </c>
      <c r="CO219" s="312">
        <v>10.353</v>
      </c>
      <c r="CP219" s="314">
        <v>8.1256000000000006E-6</v>
      </c>
      <c r="CQ219" s="312">
        <v>0.13533000000000001</v>
      </c>
      <c r="CR219" s="312">
        <v>5.4047000000000003E-4</v>
      </c>
      <c r="CS219" s="312">
        <v>44.792000000000002</v>
      </c>
      <c r="CT219" s="312">
        <v>0</v>
      </c>
      <c r="CU219" s="312">
        <v>0</v>
      </c>
      <c r="CV219" s="312">
        <v>33.524999999999999</v>
      </c>
      <c r="CW219" s="312">
        <v>2.8189000000000002</v>
      </c>
      <c r="CX219" s="314">
        <v>1.0998999999999999E-5</v>
      </c>
      <c r="CY219" s="312">
        <v>0</v>
      </c>
      <c r="CZ219" s="312">
        <v>0</v>
      </c>
      <c r="DA219" s="312">
        <v>0</v>
      </c>
      <c r="DB219" s="312">
        <v>0</v>
      </c>
      <c r="DC219" s="312">
        <v>0</v>
      </c>
      <c r="DD219" s="312">
        <v>0</v>
      </c>
      <c r="DE219" s="312">
        <v>11331</v>
      </c>
      <c r="DF219" s="312">
        <v>0</v>
      </c>
      <c r="DG219" s="312">
        <v>0</v>
      </c>
      <c r="DH219" s="312">
        <v>0</v>
      </c>
      <c r="DI219" s="312">
        <v>0</v>
      </c>
      <c r="DJ219" s="312">
        <v>0</v>
      </c>
      <c r="DK219" s="312">
        <v>0</v>
      </c>
      <c r="DL219" s="312">
        <v>0</v>
      </c>
      <c r="DM219" s="312">
        <v>0</v>
      </c>
      <c r="DN219" s="312">
        <v>35044</v>
      </c>
      <c r="DO219" s="312">
        <v>4.8624999999999998</v>
      </c>
      <c r="DP219" s="312">
        <v>0</v>
      </c>
      <c r="DQ219" s="312">
        <v>0</v>
      </c>
      <c r="DR219" s="312">
        <v>11.103999999999999</v>
      </c>
      <c r="DS219" s="312">
        <v>3.1291000000000001E-4</v>
      </c>
      <c r="DT219" s="312">
        <v>58.161999999999999</v>
      </c>
      <c r="DU219" s="312">
        <v>32.81</v>
      </c>
      <c r="DV219" s="312">
        <v>23.254999999999999</v>
      </c>
      <c r="DW219" s="312">
        <v>0</v>
      </c>
      <c r="DX219" s="312">
        <v>0</v>
      </c>
      <c r="DY219" s="312">
        <v>0</v>
      </c>
      <c r="DZ219" s="312">
        <v>0</v>
      </c>
      <c r="EA219" s="312">
        <v>0</v>
      </c>
      <c r="EB219" s="312">
        <v>0</v>
      </c>
      <c r="EC219" s="312">
        <v>10.455</v>
      </c>
      <c r="ED219" s="312">
        <v>36.308999999999997</v>
      </c>
      <c r="EE219" s="312">
        <v>16.93</v>
      </c>
      <c r="EF219" s="312">
        <v>0.91422000000000003</v>
      </c>
      <c r="EG219" s="312">
        <v>4.67</v>
      </c>
      <c r="EH219" s="312">
        <v>22.640999999999998</v>
      </c>
      <c r="EI219" s="312">
        <v>9.2725000000000009</v>
      </c>
      <c r="EJ219" s="312">
        <v>30.094999999999999</v>
      </c>
      <c r="EK219" s="312">
        <v>12.785</v>
      </c>
      <c r="EL219" s="312">
        <v>96.325000000000003</v>
      </c>
      <c r="EM219" s="312">
        <v>78.680999999999997</v>
      </c>
      <c r="EN219" s="312">
        <v>90.433000000000007</v>
      </c>
      <c r="EO219" s="312">
        <v>384.6</v>
      </c>
      <c r="EP219" s="312">
        <v>94.552999999999997</v>
      </c>
      <c r="EQ219" s="312">
        <v>0</v>
      </c>
      <c r="ER219" s="312">
        <v>9.8297000000000008</v>
      </c>
      <c r="ES219" s="312">
        <v>7.4781000000000004</v>
      </c>
      <c r="ET219" s="312">
        <v>10.109</v>
      </c>
      <c r="EU219" s="312">
        <v>0</v>
      </c>
      <c r="EV219" s="312">
        <v>18.899999999999999</v>
      </c>
      <c r="EW219" s="312">
        <v>1.8642000000000001</v>
      </c>
      <c r="EX219" s="312">
        <v>0.23452000000000001</v>
      </c>
      <c r="EY219" s="312">
        <v>25.478000000000002</v>
      </c>
      <c r="EZ219" s="312">
        <v>1.7545999999999999</v>
      </c>
      <c r="FA219" s="314">
        <v>1.0114E-6</v>
      </c>
      <c r="FB219" s="312">
        <v>5.2398999999999996</v>
      </c>
      <c r="FC219" s="312">
        <v>10.907</v>
      </c>
      <c r="FD219" s="312">
        <v>0.26962999999999998</v>
      </c>
      <c r="FE219" s="312">
        <v>0.19372</v>
      </c>
      <c r="FF219" s="312">
        <v>1.6351999999999998E-2</v>
      </c>
      <c r="FG219" s="312">
        <v>16.391999999999999</v>
      </c>
      <c r="FH219" s="312">
        <v>4.1127999999999998E-2</v>
      </c>
      <c r="FI219" s="312">
        <v>4.9300999999999998E-2</v>
      </c>
      <c r="FJ219" s="312">
        <v>9.1219000000000001</v>
      </c>
      <c r="FK219" s="312">
        <v>33.869999999999997</v>
      </c>
      <c r="FL219" s="312">
        <v>6.3475999999999999</v>
      </c>
      <c r="FM219" s="314">
        <v>1.0114E-6</v>
      </c>
      <c r="FN219" s="314">
        <v>1.0114E-6</v>
      </c>
      <c r="FO219" s="312">
        <v>0</v>
      </c>
      <c r="FP219" s="312">
        <v>0</v>
      </c>
      <c r="FQ219" s="312">
        <v>0</v>
      </c>
      <c r="FR219" s="312">
        <v>0</v>
      </c>
      <c r="FS219" s="312">
        <v>0</v>
      </c>
      <c r="FT219" s="312">
        <v>0</v>
      </c>
      <c r="FU219" s="312">
        <v>0</v>
      </c>
      <c r="FV219" s="312">
        <v>0</v>
      </c>
      <c r="FW219" s="312">
        <v>0</v>
      </c>
      <c r="FX219" s="312">
        <v>0</v>
      </c>
      <c r="FY219" s="312">
        <v>0</v>
      </c>
      <c r="FZ219" s="313">
        <v>0</v>
      </c>
      <c r="GA219" s="322">
        <v>0</v>
      </c>
      <c r="GB219" s="301">
        <v>48905.726597658802</v>
      </c>
    </row>
    <row r="220" spans="2:184" ht="15.6">
      <c r="B220" s="298"/>
      <c r="C220" s="299"/>
      <c r="D220" s="300">
        <v>177</v>
      </c>
      <c r="E220" s="300" t="s">
        <v>179</v>
      </c>
      <c r="F220" s="300" t="s">
        <v>1640</v>
      </c>
      <c r="G220" s="300" t="s">
        <v>1641</v>
      </c>
      <c r="H220" s="311">
        <v>0</v>
      </c>
      <c r="I220" s="312">
        <v>0</v>
      </c>
      <c r="J220" s="312">
        <v>0</v>
      </c>
      <c r="K220" s="312">
        <v>0</v>
      </c>
      <c r="L220" s="312">
        <v>0</v>
      </c>
      <c r="M220" s="312">
        <v>0</v>
      </c>
      <c r="N220" s="312">
        <v>0</v>
      </c>
      <c r="O220" s="312">
        <v>0</v>
      </c>
      <c r="P220" s="312">
        <v>0</v>
      </c>
      <c r="Q220" s="312">
        <v>0</v>
      </c>
      <c r="R220" s="312">
        <v>0</v>
      </c>
      <c r="S220" s="312">
        <v>0</v>
      </c>
      <c r="T220" s="312">
        <v>0</v>
      </c>
      <c r="U220" s="312">
        <v>0</v>
      </c>
      <c r="V220" s="312">
        <v>0</v>
      </c>
      <c r="W220" s="312">
        <v>0</v>
      </c>
      <c r="X220" s="312">
        <v>0</v>
      </c>
      <c r="Y220" s="312">
        <v>0</v>
      </c>
      <c r="Z220" s="312">
        <v>0</v>
      </c>
      <c r="AA220" s="312">
        <v>0</v>
      </c>
      <c r="AB220" s="312">
        <v>0</v>
      </c>
      <c r="AC220" s="312">
        <v>0</v>
      </c>
      <c r="AD220" s="312">
        <v>0</v>
      </c>
      <c r="AE220" s="312">
        <v>0</v>
      </c>
      <c r="AF220" s="312">
        <v>0</v>
      </c>
      <c r="AG220" s="312">
        <v>0</v>
      </c>
      <c r="AH220" s="312">
        <v>0</v>
      </c>
      <c r="AI220" s="312">
        <v>0</v>
      </c>
      <c r="AJ220" s="312">
        <v>0</v>
      </c>
      <c r="AK220" s="312">
        <v>0</v>
      </c>
      <c r="AL220" s="312">
        <v>0</v>
      </c>
      <c r="AM220" s="312">
        <v>38.869999999999997</v>
      </c>
      <c r="AN220" s="312">
        <v>13.618</v>
      </c>
      <c r="AO220" s="312">
        <v>0</v>
      </c>
      <c r="AP220" s="312">
        <v>0</v>
      </c>
      <c r="AQ220" s="312">
        <v>0</v>
      </c>
      <c r="AR220" s="312">
        <v>0</v>
      </c>
      <c r="AS220" s="312">
        <v>0</v>
      </c>
      <c r="AT220" s="312">
        <v>2.7717999999999998</v>
      </c>
      <c r="AU220" s="312">
        <v>0</v>
      </c>
      <c r="AV220" s="312">
        <v>0</v>
      </c>
      <c r="AW220" s="312">
        <v>25.731999999999999</v>
      </c>
      <c r="AX220" s="312">
        <v>0</v>
      </c>
      <c r="AY220" s="312">
        <v>0</v>
      </c>
      <c r="AZ220" s="312">
        <v>0</v>
      </c>
      <c r="BA220" s="312">
        <v>0</v>
      </c>
      <c r="BB220" s="312">
        <v>0</v>
      </c>
      <c r="BC220" s="312">
        <v>0</v>
      </c>
      <c r="BD220" s="312">
        <v>0</v>
      </c>
      <c r="BE220" s="312">
        <v>19.463000000000001</v>
      </c>
      <c r="BF220" s="312">
        <v>0</v>
      </c>
      <c r="BG220" s="312">
        <v>5.0670000000000003E-3</v>
      </c>
      <c r="BH220" s="312">
        <v>1.2548999999999999</v>
      </c>
      <c r="BI220" s="312">
        <v>0</v>
      </c>
      <c r="BJ220" s="312">
        <v>22.724</v>
      </c>
      <c r="BK220" s="312">
        <v>0</v>
      </c>
      <c r="BL220" s="312">
        <v>0</v>
      </c>
      <c r="BM220" s="312">
        <v>0</v>
      </c>
      <c r="BN220" s="312">
        <v>0.31302000000000002</v>
      </c>
      <c r="BO220" s="314">
        <v>4.9021999999999999E-5</v>
      </c>
      <c r="BP220" s="312">
        <v>5.4184000000000003E-3</v>
      </c>
      <c r="BQ220" s="312">
        <v>2.7708000000000002E-4</v>
      </c>
      <c r="BR220" s="312">
        <v>1.1880999999999999</v>
      </c>
      <c r="BS220" s="312">
        <v>35.743000000000002</v>
      </c>
      <c r="BT220" s="312">
        <v>153.08000000000001</v>
      </c>
      <c r="BU220" s="312">
        <v>10.067</v>
      </c>
      <c r="BV220" s="314">
        <v>1.1559000000000001E-5</v>
      </c>
      <c r="BW220" s="312">
        <v>352.4</v>
      </c>
      <c r="BX220" s="312">
        <v>0</v>
      </c>
      <c r="BY220" s="312">
        <v>149.19</v>
      </c>
      <c r="BZ220" s="312">
        <v>63.933999999999997</v>
      </c>
      <c r="CA220" s="312">
        <v>0</v>
      </c>
      <c r="CB220" s="312">
        <v>0</v>
      </c>
      <c r="CC220" s="312">
        <v>0</v>
      </c>
      <c r="CD220" s="312">
        <v>0</v>
      </c>
      <c r="CE220" s="312">
        <v>0</v>
      </c>
      <c r="CF220" s="312">
        <v>0</v>
      </c>
      <c r="CG220" s="312">
        <v>0</v>
      </c>
      <c r="CH220" s="312">
        <v>0</v>
      </c>
      <c r="CI220" s="312">
        <v>0</v>
      </c>
      <c r="CJ220" s="312">
        <v>0</v>
      </c>
      <c r="CK220" s="312">
        <v>0</v>
      </c>
      <c r="CL220" s="312">
        <v>0</v>
      </c>
      <c r="CM220" s="312">
        <v>0</v>
      </c>
      <c r="CN220" s="312">
        <v>7.1175000000000002E-2</v>
      </c>
      <c r="CO220" s="312">
        <v>7.3042999999999996</v>
      </c>
      <c r="CP220" s="314">
        <v>5.7326E-6</v>
      </c>
      <c r="CQ220" s="312">
        <v>9.5473000000000002E-2</v>
      </c>
      <c r="CR220" s="312">
        <v>3.813E-4</v>
      </c>
      <c r="CS220" s="312">
        <v>31.6</v>
      </c>
      <c r="CT220" s="312">
        <v>0</v>
      </c>
      <c r="CU220" s="312">
        <v>0</v>
      </c>
      <c r="CV220" s="312">
        <v>23.651</v>
      </c>
      <c r="CW220" s="312">
        <v>1.9886999999999999</v>
      </c>
      <c r="CX220" s="314">
        <v>7.7599E-6</v>
      </c>
      <c r="CY220" s="312">
        <v>0</v>
      </c>
      <c r="CZ220" s="312">
        <v>0</v>
      </c>
      <c r="DA220" s="312">
        <v>0</v>
      </c>
      <c r="DB220" s="312">
        <v>0</v>
      </c>
      <c r="DC220" s="312">
        <v>0</v>
      </c>
      <c r="DD220" s="312">
        <v>0</v>
      </c>
      <c r="DE220" s="312">
        <v>7994.2</v>
      </c>
      <c r="DF220" s="312">
        <v>0</v>
      </c>
      <c r="DG220" s="312">
        <v>0</v>
      </c>
      <c r="DH220" s="312">
        <v>0</v>
      </c>
      <c r="DI220" s="312">
        <v>0</v>
      </c>
      <c r="DJ220" s="312">
        <v>0</v>
      </c>
      <c r="DK220" s="312">
        <v>0</v>
      </c>
      <c r="DL220" s="312">
        <v>0</v>
      </c>
      <c r="DM220" s="312">
        <v>0</v>
      </c>
      <c r="DN220" s="312">
        <v>24723</v>
      </c>
      <c r="DO220" s="312">
        <v>3.4304999999999999</v>
      </c>
      <c r="DP220" s="312">
        <v>0</v>
      </c>
      <c r="DQ220" s="312">
        <v>0</v>
      </c>
      <c r="DR220" s="312">
        <v>7.8338000000000001</v>
      </c>
      <c r="DS220" s="312">
        <v>2.2075999999999999E-4</v>
      </c>
      <c r="DT220" s="312">
        <v>41.033000000000001</v>
      </c>
      <c r="DU220" s="312">
        <v>23.146999999999998</v>
      </c>
      <c r="DV220" s="312">
        <v>16.405999999999999</v>
      </c>
      <c r="DW220" s="312">
        <v>0</v>
      </c>
      <c r="DX220" s="312">
        <v>0</v>
      </c>
      <c r="DY220" s="312">
        <v>0</v>
      </c>
      <c r="DZ220" s="312">
        <v>0</v>
      </c>
      <c r="EA220" s="312">
        <v>0</v>
      </c>
      <c r="EB220" s="312">
        <v>0</v>
      </c>
      <c r="EC220" s="312">
        <v>7.3758999999999997</v>
      </c>
      <c r="ED220" s="312">
        <v>25.614999999999998</v>
      </c>
      <c r="EE220" s="312">
        <v>11.944000000000001</v>
      </c>
      <c r="EF220" s="312">
        <v>0.64497000000000004</v>
      </c>
      <c r="EG220" s="312">
        <v>3.2947000000000002</v>
      </c>
      <c r="EH220" s="312">
        <v>15.973000000000001</v>
      </c>
      <c r="EI220" s="312">
        <v>6.5416999999999996</v>
      </c>
      <c r="EJ220" s="312">
        <v>21.231999999999999</v>
      </c>
      <c r="EK220" s="312">
        <v>9.0195000000000007</v>
      </c>
      <c r="EL220" s="312">
        <v>67.956999999999994</v>
      </c>
      <c r="EM220" s="312">
        <v>55.509</v>
      </c>
      <c r="EN220" s="312">
        <v>63.798999999999999</v>
      </c>
      <c r="EO220" s="312">
        <v>271.33</v>
      </c>
      <c r="EP220" s="312">
        <v>0</v>
      </c>
      <c r="EQ220" s="312">
        <v>85.775999999999996</v>
      </c>
      <c r="ER220" s="312">
        <v>6.9348000000000001</v>
      </c>
      <c r="ES220" s="312">
        <v>5.2756999999999996</v>
      </c>
      <c r="ET220" s="312">
        <v>7.1321000000000003</v>
      </c>
      <c r="EU220" s="312">
        <v>0</v>
      </c>
      <c r="EV220" s="312">
        <v>13.334</v>
      </c>
      <c r="EW220" s="312">
        <v>1.3151999999999999</v>
      </c>
      <c r="EX220" s="312">
        <v>0.16545000000000001</v>
      </c>
      <c r="EY220" s="312">
        <v>17.975000000000001</v>
      </c>
      <c r="EZ220" s="312">
        <v>1.2378</v>
      </c>
      <c r="FA220" s="314">
        <v>7.1353000000000001E-7</v>
      </c>
      <c r="FB220" s="312">
        <v>3.6966999999999999</v>
      </c>
      <c r="FC220" s="312">
        <v>7.6950000000000003</v>
      </c>
      <c r="FD220" s="312">
        <v>0.19022</v>
      </c>
      <c r="FE220" s="312">
        <v>0.13667000000000001</v>
      </c>
      <c r="FF220" s="312">
        <v>1.1535999999999999E-2</v>
      </c>
      <c r="FG220" s="312">
        <v>11.565</v>
      </c>
      <c r="FH220" s="312">
        <v>2.9014999999999999E-2</v>
      </c>
      <c r="FI220" s="312">
        <v>3.4780999999999999E-2</v>
      </c>
      <c r="FJ220" s="312">
        <v>6.4353999999999996</v>
      </c>
      <c r="FK220" s="312">
        <v>23.895</v>
      </c>
      <c r="FL220" s="312">
        <v>4.4782000000000002</v>
      </c>
      <c r="FM220" s="314">
        <v>7.1353000000000001E-7</v>
      </c>
      <c r="FN220" s="314">
        <v>7.1353000000000001E-7</v>
      </c>
      <c r="FO220" s="312">
        <v>0</v>
      </c>
      <c r="FP220" s="312">
        <v>0</v>
      </c>
      <c r="FQ220" s="312">
        <v>0</v>
      </c>
      <c r="FR220" s="312">
        <v>0</v>
      </c>
      <c r="FS220" s="312">
        <v>0</v>
      </c>
      <c r="FT220" s="312">
        <v>0</v>
      </c>
      <c r="FU220" s="312">
        <v>0</v>
      </c>
      <c r="FV220" s="312">
        <v>0</v>
      </c>
      <c r="FW220" s="312">
        <v>0</v>
      </c>
      <c r="FX220" s="312">
        <v>0</v>
      </c>
      <c r="FY220" s="312">
        <v>0</v>
      </c>
      <c r="FZ220" s="313">
        <v>0</v>
      </c>
      <c r="GA220" s="322">
        <v>0</v>
      </c>
      <c r="GB220" s="301">
        <v>34521.670550754105</v>
      </c>
    </row>
    <row r="221" spans="2:184" ht="15.6">
      <c r="B221" s="298"/>
      <c r="C221" s="299"/>
      <c r="D221" s="300">
        <v>178</v>
      </c>
      <c r="E221" s="300" t="s">
        <v>180</v>
      </c>
      <c r="F221" s="300" t="s">
        <v>1642</v>
      </c>
      <c r="G221" s="300" t="s">
        <v>1643</v>
      </c>
      <c r="H221" s="311">
        <v>0</v>
      </c>
      <c r="I221" s="312">
        <v>0</v>
      </c>
      <c r="J221" s="312">
        <v>0</v>
      </c>
      <c r="K221" s="312">
        <v>0</v>
      </c>
      <c r="L221" s="312">
        <v>0</v>
      </c>
      <c r="M221" s="312">
        <v>0</v>
      </c>
      <c r="N221" s="312">
        <v>0</v>
      </c>
      <c r="O221" s="312">
        <v>0</v>
      </c>
      <c r="P221" s="312">
        <v>0</v>
      </c>
      <c r="Q221" s="312">
        <v>0</v>
      </c>
      <c r="R221" s="312">
        <v>0</v>
      </c>
      <c r="S221" s="312">
        <v>0</v>
      </c>
      <c r="T221" s="312">
        <v>0</v>
      </c>
      <c r="U221" s="312">
        <v>0</v>
      </c>
      <c r="V221" s="312">
        <v>0</v>
      </c>
      <c r="W221" s="312">
        <v>0</v>
      </c>
      <c r="X221" s="312">
        <v>0</v>
      </c>
      <c r="Y221" s="312">
        <v>0</v>
      </c>
      <c r="Z221" s="312">
        <v>0</v>
      </c>
      <c r="AA221" s="312">
        <v>0</v>
      </c>
      <c r="AB221" s="312">
        <v>0</v>
      </c>
      <c r="AC221" s="312">
        <v>0</v>
      </c>
      <c r="AD221" s="312">
        <v>0</v>
      </c>
      <c r="AE221" s="312">
        <v>0</v>
      </c>
      <c r="AF221" s="312">
        <v>0</v>
      </c>
      <c r="AG221" s="312">
        <v>0</v>
      </c>
      <c r="AH221" s="312">
        <v>0</v>
      </c>
      <c r="AI221" s="312">
        <v>0</v>
      </c>
      <c r="AJ221" s="312">
        <v>0</v>
      </c>
      <c r="AK221" s="312">
        <v>0</v>
      </c>
      <c r="AL221" s="312">
        <v>0</v>
      </c>
      <c r="AM221" s="312">
        <v>11.744</v>
      </c>
      <c r="AN221" s="312">
        <v>4.1144999999999996</v>
      </c>
      <c r="AO221" s="312">
        <v>0</v>
      </c>
      <c r="AP221" s="312">
        <v>0</v>
      </c>
      <c r="AQ221" s="312">
        <v>0</v>
      </c>
      <c r="AR221" s="312">
        <v>0</v>
      </c>
      <c r="AS221" s="312">
        <v>0</v>
      </c>
      <c r="AT221" s="312">
        <v>0.86278999999999995</v>
      </c>
      <c r="AU221" s="312">
        <v>0</v>
      </c>
      <c r="AV221" s="312">
        <v>0</v>
      </c>
      <c r="AW221" s="312">
        <v>8.0096000000000007</v>
      </c>
      <c r="AX221" s="312">
        <v>0</v>
      </c>
      <c r="AY221" s="312">
        <v>0</v>
      </c>
      <c r="AZ221" s="312">
        <v>0</v>
      </c>
      <c r="BA221" s="312">
        <v>0</v>
      </c>
      <c r="BB221" s="312">
        <v>0</v>
      </c>
      <c r="BC221" s="312">
        <v>0</v>
      </c>
      <c r="BD221" s="312">
        <v>0</v>
      </c>
      <c r="BE221" s="312">
        <v>5.7112999999999996</v>
      </c>
      <c r="BF221" s="312">
        <v>0</v>
      </c>
      <c r="BG221" s="312">
        <v>1.4760000000000001E-3</v>
      </c>
      <c r="BH221" s="312">
        <v>0.36554999999999999</v>
      </c>
      <c r="BI221" s="312">
        <v>0</v>
      </c>
      <c r="BJ221" s="312">
        <v>6.6193999999999997</v>
      </c>
      <c r="BK221" s="312">
        <v>0</v>
      </c>
      <c r="BL221" s="312">
        <v>0</v>
      </c>
      <c r="BM221" s="312">
        <v>0</v>
      </c>
      <c r="BN221" s="312">
        <v>0.13244</v>
      </c>
      <c r="BO221" s="314">
        <v>2.0741E-5</v>
      </c>
      <c r="BP221" s="312">
        <v>2.2926000000000001E-3</v>
      </c>
      <c r="BQ221" s="312">
        <v>1.1724E-4</v>
      </c>
      <c r="BR221" s="312">
        <v>0.50266999999999995</v>
      </c>
      <c r="BS221" s="312">
        <v>10.487</v>
      </c>
      <c r="BT221" s="312">
        <v>45.308999999999997</v>
      </c>
      <c r="BU221" s="312">
        <v>2.9794999999999998</v>
      </c>
      <c r="BV221" s="314">
        <v>3.4212E-6</v>
      </c>
      <c r="BW221" s="312">
        <v>104.3</v>
      </c>
      <c r="BX221" s="312">
        <v>0</v>
      </c>
      <c r="BY221" s="312">
        <v>44.158000000000001</v>
      </c>
      <c r="BZ221" s="312">
        <v>18.922999999999998</v>
      </c>
      <c r="CA221" s="312">
        <v>0</v>
      </c>
      <c r="CB221" s="312">
        <v>0</v>
      </c>
      <c r="CC221" s="312">
        <v>0</v>
      </c>
      <c r="CD221" s="312">
        <v>0</v>
      </c>
      <c r="CE221" s="312">
        <v>0</v>
      </c>
      <c r="CF221" s="312">
        <v>0</v>
      </c>
      <c r="CG221" s="312">
        <v>0</v>
      </c>
      <c r="CH221" s="312">
        <v>0</v>
      </c>
      <c r="CI221" s="312">
        <v>0</v>
      </c>
      <c r="CJ221" s="312">
        <v>0</v>
      </c>
      <c r="CK221" s="312">
        <v>0</v>
      </c>
      <c r="CL221" s="312">
        <v>0</v>
      </c>
      <c r="CM221" s="312">
        <v>0</v>
      </c>
      <c r="CN221" s="312">
        <v>1.822E-2</v>
      </c>
      <c r="CO221" s="312">
        <v>1.8698999999999999</v>
      </c>
      <c r="CP221" s="314">
        <v>1.4674999999999999E-6</v>
      </c>
      <c r="CQ221" s="312">
        <v>2.4441000000000001E-2</v>
      </c>
      <c r="CR221" s="314">
        <v>9.7610999999999998E-5</v>
      </c>
      <c r="CS221" s="312">
        <v>9.2714999999999996</v>
      </c>
      <c r="CT221" s="312">
        <v>0</v>
      </c>
      <c r="CU221" s="312">
        <v>0</v>
      </c>
      <c r="CV221" s="312">
        <v>6.9393000000000002</v>
      </c>
      <c r="CW221" s="312">
        <v>0.58348</v>
      </c>
      <c r="CX221" s="314">
        <v>3.2494000000000002E-6</v>
      </c>
      <c r="CY221" s="312">
        <v>0</v>
      </c>
      <c r="CZ221" s="312">
        <v>0</v>
      </c>
      <c r="DA221" s="312">
        <v>0</v>
      </c>
      <c r="DB221" s="312">
        <v>0</v>
      </c>
      <c r="DC221" s="312">
        <v>0</v>
      </c>
      <c r="DD221" s="312">
        <v>0</v>
      </c>
      <c r="DE221" s="312">
        <v>2370.1</v>
      </c>
      <c r="DF221" s="312">
        <v>0</v>
      </c>
      <c r="DG221" s="312">
        <v>0</v>
      </c>
      <c r="DH221" s="312">
        <v>0</v>
      </c>
      <c r="DI221" s="312">
        <v>0</v>
      </c>
      <c r="DJ221" s="312">
        <v>0</v>
      </c>
      <c r="DK221" s="312">
        <v>0</v>
      </c>
      <c r="DL221" s="312">
        <v>0</v>
      </c>
      <c r="DM221" s="312">
        <v>0</v>
      </c>
      <c r="DN221" s="312">
        <v>7329.8</v>
      </c>
      <c r="DO221" s="312">
        <v>1.016</v>
      </c>
      <c r="DP221" s="312">
        <v>0</v>
      </c>
      <c r="DQ221" s="312">
        <v>0</v>
      </c>
      <c r="DR221" s="312">
        <v>2.3201000000000001</v>
      </c>
      <c r="DS221" s="314">
        <v>3.016E-7</v>
      </c>
      <c r="DT221" s="312">
        <v>12.153</v>
      </c>
      <c r="DU221" s="312">
        <v>6.8555000000000001</v>
      </c>
      <c r="DV221" s="312">
        <v>4.8589000000000002</v>
      </c>
      <c r="DW221" s="312">
        <v>0</v>
      </c>
      <c r="DX221" s="312">
        <v>0</v>
      </c>
      <c r="DY221" s="312">
        <v>0</v>
      </c>
      <c r="DZ221" s="312">
        <v>0</v>
      </c>
      <c r="EA221" s="312">
        <v>0</v>
      </c>
      <c r="EB221" s="312">
        <v>0</v>
      </c>
      <c r="EC221" s="312">
        <v>2.1844999999999999</v>
      </c>
      <c r="ED221" s="312">
        <v>7.5865</v>
      </c>
      <c r="EE221" s="312">
        <v>3.5373999999999999</v>
      </c>
      <c r="EF221" s="312">
        <v>0.19102</v>
      </c>
      <c r="EG221" s="312">
        <v>0.97577999999999998</v>
      </c>
      <c r="EH221" s="312">
        <v>4.7306999999999997</v>
      </c>
      <c r="EI221" s="312">
        <v>1.9374</v>
      </c>
      <c r="EJ221" s="312">
        <v>6.2881999999999998</v>
      </c>
      <c r="EK221" s="312">
        <v>2.6713</v>
      </c>
      <c r="EL221" s="312">
        <v>20.126999999999999</v>
      </c>
      <c r="EM221" s="312">
        <v>16.440000000000001</v>
      </c>
      <c r="EN221" s="312">
        <v>18.895</v>
      </c>
      <c r="EO221" s="312">
        <v>80.36</v>
      </c>
      <c r="EP221" s="312">
        <v>10.497999999999999</v>
      </c>
      <c r="EQ221" s="312">
        <v>9.5238999999999994</v>
      </c>
      <c r="ER221" s="312">
        <v>12.948</v>
      </c>
      <c r="ES221" s="312">
        <v>0</v>
      </c>
      <c r="ET221" s="312">
        <v>0</v>
      </c>
      <c r="EU221" s="312">
        <v>2.4832999999999998</v>
      </c>
      <c r="EV221" s="312">
        <v>3.9489999999999998</v>
      </c>
      <c r="EW221" s="312">
        <v>0.38951999999999998</v>
      </c>
      <c r="EX221" s="312">
        <v>4.9001000000000003E-2</v>
      </c>
      <c r="EY221" s="312">
        <v>5.3235000000000001</v>
      </c>
      <c r="EZ221" s="312">
        <v>0.36660999999999999</v>
      </c>
      <c r="FA221" s="314">
        <v>3.016E-7</v>
      </c>
      <c r="FB221" s="312">
        <v>1.0948</v>
      </c>
      <c r="FC221" s="312">
        <v>2.2789999999999999</v>
      </c>
      <c r="FD221" s="312">
        <v>5.6337999999999999E-2</v>
      </c>
      <c r="FE221" s="312">
        <v>4.0475999999999998E-2</v>
      </c>
      <c r="FF221" s="312">
        <v>3.4166999999999999E-3</v>
      </c>
      <c r="FG221" s="312">
        <v>3.4251</v>
      </c>
      <c r="FH221" s="312">
        <v>8.5933999999999993E-3</v>
      </c>
      <c r="FI221" s="312">
        <v>1.0300999999999999E-2</v>
      </c>
      <c r="FJ221" s="312">
        <v>1.9059999999999999</v>
      </c>
      <c r="FK221" s="312">
        <v>7.0769000000000002</v>
      </c>
      <c r="FL221" s="312">
        <v>1.3263</v>
      </c>
      <c r="FM221" s="314">
        <v>3.016E-7</v>
      </c>
      <c r="FN221" s="314">
        <v>3.016E-7</v>
      </c>
      <c r="FO221" s="312">
        <v>0</v>
      </c>
      <c r="FP221" s="312">
        <v>0</v>
      </c>
      <c r="FQ221" s="312">
        <v>0</v>
      </c>
      <c r="FR221" s="312">
        <v>0</v>
      </c>
      <c r="FS221" s="312">
        <v>0</v>
      </c>
      <c r="FT221" s="312">
        <v>0</v>
      </c>
      <c r="FU221" s="312">
        <v>0</v>
      </c>
      <c r="FV221" s="312">
        <v>0</v>
      </c>
      <c r="FW221" s="312">
        <v>0</v>
      </c>
      <c r="FX221" s="312">
        <v>0</v>
      </c>
      <c r="FY221" s="312">
        <v>0</v>
      </c>
      <c r="FZ221" s="313">
        <v>0</v>
      </c>
      <c r="GA221" s="322">
        <v>0</v>
      </c>
      <c r="GB221" s="301">
        <v>10238.715960636504</v>
      </c>
    </row>
    <row r="222" spans="2:184" ht="15.6">
      <c r="B222" s="298"/>
      <c r="C222" s="299"/>
      <c r="D222" s="300">
        <v>179</v>
      </c>
      <c r="E222" s="300" t="s">
        <v>181</v>
      </c>
      <c r="F222" s="300" t="s">
        <v>1644</v>
      </c>
      <c r="G222" s="300" t="s">
        <v>1645</v>
      </c>
      <c r="H222" s="311">
        <v>0</v>
      </c>
      <c r="I222" s="312">
        <v>0</v>
      </c>
      <c r="J222" s="312">
        <v>0</v>
      </c>
      <c r="K222" s="312">
        <v>0</v>
      </c>
      <c r="L222" s="312">
        <v>0</v>
      </c>
      <c r="M222" s="312">
        <v>0</v>
      </c>
      <c r="N222" s="312">
        <v>0</v>
      </c>
      <c r="O222" s="312">
        <v>0</v>
      </c>
      <c r="P222" s="312">
        <v>0</v>
      </c>
      <c r="Q222" s="312">
        <v>0</v>
      </c>
      <c r="R222" s="312">
        <v>0</v>
      </c>
      <c r="S222" s="312">
        <v>0</v>
      </c>
      <c r="T222" s="312">
        <v>0</v>
      </c>
      <c r="U222" s="312">
        <v>0</v>
      </c>
      <c r="V222" s="312">
        <v>0</v>
      </c>
      <c r="W222" s="312">
        <v>0</v>
      </c>
      <c r="X222" s="312">
        <v>0</v>
      </c>
      <c r="Y222" s="312">
        <v>0</v>
      </c>
      <c r="Z222" s="312">
        <v>0</v>
      </c>
      <c r="AA222" s="312">
        <v>0</v>
      </c>
      <c r="AB222" s="312">
        <v>0</v>
      </c>
      <c r="AC222" s="312">
        <v>0</v>
      </c>
      <c r="AD222" s="312">
        <v>0</v>
      </c>
      <c r="AE222" s="312">
        <v>0</v>
      </c>
      <c r="AF222" s="312">
        <v>0</v>
      </c>
      <c r="AG222" s="312">
        <v>0</v>
      </c>
      <c r="AH222" s="312">
        <v>0</v>
      </c>
      <c r="AI222" s="312">
        <v>0</v>
      </c>
      <c r="AJ222" s="312">
        <v>0</v>
      </c>
      <c r="AK222" s="312">
        <v>0</v>
      </c>
      <c r="AL222" s="312">
        <v>0</v>
      </c>
      <c r="AM222" s="312">
        <v>32.914000000000001</v>
      </c>
      <c r="AN222" s="312">
        <v>11.531000000000001</v>
      </c>
      <c r="AO222" s="312">
        <v>0</v>
      </c>
      <c r="AP222" s="312">
        <v>0</v>
      </c>
      <c r="AQ222" s="312">
        <v>0</v>
      </c>
      <c r="AR222" s="312">
        <v>0</v>
      </c>
      <c r="AS222" s="312">
        <v>0</v>
      </c>
      <c r="AT222" s="312">
        <v>2.4180000000000001</v>
      </c>
      <c r="AU222" s="312">
        <v>0</v>
      </c>
      <c r="AV222" s="312">
        <v>0</v>
      </c>
      <c r="AW222" s="312">
        <v>22.448</v>
      </c>
      <c r="AX222" s="312">
        <v>0</v>
      </c>
      <c r="AY222" s="312">
        <v>0</v>
      </c>
      <c r="AZ222" s="312">
        <v>0</v>
      </c>
      <c r="BA222" s="312">
        <v>0</v>
      </c>
      <c r="BB222" s="312">
        <v>0</v>
      </c>
      <c r="BC222" s="312">
        <v>0</v>
      </c>
      <c r="BD222" s="312">
        <v>0</v>
      </c>
      <c r="BE222" s="312">
        <v>16.006</v>
      </c>
      <c r="BF222" s="312">
        <v>0</v>
      </c>
      <c r="BG222" s="312">
        <v>4.1365999999999998E-3</v>
      </c>
      <c r="BH222" s="312">
        <v>1.0245</v>
      </c>
      <c r="BI222" s="312">
        <v>0</v>
      </c>
      <c r="BJ222" s="312">
        <v>18.550999999999998</v>
      </c>
      <c r="BK222" s="312">
        <v>0</v>
      </c>
      <c r="BL222" s="312">
        <v>0</v>
      </c>
      <c r="BM222" s="312">
        <v>0</v>
      </c>
      <c r="BN222" s="312">
        <v>0.37117</v>
      </c>
      <c r="BO222" s="314">
        <v>5.8128999999999999E-5</v>
      </c>
      <c r="BP222" s="312">
        <v>6.4250000000000002E-3</v>
      </c>
      <c r="BQ222" s="312">
        <v>3.2855999999999998E-4</v>
      </c>
      <c r="BR222" s="312">
        <v>1.4088000000000001</v>
      </c>
      <c r="BS222" s="312">
        <v>29.390999999999998</v>
      </c>
      <c r="BT222" s="312">
        <v>126.98</v>
      </c>
      <c r="BU222" s="312">
        <v>8.3504000000000005</v>
      </c>
      <c r="BV222" s="314">
        <v>9.5882000000000008E-6</v>
      </c>
      <c r="BW222" s="312">
        <v>292.32</v>
      </c>
      <c r="BX222" s="312">
        <v>0</v>
      </c>
      <c r="BY222" s="312">
        <v>123.76</v>
      </c>
      <c r="BZ222" s="312">
        <v>53.033999999999999</v>
      </c>
      <c r="CA222" s="312">
        <v>0</v>
      </c>
      <c r="CB222" s="312">
        <v>0</v>
      </c>
      <c r="CC222" s="312">
        <v>0</v>
      </c>
      <c r="CD222" s="312">
        <v>0</v>
      </c>
      <c r="CE222" s="312">
        <v>0</v>
      </c>
      <c r="CF222" s="312">
        <v>0</v>
      </c>
      <c r="CG222" s="312">
        <v>0</v>
      </c>
      <c r="CH222" s="312">
        <v>0</v>
      </c>
      <c r="CI222" s="312">
        <v>0</v>
      </c>
      <c r="CJ222" s="312">
        <v>0</v>
      </c>
      <c r="CK222" s="312">
        <v>0</v>
      </c>
      <c r="CL222" s="312">
        <v>0</v>
      </c>
      <c r="CM222" s="312">
        <v>0</v>
      </c>
      <c r="CN222" s="312">
        <v>5.1063999999999998E-2</v>
      </c>
      <c r="CO222" s="312">
        <v>5.2404000000000002</v>
      </c>
      <c r="CP222" s="314">
        <v>4.1127999999999998E-6</v>
      </c>
      <c r="CQ222" s="312">
        <v>6.8497000000000002E-2</v>
      </c>
      <c r="CR222" s="312">
        <v>2.7356E-4</v>
      </c>
      <c r="CS222" s="312">
        <v>25.984000000000002</v>
      </c>
      <c r="CT222" s="312">
        <v>0</v>
      </c>
      <c r="CU222" s="312">
        <v>0</v>
      </c>
      <c r="CV222" s="312">
        <v>19.448</v>
      </c>
      <c r="CW222" s="312">
        <v>1.6353</v>
      </c>
      <c r="CX222" s="314">
        <v>9.1066000000000002E-6</v>
      </c>
      <c r="CY222" s="312">
        <v>0</v>
      </c>
      <c r="CZ222" s="312">
        <v>0</v>
      </c>
      <c r="DA222" s="312">
        <v>0</v>
      </c>
      <c r="DB222" s="312">
        <v>0</v>
      </c>
      <c r="DC222" s="312">
        <v>0</v>
      </c>
      <c r="DD222" s="312">
        <v>0</v>
      </c>
      <c r="DE222" s="312">
        <v>6642.3</v>
      </c>
      <c r="DF222" s="312">
        <v>0</v>
      </c>
      <c r="DG222" s="312">
        <v>0</v>
      </c>
      <c r="DH222" s="312">
        <v>0</v>
      </c>
      <c r="DI222" s="312">
        <v>0</v>
      </c>
      <c r="DJ222" s="312">
        <v>0</v>
      </c>
      <c r="DK222" s="312">
        <v>0</v>
      </c>
      <c r="DL222" s="312">
        <v>0</v>
      </c>
      <c r="DM222" s="312">
        <v>0</v>
      </c>
      <c r="DN222" s="312">
        <v>20542</v>
      </c>
      <c r="DO222" s="312">
        <v>2.8473999999999999</v>
      </c>
      <c r="DP222" s="312">
        <v>0</v>
      </c>
      <c r="DQ222" s="312">
        <v>0</v>
      </c>
      <c r="DR222" s="312">
        <v>6.5023999999999997</v>
      </c>
      <c r="DS222" s="314">
        <v>8.4526000000000004E-7</v>
      </c>
      <c r="DT222" s="312">
        <v>34.058</v>
      </c>
      <c r="DU222" s="312">
        <v>19.213000000000001</v>
      </c>
      <c r="DV222" s="312">
        <v>13.617000000000001</v>
      </c>
      <c r="DW222" s="312">
        <v>0</v>
      </c>
      <c r="DX222" s="312">
        <v>0</v>
      </c>
      <c r="DY222" s="312">
        <v>0</v>
      </c>
      <c r="DZ222" s="312">
        <v>0</v>
      </c>
      <c r="EA222" s="312">
        <v>0</v>
      </c>
      <c r="EB222" s="312">
        <v>0</v>
      </c>
      <c r="EC222" s="312">
        <v>6.1223000000000001</v>
      </c>
      <c r="ED222" s="312">
        <v>21.262</v>
      </c>
      <c r="EE222" s="312">
        <v>9.9138999999999999</v>
      </c>
      <c r="EF222" s="312">
        <v>0.53534999999999999</v>
      </c>
      <c r="EG222" s="312">
        <v>2.7347000000000001</v>
      </c>
      <c r="EH222" s="312">
        <v>13.257999999999999</v>
      </c>
      <c r="EI222" s="312">
        <v>5.4298000000000002</v>
      </c>
      <c r="EJ222" s="312">
        <v>17.623000000000001</v>
      </c>
      <c r="EK222" s="312">
        <v>7.4865000000000004</v>
      </c>
      <c r="EL222" s="312">
        <v>56.406999999999996</v>
      </c>
      <c r="EM222" s="312">
        <v>46.073999999999998</v>
      </c>
      <c r="EN222" s="312">
        <v>52.956000000000003</v>
      </c>
      <c r="EO222" s="312">
        <v>225.21</v>
      </c>
      <c r="EP222" s="312">
        <v>29.422000000000001</v>
      </c>
      <c r="EQ222" s="312">
        <v>26.692</v>
      </c>
      <c r="ER222" s="312">
        <v>0</v>
      </c>
      <c r="ES222" s="312">
        <v>9.8506999999999998</v>
      </c>
      <c r="ET222" s="312">
        <v>0</v>
      </c>
      <c r="EU222" s="312">
        <v>6.9595000000000002</v>
      </c>
      <c r="EV222" s="312">
        <v>11.067</v>
      </c>
      <c r="EW222" s="312">
        <v>1.0916999999999999</v>
      </c>
      <c r="EX222" s="312">
        <v>0.13733000000000001</v>
      </c>
      <c r="EY222" s="312">
        <v>14.92</v>
      </c>
      <c r="EZ222" s="312">
        <v>1.0274000000000001</v>
      </c>
      <c r="FA222" s="314">
        <v>8.4526000000000004E-7</v>
      </c>
      <c r="FB222" s="312">
        <v>3.0684</v>
      </c>
      <c r="FC222" s="312">
        <v>6.3871000000000002</v>
      </c>
      <c r="FD222" s="312">
        <v>0.15789</v>
      </c>
      <c r="FE222" s="312">
        <v>0.11344</v>
      </c>
      <c r="FF222" s="312">
        <v>9.5756999999999995E-3</v>
      </c>
      <c r="FG222" s="312">
        <v>9.5991</v>
      </c>
      <c r="FH222" s="312">
        <v>2.4084000000000001E-2</v>
      </c>
      <c r="FI222" s="312">
        <v>2.887E-2</v>
      </c>
      <c r="FJ222" s="312">
        <v>5.3415999999999997</v>
      </c>
      <c r="FK222" s="312">
        <v>19.834</v>
      </c>
      <c r="FL222" s="312">
        <v>3.7170999999999998</v>
      </c>
      <c r="FM222" s="314">
        <v>8.4526000000000004E-7</v>
      </c>
      <c r="FN222" s="314">
        <v>8.4526000000000004E-7</v>
      </c>
      <c r="FO222" s="312">
        <v>0</v>
      </c>
      <c r="FP222" s="312">
        <v>0</v>
      </c>
      <c r="FQ222" s="312">
        <v>0</v>
      </c>
      <c r="FR222" s="312">
        <v>0</v>
      </c>
      <c r="FS222" s="312">
        <v>0</v>
      </c>
      <c r="FT222" s="312">
        <v>0</v>
      </c>
      <c r="FU222" s="312">
        <v>0</v>
      </c>
      <c r="FV222" s="312">
        <v>0</v>
      </c>
      <c r="FW222" s="312">
        <v>0</v>
      </c>
      <c r="FX222" s="312">
        <v>0</v>
      </c>
      <c r="FY222" s="312">
        <v>0</v>
      </c>
      <c r="FZ222" s="313">
        <v>0</v>
      </c>
      <c r="GA222" s="322">
        <v>0</v>
      </c>
      <c r="GB222" s="301">
        <v>28667.945518737626</v>
      </c>
    </row>
    <row r="223" spans="2:184" ht="15.6">
      <c r="B223" s="298"/>
      <c r="C223" s="299"/>
      <c r="D223" s="300">
        <v>180</v>
      </c>
      <c r="E223" s="300" t="s">
        <v>182</v>
      </c>
      <c r="F223" s="300" t="s">
        <v>1646</v>
      </c>
      <c r="G223" s="300" t="s">
        <v>1647</v>
      </c>
      <c r="H223" s="311">
        <v>0</v>
      </c>
      <c r="I223" s="312">
        <v>0</v>
      </c>
      <c r="J223" s="312">
        <v>0</v>
      </c>
      <c r="K223" s="312">
        <v>0</v>
      </c>
      <c r="L223" s="312">
        <v>0</v>
      </c>
      <c r="M223" s="312">
        <v>0</v>
      </c>
      <c r="N223" s="312">
        <v>0</v>
      </c>
      <c r="O223" s="312">
        <v>0</v>
      </c>
      <c r="P223" s="312">
        <v>0</v>
      </c>
      <c r="Q223" s="312">
        <v>0</v>
      </c>
      <c r="R223" s="312">
        <v>0</v>
      </c>
      <c r="S223" s="312">
        <v>0</v>
      </c>
      <c r="T223" s="312">
        <v>0</v>
      </c>
      <c r="U223" s="312">
        <v>0</v>
      </c>
      <c r="V223" s="312">
        <v>0</v>
      </c>
      <c r="W223" s="312">
        <v>0</v>
      </c>
      <c r="X223" s="312">
        <v>0</v>
      </c>
      <c r="Y223" s="312">
        <v>0</v>
      </c>
      <c r="Z223" s="312">
        <v>0</v>
      </c>
      <c r="AA223" s="312">
        <v>0</v>
      </c>
      <c r="AB223" s="312">
        <v>0</v>
      </c>
      <c r="AC223" s="312">
        <v>0</v>
      </c>
      <c r="AD223" s="312">
        <v>0</v>
      </c>
      <c r="AE223" s="312">
        <v>0</v>
      </c>
      <c r="AF223" s="312">
        <v>0</v>
      </c>
      <c r="AG223" s="312">
        <v>0</v>
      </c>
      <c r="AH223" s="312">
        <v>0</v>
      </c>
      <c r="AI223" s="312">
        <v>0</v>
      </c>
      <c r="AJ223" s="312">
        <v>0</v>
      </c>
      <c r="AK223" s="312">
        <v>0</v>
      </c>
      <c r="AL223" s="312">
        <v>0</v>
      </c>
      <c r="AM223" s="312">
        <v>29.382999999999999</v>
      </c>
      <c r="AN223" s="312">
        <v>10.294</v>
      </c>
      <c r="AO223" s="312">
        <v>0</v>
      </c>
      <c r="AP223" s="312">
        <v>0</v>
      </c>
      <c r="AQ223" s="312">
        <v>0</v>
      </c>
      <c r="AR223" s="312">
        <v>0</v>
      </c>
      <c r="AS223" s="312">
        <v>0</v>
      </c>
      <c r="AT223" s="312">
        <v>2.1585999999999999</v>
      </c>
      <c r="AU223" s="312">
        <v>0</v>
      </c>
      <c r="AV223" s="312">
        <v>0</v>
      </c>
      <c r="AW223" s="312">
        <v>20.039000000000001</v>
      </c>
      <c r="AX223" s="312">
        <v>0</v>
      </c>
      <c r="AY223" s="312">
        <v>0</v>
      </c>
      <c r="AZ223" s="312">
        <v>0</v>
      </c>
      <c r="BA223" s="312">
        <v>0</v>
      </c>
      <c r="BB223" s="312">
        <v>0</v>
      </c>
      <c r="BC223" s="312">
        <v>0</v>
      </c>
      <c r="BD223" s="312">
        <v>0</v>
      </c>
      <c r="BE223" s="312">
        <v>14.289</v>
      </c>
      <c r="BF223" s="312">
        <v>0</v>
      </c>
      <c r="BG223" s="312">
        <v>3.6928E-3</v>
      </c>
      <c r="BH223" s="312">
        <v>0.91454999999999997</v>
      </c>
      <c r="BI223" s="312">
        <v>0</v>
      </c>
      <c r="BJ223" s="312">
        <v>16.561</v>
      </c>
      <c r="BK223" s="312">
        <v>0</v>
      </c>
      <c r="BL223" s="312">
        <v>0</v>
      </c>
      <c r="BM223" s="312">
        <v>0</v>
      </c>
      <c r="BN223" s="312">
        <v>0.33134000000000002</v>
      </c>
      <c r="BO223" s="314">
        <v>5.1891999999999997E-5</v>
      </c>
      <c r="BP223" s="312">
        <v>5.7356000000000004E-3</v>
      </c>
      <c r="BQ223" s="312">
        <v>2.9331000000000002E-4</v>
      </c>
      <c r="BR223" s="312">
        <v>1.2576000000000001</v>
      </c>
      <c r="BS223" s="312">
        <v>26.236999999999998</v>
      </c>
      <c r="BT223" s="312">
        <v>113.36</v>
      </c>
      <c r="BU223" s="312">
        <v>7.4543999999999997</v>
      </c>
      <c r="BV223" s="314">
        <v>8.5593999999999997E-6</v>
      </c>
      <c r="BW223" s="312">
        <v>260.95</v>
      </c>
      <c r="BX223" s="312">
        <v>0</v>
      </c>
      <c r="BY223" s="312">
        <v>110.48</v>
      </c>
      <c r="BZ223" s="312">
        <v>47.343000000000004</v>
      </c>
      <c r="CA223" s="312">
        <v>0</v>
      </c>
      <c r="CB223" s="312">
        <v>0</v>
      </c>
      <c r="CC223" s="312">
        <v>0</v>
      </c>
      <c r="CD223" s="312">
        <v>0</v>
      </c>
      <c r="CE223" s="312">
        <v>0</v>
      </c>
      <c r="CF223" s="312">
        <v>0</v>
      </c>
      <c r="CG223" s="312">
        <v>0</v>
      </c>
      <c r="CH223" s="312">
        <v>0</v>
      </c>
      <c r="CI223" s="312">
        <v>0</v>
      </c>
      <c r="CJ223" s="312">
        <v>0</v>
      </c>
      <c r="CK223" s="312">
        <v>0</v>
      </c>
      <c r="CL223" s="312">
        <v>0</v>
      </c>
      <c r="CM223" s="312">
        <v>0</v>
      </c>
      <c r="CN223" s="312">
        <v>4.5585000000000001E-2</v>
      </c>
      <c r="CO223" s="312">
        <v>4.6780999999999997</v>
      </c>
      <c r="CP223" s="314">
        <v>3.6714999999999999E-6</v>
      </c>
      <c r="CQ223" s="312">
        <v>6.1147E-2</v>
      </c>
      <c r="CR223" s="312">
        <v>2.4421000000000002E-4</v>
      </c>
      <c r="CS223" s="312">
        <v>23.196000000000002</v>
      </c>
      <c r="CT223" s="312">
        <v>0</v>
      </c>
      <c r="CU223" s="312">
        <v>0</v>
      </c>
      <c r="CV223" s="312">
        <v>17.361000000000001</v>
      </c>
      <c r="CW223" s="312">
        <v>1.4598</v>
      </c>
      <c r="CX223" s="314">
        <v>8.1294000000000005E-6</v>
      </c>
      <c r="CY223" s="312">
        <v>0</v>
      </c>
      <c r="CZ223" s="312">
        <v>0</v>
      </c>
      <c r="DA223" s="312">
        <v>0</v>
      </c>
      <c r="DB223" s="312">
        <v>0</v>
      </c>
      <c r="DC223" s="312">
        <v>0</v>
      </c>
      <c r="DD223" s="312">
        <v>0</v>
      </c>
      <c r="DE223" s="312">
        <v>5929.6</v>
      </c>
      <c r="DF223" s="312">
        <v>0</v>
      </c>
      <c r="DG223" s="312">
        <v>0</v>
      </c>
      <c r="DH223" s="312">
        <v>0</v>
      </c>
      <c r="DI223" s="312">
        <v>0</v>
      </c>
      <c r="DJ223" s="312">
        <v>0</v>
      </c>
      <c r="DK223" s="312">
        <v>0</v>
      </c>
      <c r="DL223" s="312">
        <v>0</v>
      </c>
      <c r="DM223" s="312">
        <v>0</v>
      </c>
      <c r="DN223" s="312">
        <v>18338</v>
      </c>
      <c r="DO223" s="312">
        <v>2.5419</v>
      </c>
      <c r="DP223" s="312">
        <v>0</v>
      </c>
      <c r="DQ223" s="312">
        <v>0</v>
      </c>
      <c r="DR223" s="312">
        <v>5.8047000000000004</v>
      </c>
      <c r="DS223" s="314">
        <v>7.5456E-7</v>
      </c>
      <c r="DT223" s="312">
        <v>30.404</v>
      </c>
      <c r="DU223" s="312">
        <v>17.152000000000001</v>
      </c>
      <c r="DV223" s="312">
        <v>12.156000000000001</v>
      </c>
      <c r="DW223" s="312">
        <v>0</v>
      </c>
      <c r="DX223" s="312">
        <v>0</v>
      </c>
      <c r="DY223" s="312">
        <v>0</v>
      </c>
      <c r="DZ223" s="312">
        <v>0</v>
      </c>
      <c r="EA223" s="312">
        <v>0</v>
      </c>
      <c r="EB223" s="312">
        <v>0</v>
      </c>
      <c r="EC223" s="312">
        <v>5.4653999999999998</v>
      </c>
      <c r="ED223" s="312">
        <v>18.98</v>
      </c>
      <c r="EE223" s="312">
        <v>8.8500999999999994</v>
      </c>
      <c r="EF223" s="312">
        <v>0.47791</v>
      </c>
      <c r="EG223" s="312">
        <v>2.4413</v>
      </c>
      <c r="EH223" s="312">
        <v>11.836</v>
      </c>
      <c r="EI223" s="312">
        <v>4.8472</v>
      </c>
      <c r="EJ223" s="312">
        <v>15.731999999999999</v>
      </c>
      <c r="EK223" s="312">
        <v>6.6832000000000003</v>
      </c>
      <c r="EL223" s="312">
        <v>50.353999999999999</v>
      </c>
      <c r="EM223" s="312">
        <v>41.13</v>
      </c>
      <c r="EN223" s="312">
        <v>47.274000000000001</v>
      </c>
      <c r="EO223" s="312">
        <v>201.05</v>
      </c>
      <c r="EP223" s="312">
        <v>26.265000000000001</v>
      </c>
      <c r="EQ223" s="312">
        <v>23.827000000000002</v>
      </c>
      <c r="ER223" s="312">
        <v>0</v>
      </c>
      <c r="ES223" s="312">
        <v>0</v>
      </c>
      <c r="ET223" s="312">
        <v>13.317</v>
      </c>
      <c r="EU223" s="312">
        <v>6.2127999999999997</v>
      </c>
      <c r="EV223" s="312">
        <v>9.8798999999999992</v>
      </c>
      <c r="EW223" s="312">
        <v>0.97452000000000005</v>
      </c>
      <c r="EX223" s="312">
        <v>0.12259</v>
      </c>
      <c r="EY223" s="312">
        <v>13.319000000000001</v>
      </c>
      <c r="EZ223" s="312">
        <v>0.91718999999999995</v>
      </c>
      <c r="FA223" s="314">
        <v>7.5456E-7</v>
      </c>
      <c r="FB223" s="312">
        <v>2.7391000000000001</v>
      </c>
      <c r="FC223" s="312">
        <v>5.7018000000000004</v>
      </c>
      <c r="FD223" s="312">
        <v>0.14094999999999999</v>
      </c>
      <c r="FE223" s="312">
        <v>0.10127</v>
      </c>
      <c r="FF223" s="312">
        <v>8.5482000000000006E-3</v>
      </c>
      <c r="FG223" s="312">
        <v>8.5691000000000006</v>
      </c>
      <c r="FH223" s="312">
        <v>2.1499999999999998E-2</v>
      </c>
      <c r="FI223" s="312">
        <v>2.5772E-2</v>
      </c>
      <c r="FJ223" s="312">
        <v>4.7685000000000004</v>
      </c>
      <c r="FK223" s="312">
        <v>17.704999999999998</v>
      </c>
      <c r="FL223" s="312">
        <v>3.3182</v>
      </c>
      <c r="FM223" s="314">
        <v>7.5456E-7</v>
      </c>
      <c r="FN223" s="314">
        <v>7.5456E-7</v>
      </c>
      <c r="FO223" s="312">
        <v>0</v>
      </c>
      <c r="FP223" s="312">
        <v>0</v>
      </c>
      <c r="FQ223" s="312">
        <v>0</v>
      </c>
      <c r="FR223" s="312">
        <v>0</v>
      </c>
      <c r="FS223" s="312">
        <v>0</v>
      </c>
      <c r="FT223" s="312">
        <v>0</v>
      </c>
      <c r="FU223" s="312">
        <v>0</v>
      </c>
      <c r="FV223" s="312">
        <v>0</v>
      </c>
      <c r="FW223" s="312">
        <v>0</v>
      </c>
      <c r="FX223" s="312">
        <v>0</v>
      </c>
      <c r="FY223" s="312">
        <v>0</v>
      </c>
      <c r="FZ223" s="313">
        <v>0</v>
      </c>
      <c r="GA223" s="322">
        <v>0</v>
      </c>
      <c r="GB223" s="301">
        <v>25596.578613390539</v>
      </c>
    </row>
    <row r="224" spans="2:184" ht="15.6">
      <c r="B224" s="298"/>
      <c r="C224" s="299"/>
      <c r="D224" s="300">
        <v>181</v>
      </c>
      <c r="E224" s="300" t="s">
        <v>183</v>
      </c>
      <c r="F224" s="300" t="s">
        <v>1648</v>
      </c>
      <c r="G224" s="300" t="s">
        <v>1649</v>
      </c>
      <c r="H224" s="311">
        <v>0</v>
      </c>
      <c r="I224" s="312">
        <v>0</v>
      </c>
      <c r="J224" s="312">
        <v>0</v>
      </c>
      <c r="K224" s="312">
        <v>0</v>
      </c>
      <c r="L224" s="312">
        <v>0</v>
      </c>
      <c r="M224" s="312">
        <v>0</v>
      </c>
      <c r="N224" s="312">
        <v>0</v>
      </c>
      <c r="O224" s="312">
        <v>0</v>
      </c>
      <c r="P224" s="312">
        <v>0</v>
      </c>
      <c r="Q224" s="312">
        <v>0</v>
      </c>
      <c r="R224" s="312">
        <v>0</v>
      </c>
      <c r="S224" s="312">
        <v>0</v>
      </c>
      <c r="T224" s="312">
        <v>0</v>
      </c>
      <c r="U224" s="312">
        <v>0</v>
      </c>
      <c r="V224" s="312">
        <v>0</v>
      </c>
      <c r="W224" s="312">
        <v>0</v>
      </c>
      <c r="X224" s="312">
        <v>0</v>
      </c>
      <c r="Y224" s="312">
        <v>0</v>
      </c>
      <c r="Z224" s="312">
        <v>0</v>
      </c>
      <c r="AA224" s="312">
        <v>0</v>
      </c>
      <c r="AB224" s="312">
        <v>0</v>
      </c>
      <c r="AC224" s="312">
        <v>0</v>
      </c>
      <c r="AD224" s="312">
        <v>0</v>
      </c>
      <c r="AE224" s="312">
        <v>0</v>
      </c>
      <c r="AF224" s="312">
        <v>0</v>
      </c>
      <c r="AG224" s="312">
        <v>0</v>
      </c>
      <c r="AH224" s="312">
        <v>0</v>
      </c>
      <c r="AI224" s="312">
        <v>0</v>
      </c>
      <c r="AJ224" s="312">
        <v>0</v>
      </c>
      <c r="AK224" s="312">
        <v>0</v>
      </c>
      <c r="AL224" s="312">
        <v>0</v>
      </c>
      <c r="AM224" s="312">
        <v>9.7164000000000001</v>
      </c>
      <c r="AN224" s="312">
        <v>3.4041000000000001</v>
      </c>
      <c r="AO224" s="312">
        <v>0</v>
      </c>
      <c r="AP224" s="312">
        <v>0</v>
      </c>
      <c r="AQ224" s="312">
        <v>0</v>
      </c>
      <c r="AR224" s="312">
        <v>0</v>
      </c>
      <c r="AS224" s="312">
        <v>0</v>
      </c>
      <c r="AT224" s="312">
        <v>0.69289000000000001</v>
      </c>
      <c r="AU224" s="312">
        <v>0</v>
      </c>
      <c r="AV224" s="312">
        <v>0</v>
      </c>
      <c r="AW224" s="312">
        <v>6.4324000000000003</v>
      </c>
      <c r="AX224" s="312">
        <v>0</v>
      </c>
      <c r="AY224" s="312">
        <v>0</v>
      </c>
      <c r="AZ224" s="312">
        <v>0</v>
      </c>
      <c r="BA224" s="312">
        <v>0</v>
      </c>
      <c r="BB224" s="312">
        <v>0</v>
      </c>
      <c r="BC224" s="312">
        <v>0</v>
      </c>
      <c r="BD224" s="312">
        <v>0</v>
      </c>
      <c r="BE224" s="312">
        <v>4.8653000000000004</v>
      </c>
      <c r="BF224" s="312">
        <v>0</v>
      </c>
      <c r="BG224" s="312">
        <v>1.2666000000000001E-3</v>
      </c>
      <c r="BH224" s="312">
        <v>0.31369000000000002</v>
      </c>
      <c r="BI224" s="312">
        <v>0</v>
      </c>
      <c r="BJ224" s="312">
        <v>5.6802999999999999</v>
      </c>
      <c r="BK224" s="312">
        <v>0</v>
      </c>
      <c r="BL224" s="312">
        <v>0</v>
      </c>
      <c r="BM224" s="312">
        <v>0</v>
      </c>
      <c r="BN224" s="312">
        <v>7.8245999999999996E-2</v>
      </c>
      <c r="BO224" s="314">
        <v>1.2254E-5</v>
      </c>
      <c r="BP224" s="312">
        <v>1.3545E-3</v>
      </c>
      <c r="BQ224" s="314">
        <v>6.9264000000000006E-5</v>
      </c>
      <c r="BR224" s="312">
        <v>0.29698000000000002</v>
      </c>
      <c r="BS224" s="312">
        <v>8.9347999999999992</v>
      </c>
      <c r="BT224" s="312">
        <v>38.265999999999998</v>
      </c>
      <c r="BU224" s="312">
        <v>2.5164</v>
      </c>
      <c r="BV224" s="314">
        <v>2.8893999999999998E-6</v>
      </c>
      <c r="BW224" s="312">
        <v>88.09</v>
      </c>
      <c r="BX224" s="312">
        <v>0</v>
      </c>
      <c r="BY224" s="312">
        <v>37.293999999999997</v>
      </c>
      <c r="BZ224" s="312">
        <v>15.981999999999999</v>
      </c>
      <c r="CA224" s="312">
        <v>0</v>
      </c>
      <c r="CB224" s="312">
        <v>0</v>
      </c>
      <c r="CC224" s="312">
        <v>0</v>
      </c>
      <c r="CD224" s="312">
        <v>0</v>
      </c>
      <c r="CE224" s="312">
        <v>0</v>
      </c>
      <c r="CF224" s="312">
        <v>0</v>
      </c>
      <c r="CG224" s="312">
        <v>0</v>
      </c>
      <c r="CH224" s="312">
        <v>0</v>
      </c>
      <c r="CI224" s="312">
        <v>0</v>
      </c>
      <c r="CJ224" s="312">
        <v>0</v>
      </c>
      <c r="CK224" s="312">
        <v>0</v>
      </c>
      <c r="CL224" s="312">
        <v>0</v>
      </c>
      <c r="CM224" s="312">
        <v>0</v>
      </c>
      <c r="CN224" s="312">
        <v>1.7791999999999999E-2</v>
      </c>
      <c r="CO224" s="312">
        <v>1.8259000000000001</v>
      </c>
      <c r="CP224" s="314">
        <v>1.4330000000000001E-6</v>
      </c>
      <c r="CQ224" s="312">
        <v>2.3865999999999998E-2</v>
      </c>
      <c r="CR224" s="314">
        <v>9.5315000000000005E-5</v>
      </c>
      <c r="CS224" s="312">
        <v>7.8992000000000004</v>
      </c>
      <c r="CT224" s="312">
        <v>0</v>
      </c>
      <c r="CU224" s="312">
        <v>0</v>
      </c>
      <c r="CV224" s="312">
        <v>5.9122000000000003</v>
      </c>
      <c r="CW224" s="312">
        <v>0.49712000000000001</v>
      </c>
      <c r="CX224" s="314">
        <v>1.9398E-6</v>
      </c>
      <c r="CY224" s="312">
        <v>0</v>
      </c>
      <c r="CZ224" s="312">
        <v>0</v>
      </c>
      <c r="DA224" s="312">
        <v>0</v>
      </c>
      <c r="DB224" s="312">
        <v>0</v>
      </c>
      <c r="DC224" s="312">
        <v>0</v>
      </c>
      <c r="DD224" s="312">
        <v>0</v>
      </c>
      <c r="DE224" s="312">
        <v>1998.3</v>
      </c>
      <c r="DF224" s="312">
        <v>0</v>
      </c>
      <c r="DG224" s="312">
        <v>0</v>
      </c>
      <c r="DH224" s="312">
        <v>0</v>
      </c>
      <c r="DI224" s="312">
        <v>0</v>
      </c>
      <c r="DJ224" s="312">
        <v>0</v>
      </c>
      <c r="DK224" s="312">
        <v>0</v>
      </c>
      <c r="DL224" s="312">
        <v>0</v>
      </c>
      <c r="DM224" s="312">
        <v>0</v>
      </c>
      <c r="DN224" s="312">
        <v>6180.1</v>
      </c>
      <c r="DO224" s="312">
        <v>0.85751999999999995</v>
      </c>
      <c r="DP224" s="312">
        <v>0</v>
      </c>
      <c r="DQ224" s="312">
        <v>0</v>
      </c>
      <c r="DR224" s="312">
        <v>1.9582999999999999</v>
      </c>
      <c r="DS224" s="314">
        <v>5.5183999999999999E-5</v>
      </c>
      <c r="DT224" s="312">
        <v>10.257</v>
      </c>
      <c r="DU224" s="312">
        <v>5.7862</v>
      </c>
      <c r="DV224" s="312">
        <v>4.101</v>
      </c>
      <c r="DW224" s="312">
        <v>0</v>
      </c>
      <c r="DX224" s="312">
        <v>0</v>
      </c>
      <c r="DY224" s="312">
        <v>0</v>
      </c>
      <c r="DZ224" s="312">
        <v>0</v>
      </c>
      <c r="EA224" s="312">
        <v>0</v>
      </c>
      <c r="EB224" s="312">
        <v>0</v>
      </c>
      <c r="EC224" s="312">
        <v>1.8438000000000001</v>
      </c>
      <c r="ED224" s="312">
        <v>6.4032</v>
      </c>
      <c r="EE224" s="312">
        <v>2.9857</v>
      </c>
      <c r="EF224" s="312">
        <v>0.16123000000000001</v>
      </c>
      <c r="EG224" s="312">
        <v>0.82357999999999998</v>
      </c>
      <c r="EH224" s="312">
        <v>3.9927999999999999</v>
      </c>
      <c r="EI224" s="312">
        <v>1.6352</v>
      </c>
      <c r="EJ224" s="312">
        <v>5.3074000000000003</v>
      </c>
      <c r="EK224" s="312">
        <v>2.2545999999999999</v>
      </c>
      <c r="EL224" s="312">
        <v>16.986999999999998</v>
      </c>
      <c r="EM224" s="312">
        <v>13.875999999999999</v>
      </c>
      <c r="EN224" s="312">
        <v>15.948</v>
      </c>
      <c r="EO224" s="312">
        <v>67.825999999999993</v>
      </c>
      <c r="EP224" s="312">
        <v>0</v>
      </c>
      <c r="EQ224" s="312">
        <v>0</v>
      </c>
      <c r="ER224" s="312">
        <v>1.7335</v>
      </c>
      <c r="ES224" s="312">
        <v>1.3188</v>
      </c>
      <c r="ET224" s="312">
        <v>1.7827999999999999</v>
      </c>
      <c r="EU224" s="312">
        <v>22.364999999999998</v>
      </c>
      <c r="EV224" s="312">
        <v>3.3331</v>
      </c>
      <c r="EW224" s="312">
        <v>0.32876</v>
      </c>
      <c r="EX224" s="312">
        <v>4.1357999999999999E-2</v>
      </c>
      <c r="EY224" s="312">
        <v>4.4931999999999999</v>
      </c>
      <c r="EZ224" s="312">
        <v>0.30941999999999997</v>
      </c>
      <c r="FA224" s="314">
        <v>1.7835999999999999E-7</v>
      </c>
      <c r="FB224" s="312">
        <v>0.92406999999999995</v>
      </c>
      <c r="FC224" s="312">
        <v>1.9235</v>
      </c>
      <c r="FD224" s="312">
        <v>4.7551000000000003E-2</v>
      </c>
      <c r="FE224" s="312">
        <v>3.4162999999999999E-2</v>
      </c>
      <c r="FF224" s="312">
        <v>2.8838000000000002E-3</v>
      </c>
      <c r="FG224" s="312">
        <v>2.8908999999999998</v>
      </c>
      <c r="FH224" s="312">
        <v>7.2531000000000002E-3</v>
      </c>
      <c r="FI224" s="312">
        <v>8.6943999999999997E-3</v>
      </c>
      <c r="FJ224" s="312">
        <v>1.6087</v>
      </c>
      <c r="FK224" s="312">
        <v>5.9730999999999996</v>
      </c>
      <c r="FL224" s="312">
        <v>1.1194</v>
      </c>
      <c r="FM224" s="314">
        <v>1.7835999999999999E-7</v>
      </c>
      <c r="FN224" s="314">
        <v>1.7835999999999999E-7</v>
      </c>
      <c r="FO224" s="312">
        <v>0</v>
      </c>
      <c r="FP224" s="312">
        <v>0</v>
      </c>
      <c r="FQ224" s="312">
        <v>0</v>
      </c>
      <c r="FR224" s="312">
        <v>0</v>
      </c>
      <c r="FS224" s="312">
        <v>0</v>
      </c>
      <c r="FT224" s="312">
        <v>0</v>
      </c>
      <c r="FU224" s="312">
        <v>0</v>
      </c>
      <c r="FV224" s="312">
        <v>0</v>
      </c>
      <c r="FW224" s="312">
        <v>0</v>
      </c>
      <c r="FX224" s="312">
        <v>0</v>
      </c>
      <c r="FY224" s="312">
        <v>0</v>
      </c>
      <c r="FZ224" s="313">
        <v>0</v>
      </c>
      <c r="GA224" s="322">
        <v>0</v>
      </c>
      <c r="GB224" s="301">
        <v>8630.3931272142781</v>
      </c>
    </row>
    <row r="225" spans="2:184" ht="15.6">
      <c r="B225" s="298"/>
      <c r="C225" s="299"/>
      <c r="D225" s="300">
        <v>182</v>
      </c>
      <c r="E225" s="300" t="s">
        <v>184</v>
      </c>
      <c r="F225" s="300" t="s">
        <v>1650</v>
      </c>
      <c r="G225" s="300" t="s">
        <v>1651</v>
      </c>
      <c r="H225" s="311">
        <v>0</v>
      </c>
      <c r="I225" s="312">
        <v>0</v>
      </c>
      <c r="J225" s="312">
        <v>0</v>
      </c>
      <c r="K225" s="312">
        <v>0</v>
      </c>
      <c r="L225" s="312">
        <v>0</v>
      </c>
      <c r="M225" s="312">
        <v>0</v>
      </c>
      <c r="N225" s="312">
        <v>0</v>
      </c>
      <c r="O225" s="312">
        <v>0</v>
      </c>
      <c r="P225" s="312">
        <v>0</v>
      </c>
      <c r="Q225" s="312">
        <v>0</v>
      </c>
      <c r="R225" s="312">
        <v>0</v>
      </c>
      <c r="S225" s="312">
        <v>0</v>
      </c>
      <c r="T225" s="312">
        <v>0</v>
      </c>
      <c r="U225" s="312">
        <v>0</v>
      </c>
      <c r="V225" s="312">
        <v>0</v>
      </c>
      <c r="W225" s="312">
        <v>0</v>
      </c>
      <c r="X225" s="312">
        <v>0</v>
      </c>
      <c r="Y225" s="312">
        <v>0</v>
      </c>
      <c r="Z225" s="312">
        <v>0</v>
      </c>
      <c r="AA225" s="312">
        <v>0</v>
      </c>
      <c r="AB225" s="312">
        <v>0</v>
      </c>
      <c r="AC225" s="312">
        <v>0</v>
      </c>
      <c r="AD225" s="312">
        <v>0</v>
      </c>
      <c r="AE225" s="312">
        <v>0</v>
      </c>
      <c r="AF225" s="312">
        <v>0</v>
      </c>
      <c r="AG225" s="312">
        <v>0</v>
      </c>
      <c r="AH225" s="312">
        <v>0</v>
      </c>
      <c r="AI225" s="312">
        <v>0</v>
      </c>
      <c r="AJ225" s="312">
        <v>0</v>
      </c>
      <c r="AK225" s="312">
        <v>0</v>
      </c>
      <c r="AL225" s="312">
        <v>0</v>
      </c>
      <c r="AM225" s="312">
        <v>0</v>
      </c>
      <c r="AN225" s="312">
        <v>0</v>
      </c>
      <c r="AO225" s="312">
        <v>0</v>
      </c>
      <c r="AP225" s="312">
        <v>0</v>
      </c>
      <c r="AQ225" s="312">
        <v>0</v>
      </c>
      <c r="AR225" s="312">
        <v>0</v>
      </c>
      <c r="AS225" s="312">
        <v>0</v>
      </c>
      <c r="AT225" s="312">
        <v>0</v>
      </c>
      <c r="AU225" s="312">
        <v>0</v>
      </c>
      <c r="AV225" s="312">
        <v>0</v>
      </c>
      <c r="AW225" s="312">
        <v>0</v>
      </c>
      <c r="AX225" s="312">
        <v>0</v>
      </c>
      <c r="AY225" s="312">
        <v>0</v>
      </c>
      <c r="AZ225" s="312">
        <v>0</v>
      </c>
      <c r="BA225" s="312">
        <v>0</v>
      </c>
      <c r="BB225" s="312">
        <v>0</v>
      </c>
      <c r="BC225" s="312">
        <v>0</v>
      </c>
      <c r="BD225" s="312">
        <v>0</v>
      </c>
      <c r="BE225" s="312">
        <v>0</v>
      </c>
      <c r="BF225" s="312">
        <v>0</v>
      </c>
      <c r="BG225" s="312">
        <v>0</v>
      </c>
      <c r="BH225" s="312">
        <v>0</v>
      </c>
      <c r="BI225" s="312">
        <v>0</v>
      </c>
      <c r="BJ225" s="312">
        <v>0</v>
      </c>
      <c r="BK225" s="312">
        <v>0</v>
      </c>
      <c r="BL225" s="312">
        <v>0</v>
      </c>
      <c r="BM225" s="312">
        <v>0</v>
      </c>
      <c r="BN225" s="312">
        <v>0</v>
      </c>
      <c r="BO225" s="312">
        <v>0</v>
      </c>
      <c r="BP225" s="312">
        <v>0</v>
      </c>
      <c r="BQ225" s="312">
        <v>0</v>
      </c>
      <c r="BR225" s="312">
        <v>0</v>
      </c>
      <c r="BS225" s="312">
        <v>0</v>
      </c>
      <c r="BT225" s="312">
        <v>0</v>
      </c>
      <c r="BU225" s="312">
        <v>0</v>
      </c>
      <c r="BV225" s="312">
        <v>0</v>
      </c>
      <c r="BW225" s="312">
        <v>0</v>
      </c>
      <c r="BX225" s="312">
        <v>0</v>
      </c>
      <c r="BY225" s="312">
        <v>0</v>
      </c>
      <c r="BZ225" s="312">
        <v>0</v>
      </c>
      <c r="CA225" s="312">
        <v>0</v>
      </c>
      <c r="CB225" s="312">
        <v>0</v>
      </c>
      <c r="CC225" s="312">
        <v>0</v>
      </c>
      <c r="CD225" s="312">
        <v>0</v>
      </c>
      <c r="CE225" s="312">
        <v>0</v>
      </c>
      <c r="CF225" s="312">
        <v>0</v>
      </c>
      <c r="CG225" s="312">
        <v>0</v>
      </c>
      <c r="CH225" s="312">
        <v>0</v>
      </c>
      <c r="CI225" s="312">
        <v>0</v>
      </c>
      <c r="CJ225" s="312">
        <v>0</v>
      </c>
      <c r="CK225" s="312">
        <v>0</v>
      </c>
      <c r="CL225" s="312">
        <v>0</v>
      </c>
      <c r="CM225" s="312">
        <v>0</v>
      </c>
      <c r="CN225" s="312">
        <v>0</v>
      </c>
      <c r="CO225" s="312">
        <v>0</v>
      </c>
      <c r="CP225" s="312">
        <v>0</v>
      </c>
      <c r="CQ225" s="312">
        <v>0</v>
      </c>
      <c r="CR225" s="312">
        <v>0</v>
      </c>
      <c r="CS225" s="312">
        <v>0</v>
      </c>
      <c r="CT225" s="312">
        <v>0</v>
      </c>
      <c r="CU225" s="312">
        <v>0</v>
      </c>
      <c r="CV225" s="312">
        <v>0</v>
      </c>
      <c r="CW225" s="312">
        <v>0</v>
      </c>
      <c r="CX225" s="312">
        <v>0</v>
      </c>
      <c r="CY225" s="312">
        <v>0</v>
      </c>
      <c r="CZ225" s="312">
        <v>0</v>
      </c>
      <c r="DA225" s="312">
        <v>0</v>
      </c>
      <c r="DB225" s="312">
        <v>0</v>
      </c>
      <c r="DC225" s="312">
        <v>0</v>
      </c>
      <c r="DD225" s="312">
        <v>0</v>
      </c>
      <c r="DE225" s="312">
        <v>0</v>
      </c>
      <c r="DF225" s="312">
        <v>0</v>
      </c>
      <c r="DG225" s="312">
        <v>0</v>
      </c>
      <c r="DH225" s="312">
        <v>0</v>
      </c>
      <c r="DI225" s="312">
        <v>0</v>
      </c>
      <c r="DJ225" s="312">
        <v>0</v>
      </c>
      <c r="DK225" s="312">
        <v>0</v>
      </c>
      <c r="DL225" s="312">
        <v>0</v>
      </c>
      <c r="DM225" s="312">
        <v>0</v>
      </c>
      <c r="DN225" s="312">
        <v>0</v>
      </c>
      <c r="DO225" s="312">
        <v>0</v>
      </c>
      <c r="DP225" s="312">
        <v>0</v>
      </c>
      <c r="DQ225" s="312">
        <v>0</v>
      </c>
      <c r="DR225" s="312">
        <v>0</v>
      </c>
      <c r="DS225" s="312">
        <v>0</v>
      </c>
      <c r="DT225" s="312">
        <v>0</v>
      </c>
      <c r="DU225" s="312">
        <v>0</v>
      </c>
      <c r="DV225" s="312">
        <v>0</v>
      </c>
      <c r="DW225" s="312">
        <v>0</v>
      </c>
      <c r="DX225" s="312">
        <v>0</v>
      </c>
      <c r="DY225" s="312">
        <v>0</v>
      </c>
      <c r="DZ225" s="312">
        <v>0</v>
      </c>
      <c r="EA225" s="312">
        <v>0</v>
      </c>
      <c r="EB225" s="312">
        <v>0</v>
      </c>
      <c r="EC225" s="312">
        <v>0</v>
      </c>
      <c r="ED225" s="312">
        <v>0</v>
      </c>
      <c r="EE225" s="312">
        <v>0</v>
      </c>
      <c r="EF225" s="312">
        <v>0</v>
      </c>
      <c r="EG225" s="312">
        <v>0</v>
      </c>
      <c r="EH225" s="312">
        <v>0</v>
      </c>
      <c r="EI225" s="312">
        <v>0</v>
      </c>
      <c r="EJ225" s="312">
        <v>0</v>
      </c>
      <c r="EK225" s="312">
        <v>0</v>
      </c>
      <c r="EL225" s="312">
        <v>0</v>
      </c>
      <c r="EM225" s="312">
        <v>0</v>
      </c>
      <c r="EN225" s="312">
        <v>0</v>
      </c>
      <c r="EO225" s="312">
        <v>0</v>
      </c>
      <c r="EP225" s="312">
        <v>0</v>
      </c>
      <c r="EQ225" s="312">
        <v>0</v>
      </c>
      <c r="ER225" s="312">
        <v>0</v>
      </c>
      <c r="ES225" s="312">
        <v>0</v>
      </c>
      <c r="ET225" s="312">
        <v>0</v>
      </c>
      <c r="EU225" s="312">
        <v>0</v>
      </c>
      <c r="EV225" s="312">
        <v>0</v>
      </c>
      <c r="EW225" s="312">
        <v>0</v>
      </c>
      <c r="EX225" s="312">
        <v>0</v>
      </c>
      <c r="EY225" s="312">
        <v>0</v>
      </c>
      <c r="EZ225" s="312">
        <v>0</v>
      </c>
      <c r="FA225" s="312">
        <v>0</v>
      </c>
      <c r="FB225" s="312">
        <v>0</v>
      </c>
      <c r="FC225" s="312">
        <v>0</v>
      </c>
      <c r="FD225" s="312">
        <v>0</v>
      </c>
      <c r="FE225" s="312">
        <v>0</v>
      </c>
      <c r="FF225" s="312">
        <v>0</v>
      </c>
      <c r="FG225" s="312">
        <v>0</v>
      </c>
      <c r="FH225" s="312">
        <v>0</v>
      </c>
      <c r="FI225" s="312">
        <v>0</v>
      </c>
      <c r="FJ225" s="312">
        <v>0</v>
      </c>
      <c r="FK225" s="312">
        <v>0</v>
      </c>
      <c r="FL225" s="312">
        <v>0</v>
      </c>
      <c r="FM225" s="312">
        <v>0</v>
      </c>
      <c r="FN225" s="312">
        <v>0</v>
      </c>
      <c r="FO225" s="312">
        <v>0</v>
      </c>
      <c r="FP225" s="312">
        <v>0</v>
      </c>
      <c r="FQ225" s="312">
        <v>0</v>
      </c>
      <c r="FR225" s="312">
        <v>0</v>
      </c>
      <c r="FS225" s="312">
        <v>0</v>
      </c>
      <c r="FT225" s="312">
        <v>0</v>
      </c>
      <c r="FU225" s="312">
        <v>0</v>
      </c>
      <c r="FV225" s="312">
        <v>0</v>
      </c>
      <c r="FW225" s="312">
        <v>0</v>
      </c>
      <c r="FX225" s="312">
        <v>0</v>
      </c>
      <c r="FY225" s="312">
        <v>0</v>
      </c>
      <c r="FZ225" s="313">
        <v>0</v>
      </c>
      <c r="GA225" s="322">
        <v>0</v>
      </c>
      <c r="GB225" s="301">
        <v>0</v>
      </c>
    </row>
    <row r="226" spans="2:184" ht="15.6">
      <c r="B226" s="298"/>
      <c r="C226" s="299"/>
      <c r="D226" s="300">
        <v>183</v>
      </c>
      <c r="E226" s="300" t="s">
        <v>185</v>
      </c>
      <c r="F226" s="300" t="s">
        <v>1652</v>
      </c>
      <c r="G226" s="300" t="s">
        <v>1653</v>
      </c>
      <c r="H226" s="311">
        <v>0</v>
      </c>
      <c r="I226" s="312">
        <v>0</v>
      </c>
      <c r="J226" s="312">
        <v>0</v>
      </c>
      <c r="K226" s="312">
        <v>0</v>
      </c>
      <c r="L226" s="312">
        <v>0</v>
      </c>
      <c r="M226" s="312">
        <v>0</v>
      </c>
      <c r="N226" s="312">
        <v>0</v>
      </c>
      <c r="O226" s="312">
        <v>0</v>
      </c>
      <c r="P226" s="312">
        <v>0</v>
      </c>
      <c r="Q226" s="312">
        <v>0</v>
      </c>
      <c r="R226" s="312">
        <v>0</v>
      </c>
      <c r="S226" s="312">
        <v>0</v>
      </c>
      <c r="T226" s="312">
        <v>0</v>
      </c>
      <c r="U226" s="312">
        <v>0</v>
      </c>
      <c r="V226" s="312">
        <v>0</v>
      </c>
      <c r="W226" s="312">
        <v>0</v>
      </c>
      <c r="X226" s="312">
        <v>0</v>
      </c>
      <c r="Y226" s="312">
        <v>0</v>
      </c>
      <c r="Z226" s="312">
        <v>0</v>
      </c>
      <c r="AA226" s="312">
        <v>0</v>
      </c>
      <c r="AB226" s="312">
        <v>0</v>
      </c>
      <c r="AC226" s="312">
        <v>0</v>
      </c>
      <c r="AD226" s="312">
        <v>0</v>
      </c>
      <c r="AE226" s="312">
        <v>0</v>
      </c>
      <c r="AF226" s="312">
        <v>0</v>
      </c>
      <c r="AG226" s="312">
        <v>0</v>
      </c>
      <c r="AH226" s="312">
        <v>0</v>
      </c>
      <c r="AI226" s="312">
        <v>0</v>
      </c>
      <c r="AJ226" s="312">
        <v>0</v>
      </c>
      <c r="AK226" s="312">
        <v>0</v>
      </c>
      <c r="AL226" s="312">
        <v>0</v>
      </c>
      <c r="AM226" s="312">
        <v>0</v>
      </c>
      <c r="AN226" s="312">
        <v>0</v>
      </c>
      <c r="AO226" s="312">
        <v>0</v>
      </c>
      <c r="AP226" s="312">
        <v>0</v>
      </c>
      <c r="AQ226" s="312">
        <v>0</v>
      </c>
      <c r="AR226" s="312">
        <v>0</v>
      </c>
      <c r="AS226" s="312">
        <v>0</v>
      </c>
      <c r="AT226" s="312">
        <v>0</v>
      </c>
      <c r="AU226" s="312">
        <v>0</v>
      </c>
      <c r="AV226" s="312">
        <v>0</v>
      </c>
      <c r="AW226" s="312">
        <v>0</v>
      </c>
      <c r="AX226" s="312">
        <v>0</v>
      </c>
      <c r="AY226" s="312">
        <v>0</v>
      </c>
      <c r="AZ226" s="312">
        <v>0</v>
      </c>
      <c r="BA226" s="312">
        <v>0</v>
      </c>
      <c r="BB226" s="312">
        <v>0</v>
      </c>
      <c r="BC226" s="312">
        <v>0</v>
      </c>
      <c r="BD226" s="312">
        <v>0</v>
      </c>
      <c r="BE226" s="312">
        <v>0</v>
      </c>
      <c r="BF226" s="312">
        <v>0</v>
      </c>
      <c r="BG226" s="312">
        <v>0</v>
      </c>
      <c r="BH226" s="312">
        <v>0</v>
      </c>
      <c r="BI226" s="312">
        <v>0</v>
      </c>
      <c r="BJ226" s="312">
        <v>0</v>
      </c>
      <c r="BK226" s="312">
        <v>0</v>
      </c>
      <c r="BL226" s="312">
        <v>0</v>
      </c>
      <c r="BM226" s="312">
        <v>0</v>
      </c>
      <c r="BN226" s="312">
        <v>0</v>
      </c>
      <c r="BO226" s="312">
        <v>0</v>
      </c>
      <c r="BP226" s="312">
        <v>0</v>
      </c>
      <c r="BQ226" s="312">
        <v>0</v>
      </c>
      <c r="BR226" s="312">
        <v>0</v>
      </c>
      <c r="BS226" s="312">
        <v>0</v>
      </c>
      <c r="BT226" s="312">
        <v>0</v>
      </c>
      <c r="BU226" s="312">
        <v>0</v>
      </c>
      <c r="BV226" s="312">
        <v>0</v>
      </c>
      <c r="BW226" s="312">
        <v>0</v>
      </c>
      <c r="BX226" s="312">
        <v>0</v>
      </c>
      <c r="BY226" s="312">
        <v>0</v>
      </c>
      <c r="BZ226" s="312">
        <v>0</v>
      </c>
      <c r="CA226" s="312">
        <v>0</v>
      </c>
      <c r="CB226" s="312">
        <v>0</v>
      </c>
      <c r="CC226" s="312">
        <v>0</v>
      </c>
      <c r="CD226" s="312">
        <v>0</v>
      </c>
      <c r="CE226" s="312">
        <v>0</v>
      </c>
      <c r="CF226" s="312">
        <v>0</v>
      </c>
      <c r="CG226" s="312">
        <v>0</v>
      </c>
      <c r="CH226" s="312">
        <v>0</v>
      </c>
      <c r="CI226" s="312">
        <v>0</v>
      </c>
      <c r="CJ226" s="312">
        <v>0</v>
      </c>
      <c r="CK226" s="312">
        <v>0</v>
      </c>
      <c r="CL226" s="312">
        <v>0</v>
      </c>
      <c r="CM226" s="312">
        <v>0</v>
      </c>
      <c r="CN226" s="312">
        <v>0</v>
      </c>
      <c r="CO226" s="312">
        <v>0</v>
      </c>
      <c r="CP226" s="312">
        <v>0</v>
      </c>
      <c r="CQ226" s="312">
        <v>0</v>
      </c>
      <c r="CR226" s="312">
        <v>0</v>
      </c>
      <c r="CS226" s="312">
        <v>0</v>
      </c>
      <c r="CT226" s="312">
        <v>0</v>
      </c>
      <c r="CU226" s="312">
        <v>0</v>
      </c>
      <c r="CV226" s="312">
        <v>0</v>
      </c>
      <c r="CW226" s="312">
        <v>0</v>
      </c>
      <c r="CX226" s="312">
        <v>0</v>
      </c>
      <c r="CY226" s="312">
        <v>0</v>
      </c>
      <c r="CZ226" s="312">
        <v>0</v>
      </c>
      <c r="DA226" s="312">
        <v>0</v>
      </c>
      <c r="DB226" s="312">
        <v>0</v>
      </c>
      <c r="DC226" s="312">
        <v>0</v>
      </c>
      <c r="DD226" s="312">
        <v>0</v>
      </c>
      <c r="DE226" s="312">
        <v>0</v>
      </c>
      <c r="DF226" s="312">
        <v>0</v>
      </c>
      <c r="DG226" s="312">
        <v>0</v>
      </c>
      <c r="DH226" s="312">
        <v>0</v>
      </c>
      <c r="DI226" s="312">
        <v>0</v>
      </c>
      <c r="DJ226" s="312">
        <v>0</v>
      </c>
      <c r="DK226" s="312">
        <v>0</v>
      </c>
      <c r="DL226" s="312">
        <v>0</v>
      </c>
      <c r="DM226" s="312">
        <v>0</v>
      </c>
      <c r="DN226" s="312">
        <v>0</v>
      </c>
      <c r="DO226" s="312">
        <v>0</v>
      </c>
      <c r="DP226" s="312">
        <v>0</v>
      </c>
      <c r="DQ226" s="312">
        <v>0</v>
      </c>
      <c r="DR226" s="312">
        <v>0</v>
      </c>
      <c r="DS226" s="312">
        <v>0</v>
      </c>
      <c r="DT226" s="312">
        <v>0</v>
      </c>
      <c r="DU226" s="312">
        <v>0</v>
      </c>
      <c r="DV226" s="312">
        <v>0</v>
      </c>
      <c r="DW226" s="312">
        <v>0</v>
      </c>
      <c r="DX226" s="312">
        <v>0</v>
      </c>
      <c r="DY226" s="312">
        <v>0</v>
      </c>
      <c r="DZ226" s="312">
        <v>0</v>
      </c>
      <c r="EA226" s="312">
        <v>0</v>
      </c>
      <c r="EB226" s="312">
        <v>0</v>
      </c>
      <c r="EC226" s="312">
        <v>0</v>
      </c>
      <c r="ED226" s="312">
        <v>0</v>
      </c>
      <c r="EE226" s="312">
        <v>0</v>
      </c>
      <c r="EF226" s="312">
        <v>0</v>
      </c>
      <c r="EG226" s="312">
        <v>0</v>
      </c>
      <c r="EH226" s="312">
        <v>0</v>
      </c>
      <c r="EI226" s="312">
        <v>0</v>
      </c>
      <c r="EJ226" s="312">
        <v>0</v>
      </c>
      <c r="EK226" s="312">
        <v>0</v>
      </c>
      <c r="EL226" s="312">
        <v>0</v>
      </c>
      <c r="EM226" s="312">
        <v>0</v>
      </c>
      <c r="EN226" s="312">
        <v>0</v>
      </c>
      <c r="EO226" s="312">
        <v>0</v>
      </c>
      <c r="EP226" s="312">
        <v>0</v>
      </c>
      <c r="EQ226" s="312">
        <v>0</v>
      </c>
      <c r="ER226" s="312">
        <v>0</v>
      </c>
      <c r="ES226" s="312">
        <v>0</v>
      </c>
      <c r="ET226" s="312">
        <v>0</v>
      </c>
      <c r="EU226" s="312">
        <v>0</v>
      </c>
      <c r="EV226" s="312">
        <v>0</v>
      </c>
      <c r="EW226" s="312">
        <v>0</v>
      </c>
      <c r="EX226" s="312">
        <v>0</v>
      </c>
      <c r="EY226" s="312">
        <v>0</v>
      </c>
      <c r="EZ226" s="312">
        <v>0</v>
      </c>
      <c r="FA226" s="312">
        <v>0</v>
      </c>
      <c r="FB226" s="312">
        <v>0</v>
      </c>
      <c r="FC226" s="312">
        <v>0</v>
      </c>
      <c r="FD226" s="312">
        <v>0</v>
      </c>
      <c r="FE226" s="312">
        <v>0</v>
      </c>
      <c r="FF226" s="312">
        <v>0</v>
      </c>
      <c r="FG226" s="312">
        <v>0</v>
      </c>
      <c r="FH226" s="312">
        <v>0</v>
      </c>
      <c r="FI226" s="312">
        <v>0</v>
      </c>
      <c r="FJ226" s="312">
        <v>0</v>
      </c>
      <c r="FK226" s="312">
        <v>0</v>
      </c>
      <c r="FL226" s="312">
        <v>0</v>
      </c>
      <c r="FM226" s="312">
        <v>0</v>
      </c>
      <c r="FN226" s="312">
        <v>0</v>
      </c>
      <c r="FO226" s="312">
        <v>0</v>
      </c>
      <c r="FP226" s="312">
        <v>0</v>
      </c>
      <c r="FQ226" s="312">
        <v>0</v>
      </c>
      <c r="FR226" s="312">
        <v>0</v>
      </c>
      <c r="FS226" s="312">
        <v>0</v>
      </c>
      <c r="FT226" s="312">
        <v>0</v>
      </c>
      <c r="FU226" s="312">
        <v>0</v>
      </c>
      <c r="FV226" s="312">
        <v>0</v>
      </c>
      <c r="FW226" s="312">
        <v>0</v>
      </c>
      <c r="FX226" s="312">
        <v>0</v>
      </c>
      <c r="FY226" s="312">
        <v>0</v>
      </c>
      <c r="FZ226" s="313">
        <v>0</v>
      </c>
      <c r="GA226" s="322">
        <v>0</v>
      </c>
      <c r="GB226" s="301">
        <v>0</v>
      </c>
    </row>
    <row r="227" spans="2:184" ht="15.6">
      <c r="B227" s="298"/>
      <c r="C227" s="299"/>
      <c r="D227" s="300">
        <v>184</v>
      </c>
      <c r="E227" s="300" t="s">
        <v>186</v>
      </c>
      <c r="F227" s="300" t="s">
        <v>1654</v>
      </c>
      <c r="G227" s="300" t="s">
        <v>1655</v>
      </c>
      <c r="H227" s="311">
        <v>0</v>
      </c>
      <c r="I227" s="312">
        <v>0</v>
      </c>
      <c r="J227" s="312">
        <v>0</v>
      </c>
      <c r="K227" s="312">
        <v>0</v>
      </c>
      <c r="L227" s="312">
        <v>0</v>
      </c>
      <c r="M227" s="312">
        <v>0</v>
      </c>
      <c r="N227" s="312">
        <v>0</v>
      </c>
      <c r="O227" s="312">
        <v>0</v>
      </c>
      <c r="P227" s="312">
        <v>0</v>
      </c>
      <c r="Q227" s="312">
        <v>0</v>
      </c>
      <c r="R227" s="312">
        <v>0</v>
      </c>
      <c r="S227" s="312">
        <v>0</v>
      </c>
      <c r="T227" s="312">
        <v>0</v>
      </c>
      <c r="U227" s="312">
        <v>0</v>
      </c>
      <c r="V227" s="312">
        <v>0</v>
      </c>
      <c r="W227" s="312">
        <v>0</v>
      </c>
      <c r="X227" s="312">
        <v>0</v>
      </c>
      <c r="Y227" s="312">
        <v>0</v>
      </c>
      <c r="Z227" s="312">
        <v>0</v>
      </c>
      <c r="AA227" s="312">
        <v>0</v>
      </c>
      <c r="AB227" s="312">
        <v>0</v>
      </c>
      <c r="AC227" s="312">
        <v>0</v>
      </c>
      <c r="AD227" s="312">
        <v>0</v>
      </c>
      <c r="AE227" s="312">
        <v>0</v>
      </c>
      <c r="AF227" s="312">
        <v>0</v>
      </c>
      <c r="AG227" s="312">
        <v>0</v>
      </c>
      <c r="AH227" s="312">
        <v>0</v>
      </c>
      <c r="AI227" s="312">
        <v>0</v>
      </c>
      <c r="AJ227" s="312">
        <v>0</v>
      </c>
      <c r="AK227" s="312">
        <v>0</v>
      </c>
      <c r="AL227" s="312">
        <v>0</v>
      </c>
      <c r="AM227" s="312">
        <v>0</v>
      </c>
      <c r="AN227" s="312">
        <v>0</v>
      </c>
      <c r="AO227" s="312">
        <v>0</v>
      </c>
      <c r="AP227" s="312">
        <v>0</v>
      </c>
      <c r="AQ227" s="312">
        <v>0</v>
      </c>
      <c r="AR227" s="312">
        <v>0</v>
      </c>
      <c r="AS227" s="312">
        <v>0</v>
      </c>
      <c r="AT227" s="312">
        <v>0</v>
      </c>
      <c r="AU227" s="312">
        <v>0</v>
      </c>
      <c r="AV227" s="312">
        <v>0</v>
      </c>
      <c r="AW227" s="312">
        <v>0</v>
      </c>
      <c r="AX227" s="312">
        <v>0</v>
      </c>
      <c r="AY227" s="312">
        <v>0</v>
      </c>
      <c r="AZ227" s="312">
        <v>0</v>
      </c>
      <c r="BA227" s="312">
        <v>0</v>
      </c>
      <c r="BB227" s="312">
        <v>0</v>
      </c>
      <c r="BC227" s="312">
        <v>0</v>
      </c>
      <c r="BD227" s="312">
        <v>0</v>
      </c>
      <c r="BE227" s="312">
        <v>0</v>
      </c>
      <c r="BF227" s="312">
        <v>0</v>
      </c>
      <c r="BG227" s="312">
        <v>0</v>
      </c>
      <c r="BH227" s="312">
        <v>0</v>
      </c>
      <c r="BI227" s="312">
        <v>0</v>
      </c>
      <c r="BJ227" s="312">
        <v>0</v>
      </c>
      <c r="BK227" s="312">
        <v>0</v>
      </c>
      <c r="BL227" s="312">
        <v>0</v>
      </c>
      <c r="BM227" s="312">
        <v>0</v>
      </c>
      <c r="BN227" s="312">
        <v>0</v>
      </c>
      <c r="BO227" s="312">
        <v>0</v>
      </c>
      <c r="BP227" s="312">
        <v>0</v>
      </c>
      <c r="BQ227" s="312">
        <v>0</v>
      </c>
      <c r="BR227" s="312">
        <v>0</v>
      </c>
      <c r="BS227" s="312">
        <v>0</v>
      </c>
      <c r="BT227" s="312">
        <v>0</v>
      </c>
      <c r="BU227" s="312">
        <v>0</v>
      </c>
      <c r="BV227" s="312">
        <v>0</v>
      </c>
      <c r="BW227" s="312">
        <v>0</v>
      </c>
      <c r="BX227" s="312">
        <v>0</v>
      </c>
      <c r="BY227" s="312">
        <v>0</v>
      </c>
      <c r="BZ227" s="312">
        <v>0</v>
      </c>
      <c r="CA227" s="312">
        <v>0</v>
      </c>
      <c r="CB227" s="312">
        <v>0</v>
      </c>
      <c r="CC227" s="312">
        <v>0</v>
      </c>
      <c r="CD227" s="312">
        <v>0</v>
      </c>
      <c r="CE227" s="312">
        <v>0</v>
      </c>
      <c r="CF227" s="312">
        <v>0</v>
      </c>
      <c r="CG227" s="312">
        <v>0</v>
      </c>
      <c r="CH227" s="312">
        <v>0</v>
      </c>
      <c r="CI227" s="312">
        <v>0</v>
      </c>
      <c r="CJ227" s="312">
        <v>0</v>
      </c>
      <c r="CK227" s="312">
        <v>0</v>
      </c>
      <c r="CL227" s="312">
        <v>0</v>
      </c>
      <c r="CM227" s="312">
        <v>0</v>
      </c>
      <c r="CN227" s="312">
        <v>0</v>
      </c>
      <c r="CO227" s="312">
        <v>0</v>
      </c>
      <c r="CP227" s="312">
        <v>0</v>
      </c>
      <c r="CQ227" s="312">
        <v>0</v>
      </c>
      <c r="CR227" s="312">
        <v>0</v>
      </c>
      <c r="CS227" s="312">
        <v>0</v>
      </c>
      <c r="CT227" s="312">
        <v>0</v>
      </c>
      <c r="CU227" s="312">
        <v>0</v>
      </c>
      <c r="CV227" s="312">
        <v>0</v>
      </c>
      <c r="CW227" s="312">
        <v>0</v>
      </c>
      <c r="CX227" s="312">
        <v>0</v>
      </c>
      <c r="CY227" s="312">
        <v>0</v>
      </c>
      <c r="CZ227" s="312">
        <v>0</v>
      </c>
      <c r="DA227" s="312">
        <v>0</v>
      </c>
      <c r="DB227" s="312">
        <v>0</v>
      </c>
      <c r="DC227" s="312">
        <v>0</v>
      </c>
      <c r="DD227" s="312">
        <v>0</v>
      </c>
      <c r="DE227" s="312">
        <v>0</v>
      </c>
      <c r="DF227" s="312">
        <v>0</v>
      </c>
      <c r="DG227" s="312">
        <v>0</v>
      </c>
      <c r="DH227" s="312">
        <v>0</v>
      </c>
      <c r="DI227" s="312">
        <v>0</v>
      </c>
      <c r="DJ227" s="312">
        <v>0</v>
      </c>
      <c r="DK227" s="312">
        <v>0</v>
      </c>
      <c r="DL227" s="312">
        <v>0</v>
      </c>
      <c r="DM227" s="312">
        <v>0</v>
      </c>
      <c r="DN227" s="312">
        <v>0</v>
      </c>
      <c r="DO227" s="312">
        <v>0</v>
      </c>
      <c r="DP227" s="312">
        <v>0</v>
      </c>
      <c r="DQ227" s="312">
        <v>0</v>
      </c>
      <c r="DR227" s="312">
        <v>0</v>
      </c>
      <c r="DS227" s="312">
        <v>0</v>
      </c>
      <c r="DT227" s="312">
        <v>0</v>
      </c>
      <c r="DU227" s="312">
        <v>0</v>
      </c>
      <c r="DV227" s="312">
        <v>0</v>
      </c>
      <c r="DW227" s="312">
        <v>0</v>
      </c>
      <c r="DX227" s="312">
        <v>0</v>
      </c>
      <c r="DY227" s="312">
        <v>0</v>
      </c>
      <c r="DZ227" s="312">
        <v>0</v>
      </c>
      <c r="EA227" s="312">
        <v>0</v>
      </c>
      <c r="EB227" s="312">
        <v>0</v>
      </c>
      <c r="EC227" s="312">
        <v>0</v>
      </c>
      <c r="ED227" s="312">
        <v>0</v>
      </c>
      <c r="EE227" s="312">
        <v>0</v>
      </c>
      <c r="EF227" s="312">
        <v>0</v>
      </c>
      <c r="EG227" s="312">
        <v>0</v>
      </c>
      <c r="EH227" s="312">
        <v>0</v>
      </c>
      <c r="EI227" s="312">
        <v>0</v>
      </c>
      <c r="EJ227" s="312">
        <v>0</v>
      </c>
      <c r="EK227" s="312">
        <v>0</v>
      </c>
      <c r="EL227" s="312">
        <v>0</v>
      </c>
      <c r="EM227" s="312">
        <v>0</v>
      </c>
      <c r="EN227" s="312">
        <v>0</v>
      </c>
      <c r="EO227" s="312">
        <v>0</v>
      </c>
      <c r="EP227" s="312">
        <v>0</v>
      </c>
      <c r="EQ227" s="312">
        <v>0</v>
      </c>
      <c r="ER227" s="312">
        <v>0</v>
      </c>
      <c r="ES227" s="312">
        <v>0</v>
      </c>
      <c r="ET227" s="312">
        <v>0</v>
      </c>
      <c r="EU227" s="312">
        <v>0</v>
      </c>
      <c r="EV227" s="312">
        <v>0</v>
      </c>
      <c r="EW227" s="312">
        <v>0</v>
      </c>
      <c r="EX227" s="312">
        <v>0</v>
      </c>
      <c r="EY227" s="312">
        <v>0</v>
      </c>
      <c r="EZ227" s="312">
        <v>0</v>
      </c>
      <c r="FA227" s="312">
        <v>0</v>
      </c>
      <c r="FB227" s="312">
        <v>0</v>
      </c>
      <c r="FC227" s="312">
        <v>0</v>
      </c>
      <c r="FD227" s="312">
        <v>0</v>
      </c>
      <c r="FE227" s="312">
        <v>0</v>
      </c>
      <c r="FF227" s="312">
        <v>0</v>
      </c>
      <c r="FG227" s="312">
        <v>0</v>
      </c>
      <c r="FH227" s="312">
        <v>0</v>
      </c>
      <c r="FI227" s="312">
        <v>0</v>
      </c>
      <c r="FJ227" s="312">
        <v>0</v>
      </c>
      <c r="FK227" s="312">
        <v>0</v>
      </c>
      <c r="FL227" s="312">
        <v>0</v>
      </c>
      <c r="FM227" s="312">
        <v>0</v>
      </c>
      <c r="FN227" s="312">
        <v>0</v>
      </c>
      <c r="FO227" s="312">
        <v>0</v>
      </c>
      <c r="FP227" s="312">
        <v>0</v>
      </c>
      <c r="FQ227" s="312">
        <v>0</v>
      </c>
      <c r="FR227" s="312">
        <v>0</v>
      </c>
      <c r="FS227" s="312">
        <v>0</v>
      </c>
      <c r="FT227" s="312">
        <v>0</v>
      </c>
      <c r="FU227" s="312">
        <v>0</v>
      </c>
      <c r="FV227" s="312">
        <v>0</v>
      </c>
      <c r="FW227" s="312">
        <v>0</v>
      </c>
      <c r="FX227" s="312">
        <v>0</v>
      </c>
      <c r="FY227" s="312">
        <v>0</v>
      </c>
      <c r="FZ227" s="313">
        <v>0</v>
      </c>
      <c r="GA227" s="322">
        <v>0</v>
      </c>
      <c r="GB227" s="301">
        <v>0</v>
      </c>
    </row>
    <row r="228" spans="2:184" ht="15.6">
      <c r="B228" s="298"/>
      <c r="C228" s="299"/>
      <c r="D228" s="300">
        <v>185</v>
      </c>
      <c r="E228" s="300" t="s">
        <v>187</v>
      </c>
      <c r="F228" s="300" t="s">
        <v>1656</v>
      </c>
      <c r="G228" s="300" t="s">
        <v>1657</v>
      </c>
      <c r="H228" s="311">
        <v>0</v>
      </c>
      <c r="I228" s="312">
        <v>0</v>
      </c>
      <c r="J228" s="312">
        <v>0</v>
      </c>
      <c r="K228" s="312">
        <v>0</v>
      </c>
      <c r="L228" s="312">
        <v>0</v>
      </c>
      <c r="M228" s="312">
        <v>0</v>
      </c>
      <c r="N228" s="312">
        <v>0</v>
      </c>
      <c r="O228" s="312">
        <v>0</v>
      </c>
      <c r="P228" s="312">
        <v>0</v>
      </c>
      <c r="Q228" s="312">
        <v>0</v>
      </c>
      <c r="R228" s="312">
        <v>0</v>
      </c>
      <c r="S228" s="312">
        <v>0</v>
      </c>
      <c r="T228" s="312">
        <v>0</v>
      </c>
      <c r="U228" s="312">
        <v>0</v>
      </c>
      <c r="V228" s="312">
        <v>0</v>
      </c>
      <c r="W228" s="312">
        <v>0</v>
      </c>
      <c r="X228" s="312">
        <v>0</v>
      </c>
      <c r="Y228" s="312">
        <v>0</v>
      </c>
      <c r="Z228" s="312">
        <v>0</v>
      </c>
      <c r="AA228" s="312">
        <v>0</v>
      </c>
      <c r="AB228" s="312">
        <v>0</v>
      </c>
      <c r="AC228" s="312">
        <v>0</v>
      </c>
      <c r="AD228" s="312">
        <v>0</v>
      </c>
      <c r="AE228" s="312">
        <v>0</v>
      </c>
      <c r="AF228" s="312">
        <v>0</v>
      </c>
      <c r="AG228" s="312">
        <v>0</v>
      </c>
      <c r="AH228" s="312">
        <v>0</v>
      </c>
      <c r="AI228" s="312">
        <v>0</v>
      </c>
      <c r="AJ228" s="312">
        <v>0</v>
      </c>
      <c r="AK228" s="312">
        <v>0</v>
      </c>
      <c r="AL228" s="312">
        <v>0</v>
      </c>
      <c r="AM228" s="312">
        <v>0</v>
      </c>
      <c r="AN228" s="312">
        <v>0</v>
      </c>
      <c r="AO228" s="312">
        <v>0</v>
      </c>
      <c r="AP228" s="312">
        <v>0</v>
      </c>
      <c r="AQ228" s="312">
        <v>0</v>
      </c>
      <c r="AR228" s="312">
        <v>0</v>
      </c>
      <c r="AS228" s="312">
        <v>0</v>
      </c>
      <c r="AT228" s="312">
        <v>0</v>
      </c>
      <c r="AU228" s="312">
        <v>0</v>
      </c>
      <c r="AV228" s="312">
        <v>0</v>
      </c>
      <c r="AW228" s="312">
        <v>0</v>
      </c>
      <c r="AX228" s="312">
        <v>0</v>
      </c>
      <c r="AY228" s="312">
        <v>0</v>
      </c>
      <c r="AZ228" s="312">
        <v>0</v>
      </c>
      <c r="BA228" s="312">
        <v>0</v>
      </c>
      <c r="BB228" s="312">
        <v>0</v>
      </c>
      <c r="BC228" s="312">
        <v>0</v>
      </c>
      <c r="BD228" s="312">
        <v>0</v>
      </c>
      <c r="BE228" s="312">
        <v>0</v>
      </c>
      <c r="BF228" s="312">
        <v>0</v>
      </c>
      <c r="BG228" s="312">
        <v>0</v>
      </c>
      <c r="BH228" s="312">
        <v>0</v>
      </c>
      <c r="BI228" s="312">
        <v>0</v>
      </c>
      <c r="BJ228" s="312">
        <v>0</v>
      </c>
      <c r="BK228" s="312">
        <v>0</v>
      </c>
      <c r="BL228" s="312">
        <v>0</v>
      </c>
      <c r="BM228" s="312">
        <v>0</v>
      </c>
      <c r="BN228" s="312">
        <v>0</v>
      </c>
      <c r="BO228" s="312">
        <v>0</v>
      </c>
      <c r="BP228" s="312">
        <v>0</v>
      </c>
      <c r="BQ228" s="312">
        <v>0</v>
      </c>
      <c r="BR228" s="312">
        <v>0</v>
      </c>
      <c r="BS228" s="312">
        <v>0</v>
      </c>
      <c r="BT228" s="312">
        <v>0</v>
      </c>
      <c r="BU228" s="312">
        <v>0</v>
      </c>
      <c r="BV228" s="312">
        <v>0</v>
      </c>
      <c r="BW228" s="312">
        <v>0</v>
      </c>
      <c r="BX228" s="312">
        <v>0</v>
      </c>
      <c r="BY228" s="312">
        <v>0</v>
      </c>
      <c r="BZ228" s="312">
        <v>0</v>
      </c>
      <c r="CA228" s="312">
        <v>0</v>
      </c>
      <c r="CB228" s="312">
        <v>0</v>
      </c>
      <c r="CC228" s="312">
        <v>0</v>
      </c>
      <c r="CD228" s="312">
        <v>0</v>
      </c>
      <c r="CE228" s="312">
        <v>0</v>
      </c>
      <c r="CF228" s="312">
        <v>0</v>
      </c>
      <c r="CG228" s="312">
        <v>0</v>
      </c>
      <c r="CH228" s="312">
        <v>0</v>
      </c>
      <c r="CI228" s="312">
        <v>0</v>
      </c>
      <c r="CJ228" s="312">
        <v>0</v>
      </c>
      <c r="CK228" s="312">
        <v>0</v>
      </c>
      <c r="CL228" s="312">
        <v>0</v>
      </c>
      <c r="CM228" s="312">
        <v>0</v>
      </c>
      <c r="CN228" s="312">
        <v>0</v>
      </c>
      <c r="CO228" s="312">
        <v>0</v>
      </c>
      <c r="CP228" s="312">
        <v>0</v>
      </c>
      <c r="CQ228" s="312">
        <v>0</v>
      </c>
      <c r="CR228" s="312">
        <v>0</v>
      </c>
      <c r="CS228" s="312">
        <v>0</v>
      </c>
      <c r="CT228" s="312">
        <v>0</v>
      </c>
      <c r="CU228" s="312">
        <v>0</v>
      </c>
      <c r="CV228" s="312">
        <v>0</v>
      </c>
      <c r="CW228" s="312">
        <v>0</v>
      </c>
      <c r="CX228" s="312">
        <v>0</v>
      </c>
      <c r="CY228" s="312">
        <v>0</v>
      </c>
      <c r="CZ228" s="312">
        <v>0</v>
      </c>
      <c r="DA228" s="312">
        <v>0</v>
      </c>
      <c r="DB228" s="312">
        <v>0</v>
      </c>
      <c r="DC228" s="312">
        <v>0</v>
      </c>
      <c r="DD228" s="312">
        <v>0</v>
      </c>
      <c r="DE228" s="312">
        <v>0</v>
      </c>
      <c r="DF228" s="312">
        <v>0</v>
      </c>
      <c r="DG228" s="312">
        <v>0</v>
      </c>
      <c r="DH228" s="312">
        <v>0</v>
      </c>
      <c r="DI228" s="312">
        <v>0</v>
      </c>
      <c r="DJ228" s="312">
        <v>0</v>
      </c>
      <c r="DK228" s="312">
        <v>0</v>
      </c>
      <c r="DL228" s="312">
        <v>0</v>
      </c>
      <c r="DM228" s="312">
        <v>0</v>
      </c>
      <c r="DN228" s="312">
        <v>0</v>
      </c>
      <c r="DO228" s="312">
        <v>0</v>
      </c>
      <c r="DP228" s="312">
        <v>0</v>
      </c>
      <c r="DQ228" s="312">
        <v>0</v>
      </c>
      <c r="DR228" s="312">
        <v>0</v>
      </c>
      <c r="DS228" s="312">
        <v>0</v>
      </c>
      <c r="DT228" s="312">
        <v>0</v>
      </c>
      <c r="DU228" s="312">
        <v>0</v>
      </c>
      <c r="DV228" s="312">
        <v>0</v>
      </c>
      <c r="DW228" s="312">
        <v>0</v>
      </c>
      <c r="DX228" s="312">
        <v>0</v>
      </c>
      <c r="DY228" s="312">
        <v>0</v>
      </c>
      <c r="DZ228" s="312">
        <v>0</v>
      </c>
      <c r="EA228" s="312">
        <v>0</v>
      </c>
      <c r="EB228" s="312">
        <v>0</v>
      </c>
      <c r="EC228" s="312">
        <v>0</v>
      </c>
      <c r="ED228" s="312">
        <v>0</v>
      </c>
      <c r="EE228" s="312">
        <v>0</v>
      </c>
      <c r="EF228" s="312">
        <v>0</v>
      </c>
      <c r="EG228" s="312">
        <v>0</v>
      </c>
      <c r="EH228" s="312">
        <v>0</v>
      </c>
      <c r="EI228" s="312">
        <v>0</v>
      </c>
      <c r="EJ228" s="312">
        <v>0</v>
      </c>
      <c r="EK228" s="312">
        <v>0</v>
      </c>
      <c r="EL228" s="312">
        <v>0</v>
      </c>
      <c r="EM228" s="312">
        <v>0</v>
      </c>
      <c r="EN228" s="312">
        <v>0</v>
      </c>
      <c r="EO228" s="312">
        <v>0</v>
      </c>
      <c r="EP228" s="312">
        <v>0</v>
      </c>
      <c r="EQ228" s="312">
        <v>0</v>
      </c>
      <c r="ER228" s="312">
        <v>0</v>
      </c>
      <c r="ES228" s="312">
        <v>0</v>
      </c>
      <c r="ET228" s="312">
        <v>0</v>
      </c>
      <c r="EU228" s="312">
        <v>0</v>
      </c>
      <c r="EV228" s="312">
        <v>0</v>
      </c>
      <c r="EW228" s="312">
        <v>0</v>
      </c>
      <c r="EX228" s="312">
        <v>0</v>
      </c>
      <c r="EY228" s="312">
        <v>0</v>
      </c>
      <c r="EZ228" s="312">
        <v>0</v>
      </c>
      <c r="FA228" s="312">
        <v>0</v>
      </c>
      <c r="FB228" s="312">
        <v>0</v>
      </c>
      <c r="FC228" s="312">
        <v>0</v>
      </c>
      <c r="FD228" s="312">
        <v>0</v>
      </c>
      <c r="FE228" s="312">
        <v>0</v>
      </c>
      <c r="FF228" s="312">
        <v>0</v>
      </c>
      <c r="FG228" s="312">
        <v>0</v>
      </c>
      <c r="FH228" s="312">
        <v>0</v>
      </c>
      <c r="FI228" s="312">
        <v>0</v>
      </c>
      <c r="FJ228" s="312">
        <v>0</v>
      </c>
      <c r="FK228" s="312">
        <v>0</v>
      </c>
      <c r="FL228" s="312">
        <v>0</v>
      </c>
      <c r="FM228" s="312">
        <v>0</v>
      </c>
      <c r="FN228" s="312">
        <v>0</v>
      </c>
      <c r="FO228" s="312">
        <v>0</v>
      </c>
      <c r="FP228" s="312">
        <v>0</v>
      </c>
      <c r="FQ228" s="312">
        <v>0</v>
      </c>
      <c r="FR228" s="312">
        <v>0</v>
      </c>
      <c r="FS228" s="312">
        <v>0</v>
      </c>
      <c r="FT228" s="312">
        <v>0</v>
      </c>
      <c r="FU228" s="312">
        <v>0</v>
      </c>
      <c r="FV228" s="312">
        <v>0</v>
      </c>
      <c r="FW228" s="312">
        <v>0</v>
      </c>
      <c r="FX228" s="312">
        <v>0</v>
      </c>
      <c r="FY228" s="312">
        <v>0</v>
      </c>
      <c r="FZ228" s="313">
        <v>0</v>
      </c>
      <c r="GA228" s="322">
        <v>0</v>
      </c>
      <c r="GB228" s="301">
        <v>0</v>
      </c>
    </row>
    <row r="229" spans="2:184" ht="15.6">
      <c r="B229" s="298"/>
      <c r="C229" s="299"/>
      <c r="D229" s="300">
        <v>186</v>
      </c>
      <c r="E229" s="300" t="s">
        <v>188</v>
      </c>
      <c r="F229" s="300" t="s">
        <v>1658</v>
      </c>
      <c r="G229" s="300" t="s">
        <v>1659</v>
      </c>
      <c r="H229" s="311">
        <v>0</v>
      </c>
      <c r="I229" s="312">
        <v>0</v>
      </c>
      <c r="J229" s="312">
        <v>0</v>
      </c>
      <c r="K229" s="312">
        <v>0</v>
      </c>
      <c r="L229" s="312">
        <v>0</v>
      </c>
      <c r="M229" s="312">
        <v>0</v>
      </c>
      <c r="N229" s="312">
        <v>0</v>
      </c>
      <c r="O229" s="312">
        <v>0</v>
      </c>
      <c r="P229" s="312">
        <v>0</v>
      </c>
      <c r="Q229" s="312">
        <v>0</v>
      </c>
      <c r="R229" s="312">
        <v>0</v>
      </c>
      <c r="S229" s="312">
        <v>0</v>
      </c>
      <c r="T229" s="312">
        <v>0</v>
      </c>
      <c r="U229" s="312">
        <v>0</v>
      </c>
      <c r="V229" s="312">
        <v>0</v>
      </c>
      <c r="W229" s="312">
        <v>0</v>
      </c>
      <c r="X229" s="312">
        <v>0</v>
      </c>
      <c r="Y229" s="312">
        <v>0</v>
      </c>
      <c r="Z229" s="312">
        <v>0</v>
      </c>
      <c r="AA229" s="312">
        <v>0</v>
      </c>
      <c r="AB229" s="312">
        <v>0</v>
      </c>
      <c r="AC229" s="312">
        <v>0</v>
      </c>
      <c r="AD229" s="312">
        <v>0</v>
      </c>
      <c r="AE229" s="312">
        <v>0</v>
      </c>
      <c r="AF229" s="312">
        <v>0</v>
      </c>
      <c r="AG229" s="312">
        <v>0</v>
      </c>
      <c r="AH229" s="312">
        <v>0</v>
      </c>
      <c r="AI229" s="312">
        <v>0</v>
      </c>
      <c r="AJ229" s="312">
        <v>0</v>
      </c>
      <c r="AK229" s="312">
        <v>0</v>
      </c>
      <c r="AL229" s="312">
        <v>0</v>
      </c>
      <c r="AM229" s="312">
        <v>0</v>
      </c>
      <c r="AN229" s="312">
        <v>0</v>
      </c>
      <c r="AO229" s="312">
        <v>0</v>
      </c>
      <c r="AP229" s="312">
        <v>0</v>
      </c>
      <c r="AQ229" s="312">
        <v>0</v>
      </c>
      <c r="AR229" s="312">
        <v>0</v>
      </c>
      <c r="AS229" s="312">
        <v>0</v>
      </c>
      <c r="AT229" s="312">
        <v>0</v>
      </c>
      <c r="AU229" s="312">
        <v>0</v>
      </c>
      <c r="AV229" s="312">
        <v>0</v>
      </c>
      <c r="AW229" s="312">
        <v>0</v>
      </c>
      <c r="AX229" s="312">
        <v>0</v>
      </c>
      <c r="AY229" s="312">
        <v>0</v>
      </c>
      <c r="AZ229" s="312">
        <v>0</v>
      </c>
      <c r="BA229" s="312">
        <v>0</v>
      </c>
      <c r="BB229" s="312">
        <v>0</v>
      </c>
      <c r="BC229" s="312">
        <v>0</v>
      </c>
      <c r="BD229" s="312">
        <v>0</v>
      </c>
      <c r="BE229" s="312">
        <v>0</v>
      </c>
      <c r="BF229" s="312">
        <v>0</v>
      </c>
      <c r="BG229" s="312">
        <v>0</v>
      </c>
      <c r="BH229" s="312">
        <v>0</v>
      </c>
      <c r="BI229" s="312">
        <v>0</v>
      </c>
      <c r="BJ229" s="312">
        <v>0</v>
      </c>
      <c r="BK229" s="312">
        <v>0</v>
      </c>
      <c r="BL229" s="312">
        <v>0</v>
      </c>
      <c r="BM229" s="312">
        <v>0</v>
      </c>
      <c r="BN229" s="312">
        <v>0</v>
      </c>
      <c r="BO229" s="312">
        <v>0</v>
      </c>
      <c r="BP229" s="312">
        <v>0</v>
      </c>
      <c r="BQ229" s="312">
        <v>0</v>
      </c>
      <c r="BR229" s="312">
        <v>0</v>
      </c>
      <c r="BS229" s="312">
        <v>0</v>
      </c>
      <c r="BT229" s="312">
        <v>0</v>
      </c>
      <c r="BU229" s="312">
        <v>0</v>
      </c>
      <c r="BV229" s="312">
        <v>0</v>
      </c>
      <c r="BW229" s="312">
        <v>0</v>
      </c>
      <c r="BX229" s="312">
        <v>0</v>
      </c>
      <c r="BY229" s="312">
        <v>0</v>
      </c>
      <c r="BZ229" s="312">
        <v>0</v>
      </c>
      <c r="CA229" s="312">
        <v>0</v>
      </c>
      <c r="CB229" s="312">
        <v>0</v>
      </c>
      <c r="CC229" s="312">
        <v>0</v>
      </c>
      <c r="CD229" s="312">
        <v>0</v>
      </c>
      <c r="CE229" s="312">
        <v>0</v>
      </c>
      <c r="CF229" s="312">
        <v>0</v>
      </c>
      <c r="CG229" s="312">
        <v>0</v>
      </c>
      <c r="CH229" s="312">
        <v>0</v>
      </c>
      <c r="CI229" s="312">
        <v>0</v>
      </c>
      <c r="CJ229" s="312">
        <v>0</v>
      </c>
      <c r="CK229" s="312">
        <v>0</v>
      </c>
      <c r="CL229" s="312">
        <v>0</v>
      </c>
      <c r="CM229" s="312">
        <v>0</v>
      </c>
      <c r="CN229" s="312">
        <v>0</v>
      </c>
      <c r="CO229" s="312">
        <v>0</v>
      </c>
      <c r="CP229" s="312">
        <v>0</v>
      </c>
      <c r="CQ229" s="312">
        <v>0</v>
      </c>
      <c r="CR229" s="312">
        <v>0</v>
      </c>
      <c r="CS229" s="312">
        <v>0</v>
      </c>
      <c r="CT229" s="312">
        <v>0</v>
      </c>
      <c r="CU229" s="312">
        <v>0</v>
      </c>
      <c r="CV229" s="312">
        <v>0</v>
      </c>
      <c r="CW229" s="312">
        <v>0</v>
      </c>
      <c r="CX229" s="312">
        <v>0</v>
      </c>
      <c r="CY229" s="312">
        <v>0</v>
      </c>
      <c r="CZ229" s="312">
        <v>0</v>
      </c>
      <c r="DA229" s="312">
        <v>0</v>
      </c>
      <c r="DB229" s="312">
        <v>0</v>
      </c>
      <c r="DC229" s="312">
        <v>0</v>
      </c>
      <c r="DD229" s="312">
        <v>0</v>
      </c>
      <c r="DE229" s="312">
        <v>0</v>
      </c>
      <c r="DF229" s="312">
        <v>0</v>
      </c>
      <c r="DG229" s="312">
        <v>0</v>
      </c>
      <c r="DH229" s="312">
        <v>0</v>
      </c>
      <c r="DI229" s="312">
        <v>0</v>
      </c>
      <c r="DJ229" s="312">
        <v>0</v>
      </c>
      <c r="DK229" s="312">
        <v>0</v>
      </c>
      <c r="DL229" s="312">
        <v>0</v>
      </c>
      <c r="DM229" s="312">
        <v>0</v>
      </c>
      <c r="DN229" s="312">
        <v>0</v>
      </c>
      <c r="DO229" s="312">
        <v>0</v>
      </c>
      <c r="DP229" s="312">
        <v>0</v>
      </c>
      <c r="DQ229" s="312">
        <v>0</v>
      </c>
      <c r="DR229" s="312">
        <v>0</v>
      </c>
      <c r="DS229" s="312">
        <v>0</v>
      </c>
      <c r="DT229" s="312">
        <v>0</v>
      </c>
      <c r="DU229" s="312">
        <v>0</v>
      </c>
      <c r="DV229" s="312">
        <v>0</v>
      </c>
      <c r="DW229" s="312">
        <v>0</v>
      </c>
      <c r="DX229" s="312">
        <v>0</v>
      </c>
      <c r="DY229" s="312">
        <v>0</v>
      </c>
      <c r="DZ229" s="312">
        <v>0</v>
      </c>
      <c r="EA229" s="312">
        <v>0</v>
      </c>
      <c r="EB229" s="312">
        <v>0</v>
      </c>
      <c r="EC229" s="312">
        <v>0</v>
      </c>
      <c r="ED229" s="312">
        <v>0</v>
      </c>
      <c r="EE229" s="312">
        <v>0</v>
      </c>
      <c r="EF229" s="312">
        <v>0</v>
      </c>
      <c r="EG229" s="312">
        <v>0</v>
      </c>
      <c r="EH229" s="312">
        <v>0</v>
      </c>
      <c r="EI229" s="312">
        <v>0</v>
      </c>
      <c r="EJ229" s="312">
        <v>0</v>
      </c>
      <c r="EK229" s="312">
        <v>0</v>
      </c>
      <c r="EL229" s="312">
        <v>0</v>
      </c>
      <c r="EM229" s="312">
        <v>0</v>
      </c>
      <c r="EN229" s="312">
        <v>0</v>
      </c>
      <c r="EO229" s="312">
        <v>0</v>
      </c>
      <c r="EP229" s="312">
        <v>0</v>
      </c>
      <c r="EQ229" s="312">
        <v>0</v>
      </c>
      <c r="ER229" s="312">
        <v>0</v>
      </c>
      <c r="ES229" s="312">
        <v>0</v>
      </c>
      <c r="ET229" s="312">
        <v>0</v>
      </c>
      <c r="EU229" s="312">
        <v>0</v>
      </c>
      <c r="EV229" s="312">
        <v>0</v>
      </c>
      <c r="EW229" s="312">
        <v>0</v>
      </c>
      <c r="EX229" s="312">
        <v>0</v>
      </c>
      <c r="EY229" s="312">
        <v>0</v>
      </c>
      <c r="EZ229" s="312">
        <v>0</v>
      </c>
      <c r="FA229" s="312">
        <v>0</v>
      </c>
      <c r="FB229" s="312">
        <v>0</v>
      </c>
      <c r="FC229" s="312">
        <v>0</v>
      </c>
      <c r="FD229" s="312">
        <v>0</v>
      </c>
      <c r="FE229" s="312">
        <v>0</v>
      </c>
      <c r="FF229" s="312">
        <v>0</v>
      </c>
      <c r="FG229" s="312">
        <v>0</v>
      </c>
      <c r="FH229" s="312">
        <v>0</v>
      </c>
      <c r="FI229" s="312">
        <v>0</v>
      </c>
      <c r="FJ229" s="312">
        <v>0</v>
      </c>
      <c r="FK229" s="312">
        <v>0</v>
      </c>
      <c r="FL229" s="312">
        <v>0</v>
      </c>
      <c r="FM229" s="312">
        <v>0</v>
      </c>
      <c r="FN229" s="312">
        <v>0</v>
      </c>
      <c r="FO229" s="312">
        <v>0</v>
      </c>
      <c r="FP229" s="312">
        <v>0</v>
      </c>
      <c r="FQ229" s="312">
        <v>0</v>
      </c>
      <c r="FR229" s="312">
        <v>0</v>
      </c>
      <c r="FS229" s="312">
        <v>0</v>
      </c>
      <c r="FT229" s="312">
        <v>0</v>
      </c>
      <c r="FU229" s="312">
        <v>0</v>
      </c>
      <c r="FV229" s="312">
        <v>0</v>
      </c>
      <c r="FW229" s="312">
        <v>0</v>
      </c>
      <c r="FX229" s="312">
        <v>0</v>
      </c>
      <c r="FY229" s="312">
        <v>0</v>
      </c>
      <c r="FZ229" s="313">
        <v>0</v>
      </c>
      <c r="GA229" s="322">
        <v>0</v>
      </c>
      <c r="GB229" s="301">
        <v>0</v>
      </c>
    </row>
    <row r="230" spans="2:184" ht="15.6">
      <c r="B230" s="298"/>
      <c r="C230" s="299"/>
      <c r="D230" s="300">
        <v>187</v>
      </c>
      <c r="E230" s="300" t="s">
        <v>189</v>
      </c>
      <c r="F230" s="300" t="s">
        <v>1660</v>
      </c>
      <c r="G230" s="300" t="s">
        <v>1661</v>
      </c>
      <c r="H230" s="311">
        <v>0</v>
      </c>
      <c r="I230" s="312">
        <v>0</v>
      </c>
      <c r="J230" s="312">
        <v>0</v>
      </c>
      <c r="K230" s="312">
        <v>0</v>
      </c>
      <c r="L230" s="312">
        <v>0</v>
      </c>
      <c r="M230" s="312">
        <v>0</v>
      </c>
      <c r="N230" s="312">
        <v>0</v>
      </c>
      <c r="O230" s="312">
        <v>0</v>
      </c>
      <c r="P230" s="312">
        <v>0</v>
      </c>
      <c r="Q230" s="312">
        <v>0</v>
      </c>
      <c r="R230" s="312">
        <v>0</v>
      </c>
      <c r="S230" s="312">
        <v>0</v>
      </c>
      <c r="T230" s="312">
        <v>0</v>
      </c>
      <c r="U230" s="312">
        <v>0</v>
      </c>
      <c r="V230" s="312">
        <v>0</v>
      </c>
      <c r="W230" s="312">
        <v>0</v>
      </c>
      <c r="X230" s="312">
        <v>0</v>
      </c>
      <c r="Y230" s="312">
        <v>0</v>
      </c>
      <c r="Z230" s="312">
        <v>0</v>
      </c>
      <c r="AA230" s="312">
        <v>0</v>
      </c>
      <c r="AB230" s="312">
        <v>0</v>
      </c>
      <c r="AC230" s="312">
        <v>0</v>
      </c>
      <c r="AD230" s="312">
        <v>0</v>
      </c>
      <c r="AE230" s="312">
        <v>0</v>
      </c>
      <c r="AF230" s="312">
        <v>0</v>
      </c>
      <c r="AG230" s="312">
        <v>0</v>
      </c>
      <c r="AH230" s="312">
        <v>0</v>
      </c>
      <c r="AI230" s="312">
        <v>0</v>
      </c>
      <c r="AJ230" s="312">
        <v>0</v>
      </c>
      <c r="AK230" s="312">
        <v>0</v>
      </c>
      <c r="AL230" s="312">
        <v>0</v>
      </c>
      <c r="AM230" s="312">
        <v>0</v>
      </c>
      <c r="AN230" s="312">
        <v>0</v>
      </c>
      <c r="AO230" s="312">
        <v>0</v>
      </c>
      <c r="AP230" s="312">
        <v>0</v>
      </c>
      <c r="AQ230" s="312">
        <v>0</v>
      </c>
      <c r="AR230" s="312">
        <v>0</v>
      </c>
      <c r="AS230" s="312">
        <v>0</v>
      </c>
      <c r="AT230" s="312">
        <v>0</v>
      </c>
      <c r="AU230" s="312">
        <v>0</v>
      </c>
      <c r="AV230" s="312">
        <v>0</v>
      </c>
      <c r="AW230" s="312">
        <v>0</v>
      </c>
      <c r="AX230" s="312">
        <v>0</v>
      </c>
      <c r="AY230" s="312">
        <v>0</v>
      </c>
      <c r="AZ230" s="312">
        <v>0</v>
      </c>
      <c r="BA230" s="312">
        <v>0</v>
      </c>
      <c r="BB230" s="312">
        <v>0</v>
      </c>
      <c r="BC230" s="312">
        <v>0</v>
      </c>
      <c r="BD230" s="312">
        <v>0</v>
      </c>
      <c r="BE230" s="312">
        <v>0</v>
      </c>
      <c r="BF230" s="312">
        <v>0</v>
      </c>
      <c r="BG230" s="312">
        <v>0</v>
      </c>
      <c r="BH230" s="312">
        <v>0</v>
      </c>
      <c r="BI230" s="312">
        <v>0</v>
      </c>
      <c r="BJ230" s="312">
        <v>0</v>
      </c>
      <c r="BK230" s="312">
        <v>0</v>
      </c>
      <c r="BL230" s="312">
        <v>0</v>
      </c>
      <c r="BM230" s="312">
        <v>0</v>
      </c>
      <c r="BN230" s="312">
        <v>0</v>
      </c>
      <c r="BO230" s="312">
        <v>0</v>
      </c>
      <c r="BP230" s="312">
        <v>0</v>
      </c>
      <c r="BQ230" s="312">
        <v>0</v>
      </c>
      <c r="BR230" s="312">
        <v>0</v>
      </c>
      <c r="BS230" s="312">
        <v>0</v>
      </c>
      <c r="BT230" s="312">
        <v>0</v>
      </c>
      <c r="BU230" s="312">
        <v>0</v>
      </c>
      <c r="BV230" s="312">
        <v>0</v>
      </c>
      <c r="BW230" s="312">
        <v>0</v>
      </c>
      <c r="BX230" s="312">
        <v>0</v>
      </c>
      <c r="BY230" s="312">
        <v>0</v>
      </c>
      <c r="BZ230" s="312">
        <v>0</v>
      </c>
      <c r="CA230" s="312">
        <v>0</v>
      </c>
      <c r="CB230" s="312">
        <v>0</v>
      </c>
      <c r="CC230" s="312">
        <v>0</v>
      </c>
      <c r="CD230" s="312">
        <v>0</v>
      </c>
      <c r="CE230" s="312">
        <v>0</v>
      </c>
      <c r="CF230" s="312">
        <v>0</v>
      </c>
      <c r="CG230" s="312">
        <v>0</v>
      </c>
      <c r="CH230" s="312">
        <v>0</v>
      </c>
      <c r="CI230" s="312">
        <v>0</v>
      </c>
      <c r="CJ230" s="312">
        <v>0</v>
      </c>
      <c r="CK230" s="312">
        <v>0</v>
      </c>
      <c r="CL230" s="312">
        <v>0</v>
      </c>
      <c r="CM230" s="312">
        <v>0</v>
      </c>
      <c r="CN230" s="312">
        <v>0</v>
      </c>
      <c r="CO230" s="312">
        <v>0</v>
      </c>
      <c r="CP230" s="312">
        <v>0</v>
      </c>
      <c r="CQ230" s="312">
        <v>0</v>
      </c>
      <c r="CR230" s="312">
        <v>0</v>
      </c>
      <c r="CS230" s="312">
        <v>0</v>
      </c>
      <c r="CT230" s="312">
        <v>0</v>
      </c>
      <c r="CU230" s="312">
        <v>0</v>
      </c>
      <c r="CV230" s="312">
        <v>0</v>
      </c>
      <c r="CW230" s="312">
        <v>0</v>
      </c>
      <c r="CX230" s="312">
        <v>0</v>
      </c>
      <c r="CY230" s="312">
        <v>0</v>
      </c>
      <c r="CZ230" s="312">
        <v>0</v>
      </c>
      <c r="DA230" s="312">
        <v>0</v>
      </c>
      <c r="DB230" s="312">
        <v>0</v>
      </c>
      <c r="DC230" s="312">
        <v>0</v>
      </c>
      <c r="DD230" s="312">
        <v>0</v>
      </c>
      <c r="DE230" s="312">
        <v>0</v>
      </c>
      <c r="DF230" s="312">
        <v>0</v>
      </c>
      <c r="DG230" s="312">
        <v>0</v>
      </c>
      <c r="DH230" s="312">
        <v>0</v>
      </c>
      <c r="DI230" s="312">
        <v>0</v>
      </c>
      <c r="DJ230" s="312">
        <v>0</v>
      </c>
      <c r="DK230" s="312">
        <v>0</v>
      </c>
      <c r="DL230" s="312">
        <v>0</v>
      </c>
      <c r="DM230" s="312">
        <v>0</v>
      </c>
      <c r="DN230" s="312">
        <v>0</v>
      </c>
      <c r="DO230" s="312">
        <v>0</v>
      </c>
      <c r="DP230" s="312">
        <v>0</v>
      </c>
      <c r="DQ230" s="312">
        <v>0</v>
      </c>
      <c r="DR230" s="312">
        <v>0</v>
      </c>
      <c r="DS230" s="312">
        <v>0</v>
      </c>
      <c r="DT230" s="312">
        <v>0</v>
      </c>
      <c r="DU230" s="312">
        <v>0</v>
      </c>
      <c r="DV230" s="312">
        <v>0</v>
      </c>
      <c r="DW230" s="312">
        <v>0</v>
      </c>
      <c r="DX230" s="312">
        <v>0</v>
      </c>
      <c r="DY230" s="312">
        <v>0</v>
      </c>
      <c r="DZ230" s="312">
        <v>0</v>
      </c>
      <c r="EA230" s="312">
        <v>0</v>
      </c>
      <c r="EB230" s="312">
        <v>0</v>
      </c>
      <c r="EC230" s="312">
        <v>0</v>
      </c>
      <c r="ED230" s="312">
        <v>0</v>
      </c>
      <c r="EE230" s="312">
        <v>0</v>
      </c>
      <c r="EF230" s="312">
        <v>0</v>
      </c>
      <c r="EG230" s="312">
        <v>0</v>
      </c>
      <c r="EH230" s="312">
        <v>0</v>
      </c>
      <c r="EI230" s="312">
        <v>0</v>
      </c>
      <c r="EJ230" s="312">
        <v>0</v>
      </c>
      <c r="EK230" s="312">
        <v>0</v>
      </c>
      <c r="EL230" s="312">
        <v>0</v>
      </c>
      <c r="EM230" s="312">
        <v>0</v>
      </c>
      <c r="EN230" s="312">
        <v>0</v>
      </c>
      <c r="EO230" s="312">
        <v>0</v>
      </c>
      <c r="EP230" s="312">
        <v>0</v>
      </c>
      <c r="EQ230" s="312">
        <v>0</v>
      </c>
      <c r="ER230" s="312">
        <v>0</v>
      </c>
      <c r="ES230" s="312">
        <v>0</v>
      </c>
      <c r="ET230" s="312">
        <v>0</v>
      </c>
      <c r="EU230" s="312">
        <v>0</v>
      </c>
      <c r="EV230" s="312">
        <v>0</v>
      </c>
      <c r="EW230" s="312">
        <v>0</v>
      </c>
      <c r="EX230" s="312">
        <v>0</v>
      </c>
      <c r="EY230" s="312">
        <v>0</v>
      </c>
      <c r="EZ230" s="312">
        <v>0</v>
      </c>
      <c r="FA230" s="312">
        <v>0</v>
      </c>
      <c r="FB230" s="312">
        <v>0</v>
      </c>
      <c r="FC230" s="312">
        <v>0</v>
      </c>
      <c r="FD230" s="312">
        <v>0</v>
      </c>
      <c r="FE230" s="312">
        <v>0</v>
      </c>
      <c r="FF230" s="312">
        <v>0</v>
      </c>
      <c r="FG230" s="312">
        <v>0</v>
      </c>
      <c r="FH230" s="312">
        <v>0</v>
      </c>
      <c r="FI230" s="312">
        <v>0</v>
      </c>
      <c r="FJ230" s="312">
        <v>0</v>
      </c>
      <c r="FK230" s="312">
        <v>0</v>
      </c>
      <c r="FL230" s="312">
        <v>0</v>
      </c>
      <c r="FM230" s="312">
        <v>0</v>
      </c>
      <c r="FN230" s="312">
        <v>0</v>
      </c>
      <c r="FO230" s="312">
        <v>0</v>
      </c>
      <c r="FP230" s="312">
        <v>0</v>
      </c>
      <c r="FQ230" s="312">
        <v>0</v>
      </c>
      <c r="FR230" s="312">
        <v>0</v>
      </c>
      <c r="FS230" s="312">
        <v>0</v>
      </c>
      <c r="FT230" s="312">
        <v>0</v>
      </c>
      <c r="FU230" s="312">
        <v>0</v>
      </c>
      <c r="FV230" s="312">
        <v>0</v>
      </c>
      <c r="FW230" s="312">
        <v>0</v>
      </c>
      <c r="FX230" s="312">
        <v>0</v>
      </c>
      <c r="FY230" s="312">
        <v>0</v>
      </c>
      <c r="FZ230" s="313">
        <v>0</v>
      </c>
      <c r="GA230" s="322">
        <v>0</v>
      </c>
      <c r="GB230" s="301">
        <v>0</v>
      </c>
    </row>
    <row r="231" spans="2:184" ht="15.6">
      <c r="B231" s="298"/>
      <c r="C231" s="299"/>
      <c r="D231" s="300">
        <v>188</v>
      </c>
      <c r="E231" s="300" t="s">
        <v>190</v>
      </c>
      <c r="F231" s="300" t="s">
        <v>1662</v>
      </c>
      <c r="G231" s="300" t="s">
        <v>1663</v>
      </c>
      <c r="H231" s="311">
        <v>0</v>
      </c>
      <c r="I231" s="312">
        <v>0</v>
      </c>
      <c r="J231" s="312">
        <v>0</v>
      </c>
      <c r="K231" s="312">
        <v>0</v>
      </c>
      <c r="L231" s="312">
        <v>0</v>
      </c>
      <c r="M231" s="312">
        <v>0</v>
      </c>
      <c r="N231" s="312">
        <v>0</v>
      </c>
      <c r="O231" s="312">
        <v>0</v>
      </c>
      <c r="P231" s="312">
        <v>0</v>
      </c>
      <c r="Q231" s="312">
        <v>0</v>
      </c>
      <c r="R231" s="312">
        <v>0</v>
      </c>
      <c r="S231" s="312">
        <v>0</v>
      </c>
      <c r="T231" s="312">
        <v>0</v>
      </c>
      <c r="U231" s="312">
        <v>0</v>
      </c>
      <c r="V231" s="312">
        <v>0</v>
      </c>
      <c r="W231" s="312">
        <v>0</v>
      </c>
      <c r="X231" s="312">
        <v>0</v>
      </c>
      <c r="Y231" s="312">
        <v>0</v>
      </c>
      <c r="Z231" s="312">
        <v>0</v>
      </c>
      <c r="AA231" s="312">
        <v>0</v>
      </c>
      <c r="AB231" s="312">
        <v>0</v>
      </c>
      <c r="AC231" s="312">
        <v>0</v>
      </c>
      <c r="AD231" s="312">
        <v>0</v>
      </c>
      <c r="AE231" s="312">
        <v>0</v>
      </c>
      <c r="AF231" s="312">
        <v>0</v>
      </c>
      <c r="AG231" s="312">
        <v>0</v>
      </c>
      <c r="AH231" s="312">
        <v>0</v>
      </c>
      <c r="AI231" s="312">
        <v>0</v>
      </c>
      <c r="AJ231" s="312">
        <v>0</v>
      </c>
      <c r="AK231" s="312">
        <v>0</v>
      </c>
      <c r="AL231" s="312">
        <v>0</v>
      </c>
      <c r="AM231" s="312">
        <v>0</v>
      </c>
      <c r="AN231" s="312">
        <v>0</v>
      </c>
      <c r="AO231" s="312">
        <v>0</v>
      </c>
      <c r="AP231" s="312">
        <v>0</v>
      </c>
      <c r="AQ231" s="312">
        <v>0</v>
      </c>
      <c r="AR231" s="312">
        <v>0</v>
      </c>
      <c r="AS231" s="312">
        <v>0</v>
      </c>
      <c r="AT231" s="312">
        <v>0</v>
      </c>
      <c r="AU231" s="312">
        <v>0</v>
      </c>
      <c r="AV231" s="312">
        <v>0</v>
      </c>
      <c r="AW231" s="312">
        <v>0</v>
      </c>
      <c r="AX231" s="312">
        <v>0</v>
      </c>
      <c r="AY231" s="312">
        <v>0</v>
      </c>
      <c r="AZ231" s="312">
        <v>0</v>
      </c>
      <c r="BA231" s="312">
        <v>0</v>
      </c>
      <c r="BB231" s="312">
        <v>0</v>
      </c>
      <c r="BC231" s="312">
        <v>0</v>
      </c>
      <c r="BD231" s="312">
        <v>0</v>
      </c>
      <c r="BE231" s="312">
        <v>0</v>
      </c>
      <c r="BF231" s="312">
        <v>0</v>
      </c>
      <c r="BG231" s="312">
        <v>0</v>
      </c>
      <c r="BH231" s="312">
        <v>0</v>
      </c>
      <c r="BI231" s="312">
        <v>0</v>
      </c>
      <c r="BJ231" s="312">
        <v>0</v>
      </c>
      <c r="BK231" s="312">
        <v>0</v>
      </c>
      <c r="BL231" s="312">
        <v>0</v>
      </c>
      <c r="BM231" s="312">
        <v>0</v>
      </c>
      <c r="BN231" s="312">
        <v>0</v>
      </c>
      <c r="BO231" s="312">
        <v>0</v>
      </c>
      <c r="BP231" s="312">
        <v>0</v>
      </c>
      <c r="BQ231" s="312">
        <v>0</v>
      </c>
      <c r="BR231" s="312">
        <v>0</v>
      </c>
      <c r="BS231" s="312">
        <v>0</v>
      </c>
      <c r="BT231" s="312">
        <v>0</v>
      </c>
      <c r="BU231" s="312">
        <v>0</v>
      </c>
      <c r="BV231" s="312">
        <v>0</v>
      </c>
      <c r="BW231" s="312">
        <v>0</v>
      </c>
      <c r="BX231" s="312">
        <v>0</v>
      </c>
      <c r="BY231" s="312">
        <v>0</v>
      </c>
      <c r="BZ231" s="312">
        <v>0</v>
      </c>
      <c r="CA231" s="312">
        <v>0</v>
      </c>
      <c r="CB231" s="312">
        <v>0</v>
      </c>
      <c r="CC231" s="312">
        <v>0</v>
      </c>
      <c r="CD231" s="312">
        <v>0</v>
      </c>
      <c r="CE231" s="312">
        <v>0</v>
      </c>
      <c r="CF231" s="312">
        <v>0</v>
      </c>
      <c r="CG231" s="312">
        <v>0</v>
      </c>
      <c r="CH231" s="312">
        <v>0</v>
      </c>
      <c r="CI231" s="312">
        <v>0</v>
      </c>
      <c r="CJ231" s="312">
        <v>0</v>
      </c>
      <c r="CK231" s="312">
        <v>0</v>
      </c>
      <c r="CL231" s="312">
        <v>0</v>
      </c>
      <c r="CM231" s="312">
        <v>0</v>
      </c>
      <c r="CN231" s="312">
        <v>0</v>
      </c>
      <c r="CO231" s="312">
        <v>0</v>
      </c>
      <c r="CP231" s="312">
        <v>0</v>
      </c>
      <c r="CQ231" s="312">
        <v>0</v>
      </c>
      <c r="CR231" s="312">
        <v>0</v>
      </c>
      <c r="CS231" s="312">
        <v>0</v>
      </c>
      <c r="CT231" s="312">
        <v>0</v>
      </c>
      <c r="CU231" s="312">
        <v>0</v>
      </c>
      <c r="CV231" s="312">
        <v>0</v>
      </c>
      <c r="CW231" s="312">
        <v>0</v>
      </c>
      <c r="CX231" s="312">
        <v>0</v>
      </c>
      <c r="CY231" s="312">
        <v>0</v>
      </c>
      <c r="CZ231" s="312">
        <v>0</v>
      </c>
      <c r="DA231" s="312">
        <v>0</v>
      </c>
      <c r="DB231" s="312">
        <v>0</v>
      </c>
      <c r="DC231" s="312">
        <v>0</v>
      </c>
      <c r="DD231" s="312">
        <v>0</v>
      </c>
      <c r="DE231" s="312">
        <v>0</v>
      </c>
      <c r="DF231" s="312">
        <v>0</v>
      </c>
      <c r="DG231" s="312">
        <v>0</v>
      </c>
      <c r="DH231" s="312">
        <v>0</v>
      </c>
      <c r="DI231" s="312">
        <v>0</v>
      </c>
      <c r="DJ231" s="312">
        <v>0</v>
      </c>
      <c r="DK231" s="312">
        <v>0</v>
      </c>
      <c r="DL231" s="312">
        <v>0</v>
      </c>
      <c r="DM231" s="312">
        <v>0</v>
      </c>
      <c r="DN231" s="312">
        <v>0</v>
      </c>
      <c r="DO231" s="312">
        <v>0</v>
      </c>
      <c r="DP231" s="312">
        <v>0</v>
      </c>
      <c r="DQ231" s="312">
        <v>0</v>
      </c>
      <c r="DR231" s="312">
        <v>0</v>
      </c>
      <c r="DS231" s="312">
        <v>0</v>
      </c>
      <c r="DT231" s="312">
        <v>0</v>
      </c>
      <c r="DU231" s="312">
        <v>0</v>
      </c>
      <c r="DV231" s="312">
        <v>0</v>
      </c>
      <c r="DW231" s="312">
        <v>0</v>
      </c>
      <c r="DX231" s="312">
        <v>0</v>
      </c>
      <c r="DY231" s="312">
        <v>0</v>
      </c>
      <c r="DZ231" s="312">
        <v>0</v>
      </c>
      <c r="EA231" s="312">
        <v>0</v>
      </c>
      <c r="EB231" s="312">
        <v>0</v>
      </c>
      <c r="EC231" s="312">
        <v>0</v>
      </c>
      <c r="ED231" s="312">
        <v>0</v>
      </c>
      <c r="EE231" s="312">
        <v>0</v>
      </c>
      <c r="EF231" s="312">
        <v>0</v>
      </c>
      <c r="EG231" s="312">
        <v>0</v>
      </c>
      <c r="EH231" s="312">
        <v>0</v>
      </c>
      <c r="EI231" s="312">
        <v>0</v>
      </c>
      <c r="EJ231" s="312">
        <v>0</v>
      </c>
      <c r="EK231" s="312">
        <v>0</v>
      </c>
      <c r="EL231" s="312">
        <v>0</v>
      </c>
      <c r="EM231" s="312">
        <v>0</v>
      </c>
      <c r="EN231" s="312">
        <v>0</v>
      </c>
      <c r="EO231" s="312">
        <v>0</v>
      </c>
      <c r="EP231" s="312">
        <v>0</v>
      </c>
      <c r="EQ231" s="312">
        <v>0</v>
      </c>
      <c r="ER231" s="312">
        <v>0</v>
      </c>
      <c r="ES231" s="312">
        <v>0</v>
      </c>
      <c r="ET231" s="312">
        <v>0</v>
      </c>
      <c r="EU231" s="312">
        <v>0</v>
      </c>
      <c r="EV231" s="312">
        <v>0</v>
      </c>
      <c r="EW231" s="312">
        <v>0</v>
      </c>
      <c r="EX231" s="312">
        <v>0</v>
      </c>
      <c r="EY231" s="312">
        <v>0</v>
      </c>
      <c r="EZ231" s="312">
        <v>0</v>
      </c>
      <c r="FA231" s="312">
        <v>0</v>
      </c>
      <c r="FB231" s="312">
        <v>0</v>
      </c>
      <c r="FC231" s="312">
        <v>0</v>
      </c>
      <c r="FD231" s="312">
        <v>0</v>
      </c>
      <c r="FE231" s="312">
        <v>0</v>
      </c>
      <c r="FF231" s="312">
        <v>0</v>
      </c>
      <c r="FG231" s="312">
        <v>0</v>
      </c>
      <c r="FH231" s="312">
        <v>0</v>
      </c>
      <c r="FI231" s="312">
        <v>0</v>
      </c>
      <c r="FJ231" s="312">
        <v>0</v>
      </c>
      <c r="FK231" s="312">
        <v>0</v>
      </c>
      <c r="FL231" s="312">
        <v>0</v>
      </c>
      <c r="FM231" s="312">
        <v>0</v>
      </c>
      <c r="FN231" s="312">
        <v>0</v>
      </c>
      <c r="FO231" s="312">
        <v>0</v>
      </c>
      <c r="FP231" s="312">
        <v>0</v>
      </c>
      <c r="FQ231" s="312">
        <v>0</v>
      </c>
      <c r="FR231" s="312">
        <v>0</v>
      </c>
      <c r="FS231" s="312">
        <v>0</v>
      </c>
      <c r="FT231" s="312">
        <v>0</v>
      </c>
      <c r="FU231" s="312">
        <v>0</v>
      </c>
      <c r="FV231" s="312">
        <v>0</v>
      </c>
      <c r="FW231" s="312">
        <v>0</v>
      </c>
      <c r="FX231" s="312">
        <v>0</v>
      </c>
      <c r="FY231" s="312">
        <v>0</v>
      </c>
      <c r="FZ231" s="313">
        <v>0</v>
      </c>
      <c r="GA231" s="322">
        <v>0</v>
      </c>
      <c r="GB231" s="301">
        <v>0</v>
      </c>
    </row>
    <row r="232" spans="2:184" ht="15.6">
      <c r="B232" s="298"/>
      <c r="C232" s="299"/>
      <c r="D232" s="300">
        <v>189</v>
      </c>
      <c r="E232" s="300" t="s">
        <v>191</v>
      </c>
      <c r="F232" s="300" t="s">
        <v>1664</v>
      </c>
      <c r="G232" s="300" t="s">
        <v>1665</v>
      </c>
      <c r="H232" s="311">
        <v>0</v>
      </c>
      <c r="I232" s="312">
        <v>0</v>
      </c>
      <c r="J232" s="312">
        <v>0</v>
      </c>
      <c r="K232" s="312">
        <v>0</v>
      </c>
      <c r="L232" s="312">
        <v>0</v>
      </c>
      <c r="M232" s="312">
        <v>0</v>
      </c>
      <c r="N232" s="312">
        <v>0</v>
      </c>
      <c r="O232" s="312">
        <v>0</v>
      </c>
      <c r="P232" s="312">
        <v>0</v>
      </c>
      <c r="Q232" s="312">
        <v>0</v>
      </c>
      <c r="R232" s="312">
        <v>0</v>
      </c>
      <c r="S232" s="312">
        <v>0</v>
      </c>
      <c r="T232" s="312">
        <v>0</v>
      </c>
      <c r="U232" s="312">
        <v>0</v>
      </c>
      <c r="V232" s="312">
        <v>0</v>
      </c>
      <c r="W232" s="312">
        <v>0</v>
      </c>
      <c r="X232" s="312">
        <v>0</v>
      </c>
      <c r="Y232" s="312">
        <v>0</v>
      </c>
      <c r="Z232" s="312">
        <v>0</v>
      </c>
      <c r="AA232" s="312">
        <v>0</v>
      </c>
      <c r="AB232" s="312">
        <v>0</v>
      </c>
      <c r="AC232" s="312">
        <v>0</v>
      </c>
      <c r="AD232" s="312">
        <v>0</v>
      </c>
      <c r="AE232" s="312">
        <v>0</v>
      </c>
      <c r="AF232" s="312">
        <v>0</v>
      </c>
      <c r="AG232" s="312">
        <v>0</v>
      </c>
      <c r="AH232" s="312">
        <v>0</v>
      </c>
      <c r="AI232" s="312">
        <v>0</v>
      </c>
      <c r="AJ232" s="312">
        <v>0</v>
      </c>
      <c r="AK232" s="312">
        <v>0</v>
      </c>
      <c r="AL232" s="312">
        <v>0</v>
      </c>
      <c r="AM232" s="312">
        <v>0</v>
      </c>
      <c r="AN232" s="312">
        <v>0</v>
      </c>
      <c r="AO232" s="312">
        <v>0</v>
      </c>
      <c r="AP232" s="312">
        <v>0</v>
      </c>
      <c r="AQ232" s="312">
        <v>0</v>
      </c>
      <c r="AR232" s="312">
        <v>0</v>
      </c>
      <c r="AS232" s="312">
        <v>0</v>
      </c>
      <c r="AT232" s="312">
        <v>0</v>
      </c>
      <c r="AU232" s="312">
        <v>0</v>
      </c>
      <c r="AV232" s="312">
        <v>0</v>
      </c>
      <c r="AW232" s="312">
        <v>0</v>
      </c>
      <c r="AX232" s="312">
        <v>0</v>
      </c>
      <c r="AY232" s="312">
        <v>0</v>
      </c>
      <c r="AZ232" s="312">
        <v>0</v>
      </c>
      <c r="BA232" s="312">
        <v>0</v>
      </c>
      <c r="BB232" s="312">
        <v>0</v>
      </c>
      <c r="BC232" s="312">
        <v>0</v>
      </c>
      <c r="BD232" s="312">
        <v>0</v>
      </c>
      <c r="BE232" s="312">
        <v>0</v>
      </c>
      <c r="BF232" s="312">
        <v>0</v>
      </c>
      <c r="BG232" s="312">
        <v>0</v>
      </c>
      <c r="BH232" s="312">
        <v>0</v>
      </c>
      <c r="BI232" s="312">
        <v>0</v>
      </c>
      <c r="BJ232" s="312">
        <v>0</v>
      </c>
      <c r="BK232" s="312">
        <v>0</v>
      </c>
      <c r="BL232" s="312">
        <v>0</v>
      </c>
      <c r="BM232" s="312">
        <v>0</v>
      </c>
      <c r="BN232" s="312">
        <v>0</v>
      </c>
      <c r="BO232" s="312">
        <v>0</v>
      </c>
      <c r="BP232" s="312">
        <v>0</v>
      </c>
      <c r="BQ232" s="312">
        <v>0</v>
      </c>
      <c r="BR232" s="312">
        <v>0</v>
      </c>
      <c r="BS232" s="312">
        <v>0</v>
      </c>
      <c r="BT232" s="312">
        <v>0</v>
      </c>
      <c r="BU232" s="312">
        <v>0</v>
      </c>
      <c r="BV232" s="312">
        <v>0</v>
      </c>
      <c r="BW232" s="312">
        <v>0</v>
      </c>
      <c r="BX232" s="312">
        <v>0</v>
      </c>
      <c r="BY232" s="312">
        <v>0</v>
      </c>
      <c r="BZ232" s="312">
        <v>0</v>
      </c>
      <c r="CA232" s="312">
        <v>0</v>
      </c>
      <c r="CB232" s="312">
        <v>0</v>
      </c>
      <c r="CC232" s="312">
        <v>0</v>
      </c>
      <c r="CD232" s="312">
        <v>0</v>
      </c>
      <c r="CE232" s="312">
        <v>0</v>
      </c>
      <c r="CF232" s="312">
        <v>0</v>
      </c>
      <c r="CG232" s="312">
        <v>0</v>
      </c>
      <c r="CH232" s="312">
        <v>0</v>
      </c>
      <c r="CI232" s="312">
        <v>0</v>
      </c>
      <c r="CJ232" s="312">
        <v>0</v>
      </c>
      <c r="CK232" s="312">
        <v>0</v>
      </c>
      <c r="CL232" s="312">
        <v>0</v>
      </c>
      <c r="CM232" s="312">
        <v>0</v>
      </c>
      <c r="CN232" s="312">
        <v>0</v>
      </c>
      <c r="CO232" s="312">
        <v>0</v>
      </c>
      <c r="CP232" s="312">
        <v>0</v>
      </c>
      <c r="CQ232" s="312">
        <v>0</v>
      </c>
      <c r="CR232" s="312">
        <v>0</v>
      </c>
      <c r="CS232" s="312">
        <v>0</v>
      </c>
      <c r="CT232" s="312">
        <v>0</v>
      </c>
      <c r="CU232" s="312">
        <v>0</v>
      </c>
      <c r="CV232" s="312">
        <v>0</v>
      </c>
      <c r="CW232" s="312">
        <v>0</v>
      </c>
      <c r="CX232" s="312">
        <v>0</v>
      </c>
      <c r="CY232" s="312">
        <v>0</v>
      </c>
      <c r="CZ232" s="312">
        <v>0</v>
      </c>
      <c r="DA232" s="312">
        <v>0</v>
      </c>
      <c r="DB232" s="312">
        <v>0</v>
      </c>
      <c r="DC232" s="312">
        <v>0</v>
      </c>
      <c r="DD232" s="312">
        <v>0</v>
      </c>
      <c r="DE232" s="312">
        <v>0</v>
      </c>
      <c r="DF232" s="312">
        <v>0</v>
      </c>
      <c r="DG232" s="312">
        <v>0</v>
      </c>
      <c r="DH232" s="312">
        <v>0</v>
      </c>
      <c r="DI232" s="312">
        <v>0</v>
      </c>
      <c r="DJ232" s="312">
        <v>0</v>
      </c>
      <c r="DK232" s="312">
        <v>0</v>
      </c>
      <c r="DL232" s="312">
        <v>0</v>
      </c>
      <c r="DM232" s="312">
        <v>0</v>
      </c>
      <c r="DN232" s="312">
        <v>0</v>
      </c>
      <c r="DO232" s="312">
        <v>0</v>
      </c>
      <c r="DP232" s="312">
        <v>0</v>
      </c>
      <c r="DQ232" s="312">
        <v>0</v>
      </c>
      <c r="DR232" s="312">
        <v>0</v>
      </c>
      <c r="DS232" s="312">
        <v>0</v>
      </c>
      <c r="DT232" s="312">
        <v>0</v>
      </c>
      <c r="DU232" s="312">
        <v>0</v>
      </c>
      <c r="DV232" s="312">
        <v>0</v>
      </c>
      <c r="DW232" s="312">
        <v>0</v>
      </c>
      <c r="DX232" s="312">
        <v>0</v>
      </c>
      <c r="DY232" s="312">
        <v>0</v>
      </c>
      <c r="DZ232" s="312">
        <v>0</v>
      </c>
      <c r="EA232" s="312">
        <v>0</v>
      </c>
      <c r="EB232" s="312">
        <v>0</v>
      </c>
      <c r="EC232" s="312">
        <v>0</v>
      </c>
      <c r="ED232" s="312">
        <v>0</v>
      </c>
      <c r="EE232" s="312">
        <v>0</v>
      </c>
      <c r="EF232" s="312">
        <v>0</v>
      </c>
      <c r="EG232" s="312">
        <v>0</v>
      </c>
      <c r="EH232" s="312">
        <v>0</v>
      </c>
      <c r="EI232" s="312">
        <v>0</v>
      </c>
      <c r="EJ232" s="312">
        <v>0</v>
      </c>
      <c r="EK232" s="312">
        <v>0</v>
      </c>
      <c r="EL232" s="312">
        <v>0</v>
      </c>
      <c r="EM232" s="312">
        <v>0</v>
      </c>
      <c r="EN232" s="312">
        <v>0</v>
      </c>
      <c r="EO232" s="312">
        <v>0</v>
      </c>
      <c r="EP232" s="312">
        <v>0</v>
      </c>
      <c r="EQ232" s="312">
        <v>0</v>
      </c>
      <c r="ER232" s="312">
        <v>0</v>
      </c>
      <c r="ES232" s="312">
        <v>0</v>
      </c>
      <c r="ET232" s="312">
        <v>0</v>
      </c>
      <c r="EU232" s="312">
        <v>0</v>
      </c>
      <c r="EV232" s="312">
        <v>0</v>
      </c>
      <c r="EW232" s="312">
        <v>0</v>
      </c>
      <c r="EX232" s="312">
        <v>0</v>
      </c>
      <c r="EY232" s="312">
        <v>0</v>
      </c>
      <c r="EZ232" s="312">
        <v>0</v>
      </c>
      <c r="FA232" s="312">
        <v>0</v>
      </c>
      <c r="FB232" s="312">
        <v>0</v>
      </c>
      <c r="FC232" s="312">
        <v>0</v>
      </c>
      <c r="FD232" s="312">
        <v>0</v>
      </c>
      <c r="FE232" s="312">
        <v>0</v>
      </c>
      <c r="FF232" s="312">
        <v>0</v>
      </c>
      <c r="FG232" s="312">
        <v>0</v>
      </c>
      <c r="FH232" s="312">
        <v>0</v>
      </c>
      <c r="FI232" s="312">
        <v>0</v>
      </c>
      <c r="FJ232" s="312">
        <v>0</v>
      </c>
      <c r="FK232" s="312">
        <v>0</v>
      </c>
      <c r="FL232" s="312">
        <v>0</v>
      </c>
      <c r="FM232" s="312">
        <v>0</v>
      </c>
      <c r="FN232" s="312">
        <v>0</v>
      </c>
      <c r="FO232" s="312">
        <v>0</v>
      </c>
      <c r="FP232" s="312">
        <v>0</v>
      </c>
      <c r="FQ232" s="312">
        <v>0</v>
      </c>
      <c r="FR232" s="312">
        <v>0</v>
      </c>
      <c r="FS232" s="312">
        <v>0</v>
      </c>
      <c r="FT232" s="312">
        <v>0</v>
      </c>
      <c r="FU232" s="312">
        <v>0</v>
      </c>
      <c r="FV232" s="312">
        <v>0</v>
      </c>
      <c r="FW232" s="312">
        <v>0</v>
      </c>
      <c r="FX232" s="312">
        <v>0</v>
      </c>
      <c r="FY232" s="312">
        <v>0</v>
      </c>
      <c r="FZ232" s="313">
        <v>0</v>
      </c>
      <c r="GA232" s="322">
        <v>0</v>
      </c>
      <c r="GB232" s="301">
        <v>0</v>
      </c>
    </row>
    <row r="233" spans="2:184" ht="15.6">
      <c r="B233" s="298"/>
      <c r="C233" s="299"/>
      <c r="D233" s="300">
        <v>190</v>
      </c>
      <c r="E233" s="300" t="s">
        <v>192</v>
      </c>
      <c r="F233" s="300" t="s">
        <v>1666</v>
      </c>
      <c r="G233" s="300" t="s">
        <v>1667</v>
      </c>
      <c r="H233" s="311">
        <v>0</v>
      </c>
      <c r="I233" s="312">
        <v>0</v>
      </c>
      <c r="J233" s="312">
        <v>0</v>
      </c>
      <c r="K233" s="312">
        <v>0</v>
      </c>
      <c r="L233" s="312">
        <v>0</v>
      </c>
      <c r="M233" s="312">
        <v>0</v>
      </c>
      <c r="N233" s="312">
        <v>0</v>
      </c>
      <c r="O233" s="312">
        <v>0</v>
      </c>
      <c r="P233" s="312">
        <v>0</v>
      </c>
      <c r="Q233" s="312">
        <v>0</v>
      </c>
      <c r="R233" s="312">
        <v>0</v>
      </c>
      <c r="S233" s="312">
        <v>0</v>
      </c>
      <c r="T233" s="312">
        <v>0</v>
      </c>
      <c r="U233" s="312">
        <v>0</v>
      </c>
      <c r="V233" s="312">
        <v>0</v>
      </c>
      <c r="W233" s="312">
        <v>0</v>
      </c>
      <c r="X233" s="312">
        <v>0</v>
      </c>
      <c r="Y233" s="312">
        <v>0</v>
      </c>
      <c r="Z233" s="312">
        <v>0</v>
      </c>
      <c r="AA233" s="312">
        <v>0</v>
      </c>
      <c r="AB233" s="312">
        <v>0</v>
      </c>
      <c r="AC233" s="312">
        <v>0</v>
      </c>
      <c r="AD233" s="312">
        <v>0</v>
      </c>
      <c r="AE233" s="312">
        <v>0</v>
      </c>
      <c r="AF233" s="312">
        <v>0</v>
      </c>
      <c r="AG233" s="312">
        <v>0</v>
      </c>
      <c r="AH233" s="312">
        <v>0</v>
      </c>
      <c r="AI233" s="312">
        <v>0</v>
      </c>
      <c r="AJ233" s="312">
        <v>0</v>
      </c>
      <c r="AK233" s="312">
        <v>0</v>
      </c>
      <c r="AL233" s="312">
        <v>0</v>
      </c>
      <c r="AM233" s="312">
        <v>0</v>
      </c>
      <c r="AN233" s="312">
        <v>0</v>
      </c>
      <c r="AO233" s="312">
        <v>0</v>
      </c>
      <c r="AP233" s="312">
        <v>0</v>
      </c>
      <c r="AQ233" s="312">
        <v>0</v>
      </c>
      <c r="AR233" s="312">
        <v>0</v>
      </c>
      <c r="AS233" s="312">
        <v>0</v>
      </c>
      <c r="AT233" s="312">
        <v>0</v>
      </c>
      <c r="AU233" s="312">
        <v>0</v>
      </c>
      <c r="AV233" s="312">
        <v>0</v>
      </c>
      <c r="AW233" s="312">
        <v>0</v>
      </c>
      <c r="AX233" s="312">
        <v>0</v>
      </c>
      <c r="AY233" s="312">
        <v>0</v>
      </c>
      <c r="AZ233" s="312">
        <v>0</v>
      </c>
      <c r="BA233" s="312">
        <v>0</v>
      </c>
      <c r="BB233" s="312">
        <v>0</v>
      </c>
      <c r="BC233" s="312">
        <v>0</v>
      </c>
      <c r="BD233" s="312">
        <v>0</v>
      </c>
      <c r="BE233" s="312">
        <v>0</v>
      </c>
      <c r="BF233" s="312">
        <v>0</v>
      </c>
      <c r="BG233" s="312">
        <v>0</v>
      </c>
      <c r="BH233" s="312">
        <v>0</v>
      </c>
      <c r="BI233" s="312">
        <v>0</v>
      </c>
      <c r="BJ233" s="312">
        <v>0</v>
      </c>
      <c r="BK233" s="312">
        <v>0</v>
      </c>
      <c r="BL233" s="312">
        <v>0</v>
      </c>
      <c r="BM233" s="312">
        <v>0</v>
      </c>
      <c r="BN233" s="312">
        <v>0</v>
      </c>
      <c r="BO233" s="312">
        <v>0</v>
      </c>
      <c r="BP233" s="312">
        <v>0</v>
      </c>
      <c r="BQ233" s="312">
        <v>0</v>
      </c>
      <c r="BR233" s="312">
        <v>0</v>
      </c>
      <c r="BS233" s="312">
        <v>0</v>
      </c>
      <c r="BT233" s="312">
        <v>0</v>
      </c>
      <c r="BU233" s="312">
        <v>0</v>
      </c>
      <c r="BV233" s="312">
        <v>0</v>
      </c>
      <c r="BW233" s="312">
        <v>0</v>
      </c>
      <c r="BX233" s="312">
        <v>0</v>
      </c>
      <c r="BY233" s="312">
        <v>0</v>
      </c>
      <c r="BZ233" s="312">
        <v>0</v>
      </c>
      <c r="CA233" s="312">
        <v>0</v>
      </c>
      <c r="CB233" s="312">
        <v>0</v>
      </c>
      <c r="CC233" s="312">
        <v>0</v>
      </c>
      <c r="CD233" s="312">
        <v>0</v>
      </c>
      <c r="CE233" s="312">
        <v>0</v>
      </c>
      <c r="CF233" s="312">
        <v>0</v>
      </c>
      <c r="CG233" s="312">
        <v>0</v>
      </c>
      <c r="CH233" s="312">
        <v>0</v>
      </c>
      <c r="CI233" s="312">
        <v>0</v>
      </c>
      <c r="CJ233" s="312">
        <v>0</v>
      </c>
      <c r="CK233" s="312">
        <v>0</v>
      </c>
      <c r="CL233" s="312">
        <v>0</v>
      </c>
      <c r="CM233" s="312">
        <v>0</v>
      </c>
      <c r="CN233" s="312">
        <v>0</v>
      </c>
      <c r="CO233" s="312">
        <v>0</v>
      </c>
      <c r="CP233" s="312">
        <v>0</v>
      </c>
      <c r="CQ233" s="312">
        <v>0</v>
      </c>
      <c r="CR233" s="312">
        <v>0</v>
      </c>
      <c r="CS233" s="312">
        <v>0</v>
      </c>
      <c r="CT233" s="312">
        <v>0</v>
      </c>
      <c r="CU233" s="312">
        <v>0</v>
      </c>
      <c r="CV233" s="312">
        <v>0</v>
      </c>
      <c r="CW233" s="312">
        <v>0</v>
      </c>
      <c r="CX233" s="312">
        <v>0</v>
      </c>
      <c r="CY233" s="312">
        <v>0</v>
      </c>
      <c r="CZ233" s="312">
        <v>0</v>
      </c>
      <c r="DA233" s="312">
        <v>0</v>
      </c>
      <c r="DB233" s="312">
        <v>0</v>
      </c>
      <c r="DC233" s="312">
        <v>0</v>
      </c>
      <c r="DD233" s="312">
        <v>0</v>
      </c>
      <c r="DE233" s="312">
        <v>0</v>
      </c>
      <c r="DF233" s="312">
        <v>0</v>
      </c>
      <c r="DG233" s="312">
        <v>0</v>
      </c>
      <c r="DH233" s="312">
        <v>0</v>
      </c>
      <c r="DI233" s="312">
        <v>0</v>
      </c>
      <c r="DJ233" s="312">
        <v>0</v>
      </c>
      <c r="DK233" s="312">
        <v>0</v>
      </c>
      <c r="DL233" s="312">
        <v>0</v>
      </c>
      <c r="DM233" s="312">
        <v>0</v>
      </c>
      <c r="DN233" s="312">
        <v>0</v>
      </c>
      <c r="DO233" s="312">
        <v>0</v>
      </c>
      <c r="DP233" s="312">
        <v>0</v>
      </c>
      <c r="DQ233" s="312">
        <v>0</v>
      </c>
      <c r="DR233" s="312">
        <v>0</v>
      </c>
      <c r="DS233" s="312">
        <v>0</v>
      </c>
      <c r="DT233" s="312">
        <v>0</v>
      </c>
      <c r="DU233" s="312">
        <v>0</v>
      </c>
      <c r="DV233" s="312">
        <v>0</v>
      </c>
      <c r="DW233" s="312">
        <v>0</v>
      </c>
      <c r="DX233" s="312">
        <v>0</v>
      </c>
      <c r="DY233" s="312">
        <v>0</v>
      </c>
      <c r="DZ233" s="312">
        <v>0</v>
      </c>
      <c r="EA233" s="312">
        <v>0</v>
      </c>
      <c r="EB233" s="312">
        <v>0</v>
      </c>
      <c r="EC233" s="312">
        <v>0</v>
      </c>
      <c r="ED233" s="312">
        <v>0</v>
      </c>
      <c r="EE233" s="312">
        <v>0</v>
      </c>
      <c r="EF233" s="312">
        <v>0</v>
      </c>
      <c r="EG233" s="312">
        <v>0</v>
      </c>
      <c r="EH233" s="312">
        <v>0</v>
      </c>
      <c r="EI233" s="312">
        <v>0</v>
      </c>
      <c r="EJ233" s="312">
        <v>0</v>
      </c>
      <c r="EK233" s="312">
        <v>0</v>
      </c>
      <c r="EL233" s="312">
        <v>0</v>
      </c>
      <c r="EM233" s="312">
        <v>0</v>
      </c>
      <c r="EN233" s="312">
        <v>0</v>
      </c>
      <c r="EO233" s="312">
        <v>0</v>
      </c>
      <c r="EP233" s="312">
        <v>0</v>
      </c>
      <c r="EQ233" s="312">
        <v>0</v>
      </c>
      <c r="ER233" s="312">
        <v>0</v>
      </c>
      <c r="ES233" s="312">
        <v>0</v>
      </c>
      <c r="ET233" s="312">
        <v>0</v>
      </c>
      <c r="EU233" s="312">
        <v>0</v>
      </c>
      <c r="EV233" s="312">
        <v>0</v>
      </c>
      <c r="EW233" s="312">
        <v>0</v>
      </c>
      <c r="EX233" s="312">
        <v>0</v>
      </c>
      <c r="EY233" s="312">
        <v>0</v>
      </c>
      <c r="EZ233" s="312">
        <v>0</v>
      </c>
      <c r="FA233" s="312">
        <v>0</v>
      </c>
      <c r="FB233" s="312">
        <v>0</v>
      </c>
      <c r="FC233" s="312">
        <v>0</v>
      </c>
      <c r="FD233" s="312">
        <v>0</v>
      </c>
      <c r="FE233" s="312">
        <v>0</v>
      </c>
      <c r="FF233" s="312">
        <v>0</v>
      </c>
      <c r="FG233" s="312">
        <v>0</v>
      </c>
      <c r="FH233" s="312">
        <v>0</v>
      </c>
      <c r="FI233" s="312">
        <v>0</v>
      </c>
      <c r="FJ233" s="312">
        <v>0</v>
      </c>
      <c r="FK233" s="312">
        <v>0</v>
      </c>
      <c r="FL233" s="312">
        <v>0</v>
      </c>
      <c r="FM233" s="312">
        <v>0</v>
      </c>
      <c r="FN233" s="312">
        <v>0</v>
      </c>
      <c r="FO233" s="312">
        <v>0</v>
      </c>
      <c r="FP233" s="312">
        <v>0</v>
      </c>
      <c r="FQ233" s="312">
        <v>0</v>
      </c>
      <c r="FR233" s="312">
        <v>0</v>
      </c>
      <c r="FS233" s="312">
        <v>0</v>
      </c>
      <c r="FT233" s="312">
        <v>0</v>
      </c>
      <c r="FU233" s="312">
        <v>0</v>
      </c>
      <c r="FV233" s="312">
        <v>0</v>
      </c>
      <c r="FW233" s="312">
        <v>0</v>
      </c>
      <c r="FX233" s="312">
        <v>0</v>
      </c>
      <c r="FY233" s="312">
        <v>0</v>
      </c>
      <c r="FZ233" s="313">
        <v>0</v>
      </c>
      <c r="GA233" s="322">
        <v>0</v>
      </c>
      <c r="GB233" s="301">
        <v>0</v>
      </c>
    </row>
    <row r="234" spans="2:184" ht="15.6">
      <c r="B234" s="298"/>
      <c r="C234" s="299"/>
      <c r="D234" s="300">
        <v>191</v>
      </c>
      <c r="E234" s="300" t="s">
        <v>193</v>
      </c>
      <c r="F234" s="300" t="s">
        <v>1668</v>
      </c>
      <c r="G234" s="300" t="s">
        <v>1669</v>
      </c>
      <c r="H234" s="311">
        <v>0</v>
      </c>
      <c r="I234" s="312">
        <v>0</v>
      </c>
      <c r="J234" s="312">
        <v>0</v>
      </c>
      <c r="K234" s="312">
        <v>0</v>
      </c>
      <c r="L234" s="312">
        <v>0</v>
      </c>
      <c r="M234" s="312">
        <v>0</v>
      </c>
      <c r="N234" s="312">
        <v>0</v>
      </c>
      <c r="O234" s="312">
        <v>0</v>
      </c>
      <c r="P234" s="312">
        <v>0</v>
      </c>
      <c r="Q234" s="312">
        <v>0</v>
      </c>
      <c r="R234" s="312">
        <v>0</v>
      </c>
      <c r="S234" s="312">
        <v>0</v>
      </c>
      <c r="T234" s="312">
        <v>0</v>
      </c>
      <c r="U234" s="312">
        <v>0</v>
      </c>
      <c r="V234" s="312">
        <v>0</v>
      </c>
      <c r="W234" s="312">
        <v>0</v>
      </c>
      <c r="X234" s="312">
        <v>0</v>
      </c>
      <c r="Y234" s="312">
        <v>0</v>
      </c>
      <c r="Z234" s="312">
        <v>0</v>
      </c>
      <c r="AA234" s="312">
        <v>0</v>
      </c>
      <c r="AB234" s="312">
        <v>0</v>
      </c>
      <c r="AC234" s="312">
        <v>0</v>
      </c>
      <c r="AD234" s="312">
        <v>0</v>
      </c>
      <c r="AE234" s="312">
        <v>0</v>
      </c>
      <c r="AF234" s="312">
        <v>0</v>
      </c>
      <c r="AG234" s="312">
        <v>0</v>
      </c>
      <c r="AH234" s="312">
        <v>0</v>
      </c>
      <c r="AI234" s="312">
        <v>0</v>
      </c>
      <c r="AJ234" s="312">
        <v>0</v>
      </c>
      <c r="AK234" s="312">
        <v>0</v>
      </c>
      <c r="AL234" s="312">
        <v>0</v>
      </c>
      <c r="AM234" s="312">
        <v>0</v>
      </c>
      <c r="AN234" s="312">
        <v>0</v>
      </c>
      <c r="AO234" s="312">
        <v>0</v>
      </c>
      <c r="AP234" s="312">
        <v>0</v>
      </c>
      <c r="AQ234" s="312">
        <v>0</v>
      </c>
      <c r="AR234" s="312">
        <v>0</v>
      </c>
      <c r="AS234" s="312">
        <v>0</v>
      </c>
      <c r="AT234" s="312">
        <v>0</v>
      </c>
      <c r="AU234" s="312">
        <v>0</v>
      </c>
      <c r="AV234" s="312">
        <v>0</v>
      </c>
      <c r="AW234" s="312">
        <v>0</v>
      </c>
      <c r="AX234" s="312">
        <v>0</v>
      </c>
      <c r="AY234" s="312">
        <v>0</v>
      </c>
      <c r="AZ234" s="312">
        <v>0</v>
      </c>
      <c r="BA234" s="312">
        <v>0</v>
      </c>
      <c r="BB234" s="312">
        <v>0</v>
      </c>
      <c r="BC234" s="312">
        <v>0</v>
      </c>
      <c r="BD234" s="312">
        <v>0</v>
      </c>
      <c r="BE234" s="312">
        <v>0</v>
      </c>
      <c r="BF234" s="312">
        <v>0</v>
      </c>
      <c r="BG234" s="312">
        <v>0</v>
      </c>
      <c r="BH234" s="312">
        <v>0</v>
      </c>
      <c r="BI234" s="312">
        <v>0</v>
      </c>
      <c r="BJ234" s="312">
        <v>0</v>
      </c>
      <c r="BK234" s="312">
        <v>0</v>
      </c>
      <c r="BL234" s="312">
        <v>0</v>
      </c>
      <c r="BM234" s="312">
        <v>0</v>
      </c>
      <c r="BN234" s="312">
        <v>0</v>
      </c>
      <c r="BO234" s="312">
        <v>0</v>
      </c>
      <c r="BP234" s="312">
        <v>0</v>
      </c>
      <c r="BQ234" s="312">
        <v>0</v>
      </c>
      <c r="BR234" s="312">
        <v>0</v>
      </c>
      <c r="BS234" s="312">
        <v>0</v>
      </c>
      <c r="BT234" s="312">
        <v>0</v>
      </c>
      <c r="BU234" s="312">
        <v>0</v>
      </c>
      <c r="BV234" s="312">
        <v>0</v>
      </c>
      <c r="BW234" s="312">
        <v>0</v>
      </c>
      <c r="BX234" s="312">
        <v>0</v>
      </c>
      <c r="BY234" s="312">
        <v>0</v>
      </c>
      <c r="BZ234" s="312">
        <v>0</v>
      </c>
      <c r="CA234" s="312">
        <v>0</v>
      </c>
      <c r="CB234" s="312">
        <v>0</v>
      </c>
      <c r="CC234" s="312">
        <v>0</v>
      </c>
      <c r="CD234" s="312">
        <v>0</v>
      </c>
      <c r="CE234" s="312">
        <v>0</v>
      </c>
      <c r="CF234" s="312">
        <v>0</v>
      </c>
      <c r="CG234" s="312">
        <v>0</v>
      </c>
      <c r="CH234" s="312">
        <v>0</v>
      </c>
      <c r="CI234" s="312">
        <v>0</v>
      </c>
      <c r="CJ234" s="312">
        <v>0</v>
      </c>
      <c r="CK234" s="312">
        <v>0</v>
      </c>
      <c r="CL234" s="312">
        <v>0</v>
      </c>
      <c r="CM234" s="312">
        <v>0</v>
      </c>
      <c r="CN234" s="312">
        <v>0</v>
      </c>
      <c r="CO234" s="312">
        <v>0</v>
      </c>
      <c r="CP234" s="312">
        <v>0</v>
      </c>
      <c r="CQ234" s="312">
        <v>0</v>
      </c>
      <c r="CR234" s="312">
        <v>0</v>
      </c>
      <c r="CS234" s="312">
        <v>0</v>
      </c>
      <c r="CT234" s="312">
        <v>0</v>
      </c>
      <c r="CU234" s="312">
        <v>0</v>
      </c>
      <c r="CV234" s="312">
        <v>0</v>
      </c>
      <c r="CW234" s="312">
        <v>0</v>
      </c>
      <c r="CX234" s="312">
        <v>0</v>
      </c>
      <c r="CY234" s="312">
        <v>0</v>
      </c>
      <c r="CZ234" s="312">
        <v>0</v>
      </c>
      <c r="DA234" s="312">
        <v>0</v>
      </c>
      <c r="DB234" s="312">
        <v>0</v>
      </c>
      <c r="DC234" s="312">
        <v>0</v>
      </c>
      <c r="DD234" s="312">
        <v>0</v>
      </c>
      <c r="DE234" s="312">
        <v>0</v>
      </c>
      <c r="DF234" s="312">
        <v>0</v>
      </c>
      <c r="DG234" s="312">
        <v>0</v>
      </c>
      <c r="DH234" s="312">
        <v>0</v>
      </c>
      <c r="DI234" s="312">
        <v>0</v>
      </c>
      <c r="DJ234" s="312">
        <v>0</v>
      </c>
      <c r="DK234" s="312">
        <v>0</v>
      </c>
      <c r="DL234" s="312">
        <v>0</v>
      </c>
      <c r="DM234" s="312">
        <v>0</v>
      </c>
      <c r="DN234" s="312">
        <v>0</v>
      </c>
      <c r="DO234" s="312">
        <v>0</v>
      </c>
      <c r="DP234" s="312">
        <v>0</v>
      </c>
      <c r="DQ234" s="312">
        <v>0</v>
      </c>
      <c r="DR234" s="312">
        <v>0</v>
      </c>
      <c r="DS234" s="312">
        <v>0</v>
      </c>
      <c r="DT234" s="312">
        <v>0</v>
      </c>
      <c r="DU234" s="312">
        <v>0</v>
      </c>
      <c r="DV234" s="312">
        <v>0</v>
      </c>
      <c r="DW234" s="312">
        <v>0</v>
      </c>
      <c r="DX234" s="312">
        <v>0</v>
      </c>
      <c r="DY234" s="312">
        <v>0</v>
      </c>
      <c r="DZ234" s="312">
        <v>0</v>
      </c>
      <c r="EA234" s="312">
        <v>0</v>
      </c>
      <c r="EB234" s="312">
        <v>0</v>
      </c>
      <c r="EC234" s="312">
        <v>0</v>
      </c>
      <c r="ED234" s="312">
        <v>0</v>
      </c>
      <c r="EE234" s="312">
        <v>0</v>
      </c>
      <c r="EF234" s="312">
        <v>0</v>
      </c>
      <c r="EG234" s="312">
        <v>0</v>
      </c>
      <c r="EH234" s="312">
        <v>0</v>
      </c>
      <c r="EI234" s="312">
        <v>0</v>
      </c>
      <c r="EJ234" s="312">
        <v>0</v>
      </c>
      <c r="EK234" s="312">
        <v>0</v>
      </c>
      <c r="EL234" s="312">
        <v>0</v>
      </c>
      <c r="EM234" s="312">
        <v>0</v>
      </c>
      <c r="EN234" s="312">
        <v>0</v>
      </c>
      <c r="EO234" s="312">
        <v>0</v>
      </c>
      <c r="EP234" s="312">
        <v>0</v>
      </c>
      <c r="EQ234" s="312">
        <v>0</v>
      </c>
      <c r="ER234" s="312">
        <v>0</v>
      </c>
      <c r="ES234" s="312">
        <v>0</v>
      </c>
      <c r="ET234" s="312">
        <v>0</v>
      </c>
      <c r="EU234" s="312">
        <v>0</v>
      </c>
      <c r="EV234" s="312">
        <v>0</v>
      </c>
      <c r="EW234" s="312">
        <v>0</v>
      </c>
      <c r="EX234" s="312">
        <v>0</v>
      </c>
      <c r="EY234" s="312">
        <v>0</v>
      </c>
      <c r="EZ234" s="312">
        <v>0</v>
      </c>
      <c r="FA234" s="312">
        <v>0</v>
      </c>
      <c r="FB234" s="312">
        <v>0</v>
      </c>
      <c r="FC234" s="312">
        <v>0</v>
      </c>
      <c r="FD234" s="312">
        <v>0</v>
      </c>
      <c r="FE234" s="312">
        <v>0</v>
      </c>
      <c r="FF234" s="312">
        <v>0</v>
      </c>
      <c r="FG234" s="312">
        <v>0</v>
      </c>
      <c r="FH234" s="312">
        <v>0</v>
      </c>
      <c r="FI234" s="312">
        <v>0</v>
      </c>
      <c r="FJ234" s="312">
        <v>0</v>
      </c>
      <c r="FK234" s="312">
        <v>0</v>
      </c>
      <c r="FL234" s="312">
        <v>0</v>
      </c>
      <c r="FM234" s="312">
        <v>0</v>
      </c>
      <c r="FN234" s="312">
        <v>0</v>
      </c>
      <c r="FO234" s="312">
        <v>0</v>
      </c>
      <c r="FP234" s="312">
        <v>0</v>
      </c>
      <c r="FQ234" s="312">
        <v>0</v>
      </c>
      <c r="FR234" s="312">
        <v>0</v>
      </c>
      <c r="FS234" s="312">
        <v>0</v>
      </c>
      <c r="FT234" s="312">
        <v>0</v>
      </c>
      <c r="FU234" s="312">
        <v>0</v>
      </c>
      <c r="FV234" s="312">
        <v>0</v>
      </c>
      <c r="FW234" s="312">
        <v>0</v>
      </c>
      <c r="FX234" s="312">
        <v>0</v>
      </c>
      <c r="FY234" s="312">
        <v>0</v>
      </c>
      <c r="FZ234" s="313">
        <v>0</v>
      </c>
      <c r="GA234" s="322">
        <v>0</v>
      </c>
      <c r="GB234" s="301">
        <v>0</v>
      </c>
    </row>
    <row r="235" spans="2:184" ht="15.6">
      <c r="B235" s="298"/>
      <c r="C235" s="299"/>
      <c r="D235" s="300">
        <v>192</v>
      </c>
      <c r="E235" s="300" t="s">
        <v>194</v>
      </c>
      <c r="F235" s="300" t="s">
        <v>1670</v>
      </c>
      <c r="G235" s="300" t="s">
        <v>1671</v>
      </c>
      <c r="H235" s="311">
        <v>0</v>
      </c>
      <c r="I235" s="312">
        <v>0</v>
      </c>
      <c r="J235" s="312">
        <v>0</v>
      </c>
      <c r="K235" s="312">
        <v>0</v>
      </c>
      <c r="L235" s="312">
        <v>0</v>
      </c>
      <c r="M235" s="312">
        <v>0</v>
      </c>
      <c r="N235" s="312">
        <v>0</v>
      </c>
      <c r="O235" s="312">
        <v>0</v>
      </c>
      <c r="P235" s="312">
        <v>0</v>
      </c>
      <c r="Q235" s="312">
        <v>0</v>
      </c>
      <c r="R235" s="312">
        <v>0</v>
      </c>
      <c r="S235" s="312">
        <v>0</v>
      </c>
      <c r="T235" s="312">
        <v>0</v>
      </c>
      <c r="U235" s="312">
        <v>0</v>
      </c>
      <c r="V235" s="312">
        <v>0</v>
      </c>
      <c r="W235" s="312">
        <v>0</v>
      </c>
      <c r="X235" s="312">
        <v>0</v>
      </c>
      <c r="Y235" s="312">
        <v>0</v>
      </c>
      <c r="Z235" s="312">
        <v>0</v>
      </c>
      <c r="AA235" s="312">
        <v>0</v>
      </c>
      <c r="AB235" s="312">
        <v>0</v>
      </c>
      <c r="AC235" s="312">
        <v>0</v>
      </c>
      <c r="AD235" s="312">
        <v>0</v>
      </c>
      <c r="AE235" s="312">
        <v>0</v>
      </c>
      <c r="AF235" s="312">
        <v>0</v>
      </c>
      <c r="AG235" s="312">
        <v>0</v>
      </c>
      <c r="AH235" s="312">
        <v>0</v>
      </c>
      <c r="AI235" s="312">
        <v>0</v>
      </c>
      <c r="AJ235" s="312">
        <v>0</v>
      </c>
      <c r="AK235" s="312">
        <v>0</v>
      </c>
      <c r="AL235" s="312">
        <v>0</v>
      </c>
      <c r="AM235" s="312">
        <v>0</v>
      </c>
      <c r="AN235" s="312">
        <v>0</v>
      </c>
      <c r="AO235" s="312">
        <v>0</v>
      </c>
      <c r="AP235" s="312">
        <v>0</v>
      </c>
      <c r="AQ235" s="312">
        <v>0</v>
      </c>
      <c r="AR235" s="312">
        <v>0</v>
      </c>
      <c r="AS235" s="312">
        <v>0</v>
      </c>
      <c r="AT235" s="312">
        <v>0</v>
      </c>
      <c r="AU235" s="312">
        <v>0</v>
      </c>
      <c r="AV235" s="312">
        <v>0</v>
      </c>
      <c r="AW235" s="312">
        <v>0</v>
      </c>
      <c r="AX235" s="312">
        <v>0</v>
      </c>
      <c r="AY235" s="312">
        <v>0</v>
      </c>
      <c r="AZ235" s="312">
        <v>0</v>
      </c>
      <c r="BA235" s="312">
        <v>0</v>
      </c>
      <c r="BB235" s="312">
        <v>0</v>
      </c>
      <c r="BC235" s="312">
        <v>0</v>
      </c>
      <c r="BD235" s="312">
        <v>0</v>
      </c>
      <c r="BE235" s="312">
        <v>0</v>
      </c>
      <c r="BF235" s="312">
        <v>0</v>
      </c>
      <c r="BG235" s="312">
        <v>0</v>
      </c>
      <c r="BH235" s="312">
        <v>0</v>
      </c>
      <c r="BI235" s="312">
        <v>0</v>
      </c>
      <c r="BJ235" s="312">
        <v>0</v>
      </c>
      <c r="BK235" s="312">
        <v>0</v>
      </c>
      <c r="BL235" s="312">
        <v>0</v>
      </c>
      <c r="BM235" s="312">
        <v>0</v>
      </c>
      <c r="BN235" s="312">
        <v>0</v>
      </c>
      <c r="BO235" s="312">
        <v>0</v>
      </c>
      <c r="BP235" s="312">
        <v>0</v>
      </c>
      <c r="BQ235" s="312">
        <v>0</v>
      </c>
      <c r="BR235" s="312">
        <v>0</v>
      </c>
      <c r="BS235" s="312">
        <v>0</v>
      </c>
      <c r="BT235" s="312">
        <v>0</v>
      </c>
      <c r="BU235" s="312">
        <v>0</v>
      </c>
      <c r="BV235" s="312">
        <v>0</v>
      </c>
      <c r="BW235" s="312">
        <v>0</v>
      </c>
      <c r="BX235" s="312">
        <v>0</v>
      </c>
      <c r="BY235" s="312">
        <v>0</v>
      </c>
      <c r="BZ235" s="312">
        <v>0</v>
      </c>
      <c r="CA235" s="312">
        <v>0</v>
      </c>
      <c r="CB235" s="312">
        <v>0</v>
      </c>
      <c r="CC235" s="312">
        <v>0</v>
      </c>
      <c r="CD235" s="312">
        <v>0</v>
      </c>
      <c r="CE235" s="312">
        <v>0</v>
      </c>
      <c r="CF235" s="312">
        <v>0</v>
      </c>
      <c r="CG235" s="312">
        <v>0</v>
      </c>
      <c r="CH235" s="312">
        <v>0</v>
      </c>
      <c r="CI235" s="312">
        <v>0</v>
      </c>
      <c r="CJ235" s="312">
        <v>0</v>
      </c>
      <c r="CK235" s="312">
        <v>0</v>
      </c>
      <c r="CL235" s="312">
        <v>0</v>
      </c>
      <c r="CM235" s="312">
        <v>0</v>
      </c>
      <c r="CN235" s="312">
        <v>0</v>
      </c>
      <c r="CO235" s="312">
        <v>0</v>
      </c>
      <c r="CP235" s="312">
        <v>0</v>
      </c>
      <c r="CQ235" s="312">
        <v>0</v>
      </c>
      <c r="CR235" s="312">
        <v>0</v>
      </c>
      <c r="CS235" s="312">
        <v>0</v>
      </c>
      <c r="CT235" s="312">
        <v>0</v>
      </c>
      <c r="CU235" s="312">
        <v>0</v>
      </c>
      <c r="CV235" s="312">
        <v>0</v>
      </c>
      <c r="CW235" s="312">
        <v>0</v>
      </c>
      <c r="CX235" s="312">
        <v>0</v>
      </c>
      <c r="CY235" s="312">
        <v>0</v>
      </c>
      <c r="CZ235" s="312">
        <v>0</v>
      </c>
      <c r="DA235" s="312">
        <v>0</v>
      </c>
      <c r="DB235" s="312">
        <v>0</v>
      </c>
      <c r="DC235" s="312">
        <v>0</v>
      </c>
      <c r="DD235" s="312">
        <v>0</v>
      </c>
      <c r="DE235" s="312">
        <v>0</v>
      </c>
      <c r="DF235" s="312">
        <v>0</v>
      </c>
      <c r="DG235" s="312">
        <v>0</v>
      </c>
      <c r="DH235" s="312">
        <v>0</v>
      </c>
      <c r="DI235" s="312">
        <v>0</v>
      </c>
      <c r="DJ235" s="312">
        <v>0</v>
      </c>
      <c r="DK235" s="312">
        <v>0</v>
      </c>
      <c r="DL235" s="312">
        <v>0</v>
      </c>
      <c r="DM235" s="312">
        <v>0</v>
      </c>
      <c r="DN235" s="312">
        <v>0</v>
      </c>
      <c r="DO235" s="312">
        <v>0</v>
      </c>
      <c r="DP235" s="312">
        <v>0</v>
      </c>
      <c r="DQ235" s="312">
        <v>0</v>
      </c>
      <c r="DR235" s="312">
        <v>0</v>
      </c>
      <c r="DS235" s="312">
        <v>0</v>
      </c>
      <c r="DT235" s="312">
        <v>0</v>
      </c>
      <c r="DU235" s="312">
        <v>0</v>
      </c>
      <c r="DV235" s="312">
        <v>0</v>
      </c>
      <c r="DW235" s="312">
        <v>0</v>
      </c>
      <c r="DX235" s="312">
        <v>0</v>
      </c>
      <c r="DY235" s="312">
        <v>0</v>
      </c>
      <c r="DZ235" s="312">
        <v>0</v>
      </c>
      <c r="EA235" s="312">
        <v>0</v>
      </c>
      <c r="EB235" s="312">
        <v>0</v>
      </c>
      <c r="EC235" s="312">
        <v>0</v>
      </c>
      <c r="ED235" s="312">
        <v>0</v>
      </c>
      <c r="EE235" s="312">
        <v>0</v>
      </c>
      <c r="EF235" s="312">
        <v>0</v>
      </c>
      <c r="EG235" s="312">
        <v>0</v>
      </c>
      <c r="EH235" s="312">
        <v>0</v>
      </c>
      <c r="EI235" s="312">
        <v>0</v>
      </c>
      <c r="EJ235" s="312">
        <v>0</v>
      </c>
      <c r="EK235" s="312">
        <v>0</v>
      </c>
      <c r="EL235" s="312">
        <v>0</v>
      </c>
      <c r="EM235" s="312">
        <v>0</v>
      </c>
      <c r="EN235" s="312">
        <v>0</v>
      </c>
      <c r="EO235" s="312">
        <v>0</v>
      </c>
      <c r="EP235" s="312">
        <v>0</v>
      </c>
      <c r="EQ235" s="312">
        <v>0</v>
      </c>
      <c r="ER235" s="312">
        <v>0</v>
      </c>
      <c r="ES235" s="312">
        <v>0</v>
      </c>
      <c r="ET235" s="312">
        <v>0</v>
      </c>
      <c r="EU235" s="312">
        <v>0</v>
      </c>
      <c r="EV235" s="312">
        <v>0</v>
      </c>
      <c r="EW235" s="312">
        <v>0</v>
      </c>
      <c r="EX235" s="312">
        <v>0</v>
      </c>
      <c r="EY235" s="312">
        <v>0</v>
      </c>
      <c r="EZ235" s="312">
        <v>0</v>
      </c>
      <c r="FA235" s="312">
        <v>0</v>
      </c>
      <c r="FB235" s="312">
        <v>0</v>
      </c>
      <c r="FC235" s="312">
        <v>0</v>
      </c>
      <c r="FD235" s="312">
        <v>0</v>
      </c>
      <c r="FE235" s="312">
        <v>0</v>
      </c>
      <c r="FF235" s="312">
        <v>0</v>
      </c>
      <c r="FG235" s="312">
        <v>0</v>
      </c>
      <c r="FH235" s="312">
        <v>0</v>
      </c>
      <c r="FI235" s="312">
        <v>0</v>
      </c>
      <c r="FJ235" s="312">
        <v>0</v>
      </c>
      <c r="FK235" s="312">
        <v>0</v>
      </c>
      <c r="FL235" s="312">
        <v>0</v>
      </c>
      <c r="FM235" s="312">
        <v>0</v>
      </c>
      <c r="FN235" s="312">
        <v>0</v>
      </c>
      <c r="FO235" s="312">
        <v>0</v>
      </c>
      <c r="FP235" s="312">
        <v>0</v>
      </c>
      <c r="FQ235" s="312">
        <v>0</v>
      </c>
      <c r="FR235" s="312">
        <v>0</v>
      </c>
      <c r="FS235" s="312">
        <v>0</v>
      </c>
      <c r="FT235" s="312">
        <v>0</v>
      </c>
      <c r="FU235" s="312">
        <v>0</v>
      </c>
      <c r="FV235" s="312">
        <v>0</v>
      </c>
      <c r="FW235" s="312">
        <v>0</v>
      </c>
      <c r="FX235" s="312">
        <v>0</v>
      </c>
      <c r="FY235" s="312">
        <v>0</v>
      </c>
      <c r="FZ235" s="313">
        <v>0</v>
      </c>
      <c r="GA235" s="322">
        <v>0</v>
      </c>
      <c r="GB235" s="301">
        <v>0</v>
      </c>
    </row>
    <row r="236" spans="2:184" ht="15.6">
      <c r="B236" s="298"/>
      <c r="C236" s="299"/>
      <c r="D236" s="300">
        <v>193</v>
      </c>
      <c r="E236" s="300" t="s">
        <v>195</v>
      </c>
      <c r="F236" s="300" t="s">
        <v>1672</v>
      </c>
      <c r="G236" s="300" t="s">
        <v>1673</v>
      </c>
      <c r="H236" s="311">
        <v>0</v>
      </c>
      <c r="I236" s="312">
        <v>0</v>
      </c>
      <c r="J236" s="312">
        <v>0</v>
      </c>
      <c r="K236" s="312">
        <v>0</v>
      </c>
      <c r="L236" s="312">
        <v>0</v>
      </c>
      <c r="M236" s="312">
        <v>0</v>
      </c>
      <c r="N236" s="312">
        <v>0</v>
      </c>
      <c r="O236" s="312">
        <v>0</v>
      </c>
      <c r="P236" s="312">
        <v>0</v>
      </c>
      <c r="Q236" s="312">
        <v>0</v>
      </c>
      <c r="R236" s="312">
        <v>0</v>
      </c>
      <c r="S236" s="312">
        <v>0</v>
      </c>
      <c r="T236" s="312">
        <v>0</v>
      </c>
      <c r="U236" s="312">
        <v>0</v>
      </c>
      <c r="V236" s="312">
        <v>0</v>
      </c>
      <c r="W236" s="312">
        <v>0</v>
      </c>
      <c r="X236" s="312">
        <v>0</v>
      </c>
      <c r="Y236" s="312">
        <v>0</v>
      </c>
      <c r="Z236" s="312">
        <v>0</v>
      </c>
      <c r="AA236" s="312">
        <v>0</v>
      </c>
      <c r="AB236" s="312">
        <v>0</v>
      </c>
      <c r="AC236" s="312">
        <v>0</v>
      </c>
      <c r="AD236" s="312">
        <v>0</v>
      </c>
      <c r="AE236" s="312">
        <v>0</v>
      </c>
      <c r="AF236" s="312">
        <v>0</v>
      </c>
      <c r="AG236" s="312">
        <v>0</v>
      </c>
      <c r="AH236" s="312">
        <v>0</v>
      </c>
      <c r="AI236" s="312">
        <v>0</v>
      </c>
      <c r="AJ236" s="312">
        <v>0</v>
      </c>
      <c r="AK236" s="312">
        <v>0</v>
      </c>
      <c r="AL236" s="312">
        <v>0</v>
      </c>
      <c r="AM236" s="312">
        <v>0</v>
      </c>
      <c r="AN236" s="312">
        <v>0</v>
      </c>
      <c r="AO236" s="312">
        <v>0</v>
      </c>
      <c r="AP236" s="312">
        <v>0</v>
      </c>
      <c r="AQ236" s="312">
        <v>0</v>
      </c>
      <c r="AR236" s="312">
        <v>0</v>
      </c>
      <c r="AS236" s="312">
        <v>0</v>
      </c>
      <c r="AT236" s="312">
        <v>0</v>
      </c>
      <c r="AU236" s="312">
        <v>0</v>
      </c>
      <c r="AV236" s="312">
        <v>0</v>
      </c>
      <c r="AW236" s="312">
        <v>0</v>
      </c>
      <c r="AX236" s="312">
        <v>0</v>
      </c>
      <c r="AY236" s="312">
        <v>0</v>
      </c>
      <c r="AZ236" s="312">
        <v>0</v>
      </c>
      <c r="BA236" s="312">
        <v>0</v>
      </c>
      <c r="BB236" s="312">
        <v>0</v>
      </c>
      <c r="BC236" s="312">
        <v>0</v>
      </c>
      <c r="BD236" s="312">
        <v>0</v>
      </c>
      <c r="BE236" s="312">
        <v>0</v>
      </c>
      <c r="BF236" s="312">
        <v>0</v>
      </c>
      <c r="BG236" s="312">
        <v>0</v>
      </c>
      <c r="BH236" s="312">
        <v>0</v>
      </c>
      <c r="BI236" s="312">
        <v>0</v>
      </c>
      <c r="BJ236" s="312">
        <v>0</v>
      </c>
      <c r="BK236" s="312">
        <v>0</v>
      </c>
      <c r="BL236" s="312">
        <v>0</v>
      </c>
      <c r="BM236" s="312">
        <v>0</v>
      </c>
      <c r="BN236" s="312">
        <v>0</v>
      </c>
      <c r="BO236" s="312">
        <v>0</v>
      </c>
      <c r="BP236" s="312">
        <v>0</v>
      </c>
      <c r="BQ236" s="312">
        <v>0</v>
      </c>
      <c r="BR236" s="312">
        <v>0</v>
      </c>
      <c r="BS236" s="312">
        <v>0</v>
      </c>
      <c r="BT236" s="312">
        <v>0</v>
      </c>
      <c r="BU236" s="312">
        <v>0</v>
      </c>
      <c r="BV236" s="312">
        <v>0</v>
      </c>
      <c r="BW236" s="312">
        <v>0</v>
      </c>
      <c r="BX236" s="312">
        <v>0</v>
      </c>
      <c r="BY236" s="312">
        <v>0</v>
      </c>
      <c r="BZ236" s="312">
        <v>0</v>
      </c>
      <c r="CA236" s="312">
        <v>0</v>
      </c>
      <c r="CB236" s="312">
        <v>0</v>
      </c>
      <c r="CC236" s="312">
        <v>0</v>
      </c>
      <c r="CD236" s="312">
        <v>0</v>
      </c>
      <c r="CE236" s="312">
        <v>0</v>
      </c>
      <c r="CF236" s="312">
        <v>0</v>
      </c>
      <c r="CG236" s="312">
        <v>0</v>
      </c>
      <c r="CH236" s="312">
        <v>0</v>
      </c>
      <c r="CI236" s="312">
        <v>0</v>
      </c>
      <c r="CJ236" s="312">
        <v>0</v>
      </c>
      <c r="CK236" s="312">
        <v>0</v>
      </c>
      <c r="CL236" s="312">
        <v>0</v>
      </c>
      <c r="CM236" s="312">
        <v>0</v>
      </c>
      <c r="CN236" s="312">
        <v>0</v>
      </c>
      <c r="CO236" s="312">
        <v>0</v>
      </c>
      <c r="CP236" s="312">
        <v>0</v>
      </c>
      <c r="CQ236" s="312">
        <v>0</v>
      </c>
      <c r="CR236" s="312">
        <v>0</v>
      </c>
      <c r="CS236" s="312">
        <v>0</v>
      </c>
      <c r="CT236" s="312">
        <v>0</v>
      </c>
      <c r="CU236" s="312">
        <v>0</v>
      </c>
      <c r="CV236" s="312">
        <v>0</v>
      </c>
      <c r="CW236" s="312">
        <v>0</v>
      </c>
      <c r="CX236" s="312">
        <v>0</v>
      </c>
      <c r="CY236" s="312">
        <v>0</v>
      </c>
      <c r="CZ236" s="312">
        <v>0</v>
      </c>
      <c r="DA236" s="312">
        <v>0</v>
      </c>
      <c r="DB236" s="312">
        <v>0</v>
      </c>
      <c r="DC236" s="312">
        <v>0</v>
      </c>
      <c r="DD236" s="312">
        <v>0</v>
      </c>
      <c r="DE236" s="312">
        <v>0</v>
      </c>
      <c r="DF236" s="312">
        <v>0</v>
      </c>
      <c r="DG236" s="312">
        <v>0</v>
      </c>
      <c r="DH236" s="312">
        <v>0</v>
      </c>
      <c r="DI236" s="312">
        <v>0</v>
      </c>
      <c r="DJ236" s="312">
        <v>0</v>
      </c>
      <c r="DK236" s="312">
        <v>0</v>
      </c>
      <c r="DL236" s="312">
        <v>0</v>
      </c>
      <c r="DM236" s="312">
        <v>0</v>
      </c>
      <c r="DN236" s="312">
        <v>0</v>
      </c>
      <c r="DO236" s="312">
        <v>0</v>
      </c>
      <c r="DP236" s="312">
        <v>0</v>
      </c>
      <c r="DQ236" s="312">
        <v>0</v>
      </c>
      <c r="DR236" s="312">
        <v>0</v>
      </c>
      <c r="DS236" s="312">
        <v>0</v>
      </c>
      <c r="DT236" s="312">
        <v>0</v>
      </c>
      <c r="DU236" s="312">
        <v>0</v>
      </c>
      <c r="DV236" s="312">
        <v>0</v>
      </c>
      <c r="DW236" s="312">
        <v>0</v>
      </c>
      <c r="DX236" s="312">
        <v>0</v>
      </c>
      <c r="DY236" s="312">
        <v>0</v>
      </c>
      <c r="DZ236" s="312">
        <v>0</v>
      </c>
      <c r="EA236" s="312">
        <v>0</v>
      </c>
      <c r="EB236" s="312">
        <v>0</v>
      </c>
      <c r="EC236" s="312">
        <v>0</v>
      </c>
      <c r="ED236" s="312">
        <v>0</v>
      </c>
      <c r="EE236" s="312">
        <v>0</v>
      </c>
      <c r="EF236" s="312">
        <v>0</v>
      </c>
      <c r="EG236" s="312">
        <v>0</v>
      </c>
      <c r="EH236" s="312">
        <v>0</v>
      </c>
      <c r="EI236" s="312">
        <v>0</v>
      </c>
      <c r="EJ236" s="312">
        <v>0</v>
      </c>
      <c r="EK236" s="312">
        <v>0</v>
      </c>
      <c r="EL236" s="312">
        <v>0</v>
      </c>
      <c r="EM236" s="312">
        <v>0</v>
      </c>
      <c r="EN236" s="312">
        <v>0</v>
      </c>
      <c r="EO236" s="312">
        <v>0</v>
      </c>
      <c r="EP236" s="312">
        <v>0</v>
      </c>
      <c r="EQ236" s="312">
        <v>0</v>
      </c>
      <c r="ER236" s="312">
        <v>0</v>
      </c>
      <c r="ES236" s="312">
        <v>0</v>
      </c>
      <c r="ET236" s="312">
        <v>0</v>
      </c>
      <c r="EU236" s="312">
        <v>0</v>
      </c>
      <c r="EV236" s="312">
        <v>0</v>
      </c>
      <c r="EW236" s="312">
        <v>0</v>
      </c>
      <c r="EX236" s="312">
        <v>0</v>
      </c>
      <c r="EY236" s="312">
        <v>0</v>
      </c>
      <c r="EZ236" s="312">
        <v>0</v>
      </c>
      <c r="FA236" s="312">
        <v>0</v>
      </c>
      <c r="FB236" s="312">
        <v>0</v>
      </c>
      <c r="FC236" s="312">
        <v>0</v>
      </c>
      <c r="FD236" s="312">
        <v>0</v>
      </c>
      <c r="FE236" s="312">
        <v>0</v>
      </c>
      <c r="FF236" s="312">
        <v>0</v>
      </c>
      <c r="FG236" s="312">
        <v>0</v>
      </c>
      <c r="FH236" s="312">
        <v>0</v>
      </c>
      <c r="FI236" s="312">
        <v>0</v>
      </c>
      <c r="FJ236" s="312">
        <v>0</v>
      </c>
      <c r="FK236" s="312">
        <v>0</v>
      </c>
      <c r="FL236" s="312">
        <v>0</v>
      </c>
      <c r="FM236" s="312">
        <v>0</v>
      </c>
      <c r="FN236" s="312">
        <v>0</v>
      </c>
      <c r="FO236" s="312">
        <v>0</v>
      </c>
      <c r="FP236" s="312">
        <v>0</v>
      </c>
      <c r="FQ236" s="312">
        <v>0</v>
      </c>
      <c r="FR236" s="312">
        <v>0</v>
      </c>
      <c r="FS236" s="312">
        <v>0</v>
      </c>
      <c r="FT236" s="312">
        <v>0</v>
      </c>
      <c r="FU236" s="312">
        <v>0</v>
      </c>
      <c r="FV236" s="312">
        <v>0</v>
      </c>
      <c r="FW236" s="312">
        <v>0</v>
      </c>
      <c r="FX236" s="312">
        <v>0</v>
      </c>
      <c r="FY236" s="312">
        <v>0</v>
      </c>
      <c r="FZ236" s="313">
        <v>0</v>
      </c>
      <c r="GA236" s="322">
        <v>0</v>
      </c>
      <c r="GB236" s="301">
        <v>0</v>
      </c>
    </row>
    <row r="237" spans="2:184" ht="15.6">
      <c r="B237" s="298"/>
      <c r="C237" s="299"/>
      <c r="D237" s="300">
        <v>194</v>
      </c>
      <c r="E237" s="300" t="s">
        <v>196</v>
      </c>
      <c r="F237" s="300" t="s">
        <v>1674</v>
      </c>
      <c r="G237" s="300" t="s">
        <v>1675</v>
      </c>
      <c r="H237" s="311">
        <v>0</v>
      </c>
      <c r="I237" s="312">
        <v>0</v>
      </c>
      <c r="J237" s="312">
        <v>0</v>
      </c>
      <c r="K237" s="312">
        <v>0</v>
      </c>
      <c r="L237" s="312">
        <v>0</v>
      </c>
      <c r="M237" s="312">
        <v>0</v>
      </c>
      <c r="N237" s="312">
        <v>0</v>
      </c>
      <c r="O237" s="312">
        <v>0</v>
      </c>
      <c r="P237" s="312">
        <v>0</v>
      </c>
      <c r="Q237" s="312">
        <v>0</v>
      </c>
      <c r="R237" s="312">
        <v>0</v>
      </c>
      <c r="S237" s="312">
        <v>0</v>
      </c>
      <c r="T237" s="312">
        <v>0</v>
      </c>
      <c r="U237" s="312">
        <v>0</v>
      </c>
      <c r="V237" s="312">
        <v>0</v>
      </c>
      <c r="W237" s="312">
        <v>0</v>
      </c>
      <c r="X237" s="312">
        <v>0</v>
      </c>
      <c r="Y237" s="312">
        <v>0</v>
      </c>
      <c r="Z237" s="312">
        <v>0</v>
      </c>
      <c r="AA237" s="312">
        <v>0</v>
      </c>
      <c r="AB237" s="312">
        <v>0</v>
      </c>
      <c r="AC237" s="312">
        <v>0</v>
      </c>
      <c r="AD237" s="312">
        <v>0</v>
      </c>
      <c r="AE237" s="312">
        <v>0</v>
      </c>
      <c r="AF237" s="312">
        <v>0</v>
      </c>
      <c r="AG237" s="312">
        <v>0</v>
      </c>
      <c r="AH237" s="312">
        <v>0</v>
      </c>
      <c r="AI237" s="312">
        <v>0</v>
      </c>
      <c r="AJ237" s="312">
        <v>0</v>
      </c>
      <c r="AK237" s="312">
        <v>0</v>
      </c>
      <c r="AL237" s="312">
        <v>0</v>
      </c>
      <c r="AM237" s="312">
        <v>0</v>
      </c>
      <c r="AN237" s="312">
        <v>0</v>
      </c>
      <c r="AO237" s="312">
        <v>0</v>
      </c>
      <c r="AP237" s="312">
        <v>0</v>
      </c>
      <c r="AQ237" s="312">
        <v>0</v>
      </c>
      <c r="AR237" s="312">
        <v>0</v>
      </c>
      <c r="AS237" s="312">
        <v>0</v>
      </c>
      <c r="AT237" s="312">
        <v>0</v>
      </c>
      <c r="AU237" s="312">
        <v>0</v>
      </c>
      <c r="AV237" s="312">
        <v>0</v>
      </c>
      <c r="AW237" s="312">
        <v>0</v>
      </c>
      <c r="AX237" s="312">
        <v>0</v>
      </c>
      <c r="AY237" s="312">
        <v>0</v>
      </c>
      <c r="AZ237" s="312">
        <v>0</v>
      </c>
      <c r="BA237" s="312">
        <v>0</v>
      </c>
      <c r="BB237" s="312">
        <v>0</v>
      </c>
      <c r="BC237" s="312">
        <v>0</v>
      </c>
      <c r="BD237" s="312">
        <v>0</v>
      </c>
      <c r="BE237" s="312">
        <v>0</v>
      </c>
      <c r="BF237" s="312">
        <v>0</v>
      </c>
      <c r="BG237" s="312">
        <v>0</v>
      </c>
      <c r="BH237" s="312">
        <v>0</v>
      </c>
      <c r="BI237" s="312">
        <v>0</v>
      </c>
      <c r="BJ237" s="312">
        <v>0</v>
      </c>
      <c r="BK237" s="312">
        <v>0</v>
      </c>
      <c r="BL237" s="312">
        <v>0</v>
      </c>
      <c r="BM237" s="312">
        <v>0</v>
      </c>
      <c r="BN237" s="312">
        <v>0</v>
      </c>
      <c r="BO237" s="312">
        <v>0</v>
      </c>
      <c r="BP237" s="312">
        <v>0</v>
      </c>
      <c r="BQ237" s="312">
        <v>0</v>
      </c>
      <c r="BR237" s="312">
        <v>0</v>
      </c>
      <c r="BS237" s="312">
        <v>0</v>
      </c>
      <c r="BT237" s="312">
        <v>0</v>
      </c>
      <c r="BU237" s="312">
        <v>0</v>
      </c>
      <c r="BV237" s="312">
        <v>0</v>
      </c>
      <c r="BW237" s="312">
        <v>0</v>
      </c>
      <c r="BX237" s="312">
        <v>0</v>
      </c>
      <c r="BY237" s="312">
        <v>0</v>
      </c>
      <c r="BZ237" s="312">
        <v>0</v>
      </c>
      <c r="CA237" s="312">
        <v>0</v>
      </c>
      <c r="CB237" s="312">
        <v>0</v>
      </c>
      <c r="CC237" s="312">
        <v>0</v>
      </c>
      <c r="CD237" s="312">
        <v>0</v>
      </c>
      <c r="CE237" s="312">
        <v>0</v>
      </c>
      <c r="CF237" s="312">
        <v>0</v>
      </c>
      <c r="CG237" s="312">
        <v>0</v>
      </c>
      <c r="CH237" s="312">
        <v>0</v>
      </c>
      <c r="CI237" s="312">
        <v>0</v>
      </c>
      <c r="CJ237" s="312">
        <v>0</v>
      </c>
      <c r="CK237" s="312">
        <v>0</v>
      </c>
      <c r="CL237" s="312">
        <v>0</v>
      </c>
      <c r="CM237" s="312">
        <v>0</v>
      </c>
      <c r="CN237" s="312">
        <v>0</v>
      </c>
      <c r="CO237" s="312">
        <v>0</v>
      </c>
      <c r="CP237" s="312">
        <v>0</v>
      </c>
      <c r="CQ237" s="312">
        <v>0</v>
      </c>
      <c r="CR237" s="312">
        <v>0</v>
      </c>
      <c r="CS237" s="312">
        <v>0</v>
      </c>
      <c r="CT237" s="312">
        <v>0</v>
      </c>
      <c r="CU237" s="312">
        <v>0</v>
      </c>
      <c r="CV237" s="312">
        <v>0</v>
      </c>
      <c r="CW237" s="312">
        <v>0</v>
      </c>
      <c r="CX237" s="312">
        <v>0</v>
      </c>
      <c r="CY237" s="312">
        <v>0</v>
      </c>
      <c r="CZ237" s="312">
        <v>0</v>
      </c>
      <c r="DA237" s="312">
        <v>0</v>
      </c>
      <c r="DB237" s="312">
        <v>0</v>
      </c>
      <c r="DC237" s="312">
        <v>0</v>
      </c>
      <c r="DD237" s="312">
        <v>0</v>
      </c>
      <c r="DE237" s="312">
        <v>0</v>
      </c>
      <c r="DF237" s="312">
        <v>0</v>
      </c>
      <c r="DG237" s="312">
        <v>0</v>
      </c>
      <c r="DH237" s="312">
        <v>0</v>
      </c>
      <c r="DI237" s="312">
        <v>0</v>
      </c>
      <c r="DJ237" s="312">
        <v>0</v>
      </c>
      <c r="DK237" s="312">
        <v>0</v>
      </c>
      <c r="DL237" s="312">
        <v>0</v>
      </c>
      <c r="DM237" s="312">
        <v>0</v>
      </c>
      <c r="DN237" s="312">
        <v>0</v>
      </c>
      <c r="DO237" s="312">
        <v>0</v>
      </c>
      <c r="DP237" s="312">
        <v>0</v>
      </c>
      <c r="DQ237" s="312">
        <v>0</v>
      </c>
      <c r="DR237" s="312">
        <v>0</v>
      </c>
      <c r="DS237" s="312">
        <v>0</v>
      </c>
      <c r="DT237" s="312">
        <v>0</v>
      </c>
      <c r="DU237" s="312">
        <v>0</v>
      </c>
      <c r="DV237" s="312">
        <v>0</v>
      </c>
      <c r="DW237" s="312">
        <v>0</v>
      </c>
      <c r="DX237" s="312">
        <v>0</v>
      </c>
      <c r="DY237" s="312">
        <v>0</v>
      </c>
      <c r="DZ237" s="312">
        <v>0</v>
      </c>
      <c r="EA237" s="312">
        <v>0</v>
      </c>
      <c r="EB237" s="312">
        <v>0</v>
      </c>
      <c r="EC237" s="312">
        <v>0</v>
      </c>
      <c r="ED237" s="312">
        <v>0</v>
      </c>
      <c r="EE237" s="312">
        <v>0</v>
      </c>
      <c r="EF237" s="312">
        <v>0</v>
      </c>
      <c r="EG237" s="312">
        <v>0</v>
      </c>
      <c r="EH237" s="312">
        <v>0</v>
      </c>
      <c r="EI237" s="312">
        <v>0</v>
      </c>
      <c r="EJ237" s="312">
        <v>0</v>
      </c>
      <c r="EK237" s="312">
        <v>0</v>
      </c>
      <c r="EL237" s="312">
        <v>0</v>
      </c>
      <c r="EM237" s="312">
        <v>0</v>
      </c>
      <c r="EN237" s="312">
        <v>0</v>
      </c>
      <c r="EO237" s="312">
        <v>0</v>
      </c>
      <c r="EP237" s="312">
        <v>0</v>
      </c>
      <c r="EQ237" s="312">
        <v>0</v>
      </c>
      <c r="ER237" s="312">
        <v>0</v>
      </c>
      <c r="ES237" s="312">
        <v>0</v>
      </c>
      <c r="ET237" s="312">
        <v>0</v>
      </c>
      <c r="EU237" s="312">
        <v>0</v>
      </c>
      <c r="EV237" s="312">
        <v>0</v>
      </c>
      <c r="EW237" s="312">
        <v>0</v>
      </c>
      <c r="EX237" s="312">
        <v>0</v>
      </c>
      <c r="EY237" s="312">
        <v>0</v>
      </c>
      <c r="EZ237" s="312">
        <v>0</v>
      </c>
      <c r="FA237" s="312">
        <v>0</v>
      </c>
      <c r="FB237" s="312">
        <v>0</v>
      </c>
      <c r="FC237" s="312">
        <v>0</v>
      </c>
      <c r="FD237" s="312">
        <v>0</v>
      </c>
      <c r="FE237" s="312">
        <v>0</v>
      </c>
      <c r="FF237" s="312">
        <v>0</v>
      </c>
      <c r="FG237" s="312">
        <v>0</v>
      </c>
      <c r="FH237" s="312">
        <v>0</v>
      </c>
      <c r="FI237" s="312">
        <v>0</v>
      </c>
      <c r="FJ237" s="312">
        <v>0</v>
      </c>
      <c r="FK237" s="312">
        <v>0</v>
      </c>
      <c r="FL237" s="312">
        <v>0</v>
      </c>
      <c r="FM237" s="312">
        <v>0</v>
      </c>
      <c r="FN237" s="312">
        <v>0</v>
      </c>
      <c r="FO237" s="312">
        <v>0</v>
      </c>
      <c r="FP237" s="312">
        <v>0</v>
      </c>
      <c r="FQ237" s="312">
        <v>0</v>
      </c>
      <c r="FR237" s="312">
        <v>0</v>
      </c>
      <c r="FS237" s="312">
        <v>0</v>
      </c>
      <c r="FT237" s="312">
        <v>0</v>
      </c>
      <c r="FU237" s="312">
        <v>0</v>
      </c>
      <c r="FV237" s="312">
        <v>0</v>
      </c>
      <c r="FW237" s="312">
        <v>0</v>
      </c>
      <c r="FX237" s="312">
        <v>0</v>
      </c>
      <c r="FY237" s="312">
        <v>0</v>
      </c>
      <c r="FZ237" s="313">
        <v>0</v>
      </c>
      <c r="GA237" s="322">
        <v>0</v>
      </c>
      <c r="GB237" s="301">
        <v>0</v>
      </c>
    </row>
    <row r="238" spans="2:184" ht="15.6">
      <c r="B238" s="298"/>
      <c r="C238" s="299"/>
      <c r="D238" s="300">
        <v>195</v>
      </c>
      <c r="E238" s="300" t="s">
        <v>197</v>
      </c>
      <c r="F238" s="300" t="s">
        <v>1676</v>
      </c>
      <c r="G238" s="300" t="s">
        <v>1677</v>
      </c>
      <c r="H238" s="311">
        <v>0</v>
      </c>
      <c r="I238" s="312">
        <v>0</v>
      </c>
      <c r="J238" s="312">
        <v>0</v>
      </c>
      <c r="K238" s="312">
        <v>0</v>
      </c>
      <c r="L238" s="312">
        <v>0</v>
      </c>
      <c r="M238" s="312">
        <v>0</v>
      </c>
      <c r="N238" s="312">
        <v>0</v>
      </c>
      <c r="O238" s="312">
        <v>0</v>
      </c>
      <c r="P238" s="312">
        <v>0</v>
      </c>
      <c r="Q238" s="312">
        <v>0</v>
      </c>
      <c r="R238" s="312">
        <v>0</v>
      </c>
      <c r="S238" s="312">
        <v>0</v>
      </c>
      <c r="T238" s="312">
        <v>0</v>
      </c>
      <c r="U238" s="312">
        <v>0</v>
      </c>
      <c r="V238" s="312">
        <v>0</v>
      </c>
      <c r="W238" s="312">
        <v>0</v>
      </c>
      <c r="X238" s="312">
        <v>0</v>
      </c>
      <c r="Y238" s="312">
        <v>0</v>
      </c>
      <c r="Z238" s="312">
        <v>0</v>
      </c>
      <c r="AA238" s="312">
        <v>0</v>
      </c>
      <c r="AB238" s="312">
        <v>0</v>
      </c>
      <c r="AC238" s="312">
        <v>0</v>
      </c>
      <c r="AD238" s="312">
        <v>0</v>
      </c>
      <c r="AE238" s="312">
        <v>0</v>
      </c>
      <c r="AF238" s="312">
        <v>0</v>
      </c>
      <c r="AG238" s="312">
        <v>0</v>
      </c>
      <c r="AH238" s="312">
        <v>0</v>
      </c>
      <c r="AI238" s="312">
        <v>0</v>
      </c>
      <c r="AJ238" s="312">
        <v>0</v>
      </c>
      <c r="AK238" s="312">
        <v>0</v>
      </c>
      <c r="AL238" s="312">
        <v>0</v>
      </c>
      <c r="AM238" s="312">
        <v>0</v>
      </c>
      <c r="AN238" s="312">
        <v>0</v>
      </c>
      <c r="AO238" s="312">
        <v>0</v>
      </c>
      <c r="AP238" s="312">
        <v>0</v>
      </c>
      <c r="AQ238" s="312">
        <v>0</v>
      </c>
      <c r="AR238" s="312">
        <v>0</v>
      </c>
      <c r="AS238" s="312">
        <v>0</v>
      </c>
      <c r="AT238" s="312">
        <v>0</v>
      </c>
      <c r="AU238" s="312">
        <v>0</v>
      </c>
      <c r="AV238" s="312">
        <v>0</v>
      </c>
      <c r="AW238" s="312">
        <v>0</v>
      </c>
      <c r="AX238" s="312">
        <v>0</v>
      </c>
      <c r="AY238" s="312">
        <v>0</v>
      </c>
      <c r="AZ238" s="312">
        <v>0</v>
      </c>
      <c r="BA238" s="312">
        <v>0</v>
      </c>
      <c r="BB238" s="312">
        <v>0</v>
      </c>
      <c r="BC238" s="312">
        <v>0</v>
      </c>
      <c r="BD238" s="312">
        <v>0</v>
      </c>
      <c r="BE238" s="312">
        <v>0</v>
      </c>
      <c r="BF238" s="312">
        <v>0</v>
      </c>
      <c r="BG238" s="312">
        <v>0</v>
      </c>
      <c r="BH238" s="312">
        <v>0</v>
      </c>
      <c r="BI238" s="312">
        <v>0</v>
      </c>
      <c r="BJ238" s="312">
        <v>0</v>
      </c>
      <c r="BK238" s="312">
        <v>0</v>
      </c>
      <c r="BL238" s="312">
        <v>0</v>
      </c>
      <c r="BM238" s="312">
        <v>0</v>
      </c>
      <c r="BN238" s="312">
        <v>0</v>
      </c>
      <c r="BO238" s="312">
        <v>0</v>
      </c>
      <c r="BP238" s="312">
        <v>0</v>
      </c>
      <c r="BQ238" s="312">
        <v>0</v>
      </c>
      <c r="BR238" s="312">
        <v>0</v>
      </c>
      <c r="BS238" s="312">
        <v>0</v>
      </c>
      <c r="BT238" s="312">
        <v>0</v>
      </c>
      <c r="BU238" s="312">
        <v>0</v>
      </c>
      <c r="BV238" s="312">
        <v>0</v>
      </c>
      <c r="BW238" s="312">
        <v>0</v>
      </c>
      <c r="BX238" s="312">
        <v>0</v>
      </c>
      <c r="BY238" s="312">
        <v>0</v>
      </c>
      <c r="BZ238" s="312">
        <v>0</v>
      </c>
      <c r="CA238" s="312">
        <v>0</v>
      </c>
      <c r="CB238" s="312">
        <v>0</v>
      </c>
      <c r="CC238" s="312">
        <v>0</v>
      </c>
      <c r="CD238" s="312">
        <v>0</v>
      </c>
      <c r="CE238" s="312">
        <v>0</v>
      </c>
      <c r="CF238" s="312">
        <v>0</v>
      </c>
      <c r="CG238" s="312">
        <v>0</v>
      </c>
      <c r="CH238" s="312">
        <v>0</v>
      </c>
      <c r="CI238" s="312">
        <v>0</v>
      </c>
      <c r="CJ238" s="312">
        <v>0</v>
      </c>
      <c r="CK238" s="312">
        <v>0</v>
      </c>
      <c r="CL238" s="312">
        <v>0</v>
      </c>
      <c r="CM238" s="312">
        <v>0</v>
      </c>
      <c r="CN238" s="312">
        <v>0</v>
      </c>
      <c r="CO238" s="312">
        <v>0</v>
      </c>
      <c r="CP238" s="312">
        <v>0</v>
      </c>
      <c r="CQ238" s="312">
        <v>0</v>
      </c>
      <c r="CR238" s="312">
        <v>0</v>
      </c>
      <c r="CS238" s="312">
        <v>0</v>
      </c>
      <c r="CT238" s="312">
        <v>0</v>
      </c>
      <c r="CU238" s="312">
        <v>0</v>
      </c>
      <c r="CV238" s="312">
        <v>0</v>
      </c>
      <c r="CW238" s="312">
        <v>0</v>
      </c>
      <c r="CX238" s="312">
        <v>0</v>
      </c>
      <c r="CY238" s="312">
        <v>0</v>
      </c>
      <c r="CZ238" s="312">
        <v>0</v>
      </c>
      <c r="DA238" s="312">
        <v>0</v>
      </c>
      <c r="DB238" s="312">
        <v>0</v>
      </c>
      <c r="DC238" s="312">
        <v>0</v>
      </c>
      <c r="DD238" s="312">
        <v>0</v>
      </c>
      <c r="DE238" s="312">
        <v>0</v>
      </c>
      <c r="DF238" s="312">
        <v>0</v>
      </c>
      <c r="DG238" s="312">
        <v>0</v>
      </c>
      <c r="DH238" s="312">
        <v>0</v>
      </c>
      <c r="DI238" s="312">
        <v>0</v>
      </c>
      <c r="DJ238" s="312">
        <v>0</v>
      </c>
      <c r="DK238" s="312">
        <v>0</v>
      </c>
      <c r="DL238" s="312">
        <v>0</v>
      </c>
      <c r="DM238" s="312">
        <v>0</v>
      </c>
      <c r="DN238" s="312">
        <v>0</v>
      </c>
      <c r="DO238" s="312">
        <v>0</v>
      </c>
      <c r="DP238" s="312">
        <v>0</v>
      </c>
      <c r="DQ238" s="312">
        <v>0</v>
      </c>
      <c r="DR238" s="312">
        <v>0</v>
      </c>
      <c r="DS238" s="312">
        <v>0</v>
      </c>
      <c r="DT238" s="312">
        <v>0</v>
      </c>
      <c r="DU238" s="312">
        <v>0</v>
      </c>
      <c r="DV238" s="312">
        <v>0</v>
      </c>
      <c r="DW238" s="312">
        <v>0</v>
      </c>
      <c r="DX238" s="312">
        <v>0</v>
      </c>
      <c r="DY238" s="312">
        <v>0</v>
      </c>
      <c r="DZ238" s="312">
        <v>0</v>
      </c>
      <c r="EA238" s="312">
        <v>0</v>
      </c>
      <c r="EB238" s="312">
        <v>0</v>
      </c>
      <c r="EC238" s="312">
        <v>0</v>
      </c>
      <c r="ED238" s="312">
        <v>0</v>
      </c>
      <c r="EE238" s="312">
        <v>0</v>
      </c>
      <c r="EF238" s="312">
        <v>0</v>
      </c>
      <c r="EG238" s="312">
        <v>0</v>
      </c>
      <c r="EH238" s="312">
        <v>0</v>
      </c>
      <c r="EI238" s="312">
        <v>0</v>
      </c>
      <c r="EJ238" s="312">
        <v>0</v>
      </c>
      <c r="EK238" s="312">
        <v>0</v>
      </c>
      <c r="EL238" s="312">
        <v>0</v>
      </c>
      <c r="EM238" s="312">
        <v>0</v>
      </c>
      <c r="EN238" s="312">
        <v>0</v>
      </c>
      <c r="EO238" s="312">
        <v>0</v>
      </c>
      <c r="EP238" s="312">
        <v>0</v>
      </c>
      <c r="EQ238" s="312">
        <v>0</v>
      </c>
      <c r="ER238" s="312">
        <v>0</v>
      </c>
      <c r="ES238" s="312">
        <v>0</v>
      </c>
      <c r="ET238" s="312">
        <v>0</v>
      </c>
      <c r="EU238" s="312">
        <v>0</v>
      </c>
      <c r="EV238" s="312">
        <v>0</v>
      </c>
      <c r="EW238" s="312">
        <v>0</v>
      </c>
      <c r="EX238" s="312">
        <v>0</v>
      </c>
      <c r="EY238" s="312">
        <v>0</v>
      </c>
      <c r="EZ238" s="312">
        <v>0</v>
      </c>
      <c r="FA238" s="312">
        <v>0</v>
      </c>
      <c r="FB238" s="312">
        <v>0</v>
      </c>
      <c r="FC238" s="312">
        <v>0</v>
      </c>
      <c r="FD238" s="312">
        <v>0</v>
      </c>
      <c r="FE238" s="312">
        <v>0</v>
      </c>
      <c r="FF238" s="312">
        <v>0</v>
      </c>
      <c r="FG238" s="312">
        <v>0</v>
      </c>
      <c r="FH238" s="312">
        <v>0</v>
      </c>
      <c r="FI238" s="312">
        <v>0</v>
      </c>
      <c r="FJ238" s="312">
        <v>0</v>
      </c>
      <c r="FK238" s="312">
        <v>0</v>
      </c>
      <c r="FL238" s="312">
        <v>0</v>
      </c>
      <c r="FM238" s="312">
        <v>0</v>
      </c>
      <c r="FN238" s="312">
        <v>0</v>
      </c>
      <c r="FO238" s="312">
        <v>0</v>
      </c>
      <c r="FP238" s="312">
        <v>0</v>
      </c>
      <c r="FQ238" s="312">
        <v>0</v>
      </c>
      <c r="FR238" s="312">
        <v>0</v>
      </c>
      <c r="FS238" s="312">
        <v>0</v>
      </c>
      <c r="FT238" s="312">
        <v>0</v>
      </c>
      <c r="FU238" s="312">
        <v>0</v>
      </c>
      <c r="FV238" s="312">
        <v>0</v>
      </c>
      <c r="FW238" s="312">
        <v>0</v>
      </c>
      <c r="FX238" s="312">
        <v>0</v>
      </c>
      <c r="FY238" s="312">
        <v>0</v>
      </c>
      <c r="FZ238" s="313">
        <v>0</v>
      </c>
      <c r="GA238" s="322">
        <v>0</v>
      </c>
      <c r="GB238" s="301">
        <v>0</v>
      </c>
    </row>
    <row r="239" spans="2:184" ht="15.6">
      <c r="B239" s="298"/>
      <c r="C239" s="299"/>
      <c r="D239" s="300">
        <v>196</v>
      </c>
      <c r="E239" s="300" t="s">
        <v>198</v>
      </c>
      <c r="F239" s="300" t="s">
        <v>1678</v>
      </c>
      <c r="G239" s="300" t="s">
        <v>1679</v>
      </c>
      <c r="H239" s="311">
        <v>0</v>
      </c>
      <c r="I239" s="312">
        <v>0</v>
      </c>
      <c r="J239" s="312">
        <v>0</v>
      </c>
      <c r="K239" s="312">
        <v>0</v>
      </c>
      <c r="L239" s="312">
        <v>0</v>
      </c>
      <c r="M239" s="312">
        <v>0</v>
      </c>
      <c r="N239" s="312">
        <v>0</v>
      </c>
      <c r="O239" s="312">
        <v>0</v>
      </c>
      <c r="P239" s="312">
        <v>0</v>
      </c>
      <c r="Q239" s="312">
        <v>0</v>
      </c>
      <c r="R239" s="312">
        <v>0</v>
      </c>
      <c r="S239" s="312">
        <v>0</v>
      </c>
      <c r="T239" s="312">
        <v>0</v>
      </c>
      <c r="U239" s="312">
        <v>0</v>
      </c>
      <c r="V239" s="312">
        <v>0</v>
      </c>
      <c r="W239" s="312">
        <v>0</v>
      </c>
      <c r="X239" s="312">
        <v>0</v>
      </c>
      <c r="Y239" s="312">
        <v>0</v>
      </c>
      <c r="Z239" s="312">
        <v>0</v>
      </c>
      <c r="AA239" s="312">
        <v>0</v>
      </c>
      <c r="AB239" s="312">
        <v>0</v>
      </c>
      <c r="AC239" s="312">
        <v>0</v>
      </c>
      <c r="AD239" s="312">
        <v>0</v>
      </c>
      <c r="AE239" s="312">
        <v>0</v>
      </c>
      <c r="AF239" s="312">
        <v>0</v>
      </c>
      <c r="AG239" s="312">
        <v>0</v>
      </c>
      <c r="AH239" s="312">
        <v>0</v>
      </c>
      <c r="AI239" s="312">
        <v>0</v>
      </c>
      <c r="AJ239" s="312">
        <v>0</v>
      </c>
      <c r="AK239" s="312">
        <v>0</v>
      </c>
      <c r="AL239" s="312">
        <v>0</v>
      </c>
      <c r="AM239" s="312">
        <v>0</v>
      </c>
      <c r="AN239" s="312">
        <v>0</v>
      </c>
      <c r="AO239" s="312">
        <v>0</v>
      </c>
      <c r="AP239" s="312">
        <v>0</v>
      </c>
      <c r="AQ239" s="312">
        <v>0</v>
      </c>
      <c r="AR239" s="312">
        <v>0</v>
      </c>
      <c r="AS239" s="312">
        <v>0</v>
      </c>
      <c r="AT239" s="312">
        <v>0</v>
      </c>
      <c r="AU239" s="312">
        <v>0</v>
      </c>
      <c r="AV239" s="312">
        <v>0</v>
      </c>
      <c r="AW239" s="312">
        <v>0</v>
      </c>
      <c r="AX239" s="312">
        <v>0</v>
      </c>
      <c r="AY239" s="312">
        <v>0</v>
      </c>
      <c r="AZ239" s="312">
        <v>0</v>
      </c>
      <c r="BA239" s="312">
        <v>0</v>
      </c>
      <c r="BB239" s="312">
        <v>0</v>
      </c>
      <c r="BC239" s="312">
        <v>0</v>
      </c>
      <c r="BD239" s="312">
        <v>0</v>
      </c>
      <c r="BE239" s="312">
        <v>0</v>
      </c>
      <c r="BF239" s="312">
        <v>0</v>
      </c>
      <c r="BG239" s="312">
        <v>0</v>
      </c>
      <c r="BH239" s="312">
        <v>0</v>
      </c>
      <c r="BI239" s="312">
        <v>0</v>
      </c>
      <c r="BJ239" s="312">
        <v>0</v>
      </c>
      <c r="BK239" s="312">
        <v>0</v>
      </c>
      <c r="BL239" s="312">
        <v>0</v>
      </c>
      <c r="BM239" s="312">
        <v>0</v>
      </c>
      <c r="BN239" s="312">
        <v>0</v>
      </c>
      <c r="BO239" s="312">
        <v>0</v>
      </c>
      <c r="BP239" s="312">
        <v>0</v>
      </c>
      <c r="BQ239" s="312">
        <v>0</v>
      </c>
      <c r="BR239" s="312">
        <v>0</v>
      </c>
      <c r="BS239" s="312">
        <v>0</v>
      </c>
      <c r="BT239" s="312">
        <v>0</v>
      </c>
      <c r="BU239" s="312">
        <v>0</v>
      </c>
      <c r="BV239" s="312">
        <v>0</v>
      </c>
      <c r="BW239" s="312">
        <v>0</v>
      </c>
      <c r="BX239" s="312">
        <v>0</v>
      </c>
      <c r="BY239" s="312">
        <v>0</v>
      </c>
      <c r="BZ239" s="312">
        <v>0</v>
      </c>
      <c r="CA239" s="312">
        <v>0</v>
      </c>
      <c r="CB239" s="312">
        <v>0</v>
      </c>
      <c r="CC239" s="312">
        <v>0</v>
      </c>
      <c r="CD239" s="312">
        <v>0</v>
      </c>
      <c r="CE239" s="312">
        <v>0</v>
      </c>
      <c r="CF239" s="312">
        <v>0</v>
      </c>
      <c r="CG239" s="312">
        <v>0</v>
      </c>
      <c r="CH239" s="312">
        <v>0</v>
      </c>
      <c r="CI239" s="312">
        <v>0</v>
      </c>
      <c r="CJ239" s="312">
        <v>0</v>
      </c>
      <c r="CK239" s="312">
        <v>0</v>
      </c>
      <c r="CL239" s="312">
        <v>0</v>
      </c>
      <c r="CM239" s="312">
        <v>0</v>
      </c>
      <c r="CN239" s="312">
        <v>0</v>
      </c>
      <c r="CO239" s="312">
        <v>0</v>
      </c>
      <c r="CP239" s="312">
        <v>0</v>
      </c>
      <c r="CQ239" s="312">
        <v>0</v>
      </c>
      <c r="CR239" s="312">
        <v>0</v>
      </c>
      <c r="CS239" s="312">
        <v>0</v>
      </c>
      <c r="CT239" s="312">
        <v>0</v>
      </c>
      <c r="CU239" s="312">
        <v>0</v>
      </c>
      <c r="CV239" s="312">
        <v>0</v>
      </c>
      <c r="CW239" s="312">
        <v>0</v>
      </c>
      <c r="CX239" s="312">
        <v>0</v>
      </c>
      <c r="CY239" s="312">
        <v>0</v>
      </c>
      <c r="CZ239" s="312">
        <v>0</v>
      </c>
      <c r="DA239" s="312">
        <v>0</v>
      </c>
      <c r="DB239" s="312">
        <v>0</v>
      </c>
      <c r="DC239" s="312">
        <v>0</v>
      </c>
      <c r="DD239" s="312">
        <v>0</v>
      </c>
      <c r="DE239" s="312">
        <v>0</v>
      </c>
      <c r="DF239" s="312">
        <v>0</v>
      </c>
      <c r="DG239" s="312">
        <v>0</v>
      </c>
      <c r="DH239" s="312">
        <v>0</v>
      </c>
      <c r="DI239" s="312">
        <v>0</v>
      </c>
      <c r="DJ239" s="312">
        <v>0</v>
      </c>
      <c r="DK239" s="312">
        <v>0</v>
      </c>
      <c r="DL239" s="312">
        <v>0</v>
      </c>
      <c r="DM239" s="312">
        <v>0</v>
      </c>
      <c r="DN239" s="312">
        <v>0</v>
      </c>
      <c r="DO239" s="312">
        <v>0</v>
      </c>
      <c r="DP239" s="312">
        <v>0</v>
      </c>
      <c r="DQ239" s="312">
        <v>0</v>
      </c>
      <c r="DR239" s="312">
        <v>0</v>
      </c>
      <c r="DS239" s="312">
        <v>0</v>
      </c>
      <c r="DT239" s="312">
        <v>0</v>
      </c>
      <c r="DU239" s="312">
        <v>0</v>
      </c>
      <c r="DV239" s="312">
        <v>0</v>
      </c>
      <c r="DW239" s="312">
        <v>0</v>
      </c>
      <c r="DX239" s="312">
        <v>0</v>
      </c>
      <c r="DY239" s="312">
        <v>0</v>
      </c>
      <c r="DZ239" s="312">
        <v>0</v>
      </c>
      <c r="EA239" s="312">
        <v>0</v>
      </c>
      <c r="EB239" s="312">
        <v>0</v>
      </c>
      <c r="EC239" s="312">
        <v>0</v>
      </c>
      <c r="ED239" s="312">
        <v>0</v>
      </c>
      <c r="EE239" s="312">
        <v>0</v>
      </c>
      <c r="EF239" s="312">
        <v>0</v>
      </c>
      <c r="EG239" s="312">
        <v>0</v>
      </c>
      <c r="EH239" s="312">
        <v>0</v>
      </c>
      <c r="EI239" s="312">
        <v>0</v>
      </c>
      <c r="EJ239" s="312">
        <v>0</v>
      </c>
      <c r="EK239" s="312">
        <v>0</v>
      </c>
      <c r="EL239" s="312">
        <v>0</v>
      </c>
      <c r="EM239" s="312">
        <v>0</v>
      </c>
      <c r="EN239" s="312">
        <v>0</v>
      </c>
      <c r="EO239" s="312">
        <v>0</v>
      </c>
      <c r="EP239" s="312">
        <v>0</v>
      </c>
      <c r="EQ239" s="312">
        <v>0</v>
      </c>
      <c r="ER239" s="312">
        <v>0</v>
      </c>
      <c r="ES239" s="312">
        <v>0</v>
      </c>
      <c r="ET239" s="312">
        <v>0</v>
      </c>
      <c r="EU239" s="312">
        <v>0</v>
      </c>
      <c r="EV239" s="312">
        <v>0</v>
      </c>
      <c r="EW239" s="312">
        <v>0</v>
      </c>
      <c r="EX239" s="312">
        <v>0</v>
      </c>
      <c r="EY239" s="312">
        <v>0</v>
      </c>
      <c r="EZ239" s="312">
        <v>0</v>
      </c>
      <c r="FA239" s="312">
        <v>0</v>
      </c>
      <c r="FB239" s="312">
        <v>0</v>
      </c>
      <c r="FC239" s="312">
        <v>0</v>
      </c>
      <c r="FD239" s="312">
        <v>0</v>
      </c>
      <c r="FE239" s="312">
        <v>0</v>
      </c>
      <c r="FF239" s="312">
        <v>0</v>
      </c>
      <c r="FG239" s="312">
        <v>0</v>
      </c>
      <c r="FH239" s="312">
        <v>0</v>
      </c>
      <c r="FI239" s="312">
        <v>0</v>
      </c>
      <c r="FJ239" s="312">
        <v>0</v>
      </c>
      <c r="FK239" s="312">
        <v>0</v>
      </c>
      <c r="FL239" s="312">
        <v>0</v>
      </c>
      <c r="FM239" s="312">
        <v>0</v>
      </c>
      <c r="FN239" s="312">
        <v>0</v>
      </c>
      <c r="FO239" s="312">
        <v>0</v>
      </c>
      <c r="FP239" s="312">
        <v>0</v>
      </c>
      <c r="FQ239" s="312">
        <v>0</v>
      </c>
      <c r="FR239" s="312">
        <v>0</v>
      </c>
      <c r="FS239" s="312">
        <v>0</v>
      </c>
      <c r="FT239" s="312">
        <v>0</v>
      </c>
      <c r="FU239" s="312">
        <v>0</v>
      </c>
      <c r="FV239" s="312">
        <v>0</v>
      </c>
      <c r="FW239" s="312">
        <v>0</v>
      </c>
      <c r="FX239" s="312">
        <v>0</v>
      </c>
      <c r="FY239" s="312">
        <v>0</v>
      </c>
      <c r="FZ239" s="313">
        <v>0</v>
      </c>
      <c r="GA239" s="322">
        <v>0</v>
      </c>
      <c r="GB239" s="301">
        <v>0</v>
      </c>
    </row>
    <row r="240" spans="2:184" ht="15.6">
      <c r="B240" s="298"/>
      <c r="C240" s="299"/>
      <c r="D240" s="300">
        <v>197</v>
      </c>
      <c r="E240" s="300" t="s">
        <v>199</v>
      </c>
      <c r="F240" s="300" t="s">
        <v>1680</v>
      </c>
      <c r="G240" s="300" t="s">
        <v>1681</v>
      </c>
      <c r="H240" s="311">
        <v>0</v>
      </c>
      <c r="I240" s="312">
        <v>0</v>
      </c>
      <c r="J240" s="312">
        <v>0</v>
      </c>
      <c r="K240" s="312">
        <v>0</v>
      </c>
      <c r="L240" s="312">
        <v>0</v>
      </c>
      <c r="M240" s="312">
        <v>0</v>
      </c>
      <c r="N240" s="312">
        <v>0</v>
      </c>
      <c r="O240" s="312">
        <v>0</v>
      </c>
      <c r="P240" s="312">
        <v>0</v>
      </c>
      <c r="Q240" s="312">
        <v>0</v>
      </c>
      <c r="R240" s="312">
        <v>0</v>
      </c>
      <c r="S240" s="312">
        <v>0</v>
      </c>
      <c r="T240" s="312">
        <v>0</v>
      </c>
      <c r="U240" s="312">
        <v>0</v>
      </c>
      <c r="V240" s="312">
        <v>0</v>
      </c>
      <c r="W240" s="312">
        <v>0</v>
      </c>
      <c r="X240" s="312">
        <v>0</v>
      </c>
      <c r="Y240" s="312">
        <v>0</v>
      </c>
      <c r="Z240" s="312">
        <v>0</v>
      </c>
      <c r="AA240" s="312">
        <v>0</v>
      </c>
      <c r="AB240" s="312">
        <v>0</v>
      </c>
      <c r="AC240" s="312">
        <v>0</v>
      </c>
      <c r="AD240" s="312">
        <v>0</v>
      </c>
      <c r="AE240" s="312">
        <v>0</v>
      </c>
      <c r="AF240" s="312">
        <v>0</v>
      </c>
      <c r="AG240" s="312">
        <v>0</v>
      </c>
      <c r="AH240" s="312">
        <v>0</v>
      </c>
      <c r="AI240" s="312">
        <v>0</v>
      </c>
      <c r="AJ240" s="312">
        <v>0</v>
      </c>
      <c r="AK240" s="312">
        <v>0</v>
      </c>
      <c r="AL240" s="312">
        <v>0</v>
      </c>
      <c r="AM240" s="312">
        <v>0</v>
      </c>
      <c r="AN240" s="312">
        <v>0</v>
      </c>
      <c r="AO240" s="312">
        <v>0</v>
      </c>
      <c r="AP240" s="312">
        <v>0</v>
      </c>
      <c r="AQ240" s="312">
        <v>0</v>
      </c>
      <c r="AR240" s="312">
        <v>0</v>
      </c>
      <c r="AS240" s="312">
        <v>0</v>
      </c>
      <c r="AT240" s="312">
        <v>0</v>
      </c>
      <c r="AU240" s="312">
        <v>0</v>
      </c>
      <c r="AV240" s="312">
        <v>0</v>
      </c>
      <c r="AW240" s="312">
        <v>0</v>
      </c>
      <c r="AX240" s="312">
        <v>0</v>
      </c>
      <c r="AY240" s="312">
        <v>0</v>
      </c>
      <c r="AZ240" s="312">
        <v>0</v>
      </c>
      <c r="BA240" s="312">
        <v>0</v>
      </c>
      <c r="BB240" s="312">
        <v>0</v>
      </c>
      <c r="BC240" s="312">
        <v>0</v>
      </c>
      <c r="BD240" s="312">
        <v>0</v>
      </c>
      <c r="BE240" s="312">
        <v>0</v>
      </c>
      <c r="BF240" s="312">
        <v>0</v>
      </c>
      <c r="BG240" s="312">
        <v>0</v>
      </c>
      <c r="BH240" s="312">
        <v>0</v>
      </c>
      <c r="BI240" s="312">
        <v>0</v>
      </c>
      <c r="BJ240" s="312">
        <v>0</v>
      </c>
      <c r="BK240" s="312">
        <v>0</v>
      </c>
      <c r="BL240" s="312">
        <v>0</v>
      </c>
      <c r="BM240" s="312">
        <v>0</v>
      </c>
      <c r="BN240" s="312">
        <v>0</v>
      </c>
      <c r="BO240" s="312">
        <v>0</v>
      </c>
      <c r="BP240" s="312">
        <v>0</v>
      </c>
      <c r="BQ240" s="312">
        <v>0</v>
      </c>
      <c r="BR240" s="312">
        <v>0</v>
      </c>
      <c r="BS240" s="312">
        <v>0</v>
      </c>
      <c r="BT240" s="312">
        <v>0</v>
      </c>
      <c r="BU240" s="312">
        <v>0</v>
      </c>
      <c r="BV240" s="312">
        <v>0</v>
      </c>
      <c r="BW240" s="312">
        <v>0</v>
      </c>
      <c r="BX240" s="312">
        <v>0</v>
      </c>
      <c r="BY240" s="312">
        <v>0</v>
      </c>
      <c r="BZ240" s="312">
        <v>0</v>
      </c>
      <c r="CA240" s="312">
        <v>0</v>
      </c>
      <c r="CB240" s="312">
        <v>0</v>
      </c>
      <c r="CC240" s="312">
        <v>0</v>
      </c>
      <c r="CD240" s="312">
        <v>0</v>
      </c>
      <c r="CE240" s="312">
        <v>0</v>
      </c>
      <c r="CF240" s="312">
        <v>0</v>
      </c>
      <c r="CG240" s="312">
        <v>0</v>
      </c>
      <c r="CH240" s="312">
        <v>0</v>
      </c>
      <c r="CI240" s="312">
        <v>0</v>
      </c>
      <c r="CJ240" s="312">
        <v>0</v>
      </c>
      <c r="CK240" s="312">
        <v>0</v>
      </c>
      <c r="CL240" s="312">
        <v>0</v>
      </c>
      <c r="CM240" s="312">
        <v>0</v>
      </c>
      <c r="CN240" s="312">
        <v>0</v>
      </c>
      <c r="CO240" s="312">
        <v>0</v>
      </c>
      <c r="CP240" s="312">
        <v>0</v>
      </c>
      <c r="CQ240" s="312">
        <v>0</v>
      </c>
      <c r="CR240" s="312">
        <v>0</v>
      </c>
      <c r="CS240" s="312">
        <v>0</v>
      </c>
      <c r="CT240" s="312">
        <v>0</v>
      </c>
      <c r="CU240" s="312">
        <v>0</v>
      </c>
      <c r="CV240" s="312">
        <v>0</v>
      </c>
      <c r="CW240" s="312">
        <v>0</v>
      </c>
      <c r="CX240" s="312">
        <v>0</v>
      </c>
      <c r="CY240" s="312">
        <v>0</v>
      </c>
      <c r="CZ240" s="312">
        <v>0</v>
      </c>
      <c r="DA240" s="312">
        <v>0</v>
      </c>
      <c r="DB240" s="312">
        <v>0</v>
      </c>
      <c r="DC240" s="312">
        <v>0</v>
      </c>
      <c r="DD240" s="312">
        <v>0</v>
      </c>
      <c r="DE240" s="312">
        <v>0</v>
      </c>
      <c r="DF240" s="312">
        <v>0</v>
      </c>
      <c r="DG240" s="312">
        <v>0</v>
      </c>
      <c r="DH240" s="312">
        <v>0</v>
      </c>
      <c r="DI240" s="312">
        <v>0</v>
      </c>
      <c r="DJ240" s="312">
        <v>0</v>
      </c>
      <c r="DK240" s="312">
        <v>0</v>
      </c>
      <c r="DL240" s="312">
        <v>0</v>
      </c>
      <c r="DM240" s="312">
        <v>0</v>
      </c>
      <c r="DN240" s="312">
        <v>0</v>
      </c>
      <c r="DO240" s="312">
        <v>0</v>
      </c>
      <c r="DP240" s="312">
        <v>0</v>
      </c>
      <c r="DQ240" s="312">
        <v>0</v>
      </c>
      <c r="DR240" s="312">
        <v>0</v>
      </c>
      <c r="DS240" s="312">
        <v>0</v>
      </c>
      <c r="DT240" s="312">
        <v>0</v>
      </c>
      <c r="DU240" s="312">
        <v>0</v>
      </c>
      <c r="DV240" s="312">
        <v>0</v>
      </c>
      <c r="DW240" s="312">
        <v>0</v>
      </c>
      <c r="DX240" s="312">
        <v>0</v>
      </c>
      <c r="DY240" s="312">
        <v>0</v>
      </c>
      <c r="DZ240" s="312">
        <v>0</v>
      </c>
      <c r="EA240" s="312">
        <v>0</v>
      </c>
      <c r="EB240" s="312">
        <v>0</v>
      </c>
      <c r="EC240" s="312">
        <v>0</v>
      </c>
      <c r="ED240" s="312">
        <v>0</v>
      </c>
      <c r="EE240" s="312">
        <v>0</v>
      </c>
      <c r="EF240" s="312">
        <v>0</v>
      </c>
      <c r="EG240" s="312">
        <v>0</v>
      </c>
      <c r="EH240" s="312">
        <v>0</v>
      </c>
      <c r="EI240" s="312">
        <v>0</v>
      </c>
      <c r="EJ240" s="312">
        <v>0</v>
      </c>
      <c r="EK240" s="312">
        <v>0</v>
      </c>
      <c r="EL240" s="312">
        <v>0</v>
      </c>
      <c r="EM240" s="312">
        <v>0</v>
      </c>
      <c r="EN240" s="312">
        <v>0</v>
      </c>
      <c r="EO240" s="312">
        <v>0</v>
      </c>
      <c r="EP240" s="312">
        <v>0</v>
      </c>
      <c r="EQ240" s="312">
        <v>0</v>
      </c>
      <c r="ER240" s="312">
        <v>0</v>
      </c>
      <c r="ES240" s="312">
        <v>0</v>
      </c>
      <c r="ET240" s="312">
        <v>0</v>
      </c>
      <c r="EU240" s="312">
        <v>0</v>
      </c>
      <c r="EV240" s="312">
        <v>0</v>
      </c>
      <c r="EW240" s="312">
        <v>0</v>
      </c>
      <c r="EX240" s="312">
        <v>0</v>
      </c>
      <c r="EY240" s="312">
        <v>0</v>
      </c>
      <c r="EZ240" s="312">
        <v>0</v>
      </c>
      <c r="FA240" s="312">
        <v>0</v>
      </c>
      <c r="FB240" s="312">
        <v>0</v>
      </c>
      <c r="FC240" s="312">
        <v>0</v>
      </c>
      <c r="FD240" s="312">
        <v>0</v>
      </c>
      <c r="FE240" s="312">
        <v>0</v>
      </c>
      <c r="FF240" s="312">
        <v>0</v>
      </c>
      <c r="FG240" s="312">
        <v>0</v>
      </c>
      <c r="FH240" s="312">
        <v>0</v>
      </c>
      <c r="FI240" s="312">
        <v>0</v>
      </c>
      <c r="FJ240" s="312">
        <v>0</v>
      </c>
      <c r="FK240" s="312">
        <v>0</v>
      </c>
      <c r="FL240" s="312">
        <v>0</v>
      </c>
      <c r="FM240" s="312">
        <v>0</v>
      </c>
      <c r="FN240" s="312">
        <v>0</v>
      </c>
      <c r="FO240" s="312">
        <v>0</v>
      </c>
      <c r="FP240" s="312">
        <v>0</v>
      </c>
      <c r="FQ240" s="312">
        <v>0</v>
      </c>
      <c r="FR240" s="312">
        <v>0</v>
      </c>
      <c r="FS240" s="312">
        <v>0</v>
      </c>
      <c r="FT240" s="312">
        <v>0</v>
      </c>
      <c r="FU240" s="312">
        <v>0</v>
      </c>
      <c r="FV240" s="312">
        <v>0</v>
      </c>
      <c r="FW240" s="312">
        <v>0</v>
      </c>
      <c r="FX240" s="312">
        <v>0</v>
      </c>
      <c r="FY240" s="312">
        <v>0</v>
      </c>
      <c r="FZ240" s="313">
        <v>0</v>
      </c>
      <c r="GA240" s="322">
        <v>0</v>
      </c>
      <c r="GB240" s="301">
        <v>0</v>
      </c>
    </row>
    <row r="241" spans="2:184" ht="15.6">
      <c r="B241" s="298"/>
      <c r="C241" s="299"/>
      <c r="D241" s="300">
        <v>198</v>
      </c>
      <c r="E241" s="300" t="s">
        <v>200</v>
      </c>
      <c r="F241" s="300" t="s">
        <v>1682</v>
      </c>
      <c r="G241" s="300" t="s">
        <v>1683</v>
      </c>
      <c r="H241" s="311">
        <v>0</v>
      </c>
      <c r="I241" s="312">
        <v>0</v>
      </c>
      <c r="J241" s="312">
        <v>0</v>
      </c>
      <c r="K241" s="312">
        <v>0</v>
      </c>
      <c r="L241" s="312">
        <v>0</v>
      </c>
      <c r="M241" s="312">
        <v>0</v>
      </c>
      <c r="N241" s="312">
        <v>0</v>
      </c>
      <c r="O241" s="312">
        <v>0</v>
      </c>
      <c r="P241" s="312">
        <v>0</v>
      </c>
      <c r="Q241" s="312">
        <v>0</v>
      </c>
      <c r="R241" s="312">
        <v>0</v>
      </c>
      <c r="S241" s="312">
        <v>0</v>
      </c>
      <c r="T241" s="312">
        <v>0</v>
      </c>
      <c r="U241" s="312">
        <v>0</v>
      </c>
      <c r="V241" s="312">
        <v>0</v>
      </c>
      <c r="W241" s="312">
        <v>0</v>
      </c>
      <c r="X241" s="312">
        <v>0</v>
      </c>
      <c r="Y241" s="312">
        <v>0</v>
      </c>
      <c r="Z241" s="312">
        <v>0</v>
      </c>
      <c r="AA241" s="312">
        <v>0</v>
      </c>
      <c r="AB241" s="312">
        <v>0</v>
      </c>
      <c r="AC241" s="312">
        <v>0</v>
      </c>
      <c r="AD241" s="312">
        <v>0</v>
      </c>
      <c r="AE241" s="312">
        <v>0</v>
      </c>
      <c r="AF241" s="312">
        <v>0</v>
      </c>
      <c r="AG241" s="312">
        <v>0</v>
      </c>
      <c r="AH241" s="312">
        <v>0</v>
      </c>
      <c r="AI241" s="312">
        <v>0</v>
      </c>
      <c r="AJ241" s="312">
        <v>0</v>
      </c>
      <c r="AK241" s="312">
        <v>0</v>
      </c>
      <c r="AL241" s="312">
        <v>0</v>
      </c>
      <c r="AM241" s="312">
        <v>0</v>
      </c>
      <c r="AN241" s="312">
        <v>0</v>
      </c>
      <c r="AO241" s="312">
        <v>0</v>
      </c>
      <c r="AP241" s="312">
        <v>0</v>
      </c>
      <c r="AQ241" s="312">
        <v>0</v>
      </c>
      <c r="AR241" s="312">
        <v>0</v>
      </c>
      <c r="AS241" s="312">
        <v>0</v>
      </c>
      <c r="AT241" s="312">
        <v>0</v>
      </c>
      <c r="AU241" s="312">
        <v>0</v>
      </c>
      <c r="AV241" s="312">
        <v>0</v>
      </c>
      <c r="AW241" s="312">
        <v>0</v>
      </c>
      <c r="AX241" s="312">
        <v>0</v>
      </c>
      <c r="AY241" s="312">
        <v>0</v>
      </c>
      <c r="AZ241" s="312">
        <v>0</v>
      </c>
      <c r="BA241" s="312">
        <v>0</v>
      </c>
      <c r="BB241" s="312">
        <v>0</v>
      </c>
      <c r="BC241" s="312">
        <v>0</v>
      </c>
      <c r="BD241" s="312">
        <v>0</v>
      </c>
      <c r="BE241" s="312">
        <v>0</v>
      </c>
      <c r="BF241" s="312">
        <v>0</v>
      </c>
      <c r="BG241" s="312">
        <v>0</v>
      </c>
      <c r="BH241" s="312">
        <v>0</v>
      </c>
      <c r="BI241" s="312">
        <v>0</v>
      </c>
      <c r="BJ241" s="312">
        <v>0</v>
      </c>
      <c r="BK241" s="312">
        <v>0</v>
      </c>
      <c r="BL241" s="312">
        <v>0</v>
      </c>
      <c r="BM241" s="312">
        <v>0</v>
      </c>
      <c r="BN241" s="312">
        <v>0</v>
      </c>
      <c r="BO241" s="312">
        <v>0</v>
      </c>
      <c r="BP241" s="312">
        <v>0</v>
      </c>
      <c r="BQ241" s="312">
        <v>0</v>
      </c>
      <c r="BR241" s="312">
        <v>0</v>
      </c>
      <c r="BS241" s="312">
        <v>0</v>
      </c>
      <c r="BT241" s="312">
        <v>0</v>
      </c>
      <c r="BU241" s="312">
        <v>0</v>
      </c>
      <c r="BV241" s="312">
        <v>0</v>
      </c>
      <c r="BW241" s="312">
        <v>0</v>
      </c>
      <c r="BX241" s="312">
        <v>0</v>
      </c>
      <c r="BY241" s="312">
        <v>0</v>
      </c>
      <c r="BZ241" s="312">
        <v>0</v>
      </c>
      <c r="CA241" s="312">
        <v>0</v>
      </c>
      <c r="CB241" s="312">
        <v>0</v>
      </c>
      <c r="CC241" s="312">
        <v>0</v>
      </c>
      <c r="CD241" s="312">
        <v>0</v>
      </c>
      <c r="CE241" s="312">
        <v>0</v>
      </c>
      <c r="CF241" s="312">
        <v>0</v>
      </c>
      <c r="CG241" s="312">
        <v>0</v>
      </c>
      <c r="CH241" s="312">
        <v>0</v>
      </c>
      <c r="CI241" s="312">
        <v>0</v>
      </c>
      <c r="CJ241" s="312">
        <v>0</v>
      </c>
      <c r="CK241" s="312">
        <v>0</v>
      </c>
      <c r="CL241" s="312">
        <v>0</v>
      </c>
      <c r="CM241" s="312">
        <v>0</v>
      </c>
      <c r="CN241" s="312">
        <v>0</v>
      </c>
      <c r="CO241" s="312">
        <v>0</v>
      </c>
      <c r="CP241" s="312">
        <v>0</v>
      </c>
      <c r="CQ241" s="312">
        <v>0</v>
      </c>
      <c r="CR241" s="312">
        <v>0</v>
      </c>
      <c r="CS241" s="312">
        <v>0</v>
      </c>
      <c r="CT241" s="312">
        <v>0</v>
      </c>
      <c r="CU241" s="312">
        <v>0</v>
      </c>
      <c r="CV241" s="312">
        <v>0</v>
      </c>
      <c r="CW241" s="312">
        <v>0</v>
      </c>
      <c r="CX241" s="312">
        <v>0</v>
      </c>
      <c r="CY241" s="312">
        <v>0</v>
      </c>
      <c r="CZ241" s="312">
        <v>0</v>
      </c>
      <c r="DA241" s="312">
        <v>0</v>
      </c>
      <c r="DB241" s="312">
        <v>0</v>
      </c>
      <c r="DC241" s="312">
        <v>0</v>
      </c>
      <c r="DD241" s="312">
        <v>0</v>
      </c>
      <c r="DE241" s="312">
        <v>0</v>
      </c>
      <c r="DF241" s="312">
        <v>0</v>
      </c>
      <c r="DG241" s="312">
        <v>0</v>
      </c>
      <c r="DH241" s="312">
        <v>0</v>
      </c>
      <c r="DI241" s="312">
        <v>0</v>
      </c>
      <c r="DJ241" s="312">
        <v>0</v>
      </c>
      <c r="DK241" s="312">
        <v>0</v>
      </c>
      <c r="DL241" s="312">
        <v>0</v>
      </c>
      <c r="DM241" s="312">
        <v>0</v>
      </c>
      <c r="DN241" s="312">
        <v>0</v>
      </c>
      <c r="DO241" s="312">
        <v>0</v>
      </c>
      <c r="DP241" s="312">
        <v>0</v>
      </c>
      <c r="DQ241" s="312">
        <v>0</v>
      </c>
      <c r="DR241" s="312">
        <v>0</v>
      </c>
      <c r="DS241" s="312">
        <v>0</v>
      </c>
      <c r="DT241" s="312">
        <v>0</v>
      </c>
      <c r="DU241" s="312">
        <v>0</v>
      </c>
      <c r="DV241" s="312">
        <v>0</v>
      </c>
      <c r="DW241" s="312">
        <v>0</v>
      </c>
      <c r="DX241" s="312">
        <v>0</v>
      </c>
      <c r="DY241" s="312">
        <v>0</v>
      </c>
      <c r="DZ241" s="312">
        <v>0</v>
      </c>
      <c r="EA241" s="312">
        <v>0</v>
      </c>
      <c r="EB241" s="312">
        <v>0</v>
      </c>
      <c r="EC241" s="312">
        <v>0</v>
      </c>
      <c r="ED241" s="312">
        <v>0</v>
      </c>
      <c r="EE241" s="312">
        <v>0</v>
      </c>
      <c r="EF241" s="312">
        <v>0</v>
      </c>
      <c r="EG241" s="312">
        <v>0</v>
      </c>
      <c r="EH241" s="312">
        <v>0</v>
      </c>
      <c r="EI241" s="312">
        <v>0</v>
      </c>
      <c r="EJ241" s="312">
        <v>0</v>
      </c>
      <c r="EK241" s="312">
        <v>0</v>
      </c>
      <c r="EL241" s="312">
        <v>0</v>
      </c>
      <c r="EM241" s="312">
        <v>0</v>
      </c>
      <c r="EN241" s="312">
        <v>0</v>
      </c>
      <c r="EO241" s="312">
        <v>0</v>
      </c>
      <c r="EP241" s="312">
        <v>0</v>
      </c>
      <c r="EQ241" s="312">
        <v>0</v>
      </c>
      <c r="ER241" s="312">
        <v>0</v>
      </c>
      <c r="ES241" s="312">
        <v>0</v>
      </c>
      <c r="ET241" s="312">
        <v>0</v>
      </c>
      <c r="EU241" s="312">
        <v>0</v>
      </c>
      <c r="EV241" s="312">
        <v>0</v>
      </c>
      <c r="EW241" s="312">
        <v>0</v>
      </c>
      <c r="EX241" s="312">
        <v>0</v>
      </c>
      <c r="EY241" s="312">
        <v>0</v>
      </c>
      <c r="EZ241" s="312">
        <v>0</v>
      </c>
      <c r="FA241" s="312">
        <v>0</v>
      </c>
      <c r="FB241" s="312">
        <v>0</v>
      </c>
      <c r="FC241" s="312">
        <v>0</v>
      </c>
      <c r="FD241" s="312">
        <v>0</v>
      </c>
      <c r="FE241" s="312">
        <v>0</v>
      </c>
      <c r="FF241" s="312">
        <v>0</v>
      </c>
      <c r="FG241" s="312">
        <v>0</v>
      </c>
      <c r="FH241" s="312">
        <v>0</v>
      </c>
      <c r="FI241" s="312">
        <v>0</v>
      </c>
      <c r="FJ241" s="312">
        <v>0</v>
      </c>
      <c r="FK241" s="312">
        <v>0</v>
      </c>
      <c r="FL241" s="312">
        <v>0</v>
      </c>
      <c r="FM241" s="312">
        <v>0</v>
      </c>
      <c r="FN241" s="312">
        <v>0</v>
      </c>
      <c r="FO241" s="312">
        <v>0</v>
      </c>
      <c r="FP241" s="312">
        <v>0</v>
      </c>
      <c r="FQ241" s="312">
        <v>0</v>
      </c>
      <c r="FR241" s="312">
        <v>0</v>
      </c>
      <c r="FS241" s="312">
        <v>0</v>
      </c>
      <c r="FT241" s="312">
        <v>0</v>
      </c>
      <c r="FU241" s="312">
        <v>0</v>
      </c>
      <c r="FV241" s="312">
        <v>0</v>
      </c>
      <c r="FW241" s="312">
        <v>0</v>
      </c>
      <c r="FX241" s="312">
        <v>0</v>
      </c>
      <c r="FY241" s="312">
        <v>0</v>
      </c>
      <c r="FZ241" s="313">
        <v>0</v>
      </c>
      <c r="GA241" s="322">
        <v>0</v>
      </c>
      <c r="GB241" s="301">
        <v>0</v>
      </c>
    </row>
    <row r="242" spans="2:184" ht="15.6">
      <c r="B242" s="298"/>
      <c r="C242" s="299"/>
      <c r="D242" s="300">
        <v>199</v>
      </c>
      <c r="E242" s="300" t="s">
        <v>201</v>
      </c>
      <c r="F242" s="300" t="s">
        <v>1684</v>
      </c>
      <c r="G242" s="300" t="s">
        <v>1685</v>
      </c>
      <c r="H242" s="311">
        <v>0</v>
      </c>
      <c r="I242" s="312">
        <v>0</v>
      </c>
      <c r="J242" s="312">
        <v>0</v>
      </c>
      <c r="K242" s="312">
        <v>0</v>
      </c>
      <c r="L242" s="312">
        <v>0</v>
      </c>
      <c r="M242" s="312">
        <v>0</v>
      </c>
      <c r="N242" s="312">
        <v>0</v>
      </c>
      <c r="O242" s="312">
        <v>0</v>
      </c>
      <c r="P242" s="312">
        <v>0</v>
      </c>
      <c r="Q242" s="312">
        <v>0</v>
      </c>
      <c r="R242" s="312">
        <v>0</v>
      </c>
      <c r="S242" s="312">
        <v>0</v>
      </c>
      <c r="T242" s="312">
        <v>0</v>
      </c>
      <c r="U242" s="312">
        <v>0</v>
      </c>
      <c r="V242" s="312">
        <v>0</v>
      </c>
      <c r="W242" s="312">
        <v>0</v>
      </c>
      <c r="X242" s="312">
        <v>0</v>
      </c>
      <c r="Y242" s="312">
        <v>0</v>
      </c>
      <c r="Z242" s="312">
        <v>0</v>
      </c>
      <c r="AA242" s="312">
        <v>0</v>
      </c>
      <c r="AB242" s="312">
        <v>0</v>
      </c>
      <c r="AC242" s="312">
        <v>0</v>
      </c>
      <c r="AD242" s="312">
        <v>0</v>
      </c>
      <c r="AE242" s="312">
        <v>0</v>
      </c>
      <c r="AF242" s="312">
        <v>0</v>
      </c>
      <c r="AG242" s="312">
        <v>0</v>
      </c>
      <c r="AH242" s="312">
        <v>0</v>
      </c>
      <c r="AI242" s="312">
        <v>0</v>
      </c>
      <c r="AJ242" s="312">
        <v>0</v>
      </c>
      <c r="AK242" s="312">
        <v>0</v>
      </c>
      <c r="AL242" s="312">
        <v>0</v>
      </c>
      <c r="AM242" s="312">
        <v>0</v>
      </c>
      <c r="AN242" s="312">
        <v>0</v>
      </c>
      <c r="AO242" s="312">
        <v>0</v>
      </c>
      <c r="AP242" s="312">
        <v>0</v>
      </c>
      <c r="AQ242" s="312">
        <v>0</v>
      </c>
      <c r="AR242" s="312">
        <v>0</v>
      </c>
      <c r="AS242" s="312">
        <v>0</v>
      </c>
      <c r="AT242" s="312">
        <v>0</v>
      </c>
      <c r="AU242" s="312">
        <v>0</v>
      </c>
      <c r="AV242" s="312">
        <v>0</v>
      </c>
      <c r="AW242" s="312">
        <v>0</v>
      </c>
      <c r="AX242" s="312">
        <v>0</v>
      </c>
      <c r="AY242" s="312">
        <v>0</v>
      </c>
      <c r="AZ242" s="312">
        <v>0</v>
      </c>
      <c r="BA242" s="312">
        <v>0</v>
      </c>
      <c r="BB242" s="312">
        <v>0</v>
      </c>
      <c r="BC242" s="312">
        <v>0</v>
      </c>
      <c r="BD242" s="312">
        <v>0</v>
      </c>
      <c r="BE242" s="312">
        <v>0</v>
      </c>
      <c r="BF242" s="312">
        <v>0</v>
      </c>
      <c r="BG242" s="312">
        <v>0</v>
      </c>
      <c r="BH242" s="312">
        <v>0</v>
      </c>
      <c r="BI242" s="312">
        <v>0</v>
      </c>
      <c r="BJ242" s="312">
        <v>0</v>
      </c>
      <c r="BK242" s="312">
        <v>0</v>
      </c>
      <c r="BL242" s="312">
        <v>0</v>
      </c>
      <c r="BM242" s="312">
        <v>0</v>
      </c>
      <c r="BN242" s="312">
        <v>0</v>
      </c>
      <c r="BO242" s="312">
        <v>0</v>
      </c>
      <c r="BP242" s="312">
        <v>0</v>
      </c>
      <c r="BQ242" s="312">
        <v>0</v>
      </c>
      <c r="BR242" s="312">
        <v>0</v>
      </c>
      <c r="BS242" s="312">
        <v>0</v>
      </c>
      <c r="BT242" s="312">
        <v>0</v>
      </c>
      <c r="BU242" s="312">
        <v>0</v>
      </c>
      <c r="BV242" s="312">
        <v>0</v>
      </c>
      <c r="BW242" s="312">
        <v>0</v>
      </c>
      <c r="BX242" s="312">
        <v>0</v>
      </c>
      <c r="BY242" s="312">
        <v>0</v>
      </c>
      <c r="BZ242" s="312">
        <v>0</v>
      </c>
      <c r="CA242" s="312">
        <v>0</v>
      </c>
      <c r="CB242" s="312">
        <v>0</v>
      </c>
      <c r="CC242" s="312">
        <v>0</v>
      </c>
      <c r="CD242" s="312">
        <v>0</v>
      </c>
      <c r="CE242" s="312">
        <v>0</v>
      </c>
      <c r="CF242" s="312">
        <v>0</v>
      </c>
      <c r="CG242" s="312">
        <v>0</v>
      </c>
      <c r="CH242" s="312">
        <v>0</v>
      </c>
      <c r="CI242" s="312">
        <v>0</v>
      </c>
      <c r="CJ242" s="312">
        <v>0</v>
      </c>
      <c r="CK242" s="312">
        <v>0</v>
      </c>
      <c r="CL242" s="312">
        <v>0</v>
      </c>
      <c r="CM242" s="312">
        <v>0</v>
      </c>
      <c r="CN242" s="312">
        <v>0</v>
      </c>
      <c r="CO242" s="312">
        <v>0</v>
      </c>
      <c r="CP242" s="312">
        <v>0</v>
      </c>
      <c r="CQ242" s="312">
        <v>0</v>
      </c>
      <c r="CR242" s="312">
        <v>0</v>
      </c>
      <c r="CS242" s="312">
        <v>0</v>
      </c>
      <c r="CT242" s="312">
        <v>0</v>
      </c>
      <c r="CU242" s="312">
        <v>0</v>
      </c>
      <c r="CV242" s="312">
        <v>0</v>
      </c>
      <c r="CW242" s="312">
        <v>0</v>
      </c>
      <c r="CX242" s="312">
        <v>0</v>
      </c>
      <c r="CY242" s="312">
        <v>0</v>
      </c>
      <c r="CZ242" s="312">
        <v>0</v>
      </c>
      <c r="DA242" s="312">
        <v>0</v>
      </c>
      <c r="DB242" s="312">
        <v>0</v>
      </c>
      <c r="DC242" s="312">
        <v>0</v>
      </c>
      <c r="DD242" s="312">
        <v>0</v>
      </c>
      <c r="DE242" s="312">
        <v>0</v>
      </c>
      <c r="DF242" s="312">
        <v>0</v>
      </c>
      <c r="DG242" s="312">
        <v>0</v>
      </c>
      <c r="DH242" s="312">
        <v>0</v>
      </c>
      <c r="DI242" s="312">
        <v>0</v>
      </c>
      <c r="DJ242" s="312">
        <v>0</v>
      </c>
      <c r="DK242" s="312">
        <v>0</v>
      </c>
      <c r="DL242" s="312">
        <v>0</v>
      </c>
      <c r="DM242" s="312">
        <v>0</v>
      </c>
      <c r="DN242" s="312">
        <v>0</v>
      </c>
      <c r="DO242" s="312">
        <v>0</v>
      </c>
      <c r="DP242" s="312">
        <v>0</v>
      </c>
      <c r="DQ242" s="312">
        <v>0</v>
      </c>
      <c r="DR242" s="312">
        <v>0</v>
      </c>
      <c r="DS242" s="312">
        <v>0</v>
      </c>
      <c r="DT242" s="312">
        <v>0</v>
      </c>
      <c r="DU242" s="312">
        <v>0</v>
      </c>
      <c r="DV242" s="312">
        <v>0</v>
      </c>
      <c r="DW242" s="312">
        <v>0</v>
      </c>
      <c r="DX242" s="312">
        <v>0</v>
      </c>
      <c r="DY242" s="312">
        <v>0</v>
      </c>
      <c r="DZ242" s="312">
        <v>0</v>
      </c>
      <c r="EA242" s="312">
        <v>0</v>
      </c>
      <c r="EB242" s="312">
        <v>0</v>
      </c>
      <c r="EC242" s="312">
        <v>0</v>
      </c>
      <c r="ED242" s="312">
        <v>0</v>
      </c>
      <c r="EE242" s="312">
        <v>0</v>
      </c>
      <c r="EF242" s="312">
        <v>0</v>
      </c>
      <c r="EG242" s="312">
        <v>0</v>
      </c>
      <c r="EH242" s="312">
        <v>0</v>
      </c>
      <c r="EI242" s="312">
        <v>0</v>
      </c>
      <c r="EJ242" s="312">
        <v>0</v>
      </c>
      <c r="EK242" s="312">
        <v>0</v>
      </c>
      <c r="EL242" s="312">
        <v>0</v>
      </c>
      <c r="EM242" s="312">
        <v>0</v>
      </c>
      <c r="EN242" s="312">
        <v>0</v>
      </c>
      <c r="EO242" s="312">
        <v>0</v>
      </c>
      <c r="EP242" s="312">
        <v>0</v>
      </c>
      <c r="EQ242" s="312">
        <v>0</v>
      </c>
      <c r="ER242" s="312">
        <v>0</v>
      </c>
      <c r="ES242" s="312">
        <v>0</v>
      </c>
      <c r="ET242" s="312">
        <v>0</v>
      </c>
      <c r="EU242" s="312">
        <v>0</v>
      </c>
      <c r="EV242" s="312">
        <v>0</v>
      </c>
      <c r="EW242" s="312">
        <v>0</v>
      </c>
      <c r="EX242" s="312">
        <v>0</v>
      </c>
      <c r="EY242" s="312">
        <v>0</v>
      </c>
      <c r="EZ242" s="312">
        <v>0</v>
      </c>
      <c r="FA242" s="312">
        <v>0</v>
      </c>
      <c r="FB242" s="312">
        <v>0</v>
      </c>
      <c r="FC242" s="312">
        <v>0</v>
      </c>
      <c r="FD242" s="312">
        <v>0</v>
      </c>
      <c r="FE242" s="312">
        <v>0</v>
      </c>
      <c r="FF242" s="312">
        <v>0</v>
      </c>
      <c r="FG242" s="312">
        <v>0</v>
      </c>
      <c r="FH242" s="312">
        <v>0</v>
      </c>
      <c r="FI242" s="312">
        <v>0</v>
      </c>
      <c r="FJ242" s="312">
        <v>0</v>
      </c>
      <c r="FK242" s="312">
        <v>0</v>
      </c>
      <c r="FL242" s="312">
        <v>0</v>
      </c>
      <c r="FM242" s="312">
        <v>0</v>
      </c>
      <c r="FN242" s="312">
        <v>0</v>
      </c>
      <c r="FO242" s="312">
        <v>0</v>
      </c>
      <c r="FP242" s="312">
        <v>0</v>
      </c>
      <c r="FQ242" s="312">
        <v>0</v>
      </c>
      <c r="FR242" s="312">
        <v>0</v>
      </c>
      <c r="FS242" s="312">
        <v>0</v>
      </c>
      <c r="FT242" s="312">
        <v>0</v>
      </c>
      <c r="FU242" s="312">
        <v>0</v>
      </c>
      <c r="FV242" s="312">
        <v>0</v>
      </c>
      <c r="FW242" s="312">
        <v>0</v>
      </c>
      <c r="FX242" s="312">
        <v>0</v>
      </c>
      <c r="FY242" s="312">
        <v>0</v>
      </c>
      <c r="FZ242" s="313">
        <v>0</v>
      </c>
      <c r="GA242" s="322">
        <v>0</v>
      </c>
      <c r="GB242" s="301">
        <v>0</v>
      </c>
    </row>
    <row r="243" spans="2:184" ht="15.6">
      <c r="B243" s="298"/>
      <c r="C243" s="299"/>
      <c r="D243" s="300">
        <v>200</v>
      </c>
      <c r="E243" s="300" t="s">
        <v>202</v>
      </c>
      <c r="F243" s="300" t="s">
        <v>1686</v>
      </c>
      <c r="G243" s="300" t="s">
        <v>1687</v>
      </c>
      <c r="H243" s="324">
        <v>0</v>
      </c>
      <c r="I243" s="325">
        <v>0</v>
      </c>
      <c r="J243" s="325">
        <v>0</v>
      </c>
      <c r="K243" s="325">
        <v>0</v>
      </c>
      <c r="L243" s="325">
        <v>0</v>
      </c>
      <c r="M243" s="325">
        <v>0</v>
      </c>
      <c r="N243" s="325">
        <v>0</v>
      </c>
      <c r="O243" s="325">
        <v>0</v>
      </c>
      <c r="P243" s="325">
        <v>0</v>
      </c>
      <c r="Q243" s="325">
        <v>0</v>
      </c>
      <c r="R243" s="325">
        <v>0</v>
      </c>
      <c r="S243" s="325">
        <v>0</v>
      </c>
      <c r="T243" s="325">
        <v>0</v>
      </c>
      <c r="U243" s="325">
        <v>0</v>
      </c>
      <c r="V243" s="325">
        <v>0</v>
      </c>
      <c r="W243" s="325">
        <v>0</v>
      </c>
      <c r="X243" s="325">
        <v>0</v>
      </c>
      <c r="Y243" s="325">
        <v>0</v>
      </c>
      <c r="Z243" s="325">
        <v>0</v>
      </c>
      <c r="AA243" s="325">
        <v>0</v>
      </c>
      <c r="AB243" s="325">
        <v>0</v>
      </c>
      <c r="AC243" s="325">
        <v>0</v>
      </c>
      <c r="AD243" s="325">
        <v>0</v>
      </c>
      <c r="AE243" s="325">
        <v>0</v>
      </c>
      <c r="AF243" s="325">
        <v>0</v>
      </c>
      <c r="AG243" s="325">
        <v>0</v>
      </c>
      <c r="AH243" s="325">
        <v>0</v>
      </c>
      <c r="AI243" s="325">
        <v>0</v>
      </c>
      <c r="AJ243" s="325">
        <v>0</v>
      </c>
      <c r="AK243" s="325">
        <v>0</v>
      </c>
      <c r="AL243" s="325">
        <v>0</v>
      </c>
      <c r="AM243" s="325">
        <v>0</v>
      </c>
      <c r="AN243" s="325">
        <v>0</v>
      </c>
      <c r="AO243" s="325">
        <v>0</v>
      </c>
      <c r="AP243" s="325">
        <v>0</v>
      </c>
      <c r="AQ243" s="325">
        <v>0</v>
      </c>
      <c r="AR243" s="325">
        <v>0</v>
      </c>
      <c r="AS243" s="325">
        <v>0</v>
      </c>
      <c r="AT243" s="325">
        <v>0</v>
      </c>
      <c r="AU243" s="325">
        <v>0</v>
      </c>
      <c r="AV243" s="325">
        <v>0</v>
      </c>
      <c r="AW243" s="325">
        <v>0</v>
      </c>
      <c r="AX243" s="325">
        <v>0</v>
      </c>
      <c r="AY243" s="325">
        <v>0</v>
      </c>
      <c r="AZ243" s="325">
        <v>0</v>
      </c>
      <c r="BA243" s="325">
        <v>0</v>
      </c>
      <c r="BB243" s="325">
        <v>0</v>
      </c>
      <c r="BC243" s="325">
        <v>0</v>
      </c>
      <c r="BD243" s="325">
        <v>0</v>
      </c>
      <c r="BE243" s="325">
        <v>0</v>
      </c>
      <c r="BF243" s="325">
        <v>0</v>
      </c>
      <c r="BG243" s="325">
        <v>0</v>
      </c>
      <c r="BH243" s="325">
        <v>0</v>
      </c>
      <c r="BI243" s="325">
        <v>0</v>
      </c>
      <c r="BJ243" s="325">
        <v>0</v>
      </c>
      <c r="BK243" s="325">
        <v>0</v>
      </c>
      <c r="BL243" s="325">
        <v>0</v>
      </c>
      <c r="BM243" s="325">
        <v>0</v>
      </c>
      <c r="BN243" s="325">
        <v>0</v>
      </c>
      <c r="BO243" s="325">
        <v>0</v>
      </c>
      <c r="BP243" s="325">
        <v>0</v>
      </c>
      <c r="BQ243" s="325">
        <v>0</v>
      </c>
      <c r="BR243" s="325">
        <v>0</v>
      </c>
      <c r="BS243" s="325">
        <v>0</v>
      </c>
      <c r="BT243" s="325">
        <v>0</v>
      </c>
      <c r="BU243" s="325">
        <v>0</v>
      </c>
      <c r="BV243" s="325">
        <v>0</v>
      </c>
      <c r="BW243" s="325">
        <v>0</v>
      </c>
      <c r="BX243" s="325">
        <v>0</v>
      </c>
      <c r="BY243" s="325">
        <v>0</v>
      </c>
      <c r="BZ243" s="325">
        <v>0</v>
      </c>
      <c r="CA243" s="325">
        <v>0</v>
      </c>
      <c r="CB243" s="325">
        <v>0</v>
      </c>
      <c r="CC243" s="325">
        <v>0</v>
      </c>
      <c r="CD243" s="325">
        <v>0</v>
      </c>
      <c r="CE243" s="325">
        <v>0</v>
      </c>
      <c r="CF243" s="325">
        <v>0</v>
      </c>
      <c r="CG243" s="325">
        <v>0</v>
      </c>
      <c r="CH243" s="325">
        <v>0</v>
      </c>
      <c r="CI243" s="325">
        <v>0</v>
      </c>
      <c r="CJ243" s="325">
        <v>0</v>
      </c>
      <c r="CK243" s="325">
        <v>0</v>
      </c>
      <c r="CL243" s="325">
        <v>0</v>
      </c>
      <c r="CM243" s="325">
        <v>0</v>
      </c>
      <c r="CN243" s="325">
        <v>0</v>
      </c>
      <c r="CO243" s="325">
        <v>0</v>
      </c>
      <c r="CP243" s="325">
        <v>0</v>
      </c>
      <c r="CQ243" s="325">
        <v>0</v>
      </c>
      <c r="CR243" s="325">
        <v>0</v>
      </c>
      <c r="CS243" s="325">
        <v>0</v>
      </c>
      <c r="CT243" s="325">
        <v>0</v>
      </c>
      <c r="CU243" s="325">
        <v>0</v>
      </c>
      <c r="CV243" s="325">
        <v>0</v>
      </c>
      <c r="CW243" s="325">
        <v>0</v>
      </c>
      <c r="CX243" s="325">
        <v>0</v>
      </c>
      <c r="CY243" s="325">
        <v>0</v>
      </c>
      <c r="CZ243" s="325">
        <v>0</v>
      </c>
      <c r="DA243" s="325">
        <v>0</v>
      </c>
      <c r="DB243" s="325">
        <v>0</v>
      </c>
      <c r="DC243" s="325">
        <v>0</v>
      </c>
      <c r="DD243" s="325">
        <v>0</v>
      </c>
      <c r="DE243" s="325">
        <v>0</v>
      </c>
      <c r="DF243" s="325">
        <v>0</v>
      </c>
      <c r="DG243" s="325">
        <v>0</v>
      </c>
      <c r="DH243" s="325">
        <v>0</v>
      </c>
      <c r="DI243" s="325">
        <v>0</v>
      </c>
      <c r="DJ243" s="325">
        <v>0</v>
      </c>
      <c r="DK243" s="325">
        <v>0</v>
      </c>
      <c r="DL243" s="325">
        <v>0</v>
      </c>
      <c r="DM243" s="325">
        <v>0</v>
      </c>
      <c r="DN243" s="325">
        <v>0</v>
      </c>
      <c r="DO243" s="325">
        <v>0</v>
      </c>
      <c r="DP243" s="325">
        <v>0</v>
      </c>
      <c r="DQ243" s="325">
        <v>0</v>
      </c>
      <c r="DR243" s="325">
        <v>0</v>
      </c>
      <c r="DS243" s="325">
        <v>0</v>
      </c>
      <c r="DT243" s="325">
        <v>0</v>
      </c>
      <c r="DU243" s="325">
        <v>0</v>
      </c>
      <c r="DV243" s="325">
        <v>0</v>
      </c>
      <c r="DW243" s="325">
        <v>0</v>
      </c>
      <c r="DX243" s="325">
        <v>0</v>
      </c>
      <c r="DY243" s="325">
        <v>0</v>
      </c>
      <c r="DZ243" s="325">
        <v>0</v>
      </c>
      <c r="EA243" s="325">
        <v>0</v>
      </c>
      <c r="EB243" s="325">
        <v>0</v>
      </c>
      <c r="EC243" s="325">
        <v>0</v>
      </c>
      <c r="ED243" s="325">
        <v>0</v>
      </c>
      <c r="EE243" s="325">
        <v>0</v>
      </c>
      <c r="EF243" s="325">
        <v>0</v>
      </c>
      <c r="EG243" s="325">
        <v>0</v>
      </c>
      <c r="EH243" s="325">
        <v>0</v>
      </c>
      <c r="EI243" s="325">
        <v>0</v>
      </c>
      <c r="EJ243" s="325">
        <v>0</v>
      </c>
      <c r="EK243" s="325">
        <v>0</v>
      </c>
      <c r="EL243" s="325">
        <v>0</v>
      </c>
      <c r="EM243" s="325">
        <v>0</v>
      </c>
      <c r="EN243" s="325">
        <v>0</v>
      </c>
      <c r="EO243" s="325">
        <v>0</v>
      </c>
      <c r="EP243" s="325">
        <v>0</v>
      </c>
      <c r="EQ243" s="325">
        <v>0</v>
      </c>
      <c r="ER243" s="325">
        <v>0</v>
      </c>
      <c r="ES243" s="325">
        <v>0</v>
      </c>
      <c r="ET243" s="325">
        <v>0</v>
      </c>
      <c r="EU243" s="325">
        <v>0</v>
      </c>
      <c r="EV243" s="325">
        <v>0</v>
      </c>
      <c r="EW243" s="325">
        <v>0</v>
      </c>
      <c r="EX243" s="325">
        <v>0</v>
      </c>
      <c r="EY243" s="325">
        <v>0</v>
      </c>
      <c r="EZ243" s="325">
        <v>0</v>
      </c>
      <c r="FA243" s="325">
        <v>0</v>
      </c>
      <c r="FB243" s="325">
        <v>0</v>
      </c>
      <c r="FC243" s="325">
        <v>0</v>
      </c>
      <c r="FD243" s="325">
        <v>0</v>
      </c>
      <c r="FE243" s="325">
        <v>0</v>
      </c>
      <c r="FF243" s="325">
        <v>0</v>
      </c>
      <c r="FG243" s="325">
        <v>0</v>
      </c>
      <c r="FH243" s="325">
        <v>0</v>
      </c>
      <c r="FI243" s="325">
        <v>0</v>
      </c>
      <c r="FJ243" s="325">
        <v>0</v>
      </c>
      <c r="FK243" s="325">
        <v>0</v>
      </c>
      <c r="FL243" s="325">
        <v>0</v>
      </c>
      <c r="FM243" s="325">
        <v>0</v>
      </c>
      <c r="FN243" s="325">
        <v>0</v>
      </c>
      <c r="FO243" s="325">
        <v>0</v>
      </c>
      <c r="FP243" s="325">
        <v>0</v>
      </c>
      <c r="FQ243" s="325">
        <v>0</v>
      </c>
      <c r="FR243" s="325">
        <v>0</v>
      </c>
      <c r="FS243" s="325">
        <v>0</v>
      </c>
      <c r="FT243" s="325">
        <v>0</v>
      </c>
      <c r="FU243" s="325">
        <v>0</v>
      </c>
      <c r="FV243" s="325">
        <v>0</v>
      </c>
      <c r="FW243" s="325">
        <v>0</v>
      </c>
      <c r="FX243" s="325">
        <v>0</v>
      </c>
      <c r="FY243" s="325">
        <v>0</v>
      </c>
      <c r="FZ243" s="326">
        <v>0</v>
      </c>
      <c r="GA243" s="323">
        <v>0</v>
      </c>
      <c r="GB243" s="301">
        <v>0</v>
      </c>
    </row>
    <row r="244" spans="2:184" ht="15.6">
      <c r="B244" s="302" t="s">
        <v>1688</v>
      </c>
      <c r="C244" s="303"/>
      <c r="D244" s="303"/>
      <c r="E244" s="303"/>
      <c r="F244" s="303"/>
      <c r="G244" s="303"/>
      <c r="H244" s="317">
        <v>0.83226387200000007</v>
      </c>
      <c r="I244" s="318">
        <v>140293.21178000001</v>
      </c>
      <c r="J244" s="318">
        <v>104352.79488</v>
      </c>
      <c r="K244" s="318">
        <v>21315.297772000002</v>
      </c>
      <c r="L244" s="318">
        <v>47245.157910000002</v>
      </c>
      <c r="M244" s="318">
        <v>9948.4216799999995</v>
      </c>
      <c r="N244" s="318">
        <v>0.83226387200000007</v>
      </c>
      <c r="O244" s="318">
        <v>9622.2865017301992</v>
      </c>
      <c r="P244" s="318">
        <v>32211.133117500001</v>
      </c>
      <c r="Q244" s="318">
        <v>2024.606712</v>
      </c>
      <c r="R244" s="318">
        <v>218.79266060000003</v>
      </c>
      <c r="S244" s="318">
        <v>6516.7061729400002</v>
      </c>
      <c r="T244" s="318">
        <v>1.4806439822000002</v>
      </c>
      <c r="U244" s="318">
        <v>11424.79581</v>
      </c>
      <c r="V244" s="318">
        <v>5.8263263524999998</v>
      </c>
      <c r="W244" s="318">
        <v>20403.113021730202</v>
      </c>
      <c r="X244" s="318">
        <v>16.064913871999998</v>
      </c>
      <c r="Y244" s="318">
        <v>6000.2950597301997</v>
      </c>
      <c r="Z244" s="318">
        <v>89172.628193080003</v>
      </c>
      <c r="AA244" s="318">
        <v>0</v>
      </c>
      <c r="AB244" s="318">
        <v>5392.0121610000006</v>
      </c>
      <c r="AC244" s="318">
        <v>8547.1363300000012</v>
      </c>
      <c r="AD244" s="318">
        <v>0</v>
      </c>
      <c r="AE244" s="318">
        <v>2.6801999999999999E-5</v>
      </c>
      <c r="AF244" s="318">
        <v>0.13120680200000001</v>
      </c>
      <c r="AG244" s="318">
        <v>2.6801999999999999E-5</v>
      </c>
      <c r="AH244" s="318">
        <v>81.68202680200001</v>
      </c>
      <c r="AI244" s="318">
        <v>3.4881801999999996E-2</v>
      </c>
      <c r="AJ244" s="318">
        <v>2.6801999999999999E-5</v>
      </c>
      <c r="AK244" s="318">
        <v>2.6801999999999999E-5</v>
      </c>
      <c r="AL244" s="318">
        <v>3.8446582000000007E-2</v>
      </c>
      <c r="AM244" s="318">
        <v>3001.4761749999998</v>
      </c>
      <c r="AN244" s="318">
        <v>50495.353310000013</v>
      </c>
      <c r="AO244" s="318">
        <v>1495.3400764999999</v>
      </c>
      <c r="AP244" s="318">
        <v>4166.2808900000009</v>
      </c>
      <c r="AQ244" s="318">
        <v>49345.090099000008</v>
      </c>
      <c r="AR244" s="318">
        <v>4575.3816748999998</v>
      </c>
      <c r="AS244" s="318">
        <v>198.6772229</v>
      </c>
      <c r="AT244" s="318">
        <v>1999.3117440000001</v>
      </c>
      <c r="AU244" s="318">
        <v>3094.9885330000002</v>
      </c>
      <c r="AV244" s="318">
        <v>226.67274630000003</v>
      </c>
      <c r="AW244" s="318">
        <v>1847.9544547999999</v>
      </c>
      <c r="AX244" s="318">
        <v>13074.812644</v>
      </c>
      <c r="AY244" s="318">
        <v>3031.1843030000005</v>
      </c>
      <c r="AZ244" s="318">
        <v>4715.4304299999994</v>
      </c>
      <c r="BA244" s="318">
        <v>2007.585895595</v>
      </c>
      <c r="BB244" s="318">
        <v>4180.9847839999993</v>
      </c>
      <c r="BC244" s="318">
        <v>924.24751100000003</v>
      </c>
      <c r="BD244" s="318">
        <v>146.89712199999997</v>
      </c>
      <c r="BE244" s="318">
        <v>17797.086552000004</v>
      </c>
      <c r="BF244" s="318">
        <v>727.57553600000006</v>
      </c>
      <c r="BG244" s="318">
        <v>0.27601013030800003</v>
      </c>
      <c r="BH244" s="318">
        <v>883.94056760000001</v>
      </c>
      <c r="BI244" s="318">
        <v>737.07216400000004</v>
      </c>
      <c r="BJ244" s="318">
        <v>15350.101839999998</v>
      </c>
      <c r="BK244" s="318">
        <v>0</v>
      </c>
      <c r="BL244" s="318">
        <v>9026.6004600000015</v>
      </c>
      <c r="BM244" s="318">
        <v>0.86246748299999998</v>
      </c>
      <c r="BN244" s="318">
        <v>16027.660635999997</v>
      </c>
      <c r="BO244" s="318">
        <v>530.2410991239999</v>
      </c>
      <c r="BP244" s="318">
        <v>2533.8690613000012</v>
      </c>
      <c r="BQ244" s="318">
        <v>23104.536868203995</v>
      </c>
      <c r="BR244" s="318">
        <v>12635.580629999999</v>
      </c>
      <c r="BS244" s="318">
        <v>9108.8748599999999</v>
      </c>
      <c r="BT244" s="318">
        <v>4843.6110102999992</v>
      </c>
      <c r="BU244" s="318">
        <v>10128.836759200001</v>
      </c>
      <c r="BV244" s="318">
        <v>955.81925468119982</v>
      </c>
      <c r="BW244" s="318">
        <v>10367.591972</v>
      </c>
      <c r="BX244" s="318">
        <v>5251.2917179999995</v>
      </c>
      <c r="BY244" s="318">
        <v>13252.289892999999</v>
      </c>
      <c r="BZ244" s="318">
        <v>6041.8697909999992</v>
      </c>
      <c r="CA244" s="318">
        <v>3796.101772</v>
      </c>
      <c r="CB244" s="318">
        <v>48.406879429100002</v>
      </c>
      <c r="CC244" s="318">
        <v>153.11160720459131</v>
      </c>
      <c r="CD244" s="318">
        <v>0</v>
      </c>
      <c r="CE244" s="318">
        <v>9.4452999999999996</v>
      </c>
      <c r="CF244" s="318">
        <v>877.87671199999988</v>
      </c>
      <c r="CG244" s="318">
        <v>200.08755697999999</v>
      </c>
      <c r="CH244" s="318">
        <v>0</v>
      </c>
      <c r="CI244" s="318">
        <v>177.78512280000001</v>
      </c>
      <c r="CJ244" s="318">
        <v>0</v>
      </c>
      <c r="CK244" s="318">
        <v>18.389746114299999</v>
      </c>
      <c r="CL244" s="318">
        <v>0</v>
      </c>
      <c r="CM244" s="318">
        <v>48.406879429100002</v>
      </c>
      <c r="CN244" s="318">
        <v>13128.863905999997</v>
      </c>
      <c r="CO244" s="318">
        <v>65838.712760000009</v>
      </c>
      <c r="CP244" s="318">
        <v>708.51577224300001</v>
      </c>
      <c r="CQ244" s="318">
        <v>13692.606403999996</v>
      </c>
      <c r="CR244" s="318">
        <v>2433.7594924659998</v>
      </c>
      <c r="CS244" s="318">
        <v>9360.3704900000012</v>
      </c>
      <c r="CT244" s="318">
        <v>6998.0329940000011</v>
      </c>
      <c r="CU244" s="318">
        <v>7197.6435300000012</v>
      </c>
      <c r="CV244" s="318">
        <v>28463.646930000003</v>
      </c>
      <c r="CW244" s="318">
        <v>1647.5991706</v>
      </c>
      <c r="CX244" s="318">
        <v>37.701029321269999</v>
      </c>
      <c r="CY244" s="318">
        <v>222951.45015300001</v>
      </c>
      <c r="CZ244" s="318">
        <v>3858.9999250999995</v>
      </c>
      <c r="DA244" s="318">
        <v>0</v>
      </c>
      <c r="DB244" s="318">
        <v>1.4801568680000001</v>
      </c>
      <c r="DC244" s="318">
        <v>379.07709890000001</v>
      </c>
      <c r="DD244" s="318">
        <v>22346.314813919998</v>
      </c>
      <c r="DE244" s="318">
        <v>81629.132991300008</v>
      </c>
      <c r="DF244" s="318">
        <v>0.10572696209999999</v>
      </c>
      <c r="DG244" s="318">
        <v>0</v>
      </c>
      <c r="DH244" s="318">
        <v>0</v>
      </c>
      <c r="DI244" s="318">
        <v>0</v>
      </c>
      <c r="DJ244" s="318">
        <v>0</v>
      </c>
      <c r="DK244" s="318">
        <v>486.55040170000001</v>
      </c>
      <c r="DL244" s="318">
        <v>2490.5516850000004</v>
      </c>
      <c r="DM244" s="318">
        <v>2131.8931389999998</v>
      </c>
      <c r="DN244" s="318">
        <v>289498.81045499991</v>
      </c>
      <c r="DO244" s="318">
        <v>1038.0457760000002</v>
      </c>
      <c r="DP244" s="318">
        <v>341858.58989999996</v>
      </c>
      <c r="DQ244" s="318">
        <v>95.468617725930002</v>
      </c>
      <c r="DR244" s="318">
        <v>45811.049290000003</v>
      </c>
      <c r="DS244" s="318">
        <v>2092.0686266154198</v>
      </c>
      <c r="DT244" s="318">
        <v>321414.40062000003</v>
      </c>
      <c r="DU244" s="318">
        <v>120621.89676699998</v>
      </c>
      <c r="DV244" s="318">
        <v>8959.9176019000006</v>
      </c>
      <c r="DW244" s="318">
        <v>88553.987197900002</v>
      </c>
      <c r="DX244" s="318">
        <v>384494.44201</v>
      </c>
      <c r="DY244" s="318">
        <v>30502.64581045631</v>
      </c>
      <c r="DZ244" s="318">
        <v>1209620.9819200002</v>
      </c>
      <c r="EA244" s="318">
        <v>103179.33367545631</v>
      </c>
      <c r="EB244" s="318">
        <v>13167.819714000001</v>
      </c>
      <c r="EC244" s="318">
        <v>167685.44061264061</v>
      </c>
      <c r="ED244" s="318">
        <v>228076.850856</v>
      </c>
      <c r="EE244" s="318">
        <v>6210.555623100001</v>
      </c>
      <c r="EF244" s="318">
        <v>2403.0213450406304</v>
      </c>
      <c r="EG244" s="318">
        <v>1295.77568854063</v>
      </c>
      <c r="EH244" s="318">
        <v>29887.303747000002</v>
      </c>
      <c r="EI244" s="318">
        <v>39691.311570694328</v>
      </c>
      <c r="EJ244" s="318">
        <v>12539.744785399331</v>
      </c>
      <c r="EK244" s="318">
        <v>2053.2175639000006</v>
      </c>
      <c r="EL244" s="318">
        <v>204549.26356000005</v>
      </c>
      <c r="EM244" s="318">
        <v>57734.775709999994</v>
      </c>
      <c r="EN244" s="318">
        <v>10496.143000000002</v>
      </c>
      <c r="EO244" s="318">
        <v>36022.365604000006</v>
      </c>
      <c r="EP244" s="318">
        <v>966.95457174932994</v>
      </c>
      <c r="EQ244" s="318">
        <v>1036.5913328000001</v>
      </c>
      <c r="ER244" s="318">
        <v>443.02328920000008</v>
      </c>
      <c r="ES244" s="318">
        <v>5320.3912633</v>
      </c>
      <c r="ET244" s="318">
        <v>464.89237759999997</v>
      </c>
      <c r="EU244" s="318">
        <v>543.58337959999994</v>
      </c>
      <c r="EV244" s="318">
        <v>549.55350179999994</v>
      </c>
      <c r="EW244" s="318">
        <v>439.15551529999999</v>
      </c>
      <c r="EX244" s="318">
        <v>623.96381423932985</v>
      </c>
      <c r="EY244" s="318">
        <v>111.521569</v>
      </c>
      <c r="EZ244" s="318">
        <v>457.65844130000005</v>
      </c>
      <c r="FA244" s="318">
        <v>370.01686178446903</v>
      </c>
      <c r="FB244" s="318">
        <v>14855.670424600004</v>
      </c>
      <c r="FC244" s="318">
        <v>15048.968426000001</v>
      </c>
      <c r="FD244" s="318">
        <v>32.288854349329995</v>
      </c>
      <c r="FE244" s="318">
        <v>27.737872099329998</v>
      </c>
      <c r="FF244" s="318">
        <v>22.68842578696</v>
      </c>
      <c r="FG244" s="318">
        <v>429.5053016999999</v>
      </c>
      <c r="FH244" s="318">
        <v>22.941437369439996</v>
      </c>
      <c r="FI244" s="318">
        <v>23.07484899844</v>
      </c>
      <c r="FJ244" s="318">
        <v>64201.0337402</v>
      </c>
      <c r="FK244" s="318">
        <v>130402.7099131</v>
      </c>
      <c r="FL244" s="318">
        <v>20793.724883640636</v>
      </c>
      <c r="FM244" s="318">
        <v>2194.1565850844681</v>
      </c>
      <c r="FN244" s="318">
        <v>22.361063725988998</v>
      </c>
      <c r="FO244" s="318">
        <v>0</v>
      </c>
      <c r="FP244" s="318">
        <v>1930109.1401000002</v>
      </c>
      <c r="FQ244" s="318">
        <v>0</v>
      </c>
      <c r="FR244" s="318">
        <v>0</v>
      </c>
      <c r="FS244" s="318">
        <v>0</v>
      </c>
      <c r="FT244" s="318">
        <v>0</v>
      </c>
      <c r="FU244" s="318">
        <v>0</v>
      </c>
      <c r="FV244" s="318">
        <v>0</v>
      </c>
      <c r="FW244" s="318">
        <v>0</v>
      </c>
      <c r="FX244" s="318">
        <v>0</v>
      </c>
      <c r="FY244" s="318">
        <v>0</v>
      </c>
      <c r="FZ244" s="318">
        <v>0</v>
      </c>
      <c r="GA244" s="319">
        <v>0</v>
      </c>
      <c r="GB244" s="304">
        <v>7262809.7271985095</v>
      </c>
    </row>
    <row r="245" spans="2:184" ht="15.6">
      <c r="B245" s="249"/>
      <c r="C245" s="249"/>
      <c r="D245" s="249"/>
      <c r="E245" s="249"/>
      <c r="F245" s="249"/>
      <c r="G245" s="249"/>
      <c r="H245" s="249"/>
      <c r="I245" s="249"/>
      <c r="J245" s="249"/>
      <c r="K245" s="249"/>
      <c r="L245" s="249"/>
      <c r="M245" s="249"/>
      <c r="N245" s="249"/>
      <c r="O245" s="249"/>
      <c r="P245" s="249"/>
      <c r="Q245" s="249"/>
      <c r="R245" s="249"/>
      <c r="S245" s="249"/>
      <c r="T245" s="249"/>
      <c r="U245" s="249"/>
      <c r="V245" s="249"/>
      <c r="W245" s="249"/>
      <c r="X245" s="249"/>
      <c r="Y245" s="249"/>
      <c r="Z245" s="249"/>
      <c r="AA245" s="249"/>
      <c r="AB245" s="249"/>
      <c r="AC245" s="249"/>
      <c r="AD245" s="249"/>
      <c r="AE245" s="249"/>
      <c r="AF245" s="249"/>
      <c r="AG245" s="249"/>
      <c r="AH245" s="249"/>
      <c r="AI245" s="249"/>
      <c r="AJ245" s="249"/>
      <c r="AK245" s="249"/>
      <c r="AL245" s="249"/>
      <c r="AM245" s="249"/>
      <c r="AN245" s="249"/>
      <c r="AO245" s="249"/>
      <c r="AP245" s="249"/>
      <c r="AQ245" s="249"/>
      <c r="AR245" s="249"/>
      <c r="AS245" s="249"/>
      <c r="AT245" s="249"/>
      <c r="AU245" s="249"/>
      <c r="AV245" s="249"/>
      <c r="AW245" s="249"/>
      <c r="AX245" s="249"/>
      <c r="AY245" s="249"/>
      <c r="AZ245" s="249"/>
      <c r="BA245" s="249"/>
      <c r="BB245" s="249"/>
      <c r="BC245" s="249"/>
      <c r="BD245" s="249"/>
      <c r="BE245" s="249"/>
      <c r="BF245" s="249"/>
      <c r="BG245" s="249"/>
      <c r="BH245" s="249"/>
      <c r="BI245" s="249"/>
      <c r="BJ245" s="249"/>
      <c r="BK245" s="249"/>
      <c r="BL245" s="249"/>
      <c r="BM245" s="249"/>
      <c r="BN245" s="249"/>
      <c r="BO245" s="249"/>
      <c r="BP245" s="249"/>
      <c r="BQ245" s="249"/>
      <c r="BR245" s="249"/>
      <c r="BS245" s="249"/>
      <c r="BT245" s="249"/>
      <c r="BU245" s="249"/>
      <c r="BV245" s="249"/>
      <c r="BW245" s="249"/>
      <c r="BX245" s="249"/>
      <c r="BY245" s="249"/>
      <c r="BZ245" s="249"/>
      <c r="CA245" s="249"/>
      <c r="CB245" s="249"/>
      <c r="CC245" s="249"/>
      <c r="CD245" s="249"/>
      <c r="CE245" s="249"/>
      <c r="CF245" s="249"/>
      <c r="CG245" s="249"/>
      <c r="CH245" s="249"/>
      <c r="CI245" s="249"/>
      <c r="CJ245" s="249"/>
      <c r="CK245" s="249"/>
      <c r="CL245" s="249"/>
      <c r="CM245" s="249"/>
      <c r="CN245" s="249"/>
      <c r="CO245" s="249"/>
      <c r="CP245" s="249"/>
      <c r="CQ245" s="249"/>
      <c r="CR245" s="249"/>
      <c r="CS245" s="249"/>
      <c r="CT245" s="249"/>
      <c r="CU245" s="249"/>
      <c r="CV245" s="249"/>
      <c r="CW245" s="249"/>
      <c r="CX245" s="249"/>
      <c r="CY245" s="249"/>
      <c r="CZ245" s="249"/>
      <c r="DA245" s="249"/>
      <c r="DB245" s="249"/>
      <c r="DC245" s="249"/>
      <c r="DD245" s="249"/>
      <c r="DE245" s="249"/>
      <c r="DF245" s="249"/>
      <c r="DG245" s="249"/>
      <c r="DH245" s="249"/>
      <c r="DI245" s="249"/>
      <c r="DJ245" s="249"/>
      <c r="DK245" s="249"/>
      <c r="DL245" s="249"/>
      <c r="DM245" s="249"/>
      <c r="DN245" s="249"/>
      <c r="DO245" s="249"/>
      <c r="DP245" s="249"/>
      <c r="DQ245" s="249"/>
      <c r="DR245" s="249"/>
      <c r="DS245" s="249"/>
      <c r="DT245" s="249"/>
      <c r="DU245" s="249"/>
      <c r="DV245" s="249"/>
      <c r="DW245" s="249"/>
      <c r="DX245" s="249"/>
      <c r="DY245" s="249"/>
      <c r="DZ245" s="249"/>
      <c r="EA245" s="249"/>
      <c r="EB245" s="249"/>
      <c r="EC245" s="249"/>
      <c r="ED245" s="249"/>
      <c r="EE245" s="249"/>
      <c r="EF245" s="249"/>
      <c r="EG245" s="249"/>
      <c r="EH245" s="249"/>
      <c r="EI245" s="249"/>
      <c r="EJ245" s="249"/>
      <c r="EK245" s="249"/>
      <c r="EL245" s="249"/>
      <c r="EM245" s="249"/>
      <c r="EN245" s="249"/>
      <c r="EO245" s="249"/>
      <c r="EP245" s="249"/>
      <c r="EQ245" s="249"/>
      <c r="ER245" s="249"/>
      <c r="ES245" s="249"/>
      <c r="ET245" s="249"/>
      <c r="EU245" s="249"/>
      <c r="EV245" s="249"/>
      <c r="EW245" s="249"/>
      <c r="EX245" s="249"/>
      <c r="EY245" s="249"/>
      <c r="EZ245" s="249"/>
      <c r="FA245" s="249"/>
      <c r="FB245" s="249"/>
      <c r="FC245" s="249"/>
      <c r="FD245" s="249"/>
      <c r="FE245" s="249"/>
      <c r="FF245" s="249"/>
      <c r="FG245" s="249"/>
      <c r="FH245" s="249"/>
      <c r="FI245" s="249"/>
      <c r="FJ245" s="249"/>
      <c r="FK245" s="249"/>
      <c r="FL245" s="249"/>
      <c r="FM245" s="249"/>
      <c r="FN245" s="249"/>
      <c r="FO245" s="249"/>
      <c r="FP245" s="249"/>
      <c r="FQ245" s="249"/>
      <c r="FR245" s="249"/>
      <c r="FS245" s="249"/>
      <c r="FT245" s="249"/>
      <c r="FU245" s="249"/>
      <c r="FV245" s="249"/>
      <c r="FW245" s="249"/>
      <c r="FX245" s="249"/>
      <c r="FY245" s="249"/>
      <c r="FZ245" s="249"/>
      <c r="GA245" s="249"/>
      <c r="GB245" s="249"/>
    </row>
    <row r="246" spans="2:184" ht="15.6">
      <c r="B246" s="249"/>
      <c r="C246" s="249"/>
      <c r="D246" s="249"/>
      <c r="E246" s="249"/>
      <c r="F246" s="249"/>
      <c r="G246" s="249"/>
      <c r="H246" s="249"/>
      <c r="I246" s="249"/>
      <c r="J246" s="249"/>
      <c r="K246" s="249"/>
      <c r="L246" s="249"/>
      <c r="M246" s="249"/>
      <c r="N246" s="249"/>
      <c r="O246" s="249"/>
      <c r="P246" s="249"/>
      <c r="Q246" s="249"/>
      <c r="R246" s="249"/>
      <c r="S246" s="249"/>
      <c r="T246" s="249"/>
      <c r="U246" s="249"/>
      <c r="V246" s="249"/>
      <c r="W246" s="249"/>
      <c r="X246" s="249"/>
      <c r="Y246" s="249"/>
      <c r="Z246" s="249"/>
      <c r="AA246" s="249"/>
      <c r="AB246" s="249"/>
      <c r="AC246" s="249"/>
      <c r="AD246" s="249"/>
      <c r="AE246" s="249"/>
      <c r="AF246" s="249"/>
      <c r="AG246" s="249"/>
      <c r="AH246" s="249"/>
      <c r="AI246" s="249"/>
      <c r="AJ246" s="249"/>
      <c r="AK246" s="249"/>
      <c r="AL246" s="249"/>
      <c r="AM246" s="249"/>
      <c r="AN246" s="249"/>
      <c r="AO246" s="249"/>
      <c r="AP246" s="249"/>
      <c r="AQ246" s="249"/>
      <c r="AR246" s="249"/>
      <c r="AS246" s="249"/>
      <c r="AT246" s="249"/>
      <c r="AU246" s="249"/>
      <c r="AV246" s="249"/>
      <c r="AW246" s="249"/>
      <c r="AX246" s="249"/>
      <c r="AY246" s="249"/>
      <c r="AZ246" s="249"/>
      <c r="BA246" s="249"/>
      <c r="BB246" s="249"/>
      <c r="BC246" s="249"/>
      <c r="BD246" s="249"/>
      <c r="BE246" s="249"/>
      <c r="BF246" s="249"/>
      <c r="BG246" s="249"/>
      <c r="BH246" s="249"/>
      <c r="BI246" s="249"/>
      <c r="BJ246" s="249"/>
      <c r="BK246" s="249"/>
      <c r="BL246" s="249"/>
      <c r="BM246" s="249"/>
      <c r="BN246" s="249"/>
      <c r="BO246" s="249"/>
      <c r="BP246" s="249"/>
      <c r="BQ246" s="249"/>
      <c r="BR246" s="249"/>
      <c r="BS246" s="249"/>
      <c r="BT246" s="249"/>
      <c r="BU246" s="249"/>
      <c r="BV246" s="249"/>
      <c r="BW246" s="249"/>
      <c r="BX246" s="249"/>
      <c r="BY246" s="249"/>
      <c r="BZ246" s="249"/>
      <c r="CA246" s="249"/>
      <c r="CB246" s="249"/>
      <c r="CC246" s="249"/>
      <c r="CD246" s="249"/>
      <c r="CE246" s="249"/>
      <c r="CF246" s="249"/>
      <c r="CG246" s="249"/>
      <c r="CH246" s="249"/>
      <c r="CI246" s="249"/>
      <c r="CJ246" s="249"/>
      <c r="CK246" s="249"/>
      <c r="CL246" s="249"/>
      <c r="CM246" s="249"/>
      <c r="CN246" s="249"/>
      <c r="CO246" s="249"/>
      <c r="CP246" s="249"/>
      <c r="CQ246" s="249"/>
      <c r="CR246" s="249"/>
      <c r="CS246" s="249"/>
      <c r="CT246" s="249"/>
      <c r="CU246" s="249"/>
      <c r="CV246" s="249"/>
      <c r="CW246" s="249"/>
      <c r="CX246" s="249"/>
      <c r="CY246" s="249"/>
      <c r="CZ246" s="249"/>
      <c r="DA246" s="249"/>
      <c r="DB246" s="249"/>
      <c r="DC246" s="249"/>
      <c r="DD246" s="249"/>
      <c r="DE246" s="249"/>
      <c r="DF246" s="249"/>
      <c r="DG246" s="249"/>
      <c r="DH246" s="249"/>
      <c r="DI246" s="249"/>
      <c r="DJ246" s="249"/>
      <c r="DK246" s="249"/>
      <c r="DL246" s="249"/>
      <c r="DM246" s="249"/>
      <c r="DN246" s="249"/>
      <c r="DO246" s="249"/>
      <c r="DP246" s="249"/>
      <c r="DQ246" s="249"/>
      <c r="DR246" s="249"/>
      <c r="DS246" s="249"/>
      <c r="DT246" s="249"/>
      <c r="DU246" s="249"/>
      <c r="DV246" s="249"/>
      <c r="DW246" s="249"/>
      <c r="DX246" s="249"/>
      <c r="DY246" s="249"/>
      <c r="DZ246" s="249"/>
      <c r="EA246" s="249"/>
      <c r="EB246" s="249"/>
      <c r="EC246" s="249"/>
      <c r="ED246" s="249"/>
      <c r="EE246" s="249"/>
      <c r="EF246" s="249"/>
      <c r="EG246" s="249"/>
      <c r="EH246" s="249"/>
      <c r="EI246" s="249"/>
      <c r="EJ246" s="249"/>
      <c r="EK246" s="249"/>
      <c r="EL246" s="249"/>
      <c r="EM246" s="249"/>
      <c r="EN246" s="249"/>
      <c r="EO246" s="249"/>
      <c r="EP246" s="249"/>
      <c r="EQ246" s="249"/>
      <c r="ER246" s="249"/>
      <c r="ES246" s="249"/>
      <c r="ET246" s="249"/>
      <c r="EU246" s="249"/>
      <c r="EV246" s="249"/>
      <c r="EW246" s="249"/>
      <c r="EX246" s="249"/>
      <c r="EY246" s="249"/>
      <c r="EZ246" s="249"/>
      <c r="FA246" s="249"/>
      <c r="FB246" s="249"/>
      <c r="FC246" s="249"/>
      <c r="FD246" s="249"/>
      <c r="FE246" s="249"/>
      <c r="FF246" s="249"/>
      <c r="FG246" s="249"/>
      <c r="FH246" s="249"/>
      <c r="FI246" s="249"/>
      <c r="FJ246" s="249"/>
      <c r="FK246" s="249"/>
      <c r="FL246" s="249"/>
      <c r="FM246" s="249"/>
      <c r="FN246" s="249"/>
      <c r="FO246" s="249"/>
      <c r="FP246" s="249"/>
      <c r="FQ246" s="249"/>
      <c r="FR246" s="249"/>
      <c r="FS246" s="249"/>
      <c r="FT246" s="249"/>
      <c r="FU246" s="249"/>
      <c r="FV246" s="249"/>
      <c r="FW246" s="249"/>
      <c r="FX246" s="249"/>
      <c r="FY246" s="249"/>
      <c r="FZ246" s="249"/>
      <c r="GA246" s="249"/>
      <c r="GB246" s="249"/>
    </row>
    <row r="247" spans="2:184" ht="15.6">
      <c r="B247" s="249"/>
      <c r="C247" s="249"/>
      <c r="D247" s="249"/>
      <c r="E247" s="249"/>
      <c r="F247" s="249"/>
      <c r="G247" s="249"/>
      <c r="H247" s="249"/>
      <c r="I247" s="249"/>
      <c r="J247" s="249"/>
      <c r="K247" s="249"/>
      <c r="L247" s="249"/>
      <c r="M247" s="249"/>
      <c r="N247" s="249"/>
      <c r="O247" s="249"/>
      <c r="P247" s="249"/>
      <c r="Q247" s="249"/>
      <c r="R247" s="249"/>
      <c r="S247" s="249"/>
      <c r="T247" s="249"/>
      <c r="U247" s="249"/>
      <c r="V247" s="249"/>
      <c r="W247" s="249"/>
      <c r="X247" s="249"/>
      <c r="Y247" s="249"/>
      <c r="Z247" s="249"/>
      <c r="AA247" s="249"/>
      <c r="AB247" s="249"/>
      <c r="AC247" s="249"/>
      <c r="AD247" s="249"/>
      <c r="AE247" s="249"/>
      <c r="AF247" s="249"/>
      <c r="AG247" s="249"/>
      <c r="AH247" s="249"/>
      <c r="AI247" s="249"/>
      <c r="AJ247" s="249"/>
      <c r="AK247" s="249"/>
      <c r="AL247" s="249"/>
      <c r="AM247" s="249"/>
      <c r="AN247" s="249"/>
      <c r="AO247" s="249"/>
      <c r="AP247" s="249"/>
      <c r="AQ247" s="249"/>
      <c r="AR247" s="249"/>
      <c r="AS247" s="249"/>
      <c r="AT247" s="249"/>
      <c r="AU247" s="249"/>
      <c r="AV247" s="249"/>
      <c r="AW247" s="249"/>
      <c r="AX247" s="249"/>
      <c r="AY247" s="249"/>
      <c r="AZ247" s="249"/>
      <c r="BA247" s="249"/>
      <c r="BB247" s="249"/>
      <c r="BC247" s="249"/>
      <c r="BD247" s="249"/>
      <c r="BE247" s="249"/>
      <c r="BF247" s="249"/>
      <c r="BG247" s="249"/>
      <c r="BH247" s="249"/>
      <c r="BI247" s="249"/>
      <c r="BJ247" s="249"/>
      <c r="BK247" s="249"/>
      <c r="BL247" s="249"/>
      <c r="BM247" s="249"/>
      <c r="BN247" s="249"/>
      <c r="BO247" s="249"/>
      <c r="BP247" s="249"/>
      <c r="BQ247" s="249"/>
      <c r="BR247" s="249"/>
      <c r="BS247" s="249"/>
      <c r="BT247" s="249"/>
      <c r="BU247" s="249"/>
      <c r="BV247" s="249"/>
      <c r="BW247" s="249"/>
      <c r="BX247" s="249"/>
      <c r="BY247" s="249"/>
      <c r="BZ247" s="249"/>
      <c r="CA247" s="249"/>
      <c r="CB247" s="249"/>
      <c r="CC247" s="249"/>
      <c r="CD247" s="249"/>
      <c r="CE247" s="249"/>
      <c r="CF247" s="249"/>
      <c r="CG247" s="249"/>
      <c r="CH247" s="249"/>
      <c r="CI247" s="249"/>
      <c r="CJ247" s="249"/>
      <c r="CK247" s="249"/>
      <c r="CL247" s="249"/>
      <c r="CM247" s="249"/>
      <c r="CN247" s="249"/>
      <c r="CO247" s="249"/>
      <c r="CP247" s="249"/>
      <c r="CQ247" s="249"/>
      <c r="CR247" s="249"/>
      <c r="CS247" s="249"/>
      <c r="CT247" s="249"/>
      <c r="CU247" s="249"/>
      <c r="CV247" s="249"/>
      <c r="CW247" s="249"/>
      <c r="CX247" s="249"/>
      <c r="CY247" s="249"/>
      <c r="CZ247" s="249"/>
      <c r="DA247" s="249"/>
      <c r="DB247" s="249"/>
      <c r="DC247" s="249"/>
      <c r="DD247" s="249"/>
      <c r="DE247" s="249"/>
      <c r="DF247" s="249"/>
      <c r="DG247" s="249"/>
      <c r="DH247" s="249"/>
      <c r="DI247" s="249"/>
      <c r="DJ247" s="249"/>
      <c r="DK247" s="249"/>
      <c r="DL247" s="249"/>
      <c r="DM247" s="249"/>
      <c r="DN247" s="249"/>
      <c r="DO247" s="249"/>
      <c r="DP247" s="249"/>
      <c r="DQ247" s="249"/>
      <c r="DR247" s="249"/>
      <c r="DS247" s="249"/>
      <c r="DT247" s="249"/>
      <c r="DU247" s="249"/>
      <c r="DV247" s="249"/>
      <c r="DW247" s="249"/>
      <c r="DX247" s="249"/>
      <c r="DY247" s="249"/>
      <c r="DZ247" s="249"/>
      <c r="EA247" s="249"/>
      <c r="EB247" s="249"/>
      <c r="EC247" s="249"/>
      <c r="ED247" s="249"/>
      <c r="EE247" s="249"/>
      <c r="EF247" s="249"/>
      <c r="EG247" s="249"/>
      <c r="EH247" s="249"/>
      <c r="EI247" s="249"/>
      <c r="EJ247" s="249"/>
      <c r="EK247" s="249"/>
      <c r="EL247" s="249"/>
      <c r="EM247" s="249"/>
      <c r="EN247" s="249"/>
      <c r="EO247" s="249"/>
      <c r="EP247" s="249"/>
      <c r="EQ247" s="249"/>
      <c r="ER247" s="249"/>
      <c r="ES247" s="249"/>
      <c r="ET247" s="249"/>
      <c r="EU247" s="249"/>
      <c r="EV247" s="249"/>
      <c r="EW247" s="249"/>
      <c r="EX247" s="249"/>
      <c r="EY247" s="249"/>
      <c r="EZ247" s="249"/>
      <c r="FA247" s="249"/>
      <c r="FB247" s="249"/>
      <c r="FC247" s="249"/>
      <c r="FD247" s="249"/>
      <c r="FE247" s="249"/>
      <c r="FF247" s="249"/>
      <c r="FG247" s="249"/>
      <c r="FH247" s="249"/>
      <c r="FI247" s="249"/>
      <c r="FJ247" s="249"/>
      <c r="FK247" s="249"/>
      <c r="FL247" s="249"/>
      <c r="FM247" s="249"/>
      <c r="FN247" s="249"/>
      <c r="FO247" s="249"/>
      <c r="FP247" s="249"/>
      <c r="FQ247" s="249"/>
      <c r="FR247" s="249"/>
      <c r="FS247" s="249"/>
      <c r="FT247" s="249"/>
      <c r="FU247" s="249"/>
      <c r="FV247" s="249"/>
      <c r="FW247" s="249"/>
      <c r="FX247" s="249"/>
      <c r="FY247" s="249"/>
      <c r="FZ247" s="249"/>
      <c r="GA247" s="249"/>
      <c r="GB247" s="249"/>
    </row>
    <row r="248" spans="2:184" ht="15.6">
      <c r="B248" s="249"/>
      <c r="C248" s="249"/>
      <c r="D248" s="249"/>
      <c r="E248" s="249"/>
      <c r="F248" s="249"/>
      <c r="G248" s="249"/>
      <c r="H248" s="249"/>
      <c r="I248" s="249"/>
      <c r="J248" s="249"/>
      <c r="K248" s="249"/>
      <c r="L248" s="249"/>
      <c r="M248" s="249"/>
      <c r="N248" s="249"/>
      <c r="O248" s="249"/>
      <c r="P248" s="249"/>
      <c r="Q248" s="249"/>
      <c r="R248" s="249"/>
      <c r="S248" s="249"/>
      <c r="T248" s="249"/>
      <c r="U248" s="249"/>
      <c r="V248" s="249"/>
      <c r="W248" s="249"/>
      <c r="X248" s="249"/>
      <c r="Y248" s="249"/>
      <c r="Z248" s="249"/>
      <c r="AA248" s="249"/>
      <c r="AB248" s="249"/>
      <c r="AC248" s="249"/>
      <c r="AD248" s="249"/>
      <c r="AE248" s="249"/>
      <c r="AF248" s="249"/>
      <c r="AG248" s="249"/>
      <c r="AH248" s="249"/>
      <c r="AI248" s="249"/>
      <c r="AJ248" s="249"/>
      <c r="AK248" s="249"/>
      <c r="AL248" s="249"/>
      <c r="AM248" s="249"/>
      <c r="AN248" s="249"/>
      <c r="AO248" s="249"/>
      <c r="AP248" s="249"/>
      <c r="AQ248" s="249"/>
      <c r="AR248" s="249"/>
      <c r="AS248" s="249"/>
      <c r="AT248" s="249"/>
      <c r="AU248" s="249"/>
      <c r="AV248" s="249"/>
      <c r="AW248" s="249"/>
      <c r="AX248" s="249"/>
      <c r="AY248" s="249"/>
      <c r="AZ248" s="249"/>
      <c r="BA248" s="249"/>
      <c r="BB248" s="249"/>
      <c r="BC248" s="249"/>
      <c r="BD248" s="249"/>
      <c r="BE248" s="249"/>
      <c r="BF248" s="249"/>
      <c r="BG248" s="249"/>
      <c r="BH248" s="249"/>
      <c r="BI248" s="249"/>
      <c r="BJ248" s="249"/>
      <c r="BK248" s="249"/>
      <c r="BL248" s="249"/>
      <c r="BM248" s="249"/>
      <c r="BN248" s="249"/>
      <c r="BO248" s="249"/>
      <c r="BP248" s="249"/>
      <c r="BQ248" s="249"/>
      <c r="BR248" s="249"/>
      <c r="BS248" s="249"/>
      <c r="BT248" s="249"/>
      <c r="BU248" s="249"/>
      <c r="BV248" s="249"/>
      <c r="BW248" s="249"/>
      <c r="BX248" s="249"/>
      <c r="BY248" s="249"/>
      <c r="BZ248" s="249"/>
      <c r="CA248" s="249"/>
      <c r="CB248" s="249"/>
      <c r="CC248" s="249"/>
      <c r="CD248" s="249"/>
      <c r="CE248" s="249"/>
      <c r="CF248" s="249"/>
      <c r="CG248" s="249"/>
      <c r="CH248" s="249"/>
      <c r="CI248" s="249"/>
      <c r="CJ248" s="249"/>
      <c r="CK248" s="249"/>
      <c r="CL248" s="249"/>
      <c r="CM248" s="249"/>
      <c r="CN248" s="249"/>
      <c r="CO248" s="249"/>
      <c r="CP248" s="249"/>
      <c r="CQ248" s="249"/>
      <c r="CR248" s="249"/>
      <c r="CS248" s="249"/>
      <c r="CT248" s="249"/>
      <c r="CU248" s="249"/>
      <c r="CV248" s="249"/>
      <c r="CW248" s="249"/>
      <c r="CX248" s="249"/>
      <c r="CY248" s="249"/>
      <c r="CZ248" s="249"/>
      <c r="DA248" s="249"/>
      <c r="DB248" s="249"/>
      <c r="DC248" s="249"/>
      <c r="DD248" s="249"/>
      <c r="DE248" s="249"/>
      <c r="DF248" s="249"/>
      <c r="DG248" s="249"/>
      <c r="DH248" s="249"/>
      <c r="DI248" s="249"/>
      <c r="DJ248" s="249"/>
      <c r="DK248" s="249"/>
      <c r="DL248" s="249"/>
      <c r="DM248" s="249"/>
      <c r="DN248" s="249"/>
      <c r="DO248" s="249"/>
      <c r="DP248" s="249"/>
      <c r="DQ248" s="249"/>
      <c r="DR248" s="249"/>
      <c r="DS248" s="249"/>
      <c r="DT248" s="249"/>
      <c r="DU248" s="249"/>
      <c r="DV248" s="249"/>
      <c r="DW248" s="249"/>
      <c r="DX248" s="249"/>
      <c r="DY248" s="249"/>
      <c r="DZ248" s="249"/>
      <c r="EA248" s="249"/>
      <c r="EB248" s="249"/>
      <c r="EC248" s="249"/>
      <c r="ED248" s="249"/>
      <c r="EE248" s="249"/>
      <c r="EF248" s="249"/>
      <c r="EG248" s="249"/>
      <c r="EH248" s="249"/>
      <c r="EI248" s="249"/>
      <c r="EJ248" s="249"/>
      <c r="EK248" s="249"/>
      <c r="EL248" s="249"/>
      <c r="EM248" s="249"/>
      <c r="EN248" s="249"/>
      <c r="EO248" s="249"/>
      <c r="EP248" s="249"/>
      <c r="EQ248" s="249"/>
      <c r="ER248" s="249"/>
      <c r="ES248" s="249"/>
      <c r="ET248" s="249"/>
      <c r="EU248" s="249"/>
      <c r="EV248" s="249"/>
      <c r="EW248" s="249"/>
      <c r="EX248" s="249"/>
      <c r="EY248" s="249"/>
      <c r="EZ248" s="249"/>
      <c r="FA248" s="249"/>
      <c r="FB248" s="249"/>
      <c r="FC248" s="249"/>
      <c r="FD248" s="249"/>
      <c r="FE248" s="249"/>
      <c r="FF248" s="249"/>
      <c r="FG248" s="249"/>
      <c r="FH248" s="249"/>
      <c r="FI248" s="249"/>
      <c r="FJ248" s="249"/>
      <c r="FK248" s="249"/>
      <c r="FL248" s="249"/>
      <c r="FM248" s="249"/>
      <c r="FN248" s="249"/>
      <c r="FO248" s="249"/>
      <c r="FP248" s="249"/>
      <c r="FQ248" s="249"/>
      <c r="FR248" s="249"/>
      <c r="FS248" s="249"/>
      <c r="FT248" s="249"/>
      <c r="FU248" s="249"/>
      <c r="FV248" s="249"/>
      <c r="FW248" s="249"/>
      <c r="FX248" s="249"/>
      <c r="FY248" s="249"/>
      <c r="FZ248" s="249"/>
      <c r="GA248" s="249"/>
      <c r="GB248" s="249"/>
    </row>
    <row r="249" spans="2:184" ht="15.6">
      <c r="B249" s="249"/>
      <c r="C249" s="249"/>
      <c r="D249" s="249"/>
      <c r="E249" s="249"/>
      <c r="F249" s="249"/>
      <c r="G249" s="249"/>
      <c r="H249" s="249"/>
      <c r="I249" s="249"/>
      <c r="J249" s="249"/>
      <c r="K249" s="249"/>
      <c r="L249" s="249"/>
      <c r="M249" s="249"/>
      <c r="N249" s="249"/>
      <c r="O249" s="249"/>
      <c r="P249" s="249"/>
      <c r="Q249" s="249"/>
      <c r="R249" s="249"/>
      <c r="S249" s="249"/>
      <c r="T249" s="249"/>
      <c r="U249" s="249"/>
      <c r="V249" s="249"/>
      <c r="W249" s="249"/>
      <c r="X249" s="249"/>
      <c r="Y249" s="249"/>
      <c r="Z249" s="249"/>
      <c r="AA249" s="249"/>
      <c r="AB249" s="249"/>
      <c r="AC249" s="249"/>
      <c r="AD249" s="249"/>
      <c r="AE249" s="249"/>
      <c r="AF249" s="249"/>
      <c r="AG249" s="249"/>
      <c r="AH249" s="249"/>
      <c r="AI249" s="249"/>
      <c r="AJ249" s="249"/>
      <c r="AK249" s="249"/>
      <c r="AL249" s="249"/>
      <c r="AM249" s="249"/>
      <c r="AN249" s="249"/>
      <c r="AO249" s="249"/>
      <c r="AP249" s="249"/>
      <c r="AQ249" s="249"/>
      <c r="AR249" s="249"/>
      <c r="AS249" s="249"/>
      <c r="AT249" s="249"/>
      <c r="AU249" s="249"/>
      <c r="AV249" s="249"/>
      <c r="AW249" s="249"/>
      <c r="AX249" s="249"/>
      <c r="AY249" s="249"/>
      <c r="AZ249" s="249"/>
      <c r="BA249" s="249"/>
      <c r="BB249" s="249"/>
      <c r="BC249" s="249"/>
      <c r="BD249" s="249"/>
      <c r="BE249" s="249"/>
      <c r="BF249" s="249"/>
      <c r="BG249" s="249"/>
      <c r="BH249" s="249"/>
      <c r="BI249" s="249"/>
      <c r="BJ249" s="249"/>
      <c r="BK249" s="249"/>
      <c r="BL249" s="249"/>
      <c r="BM249" s="249"/>
      <c r="BN249" s="249"/>
      <c r="BO249" s="249"/>
      <c r="BP249" s="249"/>
      <c r="BQ249" s="249"/>
      <c r="BR249" s="249"/>
      <c r="BS249" s="249"/>
      <c r="BT249" s="249"/>
      <c r="BU249" s="249"/>
      <c r="BV249" s="249"/>
      <c r="BW249" s="249"/>
      <c r="BX249" s="249"/>
      <c r="BY249" s="249"/>
      <c r="BZ249" s="249"/>
      <c r="CA249" s="249"/>
      <c r="CB249" s="249"/>
      <c r="CC249" s="249"/>
      <c r="CD249" s="249"/>
      <c r="CE249" s="249"/>
      <c r="CF249" s="249"/>
      <c r="CG249" s="249"/>
      <c r="CH249" s="249"/>
      <c r="CI249" s="249"/>
      <c r="CJ249" s="249"/>
      <c r="CK249" s="249"/>
      <c r="CL249" s="249"/>
      <c r="CM249" s="249"/>
      <c r="CN249" s="249"/>
      <c r="CO249" s="249"/>
      <c r="CP249" s="249"/>
      <c r="CQ249" s="249"/>
      <c r="CR249" s="249"/>
      <c r="CS249" s="249"/>
      <c r="CT249" s="249"/>
      <c r="CU249" s="249"/>
      <c r="CV249" s="249"/>
      <c r="CW249" s="249"/>
      <c r="CX249" s="249"/>
      <c r="CY249" s="249"/>
      <c r="CZ249" s="249"/>
      <c r="DA249" s="249"/>
      <c r="DB249" s="249"/>
      <c r="DC249" s="249"/>
      <c r="DD249" s="249"/>
      <c r="DE249" s="249"/>
      <c r="DF249" s="249"/>
      <c r="DG249" s="249"/>
      <c r="DH249" s="249"/>
      <c r="DI249" s="249"/>
      <c r="DJ249" s="249"/>
      <c r="DK249" s="249"/>
      <c r="DL249" s="249"/>
      <c r="DM249" s="249"/>
      <c r="DN249" s="249"/>
      <c r="DO249" s="249"/>
      <c r="DP249" s="249"/>
      <c r="DQ249" s="249"/>
      <c r="DR249" s="249"/>
      <c r="DS249" s="249"/>
      <c r="DT249" s="249"/>
      <c r="DU249" s="249"/>
      <c r="DV249" s="249"/>
      <c r="DW249" s="249"/>
      <c r="DX249" s="249"/>
      <c r="DY249" s="249"/>
      <c r="DZ249" s="249"/>
      <c r="EA249" s="249"/>
      <c r="EB249" s="249"/>
      <c r="EC249" s="249"/>
      <c r="ED249" s="249"/>
      <c r="EE249" s="249"/>
      <c r="EF249" s="249"/>
      <c r="EG249" s="249"/>
      <c r="EH249" s="249"/>
      <c r="EI249" s="249"/>
      <c r="EJ249" s="249"/>
      <c r="EK249" s="249"/>
      <c r="EL249" s="249"/>
      <c r="EM249" s="249"/>
      <c r="EN249" s="249"/>
      <c r="EO249" s="249"/>
      <c r="EP249" s="249"/>
      <c r="EQ249" s="249"/>
      <c r="ER249" s="249"/>
      <c r="ES249" s="249"/>
      <c r="ET249" s="249"/>
      <c r="EU249" s="249"/>
      <c r="EV249" s="249"/>
      <c r="EW249" s="249"/>
      <c r="EX249" s="249"/>
      <c r="EY249" s="249"/>
      <c r="EZ249" s="249"/>
      <c r="FA249" s="249"/>
      <c r="FB249" s="249"/>
      <c r="FC249" s="249"/>
      <c r="FD249" s="249"/>
      <c r="FE249" s="249"/>
      <c r="FF249" s="249"/>
      <c r="FG249" s="249"/>
      <c r="FH249" s="249"/>
      <c r="FI249" s="249"/>
      <c r="FJ249" s="249"/>
      <c r="FK249" s="249"/>
      <c r="FL249" s="249"/>
      <c r="FM249" s="249"/>
      <c r="FN249" s="249"/>
      <c r="FO249" s="249"/>
      <c r="FP249" s="249"/>
      <c r="FQ249" s="249"/>
      <c r="FR249" s="249"/>
      <c r="FS249" s="249"/>
      <c r="FT249" s="249"/>
      <c r="FU249" s="249"/>
      <c r="FV249" s="249"/>
      <c r="FW249" s="249"/>
      <c r="FX249" s="249"/>
      <c r="FY249" s="249"/>
      <c r="FZ249" s="249"/>
      <c r="GA249" s="249"/>
      <c r="GB249" s="249"/>
    </row>
    <row r="250" spans="2:184" ht="15.6">
      <c r="B250" s="249"/>
      <c r="C250" s="249"/>
      <c r="D250" s="249"/>
      <c r="E250" s="249"/>
      <c r="F250" s="249"/>
      <c r="G250" s="249"/>
      <c r="H250" s="249"/>
      <c r="I250" s="249"/>
      <c r="J250" s="249"/>
      <c r="K250" s="249"/>
      <c r="L250" s="249"/>
      <c r="M250" s="249"/>
      <c r="N250" s="249"/>
      <c r="O250" s="249"/>
      <c r="P250" s="249"/>
      <c r="Q250" s="249"/>
      <c r="R250" s="249"/>
      <c r="S250" s="249"/>
      <c r="T250" s="249"/>
      <c r="U250" s="249"/>
      <c r="V250" s="249"/>
      <c r="W250" s="249"/>
      <c r="X250" s="249"/>
      <c r="Y250" s="249"/>
      <c r="Z250" s="249"/>
      <c r="AA250" s="249"/>
      <c r="AB250" s="249"/>
      <c r="AC250" s="249"/>
      <c r="AD250" s="249"/>
      <c r="AE250" s="249"/>
      <c r="AF250" s="249"/>
      <c r="AG250" s="249"/>
      <c r="AH250" s="249"/>
      <c r="AI250" s="249"/>
      <c r="AJ250" s="249"/>
      <c r="AK250" s="249"/>
      <c r="AL250" s="249"/>
      <c r="AM250" s="249"/>
      <c r="AN250" s="249"/>
      <c r="AO250" s="249"/>
      <c r="AP250" s="249"/>
      <c r="AQ250" s="249"/>
      <c r="AR250" s="249"/>
      <c r="AS250" s="249"/>
      <c r="AT250" s="249"/>
      <c r="AU250" s="249"/>
      <c r="AV250" s="249"/>
      <c r="AW250" s="249"/>
      <c r="AX250" s="249"/>
      <c r="AY250" s="249"/>
      <c r="AZ250" s="249"/>
      <c r="BA250" s="249"/>
      <c r="BB250" s="249"/>
      <c r="BC250" s="249"/>
      <c r="BD250" s="249"/>
      <c r="BE250" s="249"/>
      <c r="BF250" s="249"/>
      <c r="BG250" s="249"/>
      <c r="BH250" s="249"/>
      <c r="BI250" s="249"/>
      <c r="BJ250" s="249"/>
      <c r="BK250" s="249"/>
      <c r="BL250" s="249"/>
      <c r="BM250" s="249"/>
      <c r="BN250" s="249"/>
      <c r="BO250" s="249"/>
      <c r="BP250" s="249"/>
      <c r="BQ250" s="249"/>
      <c r="BR250" s="249"/>
      <c r="BS250" s="249"/>
      <c r="BT250" s="249"/>
      <c r="BU250" s="249"/>
      <c r="BV250" s="249"/>
      <c r="BW250" s="249"/>
      <c r="BX250" s="249"/>
      <c r="BY250" s="249"/>
      <c r="BZ250" s="249"/>
      <c r="CA250" s="249"/>
      <c r="CB250" s="249"/>
      <c r="CC250" s="249"/>
      <c r="CD250" s="249"/>
      <c r="CE250" s="249"/>
      <c r="CF250" s="249"/>
      <c r="CG250" s="249"/>
      <c r="CH250" s="249"/>
      <c r="CI250" s="249"/>
      <c r="CJ250" s="249"/>
      <c r="CK250" s="249"/>
      <c r="CL250" s="249"/>
      <c r="CM250" s="249"/>
      <c r="CN250" s="249"/>
      <c r="CO250" s="249"/>
      <c r="CP250" s="249"/>
      <c r="CQ250" s="249"/>
      <c r="CR250" s="249"/>
      <c r="CS250" s="249"/>
      <c r="CT250" s="249"/>
      <c r="CU250" s="249"/>
      <c r="CV250" s="249"/>
      <c r="CW250" s="249"/>
      <c r="CX250" s="249"/>
      <c r="CY250" s="249"/>
      <c r="CZ250" s="249"/>
      <c r="DA250" s="249"/>
      <c r="DB250" s="249"/>
      <c r="DC250" s="249"/>
      <c r="DD250" s="249"/>
      <c r="DE250" s="249"/>
      <c r="DF250" s="249"/>
      <c r="DG250" s="249"/>
      <c r="DH250" s="249"/>
      <c r="DI250" s="249"/>
      <c r="DJ250" s="249"/>
      <c r="DK250" s="249"/>
      <c r="DL250" s="249"/>
      <c r="DM250" s="249"/>
      <c r="DN250" s="249"/>
      <c r="DO250" s="249"/>
      <c r="DP250" s="249"/>
      <c r="DQ250" s="249"/>
      <c r="DR250" s="249"/>
      <c r="DS250" s="249"/>
      <c r="DT250" s="249"/>
      <c r="DU250" s="249"/>
      <c r="DV250" s="249"/>
      <c r="DW250" s="249"/>
      <c r="DX250" s="249"/>
      <c r="DY250" s="249"/>
      <c r="DZ250" s="249"/>
      <c r="EA250" s="249"/>
      <c r="EB250" s="249"/>
      <c r="EC250" s="249"/>
      <c r="ED250" s="249"/>
      <c r="EE250" s="249"/>
      <c r="EF250" s="249"/>
      <c r="EG250" s="249"/>
      <c r="EH250" s="249"/>
      <c r="EI250" s="249"/>
      <c r="EJ250" s="249"/>
      <c r="EK250" s="249"/>
      <c r="EL250" s="249"/>
      <c r="EM250" s="249"/>
      <c r="EN250" s="249"/>
      <c r="EO250" s="249"/>
      <c r="EP250" s="249"/>
      <c r="EQ250" s="249"/>
      <c r="ER250" s="249"/>
      <c r="ES250" s="249"/>
      <c r="ET250" s="249"/>
      <c r="EU250" s="249"/>
      <c r="EV250" s="249"/>
      <c r="EW250" s="249"/>
      <c r="EX250" s="249"/>
      <c r="EY250" s="249"/>
      <c r="EZ250" s="249"/>
      <c r="FA250" s="249"/>
      <c r="FB250" s="249"/>
      <c r="FC250" s="249"/>
      <c r="FD250" s="249"/>
      <c r="FE250" s="249"/>
      <c r="FF250" s="249"/>
      <c r="FG250" s="249"/>
      <c r="FH250" s="249"/>
      <c r="FI250" s="249"/>
      <c r="FJ250" s="249"/>
      <c r="FK250" s="249"/>
      <c r="FL250" s="249"/>
      <c r="FM250" s="249"/>
      <c r="FN250" s="249"/>
      <c r="FO250" s="249"/>
      <c r="FP250" s="249"/>
      <c r="FQ250" s="249"/>
      <c r="FR250" s="249"/>
      <c r="FS250" s="249"/>
      <c r="FT250" s="249"/>
      <c r="FU250" s="249"/>
      <c r="FV250" s="249"/>
      <c r="FW250" s="249"/>
      <c r="FX250" s="249"/>
      <c r="FY250" s="249"/>
      <c r="FZ250" s="249"/>
      <c r="GA250" s="249"/>
      <c r="GB250" s="249"/>
    </row>
    <row r="251" spans="2:184" ht="15.6">
      <c r="B251" s="249"/>
      <c r="C251" s="249"/>
      <c r="D251" s="249"/>
      <c r="E251" s="249"/>
      <c r="F251" s="249"/>
      <c r="G251" s="249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R251" s="249"/>
      <c r="S251" s="249"/>
      <c r="T251" s="249"/>
      <c r="U251" s="249"/>
      <c r="V251" s="249"/>
      <c r="W251" s="249"/>
      <c r="X251" s="249"/>
      <c r="Y251" s="249"/>
      <c r="Z251" s="249"/>
      <c r="AA251" s="249"/>
      <c r="AB251" s="249"/>
      <c r="AC251" s="249"/>
      <c r="AD251" s="249"/>
      <c r="AE251" s="249"/>
      <c r="AF251" s="249"/>
      <c r="AG251" s="249"/>
      <c r="AH251" s="249"/>
      <c r="AI251" s="249"/>
      <c r="AJ251" s="249"/>
      <c r="AK251" s="249"/>
      <c r="AL251" s="249"/>
      <c r="AM251" s="249"/>
      <c r="AN251" s="249"/>
      <c r="AO251" s="249"/>
      <c r="AP251" s="249"/>
      <c r="AQ251" s="249"/>
      <c r="AR251" s="249"/>
      <c r="AS251" s="249"/>
      <c r="AT251" s="249"/>
      <c r="AU251" s="249"/>
      <c r="AV251" s="249"/>
      <c r="AW251" s="249"/>
      <c r="AX251" s="249"/>
      <c r="AY251" s="249"/>
      <c r="AZ251" s="249"/>
      <c r="BA251" s="249"/>
      <c r="BB251" s="249"/>
      <c r="BC251" s="249"/>
      <c r="BD251" s="249"/>
      <c r="BE251" s="249"/>
      <c r="BF251" s="249"/>
      <c r="BG251" s="249"/>
      <c r="BH251" s="249"/>
      <c r="BI251" s="249"/>
      <c r="BJ251" s="249"/>
      <c r="BK251" s="249"/>
      <c r="BL251" s="249"/>
      <c r="BM251" s="249"/>
      <c r="BN251" s="249"/>
      <c r="BO251" s="249"/>
      <c r="BP251" s="249"/>
      <c r="BQ251" s="249"/>
      <c r="BR251" s="249"/>
      <c r="BS251" s="249"/>
      <c r="BT251" s="249"/>
      <c r="BU251" s="249"/>
      <c r="BV251" s="249"/>
      <c r="BW251" s="249"/>
      <c r="BX251" s="249"/>
      <c r="BY251" s="249"/>
      <c r="BZ251" s="249"/>
      <c r="CA251" s="249"/>
      <c r="CB251" s="249"/>
      <c r="CC251" s="249"/>
      <c r="CD251" s="249"/>
      <c r="CE251" s="249"/>
      <c r="CF251" s="249"/>
      <c r="CG251" s="249"/>
      <c r="CH251" s="249"/>
      <c r="CI251" s="249"/>
      <c r="CJ251" s="249"/>
      <c r="CK251" s="249"/>
      <c r="CL251" s="249"/>
      <c r="CM251" s="249"/>
      <c r="CN251" s="249"/>
      <c r="CO251" s="249"/>
      <c r="CP251" s="249"/>
      <c r="CQ251" s="249"/>
      <c r="CR251" s="249"/>
      <c r="CS251" s="249"/>
      <c r="CT251" s="249"/>
      <c r="CU251" s="249"/>
      <c r="CV251" s="249"/>
      <c r="CW251" s="249"/>
      <c r="CX251" s="249"/>
      <c r="CY251" s="249"/>
      <c r="CZ251" s="249"/>
      <c r="DA251" s="249"/>
      <c r="DB251" s="249"/>
      <c r="DC251" s="249"/>
      <c r="DD251" s="249"/>
      <c r="DE251" s="249"/>
      <c r="DF251" s="249"/>
      <c r="DG251" s="249"/>
      <c r="DH251" s="249"/>
      <c r="DI251" s="249"/>
      <c r="DJ251" s="249"/>
      <c r="DK251" s="249"/>
      <c r="DL251" s="249"/>
      <c r="DM251" s="249"/>
      <c r="DN251" s="249"/>
      <c r="DO251" s="249"/>
      <c r="DP251" s="249"/>
      <c r="DQ251" s="249"/>
      <c r="DR251" s="249"/>
      <c r="DS251" s="249"/>
      <c r="DT251" s="249"/>
      <c r="DU251" s="249"/>
      <c r="DV251" s="249"/>
      <c r="DW251" s="249"/>
      <c r="DX251" s="249"/>
      <c r="DY251" s="249"/>
      <c r="DZ251" s="249"/>
      <c r="EA251" s="249"/>
      <c r="EB251" s="249"/>
      <c r="EC251" s="249"/>
      <c r="ED251" s="249"/>
      <c r="EE251" s="249"/>
      <c r="EF251" s="249"/>
      <c r="EG251" s="249"/>
      <c r="EH251" s="249"/>
      <c r="EI251" s="249"/>
      <c r="EJ251" s="249"/>
      <c r="EK251" s="249"/>
      <c r="EL251" s="249"/>
      <c r="EM251" s="249"/>
      <c r="EN251" s="249"/>
      <c r="EO251" s="249"/>
      <c r="EP251" s="249"/>
      <c r="EQ251" s="249"/>
      <c r="ER251" s="249"/>
      <c r="ES251" s="249"/>
      <c r="ET251" s="249"/>
      <c r="EU251" s="249"/>
      <c r="EV251" s="249"/>
      <c r="EW251" s="249"/>
      <c r="EX251" s="249"/>
      <c r="EY251" s="249"/>
      <c r="EZ251" s="249"/>
      <c r="FA251" s="249"/>
      <c r="FB251" s="249"/>
      <c r="FC251" s="249"/>
      <c r="FD251" s="249"/>
      <c r="FE251" s="249"/>
      <c r="FF251" s="249"/>
      <c r="FG251" s="249"/>
      <c r="FH251" s="249"/>
      <c r="FI251" s="249"/>
      <c r="FJ251" s="249"/>
      <c r="FK251" s="249"/>
      <c r="FL251" s="249"/>
      <c r="FM251" s="249"/>
      <c r="FN251" s="249"/>
      <c r="FO251" s="249"/>
      <c r="FP251" s="249"/>
      <c r="FQ251" s="249"/>
      <c r="FR251" s="249"/>
      <c r="FS251" s="249"/>
      <c r="FT251" s="249"/>
      <c r="FU251" s="249"/>
      <c r="FV251" s="249"/>
      <c r="FW251" s="249"/>
      <c r="FX251" s="249"/>
      <c r="FY251" s="249"/>
      <c r="FZ251" s="249"/>
      <c r="GA251" s="249"/>
      <c r="GB251" s="249"/>
    </row>
    <row r="252" spans="2:184" ht="15.6">
      <c r="B252" s="249"/>
      <c r="C252" s="249"/>
      <c r="D252" s="249"/>
      <c r="E252" s="249"/>
      <c r="F252" s="249"/>
      <c r="G252" s="249"/>
      <c r="H252" s="249"/>
      <c r="I252" s="249"/>
      <c r="J252" s="249"/>
      <c r="K252" s="249"/>
      <c r="L252" s="249"/>
      <c r="M252" s="249"/>
      <c r="N252" s="249"/>
      <c r="O252" s="249"/>
      <c r="P252" s="249"/>
      <c r="Q252" s="249"/>
      <c r="R252" s="249"/>
      <c r="S252" s="249"/>
      <c r="T252" s="249"/>
      <c r="U252" s="249"/>
      <c r="V252" s="249"/>
      <c r="W252" s="249"/>
      <c r="X252" s="249"/>
      <c r="Y252" s="249"/>
      <c r="Z252" s="249"/>
      <c r="AA252" s="249"/>
      <c r="AB252" s="249"/>
      <c r="AC252" s="249"/>
      <c r="AD252" s="249"/>
      <c r="AE252" s="249"/>
      <c r="AF252" s="249"/>
      <c r="AG252" s="249"/>
      <c r="AH252" s="249"/>
      <c r="AI252" s="249"/>
      <c r="AJ252" s="249"/>
      <c r="AK252" s="249"/>
      <c r="AL252" s="249"/>
      <c r="AM252" s="249"/>
      <c r="AN252" s="249"/>
      <c r="AO252" s="249"/>
      <c r="AP252" s="249"/>
      <c r="AQ252" s="249"/>
      <c r="AR252" s="249"/>
      <c r="AS252" s="249"/>
      <c r="AT252" s="249"/>
      <c r="AU252" s="249"/>
      <c r="AV252" s="249"/>
      <c r="AW252" s="249"/>
      <c r="AX252" s="249"/>
      <c r="AY252" s="249"/>
      <c r="AZ252" s="249"/>
      <c r="BA252" s="249"/>
      <c r="BB252" s="249"/>
      <c r="BC252" s="249"/>
      <c r="BD252" s="249"/>
      <c r="BE252" s="249"/>
      <c r="BF252" s="249"/>
      <c r="BG252" s="249"/>
      <c r="BH252" s="249"/>
      <c r="BI252" s="249"/>
      <c r="BJ252" s="249"/>
      <c r="BK252" s="249"/>
      <c r="BL252" s="249"/>
      <c r="BM252" s="249"/>
      <c r="BN252" s="249"/>
      <c r="BO252" s="249"/>
      <c r="BP252" s="249"/>
      <c r="BQ252" s="249"/>
      <c r="BR252" s="249"/>
      <c r="BS252" s="249"/>
      <c r="BT252" s="249"/>
      <c r="BU252" s="249"/>
      <c r="BV252" s="249"/>
      <c r="BW252" s="249"/>
      <c r="BX252" s="249"/>
      <c r="BY252" s="249"/>
      <c r="BZ252" s="249"/>
      <c r="CA252" s="249"/>
      <c r="CB252" s="249"/>
      <c r="CC252" s="249"/>
      <c r="CD252" s="249"/>
      <c r="CE252" s="249"/>
      <c r="CF252" s="249"/>
      <c r="CG252" s="249"/>
      <c r="CH252" s="249"/>
      <c r="CI252" s="249"/>
      <c r="CJ252" s="249"/>
      <c r="CK252" s="249"/>
      <c r="CL252" s="249"/>
      <c r="CM252" s="249"/>
      <c r="CN252" s="249"/>
      <c r="CO252" s="249"/>
      <c r="CP252" s="249"/>
      <c r="CQ252" s="249"/>
      <c r="CR252" s="249"/>
      <c r="CS252" s="249"/>
      <c r="CT252" s="249"/>
      <c r="CU252" s="249"/>
      <c r="CV252" s="249"/>
      <c r="CW252" s="249"/>
      <c r="CX252" s="249"/>
      <c r="CY252" s="249"/>
      <c r="CZ252" s="249"/>
      <c r="DA252" s="249"/>
      <c r="DB252" s="249"/>
      <c r="DC252" s="249"/>
      <c r="DD252" s="249"/>
      <c r="DE252" s="249"/>
      <c r="DF252" s="249"/>
      <c r="DG252" s="249"/>
      <c r="DH252" s="249"/>
      <c r="DI252" s="249"/>
      <c r="DJ252" s="249"/>
      <c r="DK252" s="249"/>
      <c r="DL252" s="249"/>
      <c r="DM252" s="249"/>
      <c r="DN252" s="249"/>
      <c r="DO252" s="249"/>
      <c r="DP252" s="249"/>
      <c r="DQ252" s="249"/>
      <c r="DR252" s="249"/>
      <c r="DS252" s="249"/>
      <c r="DT252" s="249"/>
      <c r="DU252" s="249"/>
      <c r="DV252" s="249"/>
      <c r="DW252" s="249"/>
      <c r="DX252" s="249"/>
      <c r="DY252" s="249"/>
      <c r="DZ252" s="249"/>
      <c r="EA252" s="249"/>
      <c r="EB252" s="249"/>
      <c r="EC252" s="249"/>
      <c r="ED252" s="249"/>
      <c r="EE252" s="249"/>
      <c r="EF252" s="249"/>
      <c r="EG252" s="249"/>
      <c r="EH252" s="249"/>
      <c r="EI252" s="249"/>
      <c r="EJ252" s="249"/>
      <c r="EK252" s="249"/>
      <c r="EL252" s="249"/>
      <c r="EM252" s="249"/>
      <c r="EN252" s="249"/>
      <c r="EO252" s="249"/>
      <c r="EP252" s="249"/>
      <c r="EQ252" s="249"/>
      <c r="ER252" s="249"/>
      <c r="ES252" s="249"/>
      <c r="ET252" s="249"/>
      <c r="EU252" s="249"/>
      <c r="EV252" s="249"/>
      <c r="EW252" s="249"/>
      <c r="EX252" s="249"/>
      <c r="EY252" s="249"/>
      <c r="EZ252" s="249"/>
      <c r="FA252" s="249"/>
      <c r="FB252" s="249"/>
      <c r="FC252" s="249"/>
      <c r="FD252" s="249"/>
      <c r="FE252" s="249"/>
      <c r="FF252" s="249"/>
      <c r="FG252" s="249"/>
      <c r="FH252" s="249"/>
      <c r="FI252" s="249"/>
      <c r="FJ252" s="249"/>
      <c r="FK252" s="249"/>
      <c r="FL252" s="249"/>
      <c r="FM252" s="249"/>
      <c r="FN252" s="249"/>
      <c r="FO252" s="249"/>
      <c r="FP252" s="249"/>
      <c r="FQ252" s="249"/>
      <c r="FR252" s="249"/>
      <c r="FS252" s="249"/>
      <c r="FT252" s="249"/>
      <c r="FU252" s="249"/>
      <c r="FV252" s="249"/>
      <c r="FW252" s="249"/>
      <c r="FX252" s="249"/>
      <c r="FY252" s="249"/>
      <c r="FZ252" s="249"/>
      <c r="GA252" s="249"/>
      <c r="GB252" s="249"/>
    </row>
    <row r="253" spans="2:184" ht="15.6">
      <c r="B253" s="249"/>
      <c r="C253" s="249"/>
      <c r="D253" s="249"/>
      <c r="E253" s="249"/>
      <c r="F253" s="249"/>
      <c r="G253" s="249"/>
      <c r="H253" s="249"/>
      <c r="I253" s="249"/>
      <c r="J253" s="249"/>
      <c r="K253" s="249"/>
      <c r="L253" s="249"/>
      <c r="M253" s="249"/>
      <c r="N253" s="249"/>
      <c r="O253" s="249"/>
      <c r="P253" s="249"/>
      <c r="Q253" s="249"/>
      <c r="R253" s="249"/>
      <c r="S253" s="249"/>
      <c r="T253" s="249"/>
      <c r="U253" s="249"/>
      <c r="V253" s="249"/>
      <c r="W253" s="249"/>
      <c r="X253" s="249"/>
      <c r="Y253" s="249"/>
      <c r="Z253" s="249"/>
      <c r="AA253" s="249"/>
      <c r="AB253" s="249"/>
      <c r="AC253" s="249"/>
      <c r="AD253" s="249"/>
      <c r="AE253" s="249"/>
      <c r="AF253" s="249"/>
      <c r="AG253" s="249"/>
      <c r="AH253" s="249"/>
      <c r="AI253" s="249"/>
      <c r="AJ253" s="249"/>
      <c r="AK253" s="249"/>
      <c r="AL253" s="249"/>
      <c r="AM253" s="249"/>
      <c r="AN253" s="249"/>
      <c r="AO253" s="249"/>
      <c r="AP253" s="249"/>
      <c r="AQ253" s="249"/>
      <c r="AR253" s="249"/>
      <c r="AS253" s="249"/>
      <c r="AT253" s="249"/>
      <c r="AU253" s="249"/>
      <c r="AV253" s="249"/>
      <c r="AW253" s="249"/>
      <c r="AX253" s="249"/>
      <c r="AY253" s="249"/>
      <c r="AZ253" s="249"/>
      <c r="BA253" s="249"/>
      <c r="BB253" s="249"/>
      <c r="BC253" s="249"/>
      <c r="BD253" s="249"/>
      <c r="BE253" s="249"/>
      <c r="BF253" s="249"/>
      <c r="BG253" s="249"/>
      <c r="BH253" s="249"/>
      <c r="BI253" s="249"/>
      <c r="BJ253" s="249"/>
      <c r="BK253" s="249"/>
      <c r="BL253" s="249"/>
      <c r="BM253" s="249"/>
      <c r="BN253" s="249"/>
      <c r="BO253" s="249"/>
      <c r="BP253" s="249"/>
      <c r="BQ253" s="249"/>
      <c r="BR253" s="249"/>
      <c r="BS253" s="249"/>
      <c r="BT253" s="249"/>
      <c r="BU253" s="249"/>
      <c r="BV253" s="249"/>
      <c r="BW253" s="249"/>
      <c r="BX253" s="249"/>
      <c r="BY253" s="249"/>
      <c r="BZ253" s="249"/>
      <c r="CA253" s="249"/>
      <c r="CB253" s="249"/>
      <c r="CC253" s="249"/>
      <c r="CD253" s="249"/>
      <c r="CE253" s="249"/>
      <c r="CF253" s="249"/>
      <c r="CG253" s="249"/>
      <c r="CH253" s="249"/>
      <c r="CI253" s="249"/>
      <c r="CJ253" s="249"/>
      <c r="CK253" s="249"/>
      <c r="CL253" s="249"/>
      <c r="CM253" s="249"/>
      <c r="CN253" s="249"/>
      <c r="CO253" s="249"/>
      <c r="CP253" s="249"/>
      <c r="CQ253" s="249"/>
      <c r="CR253" s="249"/>
      <c r="CS253" s="249"/>
      <c r="CT253" s="249"/>
      <c r="CU253" s="249"/>
      <c r="CV253" s="249"/>
      <c r="CW253" s="249"/>
      <c r="CX253" s="249"/>
      <c r="CY253" s="249"/>
      <c r="CZ253" s="249"/>
      <c r="DA253" s="249"/>
      <c r="DB253" s="249"/>
      <c r="DC253" s="249"/>
      <c r="DD253" s="249"/>
      <c r="DE253" s="249"/>
      <c r="DF253" s="249"/>
      <c r="DG253" s="249"/>
      <c r="DH253" s="249"/>
      <c r="DI253" s="249"/>
      <c r="DJ253" s="249"/>
      <c r="DK253" s="249"/>
      <c r="DL253" s="249"/>
      <c r="DM253" s="249"/>
      <c r="DN253" s="249"/>
      <c r="DO253" s="249"/>
      <c r="DP253" s="249"/>
      <c r="DQ253" s="249"/>
      <c r="DR253" s="249"/>
      <c r="DS253" s="249"/>
      <c r="DT253" s="249"/>
      <c r="DU253" s="249"/>
      <c r="DV253" s="249"/>
      <c r="DW253" s="249"/>
      <c r="DX253" s="249"/>
      <c r="DY253" s="249"/>
      <c r="DZ253" s="249"/>
      <c r="EA253" s="249"/>
      <c r="EB253" s="249"/>
      <c r="EC253" s="249"/>
      <c r="ED253" s="249"/>
      <c r="EE253" s="249"/>
      <c r="EF253" s="249"/>
      <c r="EG253" s="249"/>
      <c r="EH253" s="249"/>
      <c r="EI253" s="249"/>
      <c r="EJ253" s="249"/>
      <c r="EK253" s="249"/>
      <c r="EL253" s="249"/>
      <c r="EM253" s="249"/>
      <c r="EN253" s="249"/>
      <c r="EO253" s="249"/>
      <c r="EP253" s="249"/>
      <c r="EQ253" s="249"/>
      <c r="ER253" s="249"/>
      <c r="ES253" s="249"/>
      <c r="ET253" s="249"/>
      <c r="EU253" s="249"/>
      <c r="EV253" s="249"/>
      <c r="EW253" s="249"/>
      <c r="EX253" s="249"/>
      <c r="EY253" s="249"/>
      <c r="EZ253" s="249"/>
      <c r="FA253" s="249"/>
      <c r="FB253" s="249"/>
      <c r="FC253" s="249"/>
      <c r="FD253" s="249"/>
      <c r="FE253" s="249"/>
      <c r="FF253" s="249"/>
      <c r="FG253" s="249"/>
      <c r="FH253" s="249"/>
      <c r="FI253" s="249"/>
      <c r="FJ253" s="249"/>
      <c r="FK253" s="249"/>
      <c r="FL253" s="249"/>
      <c r="FM253" s="249"/>
      <c r="FN253" s="249"/>
      <c r="FO253" s="249"/>
      <c r="FP253" s="249"/>
      <c r="FQ253" s="249"/>
      <c r="FR253" s="249"/>
      <c r="FS253" s="249"/>
      <c r="FT253" s="249"/>
      <c r="FU253" s="249"/>
      <c r="FV253" s="249"/>
      <c r="FW253" s="249"/>
      <c r="FX253" s="249"/>
      <c r="FY253" s="249"/>
      <c r="FZ253" s="249"/>
      <c r="GA253" s="249"/>
      <c r="GB253" s="249"/>
    </row>
    <row r="254" spans="2:184" ht="15.6">
      <c r="B254" s="249"/>
      <c r="C254" s="249"/>
      <c r="D254" s="249"/>
      <c r="E254" s="249"/>
      <c r="F254" s="249"/>
      <c r="G254" s="249"/>
      <c r="H254" s="249"/>
      <c r="I254" s="249"/>
      <c r="J254" s="249"/>
      <c r="K254" s="249"/>
      <c r="L254" s="249"/>
      <c r="M254" s="249"/>
      <c r="N254" s="249"/>
      <c r="O254" s="249"/>
      <c r="P254" s="249"/>
      <c r="Q254" s="249"/>
      <c r="R254" s="249"/>
      <c r="S254" s="249"/>
      <c r="T254" s="249"/>
      <c r="U254" s="249"/>
      <c r="V254" s="249"/>
      <c r="W254" s="249"/>
      <c r="X254" s="249"/>
      <c r="Y254" s="249"/>
      <c r="Z254" s="249"/>
      <c r="AA254" s="249"/>
      <c r="AB254" s="249"/>
      <c r="AC254" s="249"/>
      <c r="AD254" s="249"/>
      <c r="AE254" s="249"/>
      <c r="AF254" s="249"/>
      <c r="AG254" s="249"/>
      <c r="AH254" s="249"/>
      <c r="AI254" s="249"/>
      <c r="AJ254" s="249"/>
      <c r="AK254" s="249"/>
      <c r="AL254" s="249"/>
      <c r="AM254" s="249"/>
      <c r="AN254" s="249"/>
      <c r="AO254" s="249"/>
      <c r="AP254" s="249"/>
      <c r="AQ254" s="249"/>
      <c r="AR254" s="249"/>
      <c r="AS254" s="249"/>
      <c r="AT254" s="249"/>
      <c r="AU254" s="249"/>
      <c r="AV254" s="249"/>
      <c r="AW254" s="249"/>
      <c r="AX254" s="249"/>
      <c r="AY254" s="249"/>
      <c r="AZ254" s="249"/>
      <c r="BA254" s="249"/>
      <c r="BB254" s="249"/>
      <c r="BC254" s="249"/>
      <c r="BD254" s="249"/>
      <c r="BE254" s="249"/>
      <c r="BF254" s="249"/>
      <c r="BG254" s="249"/>
      <c r="BH254" s="249"/>
      <c r="BI254" s="249"/>
      <c r="BJ254" s="249"/>
      <c r="BK254" s="249"/>
      <c r="BL254" s="249"/>
      <c r="BM254" s="249"/>
      <c r="BN254" s="249"/>
      <c r="BO254" s="249"/>
      <c r="BP254" s="249"/>
      <c r="BQ254" s="249"/>
      <c r="BR254" s="249"/>
      <c r="BS254" s="249"/>
      <c r="BT254" s="249"/>
      <c r="BU254" s="249"/>
      <c r="BV254" s="249"/>
      <c r="BW254" s="249"/>
      <c r="BX254" s="249"/>
      <c r="BY254" s="249"/>
      <c r="BZ254" s="249"/>
      <c r="CA254" s="249"/>
      <c r="CB254" s="249"/>
      <c r="CC254" s="249"/>
      <c r="CD254" s="249"/>
      <c r="CE254" s="249"/>
      <c r="CF254" s="249"/>
      <c r="CG254" s="249"/>
      <c r="CH254" s="249"/>
      <c r="CI254" s="249"/>
      <c r="CJ254" s="249"/>
      <c r="CK254" s="249"/>
      <c r="CL254" s="249"/>
      <c r="CM254" s="249"/>
      <c r="CN254" s="249"/>
      <c r="CO254" s="249"/>
      <c r="CP254" s="249"/>
      <c r="CQ254" s="249"/>
      <c r="CR254" s="249"/>
      <c r="CS254" s="249"/>
      <c r="CT254" s="249"/>
      <c r="CU254" s="249"/>
      <c r="CV254" s="249"/>
      <c r="CW254" s="249"/>
      <c r="CX254" s="249"/>
      <c r="CY254" s="249"/>
      <c r="CZ254" s="249"/>
      <c r="DA254" s="249"/>
      <c r="DB254" s="249"/>
      <c r="DC254" s="249"/>
      <c r="DD254" s="249"/>
      <c r="DE254" s="249"/>
      <c r="DF254" s="249"/>
      <c r="DG254" s="249"/>
      <c r="DH254" s="249"/>
      <c r="DI254" s="249"/>
      <c r="DJ254" s="249"/>
      <c r="DK254" s="249"/>
      <c r="DL254" s="249"/>
      <c r="DM254" s="249"/>
      <c r="DN254" s="249"/>
      <c r="DO254" s="249"/>
      <c r="DP254" s="249"/>
      <c r="DQ254" s="249"/>
      <c r="DR254" s="249"/>
      <c r="DS254" s="249"/>
      <c r="DT254" s="249"/>
      <c r="DU254" s="249"/>
      <c r="DV254" s="249"/>
      <c r="DW254" s="249"/>
      <c r="DX254" s="249"/>
      <c r="DY254" s="249"/>
      <c r="DZ254" s="249"/>
      <c r="EA254" s="249"/>
      <c r="EB254" s="249"/>
      <c r="EC254" s="249"/>
      <c r="ED254" s="249"/>
      <c r="EE254" s="249"/>
      <c r="EF254" s="249"/>
      <c r="EG254" s="249"/>
      <c r="EH254" s="249"/>
      <c r="EI254" s="249"/>
      <c r="EJ254" s="249"/>
      <c r="EK254" s="249"/>
      <c r="EL254" s="249"/>
      <c r="EM254" s="249"/>
      <c r="EN254" s="249"/>
      <c r="EO254" s="249"/>
      <c r="EP254" s="249"/>
      <c r="EQ254" s="249"/>
      <c r="ER254" s="249"/>
      <c r="ES254" s="249"/>
      <c r="ET254" s="249"/>
      <c r="EU254" s="249"/>
      <c r="EV254" s="249"/>
      <c r="EW254" s="249"/>
      <c r="EX254" s="249"/>
      <c r="EY254" s="249"/>
      <c r="EZ254" s="249"/>
      <c r="FA254" s="249"/>
      <c r="FB254" s="249"/>
      <c r="FC254" s="249"/>
      <c r="FD254" s="249"/>
      <c r="FE254" s="249"/>
      <c r="FF254" s="249"/>
      <c r="FG254" s="249"/>
      <c r="FH254" s="249"/>
      <c r="FI254" s="249"/>
      <c r="FJ254" s="249"/>
      <c r="FK254" s="249"/>
      <c r="FL254" s="249"/>
      <c r="FM254" s="249"/>
      <c r="FN254" s="249"/>
      <c r="FO254" s="249"/>
      <c r="FP254" s="249"/>
      <c r="FQ254" s="249"/>
      <c r="FR254" s="249"/>
      <c r="FS254" s="249"/>
      <c r="FT254" s="249"/>
      <c r="FU254" s="249"/>
      <c r="FV254" s="249"/>
      <c r="FW254" s="249"/>
      <c r="FX254" s="249"/>
      <c r="FY254" s="249"/>
      <c r="FZ254" s="249"/>
      <c r="GA254" s="249"/>
      <c r="GB254" s="249"/>
    </row>
    <row r="255" spans="2:184" ht="15.6">
      <c r="B255" s="249"/>
      <c r="C255" s="249"/>
      <c r="D255" s="249"/>
      <c r="E255" s="249"/>
      <c r="F255" s="249"/>
      <c r="G255" s="249"/>
      <c r="H255" s="249"/>
      <c r="I255" s="249"/>
      <c r="J255" s="249"/>
      <c r="K255" s="249"/>
      <c r="L255" s="249"/>
      <c r="M255" s="249"/>
      <c r="N255" s="249"/>
      <c r="O255" s="249"/>
      <c r="P255" s="249"/>
      <c r="Q255" s="249"/>
      <c r="R255" s="249"/>
      <c r="S255" s="249"/>
      <c r="T255" s="249"/>
      <c r="U255" s="249"/>
      <c r="V255" s="249"/>
      <c r="W255" s="249"/>
      <c r="X255" s="249"/>
      <c r="Y255" s="249"/>
      <c r="Z255" s="249"/>
      <c r="AA255" s="249"/>
      <c r="AB255" s="249"/>
      <c r="AC255" s="249"/>
      <c r="AD255" s="249"/>
      <c r="AE255" s="249"/>
      <c r="AF255" s="249"/>
      <c r="AG255" s="249"/>
      <c r="AH255" s="249"/>
      <c r="AI255" s="249"/>
      <c r="AJ255" s="249"/>
      <c r="AK255" s="249"/>
      <c r="AL255" s="249"/>
      <c r="AM255" s="249"/>
      <c r="AN255" s="249"/>
      <c r="AO255" s="249"/>
      <c r="AP255" s="249"/>
      <c r="AQ255" s="249"/>
      <c r="AR255" s="249"/>
      <c r="AS255" s="249"/>
      <c r="AT255" s="249"/>
      <c r="AU255" s="249"/>
      <c r="AV255" s="249"/>
      <c r="AW255" s="249"/>
      <c r="AX255" s="249"/>
      <c r="AY255" s="249"/>
      <c r="AZ255" s="249"/>
      <c r="BA255" s="249"/>
      <c r="BB255" s="249"/>
      <c r="BC255" s="249"/>
      <c r="BD255" s="249"/>
      <c r="BE255" s="249"/>
      <c r="BF255" s="249"/>
      <c r="BG255" s="249"/>
      <c r="BH255" s="249"/>
      <c r="BI255" s="249"/>
      <c r="BJ255" s="249"/>
      <c r="BK255" s="249"/>
      <c r="BL255" s="249"/>
      <c r="BM255" s="249"/>
      <c r="BN255" s="249"/>
      <c r="BO255" s="249"/>
      <c r="BP255" s="249"/>
      <c r="BQ255" s="249"/>
      <c r="BR255" s="249"/>
      <c r="BS255" s="249"/>
      <c r="BT255" s="249"/>
      <c r="BU255" s="249"/>
      <c r="BV255" s="249"/>
      <c r="BW255" s="249"/>
      <c r="BX255" s="249"/>
      <c r="BY255" s="249"/>
      <c r="BZ255" s="249"/>
      <c r="CA255" s="249"/>
      <c r="CB255" s="249"/>
      <c r="CC255" s="249"/>
      <c r="CD255" s="249"/>
      <c r="CE255" s="249"/>
      <c r="CF255" s="249"/>
      <c r="CG255" s="249"/>
      <c r="CH255" s="249"/>
      <c r="CI255" s="249"/>
      <c r="CJ255" s="249"/>
      <c r="CK255" s="249"/>
      <c r="CL255" s="249"/>
      <c r="CM255" s="249"/>
      <c r="CN255" s="249"/>
      <c r="CO255" s="249"/>
      <c r="CP255" s="249"/>
      <c r="CQ255" s="249"/>
      <c r="CR255" s="249"/>
      <c r="CS255" s="249"/>
      <c r="CT255" s="249"/>
      <c r="CU255" s="249"/>
      <c r="CV255" s="249"/>
      <c r="CW255" s="249"/>
      <c r="CX255" s="249"/>
      <c r="CY255" s="249"/>
      <c r="CZ255" s="249"/>
      <c r="DA255" s="249"/>
      <c r="DB255" s="249"/>
      <c r="DC255" s="249"/>
      <c r="DD255" s="249"/>
      <c r="DE255" s="249"/>
      <c r="DF255" s="249"/>
      <c r="DG255" s="249"/>
      <c r="DH255" s="249"/>
      <c r="DI255" s="249"/>
      <c r="DJ255" s="249"/>
      <c r="DK255" s="249"/>
      <c r="DL255" s="249"/>
      <c r="DM255" s="249"/>
      <c r="DN255" s="249"/>
      <c r="DO255" s="249"/>
      <c r="DP255" s="249"/>
      <c r="DQ255" s="249"/>
      <c r="DR255" s="249"/>
      <c r="DS255" s="249"/>
      <c r="DT255" s="249"/>
      <c r="DU255" s="249"/>
      <c r="DV255" s="249"/>
      <c r="DW255" s="249"/>
      <c r="DX255" s="249"/>
      <c r="DY255" s="249"/>
      <c r="DZ255" s="249"/>
      <c r="EA255" s="249"/>
      <c r="EB255" s="249"/>
      <c r="EC255" s="249"/>
      <c r="ED255" s="249"/>
      <c r="EE255" s="249"/>
      <c r="EF255" s="249"/>
      <c r="EG255" s="249"/>
      <c r="EH255" s="249"/>
      <c r="EI255" s="249"/>
      <c r="EJ255" s="249"/>
      <c r="EK255" s="249"/>
      <c r="EL255" s="249"/>
      <c r="EM255" s="249"/>
      <c r="EN255" s="249"/>
      <c r="EO255" s="249"/>
      <c r="EP255" s="249"/>
      <c r="EQ255" s="249"/>
      <c r="ER255" s="249"/>
      <c r="ES255" s="249"/>
      <c r="ET255" s="249"/>
      <c r="EU255" s="249"/>
      <c r="EV255" s="249"/>
      <c r="EW255" s="249"/>
      <c r="EX255" s="249"/>
      <c r="EY255" s="249"/>
      <c r="EZ255" s="249"/>
      <c r="FA255" s="249"/>
      <c r="FB255" s="249"/>
      <c r="FC255" s="249"/>
      <c r="FD255" s="249"/>
      <c r="FE255" s="249"/>
      <c r="FF255" s="249"/>
      <c r="FG255" s="249"/>
      <c r="FH255" s="249"/>
      <c r="FI255" s="249"/>
      <c r="FJ255" s="249"/>
      <c r="FK255" s="249"/>
      <c r="FL255" s="249"/>
      <c r="FM255" s="249"/>
      <c r="FN255" s="249"/>
      <c r="FO255" s="249"/>
      <c r="FP255" s="249"/>
      <c r="FQ255" s="249"/>
      <c r="FR255" s="249"/>
      <c r="FS255" s="249"/>
      <c r="FT255" s="249"/>
      <c r="FU255" s="249"/>
      <c r="FV255" s="249"/>
      <c r="FW255" s="249"/>
      <c r="FX255" s="249"/>
      <c r="FY255" s="249"/>
      <c r="FZ255" s="249"/>
      <c r="GA255" s="249"/>
      <c r="GB255" s="249"/>
    </row>
    <row r="256" spans="2:184" ht="15.6">
      <c r="B256" s="251"/>
      <c r="C256" s="251"/>
      <c r="D256" s="251"/>
      <c r="E256" s="251"/>
      <c r="F256" s="251"/>
      <c r="G256" s="251"/>
      <c r="H256" s="251"/>
      <c r="I256" s="251"/>
      <c r="J256" s="251"/>
      <c r="K256" s="251"/>
      <c r="L256" s="251"/>
      <c r="M256" s="251"/>
      <c r="N256" s="251"/>
      <c r="O256" s="251"/>
      <c r="P256" s="251"/>
      <c r="Q256" s="251"/>
      <c r="R256" s="251"/>
      <c r="S256" s="251"/>
      <c r="T256" s="251"/>
      <c r="U256" s="251"/>
      <c r="V256" s="251"/>
      <c r="W256" s="251"/>
      <c r="X256" s="251"/>
      <c r="Y256" s="251"/>
      <c r="Z256" s="251"/>
      <c r="AA256" s="251"/>
      <c r="AB256" s="251"/>
      <c r="AC256" s="251"/>
      <c r="AD256" s="251"/>
      <c r="AE256" s="251"/>
      <c r="AF256" s="251"/>
      <c r="AG256" s="251"/>
      <c r="AH256" s="251"/>
      <c r="AI256" s="251"/>
      <c r="AJ256" s="251"/>
      <c r="AK256" s="251"/>
      <c r="AL256" s="251"/>
      <c r="AM256" s="251"/>
      <c r="AN256" s="251"/>
      <c r="AO256" s="251"/>
      <c r="AP256" s="251"/>
      <c r="AQ256" s="251"/>
      <c r="AR256" s="251"/>
      <c r="AS256" s="251"/>
      <c r="AT256" s="251"/>
      <c r="AU256" s="251"/>
      <c r="AV256" s="251"/>
      <c r="AW256" s="251"/>
      <c r="AX256" s="251"/>
      <c r="AY256" s="251"/>
      <c r="AZ256" s="251"/>
      <c r="BA256" s="251"/>
      <c r="BB256" s="251"/>
      <c r="BC256" s="251"/>
      <c r="BD256" s="251"/>
      <c r="BE256" s="251"/>
      <c r="BF256" s="251"/>
      <c r="BG256" s="251"/>
      <c r="BH256" s="251"/>
      <c r="BI256" s="251"/>
      <c r="BJ256" s="251"/>
      <c r="BK256" s="251"/>
      <c r="BL256" s="251"/>
      <c r="BM256" s="251"/>
      <c r="BN256" s="251"/>
      <c r="BO256" s="251"/>
      <c r="BP256" s="251"/>
      <c r="BQ256" s="251"/>
      <c r="BR256" s="251"/>
      <c r="BS256" s="251"/>
      <c r="BT256" s="251"/>
      <c r="BU256" s="251"/>
      <c r="BV256" s="251"/>
      <c r="BW256" s="251"/>
      <c r="BX256" s="251"/>
      <c r="BY256" s="251"/>
      <c r="BZ256" s="251"/>
      <c r="CA256" s="251"/>
      <c r="CB256" s="251"/>
      <c r="CC256" s="251"/>
      <c r="CD256" s="251"/>
      <c r="CE256" s="251"/>
      <c r="CF256" s="251"/>
      <c r="CG256" s="251"/>
      <c r="CH256" s="251"/>
      <c r="CI256" s="251"/>
      <c r="CJ256" s="251"/>
      <c r="CK256" s="251"/>
      <c r="CL256" s="251"/>
      <c r="CM256" s="251"/>
      <c r="CN256" s="251"/>
      <c r="CO256" s="251"/>
      <c r="CP256" s="251"/>
      <c r="CQ256" s="251"/>
      <c r="CR256" s="251"/>
      <c r="CS256" s="251"/>
      <c r="CT256" s="251"/>
      <c r="CU256" s="251"/>
      <c r="CV256" s="251"/>
      <c r="CW256" s="251"/>
      <c r="CX256" s="251"/>
      <c r="CY256" s="251"/>
      <c r="CZ256" s="251"/>
      <c r="DA256" s="251"/>
      <c r="DB256" s="251"/>
      <c r="DC256" s="251"/>
      <c r="DD256" s="251"/>
      <c r="DE256" s="251"/>
      <c r="DF256" s="251"/>
      <c r="DG256" s="251"/>
      <c r="DH256" s="251"/>
      <c r="DI256" s="251"/>
      <c r="DJ256" s="251"/>
      <c r="DK256" s="251"/>
      <c r="DL256" s="251"/>
      <c r="DM256" s="251"/>
      <c r="DN256" s="251"/>
      <c r="DO256" s="251"/>
      <c r="DP256" s="251"/>
      <c r="DQ256" s="251"/>
      <c r="DR256" s="251"/>
      <c r="DS256" s="251"/>
      <c r="DT256" s="251"/>
      <c r="DU256" s="251"/>
      <c r="DV256" s="251"/>
      <c r="DW256" s="251"/>
      <c r="DX256" s="251"/>
      <c r="DY256" s="251"/>
      <c r="DZ256" s="251"/>
      <c r="EA256" s="251"/>
      <c r="EB256" s="251"/>
      <c r="EC256" s="251"/>
      <c r="ED256" s="251"/>
      <c r="EE256" s="251"/>
      <c r="EF256" s="251"/>
      <c r="EG256" s="251"/>
      <c r="EH256" s="251"/>
      <c r="EI256" s="251"/>
      <c r="EJ256" s="251"/>
      <c r="EK256" s="251"/>
      <c r="EL256" s="251"/>
      <c r="EM256" s="251"/>
      <c r="EN256" s="251"/>
      <c r="EO256" s="251"/>
      <c r="EP256" s="251"/>
      <c r="EQ256" s="251"/>
      <c r="ER256" s="251"/>
      <c r="ES256" s="251"/>
      <c r="ET256" s="251"/>
      <c r="EU256" s="251"/>
      <c r="EV256" s="251"/>
      <c r="EW256" s="251"/>
      <c r="EX256" s="251"/>
      <c r="EY256" s="251"/>
      <c r="EZ256" s="251"/>
      <c r="FA256" s="251"/>
      <c r="FB256" s="251"/>
      <c r="FC256" s="251"/>
      <c r="FD256" s="251"/>
      <c r="FE256" s="251"/>
      <c r="FF256" s="251"/>
      <c r="FG256" s="251"/>
      <c r="FH256" s="251"/>
      <c r="FI256" s="251"/>
      <c r="FJ256" s="251"/>
      <c r="FK256" s="251"/>
      <c r="FL256" s="251"/>
      <c r="FM256" s="251"/>
      <c r="FN256" s="251"/>
      <c r="FO256" s="251"/>
      <c r="FP256" s="251"/>
      <c r="FQ256" s="251"/>
      <c r="FR256" s="251"/>
      <c r="FS256" s="251"/>
      <c r="FT256" s="251"/>
      <c r="FU256" s="251"/>
      <c r="FV256" s="251"/>
      <c r="FW256" s="251"/>
      <c r="FX256" s="251"/>
      <c r="FY256" s="251"/>
      <c r="FZ256" s="251"/>
      <c r="GA256" s="251"/>
      <c r="GB256" s="305"/>
    </row>
    <row r="257" spans="183:184" ht="15.6">
      <c r="GA257" s="249"/>
      <c r="GB257" s="249"/>
    </row>
    <row r="258" spans="183:184" ht="15.6">
      <c r="GA258" s="249"/>
      <c r="GB258" s="249"/>
    </row>
    <row r="259" spans="183:184" ht="15.6">
      <c r="GA259" s="249"/>
      <c r="GB259" s="249"/>
    </row>
    <row r="260" spans="183:184" ht="15.6">
      <c r="GA260" s="249"/>
      <c r="GB260" s="249"/>
    </row>
    <row r="261" spans="183:184" ht="15.6">
      <c r="GA261" s="249"/>
      <c r="GB261" s="249"/>
    </row>
    <row r="262" spans="183:184" ht="15.6">
      <c r="GA262" s="249"/>
      <c r="GB262" s="249"/>
    </row>
    <row r="263" spans="183:184" ht="15.6">
      <c r="GA263" s="249"/>
      <c r="GB263" s="249"/>
    </row>
    <row r="264" spans="183:184" ht="15.6">
      <c r="GA264" s="249"/>
      <c r="GB264" s="249"/>
    </row>
    <row r="265" spans="183:184" ht="15.6">
      <c r="GA265" s="249"/>
      <c r="GB265" s="249"/>
    </row>
    <row r="266" spans="183:184" ht="15.6">
      <c r="GA266" s="249"/>
      <c r="GB266" s="249"/>
    </row>
    <row r="267" spans="183:184" ht="15.6">
      <c r="GA267" s="251"/>
      <c r="GB267" s="305"/>
    </row>
    <row r="268" spans="183:184" ht="15.6">
      <c r="GA268" s="249"/>
      <c r="GB268" s="249"/>
    </row>
    <row r="269" spans="183:184" ht="15.6">
      <c r="GA269" s="249"/>
      <c r="GB269" s="249"/>
    </row>
    <row r="270" spans="183:184" ht="15.6">
      <c r="GA270" s="249"/>
      <c r="GB270" s="249"/>
    </row>
    <row r="271" spans="183:184" ht="15.6">
      <c r="GA271" s="249"/>
      <c r="GB271" s="249"/>
    </row>
    <row r="272" spans="183:184" ht="15.6">
      <c r="GA272" s="249"/>
      <c r="GB272" s="249"/>
    </row>
    <row r="273" spans="183:184" ht="15.6">
      <c r="GA273" s="249"/>
      <c r="GB273" s="249"/>
    </row>
    <row r="274" spans="183:184" ht="15.6">
      <c r="GA274" s="249"/>
      <c r="GB274" s="249"/>
    </row>
    <row r="275" spans="183:184" ht="15.6">
      <c r="GA275" s="249"/>
      <c r="GB275" s="249"/>
    </row>
    <row r="276" spans="183:184" ht="15.6">
      <c r="GA276" s="249"/>
      <c r="GB276" s="249"/>
    </row>
    <row r="277" spans="183:184" ht="15.6">
      <c r="GA277" s="249"/>
      <c r="GB277" s="249"/>
    </row>
    <row r="278" spans="183:184" ht="15.6">
      <c r="GA278" s="251"/>
      <c r="GB278" s="305"/>
    </row>
    <row r="279" spans="183:184" ht="15.6">
      <c r="GA279" s="249"/>
      <c r="GB279" s="249"/>
    </row>
    <row r="280" spans="183:184" ht="15.6">
      <c r="GA280" s="249"/>
      <c r="GB280" s="249"/>
    </row>
    <row r="281" spans="183:184" ht="15.6">
      <c r="GA281" s="249"/>
      <c r="GB281" s="249"/>
    </row>
    <row r="282" spans="183:184" ht="15.6">
      <c r="GA282" s="249"/>
      <c r="GB282" s="249"/>
    </row>
    <row r="283" spans="183:184" ht="15.6">
      <c r="GA283" s="249"/>
      <c r="GB283" s="249"/>
    </row>
    <row r="284" spans="183:184" ht="15.6">
      <c r="GA284" s="249"/>
      <c r="GB284" s="249"/>
    </row>
    <row r="285" spans="183:184" ht="15.6">
      <c r="GA285" s="249"/>
      <c r="GB285" s="249"/>
    </row>
    <row r="286" spans="183:184" ht="15.6">
      <c r="GA286" s="249"/>
      <c r="GB286" s="249"/>
    </row>
    <row r="287" spans="183:184" ht="15.6">
      <c r="GA287" s="249"/>
      <c r="GB287" s="249"/>
    </row>
    <row r="288" spans="183:184" ht="15.6">
      <c r="GA288" s="249"/>
      <c r="GB288" s="2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L79" sqref="L79"/>
    </sheetView>
  </sheetViews>
  <sheetFormatPr defaultRowHeight="10.199999999999999"/>
  <cols>
    <col min="1" max="1" width="39.6640625" style="86" customWidth="1"/>
    <col min="2" max="2" width="13.77734375" style="86" bestFit="1" customWidth="1"/>
    <col min="3" max="4" width="10.21875" style="86" bestFit="1" customWidth="1"/>
    <col min="5" max="5" width="16.88671875" style="165" bestFit="1" customWidth="1"/>
    <col min="6" max="8" width="9" style="86" bestFit="1" customWidth="1"/>
    <col min="9" max="9" width="13.5546875" style="86" bestFit="1" customWidth="1"/>
    <col min="10" max="16384" width="8.88671875" style="86"/>
  </cols>
  <sheetData>
    <row r="1" spans="1:9" s="156" customFormat="1" ht="48" customHeight="1">
      <c r="A1" s="157"/>
      <c r="B1" s="156" t="s">
        <v>762</v>
      </c>
      <c r="C1" s="156" t="s">
        <v>763</v>
      </c>
      <c r="D1" s="156" t="s">
        <v>764</v>
      </c>
      <c r="E1" s="161" t="s">
        <v>765</v>
      </c>
      <c r="F1" s="156" t="s">
        <v>766</v>
      </c>
      <c r="G1" s="156" t="s">
        <v>767</v>
      </c>
      <c r="H1" s="156" t="s">
        <v>768</v>
      </c>
      <c r="I1" s="162" t="s">
        <v>769</v>
      </c>
    </row>
    <row r="2" spans="1:9">
      <c r="A2" s="163"/>
      <c r="B2" s="164">
        <v>164</v>
      </c>
      <c r="C2" s="164">
        <v>164</v>
      </c>
      <c r="D2" s="164">
        <v>164</v>
      </c>
      <c r="I2" s="328">
        <v>5461438</v>
      </c>
    </row>
    <row r="3" spans="1:9" ht="40.799999999999997">
      <c r="A3" s="166" t="s">
        <v>770</v>
      </c>
      <c r="B3" s="167" t="s">
        <v>771</v>
      </c>
      <c r="C3" s="167" t="s">
        <v>771</v>
      </c>
      <c r="D3" s="167" t="s">
        <v>771</v>
      </c>
    </row>
    <row r="4" spans="1:9">
      <c r="A4" s="168"/>
      <c r="B4" s="169" t="s">
        <v>772</v>
      </c>
      <c r="C4" s="169" t="s">
        <v>772</v>
      </c>
      <c r="D4" s="169" t="s">
        <v>772</v>
      </c>
    </row>
    <row r="5" spans="1:9">
      <c r="A5" s="170"/>
      <c r="B5" s="171" t="s">
        <v>773</v>
      </c>
      <c r="C5" s="171" t="s">
        <v>773</v>
      </c>
      <c r="D5" s="172" t="s">
        <v>773</v>
      </c>
    </row>
    <row r="6" spans="1:9">
      <c r="A6" s="173" t="s">
        <v>4</v>
      </c>
      <c r="B6" s="86">
        <f>dirCO2!FP44</f>
        <v>0</v>
      </c>
      <c r="C6" s="86">
        <f>dirCH4!FP21</f>
        <v>0</v>
      </c>
      <c r="D6" s="173">
        <f>dirN2o!FP44</f>
        <v>0</v>
      </c>
      <c r="E6" s="174">
        <f>B6+25*C6+298*D6</f>
        <v>0</v>
      </c>
      <c r="F6" s="155">
        <v>0</v>
      </c>
      <c r="G6" s="86">
        <v>0</v>
      </c>
      <c r="H6" s="86">
        <v>0</v>
      </c>
    </row>
    <row r="7" spans="1:9">
      <c r="A7" s="173" t="s">
        <v>5</v>
      </c>
      <c r="B7" s="86">
        <f>dirCO2!FP45</f>
        <v>0</v>
      </c>
      <c r="C7" s="86">
        <f>dirCH4!FP22</f>
        <v>0</v>
      </c>
      <c r="D7" s="173">
        <f>dirN2o!FP45</f>
        <v>0</v>
      </c>
      <c r="E7" s="174">
        <f t="shared" ref="E7:E70" si="0">B7+25*C7+298*D7</f>
        <v>0</v>
      </c>
      <c r="F7" s="155">
        <v>393.01990296508552</v>
      </c>
      <c r="G7" s="86">
        <f t="shared" ref="G7:G68" si="1">IF((E7/F7)&gt;0,(E7/F7),0)</f>
        <v>0</v>
      </c>
      <c r="H7" s="86">
        <v>0</v>
      </c>
    </row>
    <row r="8" spans="1:9">
      <c r="A8" s="173" t="s">
        <v>6</v>
      </c>
      <c r="B8" s="86">
        <f>dirCO2!FP46</f>
        <v>0</v>
      </c>
      <c r="C8" s="86">
        <f>dirCH4!FP23</f>
        <v>0</v>
      </c>
      <c r="D8" s="173">
        <f>dirN2o!FP46</f>
        <v>0</v>
      </c>
      <c r="E8" s="174">
        <f t="shared" si="0"/>
        <v>0</v>
      </c>
      <c r="F8" s="155">
        <v>207.1881432553858</v>
      </c>
      <c r="G8" s="86">
        <f t="shared" si="1"/>
        <v>0</v>
      </c>
      <c r="H8" s="86">
        <v>0</v>
      </c>
    </row>
    <row r="9" spans="1:9">
      <c r="A9" s="173" t="s">
        <v>7</v>
      </c>
      <c r="B9" s="86">
        <f>dirCO2!FP47</f>
        <v>0</v>
      </c>
      <c r="C9" s="86">
        <f>dirCH4!FP24</f>
        <v>0</v>
      </c>
      <c r="D9" s="173">
        <f>dirN2o!FP47</f>
        <v>0</v>
      </c>
      <c r="E9" s="174">
        <f t="shared" si="0"/>
        <v>0</v>
      </c>
      <c r="F9" s="155">
        <v>819.22503505803593</v>
      </c>
      <c r="G9" s="86">
        <f t="shared" si="1"/>
        <v>0</v>
      </c>
      <c r="H9" s="86">
        <v>0</v>
      </c>
    </row>
    <row r="10" spans="1:9">
      <c r="A10" s="173" t="s">
        <v>8</v>
      </c>
      <c r="B10" s="86">
        <f>dirCO2!FP48</f>
        <v>0</v>
      </c>
      <c r="C10" s="86">
        <f>dirCH4!FP25</f>
        <v>0</v>
      </c>
      <c r="D10" s="173">
        <f>dirN2o!FP48</f>
        <v>0</v>
      </c>
      <c r="E10" s="174">
        <f t="shared" si="0"/>
        <v>0</v>
      </c>
      <c r="F10" s="155">
        <v>42.420167455414735</v>
      </c>
      <c r="G10" s="86">
        <f t="shared" si="1"/>
        <v>0</v>
      </c>
      <c r="H10" s="86">
        <v>0</v>
      </c>
    </row>
    <row r="11" spans="1:9">
      <c r="A11" s="173" t="s">
        <v>9</v>
      </c>
      <c r="B11" s="86">
        <f>dirCO2!FP49</f>
        <v>0</v>
      </c>
      <c r="C11" s="86">
        <f>dirCH4!FP26</f>
        <v>0</v>
      </c>
      <c r="D11" s="173">
        <f>dirN2o!FP49</f>
        <v>0</v>
      </c>
      <c r="E11" s="174">
        <f t="shared" si="0"/>
        <v>0</v>
      </c>
      <c r="F11" s="155">
        <v>0</v>
      </c>
      <c r="G11" s="86">
        <v>0</v>
      </c>
      <c r="H11" s="86">
        <v>0</v>
      </c>
    </row>
    <row r="12" spans="1:9">
      <c r="A12" s="173" t="s">
        <v>10</v>
      </c>
      <c r="B12" s="86">
        <f>dirCO2!FP50</f>
        <v>0</v>
      </c>
      <c r="C12" s="86">
        <f>dirCH4!FP27</f>
        <v>0</v>
      </c>
      <c r="D12" s="173">
        <f>dirN2o!FP50</f>
        <v>0</v>
      </c>
      <c r="E12" s="174">
        <f t="shared" si="0"/>
        <v>0</v>
      </c>
      <c r="F12" s="155">
        <v>6.4950152587204421E-2</v>
      </c>
      <c r="G12" s="86">
        <f t="shared" si="1"/>
        <v>0</v>
      </c>
      <c r="H12" s="86">
        <v>0</v>
      </c>
    </row>
    <row r="13" spans="1:9" s="94" customFormat="1">
      <c r="A13" s="175" t="s">
        <v>11</v>
      </c>
      <c r="B13" s="94">
        <f>dirCO2!FP51</f>
        <v>0</v>
      </c>
      <c r="C13" s="94">
        <f>dirCH4!FP28</f>
        <v>553000</v>
      </c>
      <c r="D13" s="175">
        <f>dirN2o!FP51</f>
        <v>73785</v>
      </c>
      <c r="E13" s="95">
        <f t="shared" si="0"/>
        <v>35812930</v>
      </c>
      <c r="F13" s="176">
        <v>78.508758258743299</v>
      </c>
      <c r="G13" s="94">
        <v>0</v>
      </c>
      <c r="H13" s="94">
        <f>E13/I2</f>
        <v>6.5574176617953004</v>
      </c>
    </row>
    <row r="14" spans="1:9">
      <c r="A14" s="173" t="s">
        <v>12</v>
      </c>
      <c r="B14" s="86">
        <f>dirCO2!FP52</f>
        <v>0</v>
      </c>
      <c r="C14" s="86">
        <f>dirCH4!FP29</f>
        <v>0</v>
      </c>
      <c r="D14" s="173">
        <f>dirN2o!FP52</f>
        <v>0</v>
      </c>
      <c r="E14" s="174">
        <f t="shared" si="0"/>
        <v>0</v>
      </c>
      <c r="F14" s="155">
        <v>0</v>
      </c>
      <c r="G14" s="86">
        <v>0</v>
      </c>
      <c r="H14" s="86">
        <v>0</v>
      </c>
    </row>
    <row r="15" spans="1:9">
      <c r="A15" s="173" t="s">
        <v>13</v>
      </c>
      <c r="B15" s="86">
        <f>dirCO2!FP53</f>
        <v>0</v>
      </c>
      <c r="C15" s="86">
        <f>dirCH4!FP30</f>
        <v>0</v>
      </c>
      <c r="D15" s="173">
        <f>dirN2o!FP53</f>
        <v>0</v>
      </c>
      <c r="E15" s="174">
        <f t="shared" si="0"/>
        <v>0</v>
      </c>
      <c r="F15" s="155">
        <v>0</v>
      </c>
      <c r="G15" s="86">
        <v>0</v>
      </c>
      <c r="H15" s="86">
        <v>0</v>
      </c>
    </row>
    <row r="16" spans="1:9">
      <c r="A16" s="173" t="s">
        <v>14</v>
      </c>
      <c r="B16" s="86">
        <f>dirCO2!FP54</f>
        <v>0</v>
      </c>
      <c r="C16" s="86">
        <f>dirCH4!FP31</f>
        <v>0</v>
      </c>
      <c r="D16" s="173">
        <f>dirN2o!FP54</f>
        <v>0</v>
      </c>
      <c r="E16" s="174">
        <f t="shared" si="0"/>
        <v>0</v>
      </c>
      <c r="F16" s="155">
        <v>201.27502839334591</v>
      </c>
      <c r="G16" s="86">
        <f t="shared" si="1"/>
        <v>0</v>
      </c>
      <c r="H16" s="86">
        <v>0</v>
      </c>
    </row>
    <row r="17" spans="1:8">
      <c r="A17" s="173" t="s">
        <v>15</v>
      </c>
      <c r="B17" s="86">
        <f>dirCO2!FP55</f>
        <v>0</v>
      </c>
      <c r="C17" s="86">
        <f>dirCH4!FP32</f>
        <v>0</v>
      </c>
      <c r="D17" s="173">
        <f>dirN2o!FP55</f>
        <v>0</v>
      </c>
      <c r="E17" s="174">
        <f t="shared" si="0"/>
        <v>0</v>
      </c>
      <c r="F17" s="155">
        <v>277.54530891053048</v>
      </c>
      <c r="G17" s="86">
        <f t="shared" si="1"/>
        <v>0</v>
      </c>
      <c r="H17" s="86">
        <v>0</v>
      </c>
    </row>
    <row r="18" spans="1:8">
      <c r="A18" s="173" t="s">
        <v>16</v>
      </c>
      <c r="B18" s="86">
        <f>dirCO2!FP56</f>
        <v>0</v>
      </c>
      <c r="C18" s="86">
        <f>dirCH4!FP33</f>
        <v>0</v>
      </c>
      <c r="D18" s="173">
        <f>dirN2o!FP56</f>
        <v>0</v>
      </c>
      <c r="E18" s="174">
        <f t="shared" si="0"/>
        <v>0</v>
      </c>
      <c r="F18" s="155">
        <v>83.555834785108885</v>
      </c>
      <c r="G18" s="86">
        <f t="shared" si="1"/>
        <v>0</v>
      </c>
      <c r="H18" s="86">
        <v>0</v>
      </c>
    </row>
    <row r="19" spans="1:8">
      <c r="A19" s="173" t="s">
        <v>17</v>
      </c>
      <c r="B19" s="86">
        <f>dirCO2!FP57</f>
        <v>0</v>
      </c>
      <c r="C19" s="86">
        <f>dirCH4!FP34</f>
        <v>0</v>
      </c>
      <c r="D19" s="173">
        <f>dirN2o!FP57</f>
        <v>0</v>
      </c>
      <c r="E19" s="174">
        <f t="shared" si="0"/>
        <v>0</v>
      </c>
      <c r="F19" s="155">
        <v>1.3306819307283047</v>
      </c>
      <c r="G19" s="86">
        <f t="shared" si="1"/>
        <v>0</v>
      </c>
      <c r="H19" s="86">
        <v>0</v>
      </c>
    </row>
    <row r="20" spans="1:8">
      <c r="A20" s="173" t="s">
        <v>18</v>
      </c>
      <c r="B20" s="86">
        <f>dirCO2!FP58</f>
        <v>0</v>
      </c>
      <c r="C20" s="86">
        <f>dirCH4!FP35</f>
        <v>0</v>
      </c>
      <c r="D20" s="173">
        <f>dirN2o!FP58</f>
        <v>0</v>
      </c>
      <c r="E20" s="174">
        <f t="shared" si="0"/>
        <v>0</v>
      </c>
      <c r="F20" s="155">
        <v>0</v>
      </c>
      <c r="G20" s="86">
        <v>0</v>
      </c>
      <c r="H20" s="86">
        <v>0</v>
      </c>
    </row>
    <row r="21" spans="1:8">
      <c r="A21" s="173" t="s">
        <v>19</v>
      </c>
      <c r="B21" s="86">
        <f>dirCO2!FP59</f>
        <v>0</v>
      </c>
      <c r="C21" s="86">
        <f>dirCH4!FP36</f>
        <v>0</v>
      </c>
      <c r="D21" s="173">
        <f>dirN2o!FP59</f>
        <v>0</v>
      </c>
      <c r="E21" s="174">
        <f t="shared" si="0"/>
        <v>0</v>
      </c>
      <c r="F21" s="155">
        <v>0</v>
      </c>
      <c r="G21" s="86">
        <v>0</v>
      </c>
      <c r="H21" s="86">
        <v>0</v>
      </c>
    </row>
    <row r="22" spans="1:8">
      <c r="A22" s="173" t="s">
        <v>20</v>
      </c>
      <c r="B22" s="86">
        <f>dirCO2!FP60</f>
        <v>0</v>
      </c>
      <c r="C22" s="86">
        <f>dirCH4!FP37</f>
        <v>0</v>
      </c>
      <c r="D22" s="173">
        <f>dirN2o!FP60</f>
        <v>0</v>
      </c>
      <c r="E22" s="174">
        <f t="shared" si="0"/>
        <v>0</v>
      </c>
      <c r="F22" s="155">
        <v>0</v>
      </c>
      <c r="G22" s="86">
        <v>0</v>
      </c>
      <c r="H22" s="86">
        <v>0</v>
      </c>
    </row>
    <row r="23" spans="1:8" s="94" customFormat="1">
      <c r="A23" s="175" t="s">
        <v>21</v>
      </c>
      <c r="B23" s="94">
        <f>dirCO2!FP61</f>
        <v>0</v>
      </c>
      <c r="C23" s="94">
        <f>dirCH4!FP38</f>
        <v>408000</v>
      </c>
      <c r="D23" s="175">
        <f>dirN2o!FP61</f>
        <v>54438</v>
      </c>
      <c r="E23" s="95">
        <f t="shared" si="0"/>
        <v>26422524</v>
      </c>
      <c r="F23" s="176">
        <v>237.96943235342778</v>
      </c>
      <c r="G23" s="94">
        <v>0</v>
      </c>
      <c r="H23" s="94">
        <f>E23/I2</f>
        <v>4.8380159218139989</v>
      </c>
    </row>
    <row r="24" spans="1:8">
      <c r="A24" s="173" t="s">
        <v>22</v>
      </c>
      <c r="B24" s="86">
        <f>dirCO2!FP62</f>
        <v>0</v>
      </c>
      <c r="C24" s="86">
        <f>dirCH4!FP39</f>
        <v>0</v>
      </c>
      <c r="D24" s="173">
        <f>dirN2o!FP62</f>
        <v>0</v>
      </c>
      <c r="E24" s="174">
        <f t="shared" si="0"/>
        <v>0</v>
      </c>
      <c r="F24" s="155">
        <v>53.116997326760618</v>
      </c>
      <c r="G24" s="86">
        <f t="shared" si="1"/>
        <v>0</v>
      </c>
      <c r="H24" s="86">
        <v>0</v>
      </c>
    </row>
    <row r="25" spans="1:8" s="330" customFormat="1">
      <c r="A25" s="329" t="s">
        <v>23</v>
      </c>
      <c r="B25" s="330">
        <f>dirCO2!FP63</f>
        <v>0</v>
      </c>
      <c r="C25" s="330">
        <f>dirCH4!FP40</f>
        <v>0</v>
      </c>
      <c r="D25" s="329">
        <f>dirN2o!FP63</f>
        <v>0</v>
      </c>
      <c r="E25" s="331">
        <f t="shared" si="0"/>
        <v>0</v>
      </c>
      <c r="F25" s="332">
        <v>1.5522447947286586</v>
      </c>
      <c r="G25" s="330">
        <v>0</v>
      </c>
      <c r="H25" s="330">
        <f t="shared" ref="H25:H26" si="2">E25/$I$2</f>
        <v>0</v>
      </c>
    </row>
    <row r="26" spans="1:8" s="330" customFormat="1">
      <c r="A26" s="329" t="s">
        <v>24</v>
      </c>
      <c r="B26" s="330">
        <f>dirCO2!FP64</f>
        <v>0</v>
      </c>
      <c r="C26" s="330">
        <f>dirCH4!FP41</f>
        <v>0</v>
      </c>
      <c r="D26" s="329">
        <f>dirN2o!FP64</f>
        <v>0</v>
      </c>
      <c r="E26" s="331">
        <f t="shared" si="0"/>
        <v>0</v>
      </c>
      <c r="F26" s="332">
        <v>0</v>
      </c>
      <c r="G26" s="330">
        <v>0</v>
      </c>
      <c r="H26" s="330">
        <f t="shared" si="2"/>
        <v>0</v>
      </c>
    </row>
    <row r="27" spans="1:8" s="330" customFormat="1">
      <c r="A27" s="330" t="s">
        <v>25</v>
      </c>
      <c r="B27" s="330">
        <f>dirCO2!FP65</f>
        <v>0</v>
      </c>
      <c r="C27" s="330">
        <f>dirCH4!FP42</f>
        <v>0</v>
      </c>
      <c r="D27" s="329">
        <f>dirN2o!FP65</f>
        <v>0</v>
      </c>
      <c r="E27" s="331">
        <f t="shared" si="0"/>
        <v>0</v>
      </c>
      <c r="F27" s="332">
        <v>16.587922480159374</v>
      </c>
      <c r="G27" s="330">
        <v>0</v>
      </c>
      <c r="H27" s="330">
        <f>E27/$I$2</f>
        <v>0</v>
      </c>
    </row>
    <row r="28" spans="1:8" s="330" customFormat="1" ht="10.8" customHeight="1">
      <c r="A28" s="329" t="s">
        <v>26</v>
      </c>
      <c r="B28" s="330">
        <f>dirCO2!FP66</f>
        <v>0</v>
      </c>
      <c r="C28" s="330">
        <f>dirCH4!FP43</f>
        <v>0</v>
      </c>
      <c r="D28" s="329">
        <f>dirN2o!FP66</f>
        <v>0</v>
      </c>
      <c r="E28" s="331">
        <f t="shared" si="0"/>
        <v>0</v>
      </c>
      <c r="F28" s="332">
        <v>0</v>
      </c>
      <c r="G28" s="330">
        <v>0</v>
      </c>
      <c r="H28" s="330">
        <v>0</v>
      </c>
    </row>
    <row r="29" spans="1:8" s="330" customFormat="1">
      <c r="A29" s="329" t="s">
        <v>27</v>
      </c>
      <c r="B29" s="330">
        <f>dirCO2!FP67</f>
        <v>0</v>
      </c>
      <c r="C29" s="330">
        <f>dirCH4!FP44</f>
        <v>0</v>
      </c>
      <c r="D29" s="329">
        <f>dirN2o!FP67</f>
        <v>0</v>
      </c>
      <c r="E29" s="331">
        <f t="shared" si="0"/>
        <v>0</v>
      </c>
      <c r="F29" s="332">
        <v>0</v>
      </c>
      <c r="G29" s="330">
        <v>0</v>
      </c>
      <c r="H29" s="330">
        <f>E29/I2</f>
        <v>0</v>
      </c>
    </row>
    <row r="30" spans="1:8" s="330" customFormat="1">
      <c r="A30" s="330" t="s">
        <v>28</v>
      </c>
      <c r="B30" s="330">
        <f>dirCO2!FP68</f>
        <v>0</v>
      </c>
      <c r="C30" s="330">
        <f>dirCH4!FP45</f>
        <v>0</v>
      </c>
      <c r="D30" s="329">
        <f>dirN2o!FP68</f>
        <v>0</v>
      </c>
      <c r="E30" s="331">
        <f t="shared" si="0"/>
        <v>0</v>
      </c>
      <c r="F30" s="332">
        <v>1.1332971357626188E-2</v>
      </c>
      <c r="G30" s="330">
        <v>0</v>
      </c>
      <c r="H30" s="330">
        <f>E30/$I$2</f>
        <v>0</v>
      </c>
    </row>
    <row r="31" spans="1:8" s="330" customFormat="1">
      <c r="A31" s="330" t="s">
        <v>29</v>
      </c>
      <c r="B31" s="330">
        <f>dirCO2!FP69</f>
        <v>0</v>
      </c>
      <c r="C31" s="330">
        <f>dirCH4!FP46</f>
        <v>0</v>
      </c>
      <c r="D31" s="329">
        <f>dirN2o!FP69</f>
        <v>0</v>
      </c>
      <c r="E31" s="331">
        <f t="shared" si="0"/>
        <v>0</v>
      </c>
      <c r="F31" s="332">
        <v>0</v>
      </c>
      <c r="G31" s="330">
        <v>0</v>
      </c>
      <c r="H31" s="330">
        <f>E31/$I$2</f>
        <v>0</v>
      </c>
    </row>
    <row r="32" spans="1:8" s="330" customFormat="1">
      <c r="A32" s="329" t="s">
        <v>30</v>
      </c>
      <c r="B32" s="330">
        <f>dirCO2!FP70</f>
        <v>0</v>
      </c>
      <c r="C32" s="330">
        <f>dirCH4!FP47</f>
        <v>0</v>
      </c>
      <c r="D32" s="329">
        <f>dirN2o!FP70</f>
        <v>0</v>
      </c>
      <c r="E32" s="331">
        <f t="shared" si="0"/>
        <v>0</v>
      </c>
      <c r="F32" s="332">
        <v>0</v>
      </c>
      <c r="G32" s="330">
        <v>0</v>
      </c>
      <c r="H32" s="330">
        <v>0</v>
      </c>
    </row>
    <row r="33" spans="1:8" s="330" customFormat="1">
      <c r="A33" s="329" t="s">
        <v>31</v>
      </c>
      <c r="B33" s="330">
        <f>dirCO2!FP71</f>
        <v>0</v>
      </c>
      <c r="C33" s="330">
        <f>dirCH4!FP48</f>
        <v>0</v>
      </c>
      <c r="D33" s="329">
        <f>dirN2o!FP71</f>
        <v>0</v>
      </c>
      <c r="E33" s="331">
        <f t="shared" si="0"/>
        <v>0</v>
      </c>
      <c r="F33" s="332">
        <v>0</v>
      </c>
      <c r="G33" s="330">
        <v>0</v>
      </c>
      <c r="H33" s="330">
        <v>0</v>
      </c>
    </row>
    <row r="34" spans="1:8" s="94" customFormat="1" ht="15" customHeight="1">
      <c r="A34" s="175" t="s">
        <v>32</v>
      </c>
      <c r="B34" s="94">
        <f>dirCO2!FP72</f>
        <v>1475100000</v>
      </c>
      <c r="C34" s="94">
        <f>dirCH4!FP49</f>
        <v>26293</v>
      </c>
      <c r="D34" s="175">
        <f>dirN2o!FP72</f>
        <v>2629.3</v>
      </c>
      <c r="E34" s="95">
        <f t="shared" si="0"/>
        <v>1476540856.4000001</v>
      </c>
      <c r="F34" s="176">
        <v>0</v>
      </c>
      <c r="G34" s="94">
        <v>0</v>
      </c>
      <c r="H34" s="94">
        <f>E34/I2</f>
        <v>270.3575242271358</v>
      </c>
    </row>
    <row r="35" spans="1:8">
      <c r="A35" s="173" t="s">
        <v>33</v>
      </c>
      <c r="B35" s="86">
        <f>dirCO2!FP73</f>
        <v>0</v>
      </c>
      <c r="C35" s="86">
        <f>dirCH4!FP50</f>
        <v>0</v>
      </c>
      <c r="D35" s="173">
        <f>dirN2o!FP73</f>
        <v>0</v>
      </c>
      <c r="E35" s="174">
        <f t="shared" si="0"/>
        <v>0</v>
      </c>
      <c r="F35" s="155">
        <v>0</v>
      </c>
      <c r="G35" s="86">
        <v>0</v>
      </c>
      <c r="H35" s="86">
        <v>0</v>
      </c>
    </row>
    <row r="36" spans="1:8">
      <c r="A36" s="173" t="s">
        <v>34</v>
      </c>
      <c r="B36" s="86">
        <f>dirCO2!FP74</f>
        <v>0</v>
      </c>
      <c r="C36" s="86">
        <f>dirCH4!FP51</f>
        <v>0</v>
      </c>
      <c r="D36" s="173">
        <f>dirN2o!FP74</f>
        <v>0</v>
      </c>
      <c r="E36" s="174">
        <f t="shared" si="0"/>
        <v>0</v>
      </c>
      <c r="F36" s="155">
        <v>0</v>
      </c>
      <c r="G36" s="86">
        <v>0</v>
      </c>
      <c r="H36" s="86">
        <v>0</v>
      </c>
    </row>
    <row r="37" spans="1:8">
      <c r="A37" s="173" t="s">
        <v>35</v>
      </c>
      <c r="B37" s="86">
        <f>dirCO2!FP75</f>
        <v>0</v>
      </c>
      <c r="C37" s="86">
        <f>dirCH4!FP52</f>
        <v>0</v>
      </c>
      <c r="D37" s="173">
        <f>dirN2o!FP75</f>
        <v>0</v>
      </c>
      <c r="E37" s="174">
        <f t="shared" si="0"/>
        <v>0</v>
      </c>
      <c r="F37" s="155">
        <v>0</v>
      </c>
      <c r="G37" s="86">
        <v>0</v>
      </c>
      <c r="H37" s="86">
        <v>0</v>
      </c>
    </row>
    <row r="38" spans="1:8">
      <c r="A38" s="173" t="s">
        <v>36</v>
      </c>
      <c r="B38" s="86">
        <f>dirCO2!FP76</f>
        <v>0</v>
      </c>
      <c r="C38" s="86">
        <f>dirCH4!FP53</f>
        <v>0</v>
      </c>
      <c r="D38" s="173">
        <f>dirN2o!FP76</f>
        <v>0</v>
      </c>
      <c r="E38" s="174">
        <f t="shared" si="0"/>
        <v>0</v>
      </c>
      <c r="F38" s="155">
        <v>0</v>
      </c>
      <c r="G38" s="86">
        <v>0</v>
      </c>
      <c r="H38" s="86">
        <v>0</v>
      </c>
    </row>
    <row r="39" spans="1:8">
      <c r="A39" s="173" t="s">
        <v>37</v>
      </c>
      <c r="B39" s="86">
        <f>dirCO2!FP77</f>
        <v>0</v>
      </c>
      <c r="C39" s="86">
        <f>dirCH4!FP54</f>
        <v>0</v>
      </c>
      <c r="D39" s="173">
        <f>dirN2o!FP77</f>
        <v>0</v>
      </c>
      <c r="E39" s="174">
        <f t="shared" si="0"/>
        <v>0</v>
      </c>
      <c r="F39" s="155">
        <v>0</v>
      </c>
      <c r="G39" s="86">
        <v>0</v>
      </c>
      <c r="H39" s="86">
        <v>0</v>
      </c>
    </row>
    <row r="40" spans="1:8">
      <c r="A40" s="173" t="s">
        <v>38</v>
      </c>
      <c r="B40" s="86">
        <f>dirCO2!FP78</f>
        <v>0</v>
      </c>
      <c r="C40" s="86">
        <f>dirCH4!FP55</f>
        <v>0</v>
      </c>
      <c r="D40" s="173">
        <f>dirN2o!FP78</f>
        <v>0</v>
      </c>
      <c r="E40" s="174">
        <f t="shared" si="0"/>
        <v>0</v>
      </c>
      <c r="F40" s="155">
        <v>0</v>
      </c>
      <c r="G40" s="86">
        <v>0</v>
      </c>
      <c r="H40" s="86">
        <v>0</v>
      </c>
    </row>
    <row r="41" spans="1:8">
      <c r="A41" s="173" t="s">
        <v>39</v>
      </c>
      <c r="B41" s="86">
        <f>dirCO2!FP79</f>
        <v>0</v>
      </c>
      <c r="C41" s="86">
        <f>dirCH4!FP56</f>
        <v>0</v>
      </c>
      <c r="D41" s="173">
        <f>dirN2o!FP79</f>
        <v>0</v>
      </c>
      <c r="E41" s="174">
        <f t="shared" si="0"/>
        <v>0</v>
      </c>
      <c r="F41" s="155">
        <v>0</v>
      </c>
      <c r="G41" s="86">
        <v>0</v>
      </c>
      <c r="H41" s="86">
        <v>0</v>
      </c>
    </row>
    <row r="42" spans="1:8">
      <c r="A42" s="173" t="s">
        <v>40</v>
      </c>
      <c r="B42" s="86">
        <f>dirCO2!FP80</f>
        <v>0</v>
      </c>
      <c r="C42" s="86">
        <f>dirCH4!FP57</f>
        <v>0</v>
      </c>
      <c r="D42" s="173">
        <f>dirN2o!FP80</f>
        <v>0</v>
      </c>
      <c r="E42" s="174">
        <f t="shared" si="0"/>
        <v>0</v>
      </c>
      <c r="F42" s="155">
        <v>0</v>
      </c>
      <c r="G42" s="86">
        <v>0</v>
      </c>
      <c r="H42" s="86">
        <v>0</v>
      </c>
    </row>
    <row r="43" spans="1:8">
      <c r="A43" s="173" t="s">
        <v>41</v>
      </c>
      <c r="B43" s="86">
        <f>dirCO2!FP81</f>
        <v>0</v>
      </c>
      <c r="C43" s="86">
        <f>dirCH4!FP58</f>
        <v>0</v>
      </c>
      <c r="D43" s="173">
        <f>dirN2o!FP81</f>
        <v>0</v>
      </c>
      <c r="E43" s="174">
        <f t="shared" si="0"/>
        <v>0</v>
      </c>
      <c r="F43" s="155">
        <v>0</v>
      </c>
      <c r="G43" s="86">
        <v>0</v>
      </c>
      <c r="H43" s="86">
        <v>0</v>
      </c>
    </row>
    <row r="44" spans="1:8">
      <c r="A44" s="173" t="s">
        <v>42</v>
      </c>
      <c r="B44" s="86">
        <f>dirCO2!FP82</f>
        <v>0</v>
      </c>
      <c r="C44" s="86">
        <f>dirCH4!FP59</f>
        <v>0</v>
      </c>
      <c r="D44" s="173">
        <f>dirN2o!FP82</f>
        <v>0</v>
      </c>
      <c r="E44" s="174">
        <f t="shared" si="0"/>
        <v>0</v>
      </c>
      <c r="F44" s="155">
        <v>0</v>
      </c>
      <c r="G44" s="86">
        <v>0</v>
      </c>
      <c r="H44" s="86">
        <v>0</v>
      </c>
    </row>
    <row r="45" spans="1:8">
      <c r="A45" s="173" t="s">
        <v>43</v>
      </c>
      <c r="B45" s="86">
        <f>dirCO2!FP83</f>
        <v>0</v>
      </c>
      <c r="C45" s="86">
        <f>dirCH4!FP60</f>
        <v>0</v>
      </c>
      <c r="D45" s="173">
        <f>dirN2o!FP83</f>
        <v>0</v>
      </c>
      <c r="E45" s="174">
        <f t="shared" si="0"/>
        <v>0</v>
      </c>
      <c r="F45" s="155">
        <v>0</v>
      </c>
      <c r="G45" s="86">
        <v>0</v>
      </c>
      <c r="H45" s="86">
        <v>0</v>
      </c>
    </row>
    <row r="46" spans="1:8">
      <c r="A46" s="173" t="s">
        <v>44</v>
      </c>
      <c r="B46" s="86">
        <f>dirCO2!FP84</f>
        <v>0</v>
      </c>
      <c r="C46" s="86">
        <f>dirCH4!FP61</f>
        <v>0</v>
      </c>
      <c r="D46" s="173">
        <f>dirN2o!FP84</f>
        <v>0</v>
      </c>
      <c r="E46" s="174">
        <f t="shared" si="0"/>
        <v>0</v>
      </c>
      <c r="F46" s="155">
        <v>0</v>
      </c>
      <c r="G46" s="86">
        <v>0</v>
      </c>
      <c r="H46" s="86">
        <v>0</v>
      </c>
    </row>
    <row r="47" spans="1:8">
      <c r="A47" s="173" t="s">
        <v>45</v>
      </c>
      <c r="B47" s="86">
        <f>dirCO2!FP85</f>
        <v>0</v>
      </c>
      <c r="C47" s="86">
        <f>dirCH4!FP62</f>
        <v>0</v>
      </c>
      <c r="D47" s="173">
        <f>dirN2o!FP85</f>
        <v>0</v>
      </c>
      <c r="E47" s="174">
        <f t="shared" si="0"/>
        <v>0</v>
      </c>
      <c r="F47" s="155">
        <v>25.546632413983254</v>
      </c>
      <c r="G47" s="86">
        <f t="shared" si="1"/>
        <v>0</v>
      </c>
      <c r="H47" s="86">
        <v>0</v>
      </c>
    </row>
    <row r="48" spans="1:8">
      <c r="A48" s="173" t="s">
        <v>46</v>
      </c>
      <c r="B48" s="86">
        <f>dirCO2!FP86</f>
        <v>0</v>
      </c>
      <c r="C48" s="86">
        <f>dirCH4!FP63</f>
        <v>0</v>
      </c>
      <c r="D48" s="173">
        <f>dirN2o!FP86</f>
        <v>0</v>
      </c>
      <c r="E48" s="174">
        <f t="shared" si="0"/>
        <v>0</v>
      </c>
      <c r="F48" s="155">
        <v>652.55221956438265</v>
      </c>
      <c r="G48" s="86">
        <f t="shared" si="1"/>
        <v>0</v>
      </c>
      <c r="H48" s="86">
        <v>0</v>
      </c>
    </row>
    <row r="49" spans="1:8">
      <c r="A49" s="173" t="s">
        <v>47</v>
      </c>
      <c r="B49" s="86">
        <f>dirCO2!FP87</f>
        <v>0</v>
      </c>
      <c r="C49" s="86">
        <f>dirCH4!FP64</f>
        <v>0</v>
      </c>
      <c r="D49" s="173">
        <f>dirN2o!FP87</f>
        <v>0</v>
      </c>
      <c r="E49" s="174">
        <f t="shared" si="0"/>
        <v>0</v>
      </c>
      <c r="F49" s="155">
        <v>185.52712059424931</v>
      </c>
      <c r="G49" s="86">
        <f t="shared" si="1"/>
        <v>0</v>
      </c>
      <c r="H49" s="86">
        <v>0</v>
      </c>
    </row>
    <row r="50" spans="1:8">
      <c r="A50" s="173" t="s">
        <v>48</v>
      </c>
      <c r="B50" s="86">
        <f>dirCO2!FP88</f>
        <v>0</v>
      </c>
      <c r="C50" s="86">
        <f>dirCH4!FP65</f>
        <v>0</v>
      </c>
      <c r="D50" s="173">
        <f>dirN2o!FP88</f>
        <v>0</v>
      </c>
      <c r="E50" s="174">
        <f t="shared" si="0"/>
        <v>0</v>
      </c>
      <c r="F50" s="155">
        <v>180.34750396901481</v>
      </c>
      <c r="G50" s="86">
        <f t="shared" si="1"/>
        <v>0</v>
      </c>
      <c r="H50" s="86">
        <v>0</v>
      </c>
    </row>
    <row r="51" spans="1:8">
      <c r="A51" s="173" t="s">
        <v>49</v>
      </c>
      <c r="B51" s="86">
        <f>dirCO2!FP89</f>
        <v>0</v>
      </c>
      <c r="C51" s="86">
        <f>dirCH4!FP66</f>
        <v>0</v>
      </c>
      <c r="D51" s="173">
        <f>dirN2o!FP89</f>
        <v>0</v>
      </c>
      <c r="E51" s="174">
        <f t="shared" si="0"/>
        <v>0</v>
      </c>
      <c r="F51" s="155">
        <v>1209.3871955504469</v>
      </c>
      <c r="G51" s="86">
        <f t="shared" si="1"/>
        <v>0</v>
      </c>
      <c r="H51" s="86">
        <v>0</v>
      </c>
    </row>
    <row r="52" spans="1:8">
      <c r="A52" s="173" t="s">
        <v>50</v>
      </c>
      <c r="B52" s="86">
        <f>dirCO2!FP90</f>
        <v>0</v>
      </c>
      <c r="C52" s="86">
        <f>dirCH4!FP67</f>
        <v>0</v>
      </c>
      <c r="D52" s="173">
        <f>dirN2o!FP90</f>
        <v>0</v>
      </c>
      <c r="E52" s="174">
        <f t="shared" si="0"/>
        <v>0</v>
      </c>
      <c r="F52" s="155">
        <v>69.424676166611263</v>
      </c>
      <c r="G52" s="86">
        <f t="shared" si="1"/>
        <v>0</v>
      </c>
      <c r="H52" s="86">
        <v>0</v>
      </c>
    </row>
    <row r="53" spans="1:8">
      <c r="A53" s="173" t="s">
        <v>51</v>
      </c>
      <c r="B53" s="86">
        <f>dirCO2!FP91</f>
        <v>0</v>
      </c>
      <c r="C53" s="86">
        <f>dirCH4!FP68</f>
        <v>0</v>
      </c>
      <c r="D53" s="173">
        <f>dirN2o!FP91</f>
        <v>0</v>
      </c>
      <c r="E53" s="174">
        <f t="shared" si="0"/>
        <v>0</v>
      </c>
      <c r="F53" s="155">
        <v>357.84719187068754</v>
      </c>
      <c r="G53" s="86">
        <f t="shared" si="1"/>
        <v>0</v>
      </c>
      <c r="H53" s="86">
        <v>0</v>
      </c>
    </row>
    <row r="54" spans="1:8">
      <c r="A54" s="173" t="s">
        <v>52</v>
      </c>
      <c r="B54" s="86">
        <f>dirCO2!FP92</f>
        <v>0</v>
      </c>
      <c r="C54" s="86">
        <f>dirCH4!FP69</f>
        <v>0</v>
      </c>
      <c r="D54" s="173">
        <f>dirN2o!FP92</f>
        <v>0</v>
      </c>
      <c r="E54" s="174">
        <f t="shared" si="0"/>
        <v>0</v>
      </c>
      <c r="F54" s="155">
        <v>9.2677563827909086</v>
      </c>
      <c r="G54" s="86">
        <f t="shared" si="1"/>
        <v>0</v>
      </c>
      <c r="H54" s="86">
        <v>0</v>
      </c>
    </row>
    <row r="55" spans="1:8">
      <c r="A55" s="173" t="s">
        <v>3</v>
      </c>
      <c r="B55" s="86">
        <f>dirCO2!FP93</f>
        <v>0</v>
      </c>
      <c r="C55" s="86">
        <f>dirCH4!FP70</f>
        <v>0</v>
      </c>
      <c r="D55" s="173">
        <f>dirN2o!FP93</f>
        <v>0</v>
      </c>
      <c r="E55" s="174">
        <f t="shared" si="0"/>
        <v>0</v>
      </c>
      <c r="F55" s="155">
        <v>190.79264494931766</v>
      </c>
      <c r="G55" s="86">
        <f t="shared" si="1"/>
        <v>0</v>
      </c>
      <c r="H55" s="86">
        <v>0</v>
      </c>
    </row>
    <row r="56" spans="1:8">
      <c r="A56" s="173" t="s">
        <v>53</v>
      </c>
      <c r="B56" s="86">
        <f>dirCO2!FP94</f>
        <v>0</v>
      </c>
      <c r="C56" s="86">
        <f>dirCH4!FP71</f>
        <v>0</v>
      </c>
      <c r="D56" s="173">
        <f>dirN2o!FP94</f>
        <v>0</v>
      </c>
      <c r="E56" s="174">
        <f t="shared" si="0"/>
        <v>0</v>
      </c>
      <c r="F56" s="155">
        <v>4080.9939734829086</v>
      </c>
      <c r="G56" s="86">
        <f t="shared" si="1"/>
        <v>0</v>
      </c>
      <c r="H56" s="86">
        <v>0</v>
      </c>
    </row>
    <row r="57" spans="1:8">
      <c r="A57" s="173" t="s">
        <v>54</v>
      </c>
      <c r="B57" s="86">
        <f>dirCO2!FP95</f>
        <v>0</v>
      </c>
      <c r="C57" s="86">
        <f>dirCH4!FP72</f>
        <v>0</v>
      </c>
      <c r="D57" s="173">
        <f>dirN2o!FP95</f>
        <v>0</v>
      </c>
      <c r="E57" s="174">
        <f t="shared" si="0"/>
        <v>0</v>
      </c>
      <c r="F57" s="155">
        <v>385.5676384762607</v>
      </c>
      <c r="G57" s="86">
        <f t="shared" si="1"/>
        <v>0</v>
      </c>
      <c r="H57" s="86">
        <v>0</v>
      </c>
    </row>
    <row r="58" spans="1:8">
      <c r="A58" s="173" t="s">
        <v>55</v>
      </c>
      <c r="B58" s="86">
        <f>dirCO2!FP96</f>
        <v>0</v>
      </c>
      <c r="C58" s="86">
        <f>dirCH4!FP73</f>
        <v>0</v>
      </c>
      <c r="D58" s="173">
        <f>dirN2o!FP96</f>
        <v>0</v>
      </c>
      <c r="E58" s="174">
        <f t="shared" si="0"/>
        <v>0</v>
      </c>
      <c r="F58" s="155">
        <v>823.79023698819583</v>
      </c>
      <c r="G58" s="86">
        <f t="shared" si="1"/>
        <v>0</v>
      </c>
      <c r="H58" s="86">
        <v>0</v>
      </c>
    </row>
    <row r="59" spans="1:8">
      <c r="A59" s="173" t="s">
        <v>56</v>
      </c>
      <c r="B59" s="86">
        <f>dirCO2!FP97</f>
        <v>0</v>
      </c>
      <c r="C59" s="86">
        <f>dirCH4!FP74</f>
        <v>0</v>
      </c>
      <c r="D59" s="173">
        <f>dirN2o!FP97</f>
        <v>0</v>
      </c>
      <c r="E59" s="174">
        <f t="shared" si="0"/>
        <v>0</v>
      </c>
      <c r="F59" s="155">
        <v>359.46795667457923</v>
      </c>
      <c r="G59" s="86">
        <f t="shared" si="1"/>
        <v>0</v>
      </c>
      <c r="H59" s="86">
        <v>0</v>
      </c>
    </row>
    <row r="60" spans="1:8">
      <c r="A60" s="173" t="s">
        <v>57</v>
      </c>
      <c r="B60" s="86">
        <f>dirCO2!FP98</f>
        <v>0</v>
      </c>
      <c r="C60" s="86">
        <f>dirCH4!FP75</f>
        <v>0</v>
      </c>
      <c r="D60" s="173">
        <f>dirN2o!FP98</f>
        <v>0</v>
      </c>
      <c r="E60" s="174">
        <f t="shared" si="0"/>
        <v>0</v>
      </c>
      <c r="F60" s="155">
        <v>639.64383789044564</v>
      </c>
      <c r="G60" s="86">
        <f t="shared" si="1"/>
        <v>0</v>
      </c>
      <c r="H60" s="86">
        <v>0</v>
      </c>
    </row>
    <row r="61" spans="1:8">
      <c r="A61" s="173" t="s">
        <v>58</v>
      </c>
      <c r="B61" s="86">
        <f>dirCO2!FP99</f>
        <v>0</v>
      </c>
      <c r="C61" s="86">
        <f>dirCH4!FP76</f>
        <v>0</v>
      </c>
      <c r="D61" s="173">
        <f>dirN2o!FP99</f>
        <v>0</v>
      </c>
      <c r="E61" s="174">
        <f t="shared" si="0"/>
        <v>0</v>
      </c>
      <c r="F61" s="155">
        <v>1245.8564082740475</v>
      </c>
      <c r="G61" s="86">
        <f t="shared" si="1"/>
        <v>0</v>
      </c>
      <c r="H61" s="86">
        <v>0</v>
      </c>
    </row>
    <row r="62" spans="1:8">
      <c r="A62" s="173" t="s">
        <v>59</v>
      </c>
      <c r="B62" s="86">
        <f>dirCO2!FP100</f>
        <v>0</v>
      </c>
      <c r="C62" s="86">
        <f>dirCH4!FP77</f>
        <v>0</v>
      </c>
      <c r="D62" s="173">
        <f>dirN2o!FP100</f>
        <v>0</v>
      </c>
      <c r="E62" s="174">
        <f t="shared" si="0"/>
        <v>0</v>
      </c>
      <c r="F62" s="155">
        <v>475.63573044308225</v>
      </c>
      <c r="G62" s="86">
        <f t="shared" si="1"/>
        <v>0</v>
      </c>
      <c r="H62" s="86">
        <v>0</v>
      </c>
    </row>
    <row r="63" spans="1:8">
      <c r="A63" s="173" t="s">
        <v>60</v>
      </c>
      <c r="B63" s="86">
        <f>dirCO2!FP101</f>
        <v>0</v>
      </c>
      <c r="C63" s="86">
        <f>dirCH4!FP78</f>
        <v>0</v>
      </c>
      <c r="D63" s="173">
        <f>dirN2o!FP101</f>
        <v>0</v>
      </c>
      <c r="E63" s="174">
        <f t="shared" si="0"/>
        <v>0</v>
      </c>
      <c r="F63" s="155">
        <v>202.09558237186678</v>
      </c>
      <c r="G63" s="86">
        <f t="shared" si="1"/>
        <v>0</v>
      </c>
      <c r="H63" s="86">
        <v>0</v>
      </c>
    </row>
    <row r="64" spans="1:8" s="94" customFormat="1">
      <c r="A64" s="175" t="s">
        <v>61</v>
      </c>
      <c r="B64" s="94">
        <f>dirCO2!FP102</f>
        <v>0</v>
      </c>
      <c r="C64" s="94">
        <f>dirCH4!FP79</f>
        <v>106000</v>
      </c>
      <c r="D64" s="175">
        <f>dirN2o!FP102</f>
        <v>14131</v>
      </c>
      <c r="E64" s="95">
        <f t="shared" si="0"/>
        <v>6861038</v>
      </c>
      <c r="F64" s="176">
        <v>0</v>
      </c>
      <c r="G64" s="94">
        <v>0</v>
      </c>
      <c r="H64" s="94">
        <f>E64/I2</f>
        <v>1.2562695026474713</v>
      </c>
    </row>
    <row r="65" spans="1:8" s="94" customFormat="1">
      <c r="A65" s="175" t="s">
        <v>62</v>
      </c>
      <c r="B65" s="94">
        <f>dirCO2!FP103</f>
        <v>0</v>
      </c>
      <c r="C65" s="94">
        <f>dirCH4!FP80</f>
        <v>84396</v>
      </c>
      <c r="D65" s="175">
        <f>dirN2o!FP103</f>
        <v>11253</v>
      </c>
      <c r="E65" s="95">
        <f t="shared" si="0"/>
        <v>5463294</v>
      </c>
      <c r="F65" s="176">
        <v>0</v>
      </c>
      <c r="G65" s="94">
        <v>0</v>
      </c>
      <c r="H65" s="94">
        <f>E65/I2</f>
        <v>1.000339837237006</v>
      </c>
    </row>
    <row r="66" spans="1:8">
      <c r="A66" s="173" t="s">
        <v>63</v>
      </c>
      <c r="B66" s="86">
        <f>dirCO2!FP104</f>
        <v>0</v>
      </c>
      <c r="C66" s="86">
        <f>dirCH4!FP81</f>
        <v>0</v>
      </c>
      <c r="D66" s="173">
        <f>dirN2o!FP104</f>
        <v>0</v>
      </c>
      <c r="E66" s="174">
        <f t="shared" si="0"/>
        <v>0</v>
      </c>
      <c r="F66" s="155">
        <v>0</v>
      </c>
      <c r="G66" s="86">
        <v>0</v>
      </c>
      <c r="H66" s="86">
        <v>0</v>
      </c>
    </row>
    <row r="67" spans="1:8">
      <c r="A67" s="173" t="s">
        <v>64</v>
      </c>
      <c r="B67" s="86">
        <f>dirCO2!FP105</f>
        <v>0</v>
      </c>
      <c r="C67" s="86">
        <f>dirCH4!FP82</f>
        <v>0</v>
      </c>
      <c r="D67" s="173">
        <f>dirN2o!FP105</f>
        <v>0</v>
      </c>
      <c r="E67" s="174">
        <f t="shared" si="0"/>
        <v>0</v>
      </c>
      <c r="F67" s="155">
        <v>197.06723451162784</v>
      </c>
      <c r="G67" s="86">
        <f t="shared" si="1"/>
        <v>0</v>
      </c>
      <c r="H67" s="86">
        <v>0</v>
      </c>
    </row>
    <row r="68" spans="1:8">
      <c r="A68" s="173" t="s">
        <v>65</v>
      </c>
      <c r="B68" s="86">
        <f>dirCO2!FP106</f>
        <v>0</v>
      </c>
      <c r="C68" s="86">
        <f>dirCH4!FP83</f>
        <v>0</v>
      </c>
      <c r="D68" s="173">
        <f>dirN2o!FP106</f>
        <v>0</v>
      </c>
      <c r="E68" s="174">
        <f t="shared" si="0"/>
        <v>0</v>
      </c>
      <c r="F68" s="155">
        <v>1385.5523010882289</v>
      </c>
      <c r="G68" s="86">
        <f t="shared" si="1"/>
        <v>0</v>
      </c>
      <c r="H68" s="86">
        <v>0</v>
      </c>
    </row>
    <row r="69" spans="1:8" s="330" customFormat="1">
      <c r="A69" s="330" t="s">
        <v>66</v>
      </c>
      <c r="B69" s="330">
        <f>dirCO2!FP107</f>
        <v>0</v>
      </c>
      <c r="C69" s="330">
        <f>dirCH4!FP84</f>
        <v>0</v>
      </c>
      <c r="D69" s="329">
        <f>dirN2o!FP107</f>
        <v>0</v>
      </c>
      <c r="E69" s="331">
        <f t="shared" si="0"/>
        <v>0</v>
      </c>
      <c r="F69" s="332">
        <v>0</v>
      </c>
      <c r="G69" s="330">
        <v>0</v>
      </c>
      <c r="H69" s="330">
        <f>E69/I2</f>
        <v>0</v>
      </c>
    </row>
    <row r="70" spans="1:8">
      <c r="A70" s="173" t="s">
        <v>67</v>
      </c>
      <c r="B70" s="86">
        <f>dirCO2!FP108</f>
        <v>0</v>
      </c>
      <c r="C70" s="86">
        <f>dirCH4!FP85</f>
        <v>0</v>
      </c>
      <c r="D70" s="173">
        <f>dirN2o!FP108</f>
        <v>0</v>
      </c>
      <c r="E70" s="174">
        <f t="shared" si="0"/>
        <v>0</v>
      </c>
      <c r="F70" s="155">
        <v>0</v>
      </c>
      <c r="G70" s="178">
        <v>0</v>
      </c>
      <c r="H70" s="86">
        <v>0</v>
      </c>
    </row>
    <row r="71" spans="1:8">
      <c r="A71" s="173" t="s">
        <v>68</v>
      </c>
      <c r="B71" s="86">
        <f>dirCO2!FP109</f>
        <v>0</v>
      </c>
      <c r="C71" s="86">
        <f>dirCH4!FP86</f>
        <v>0</v>
      </c>
      <c r="D71" s="173">
        <f>dirN2o!FP109</f>
        <v>0</v>
      </c>
      <c r="E71" s="174">
        <f t="shared" ref="E71:E134" si="3">B71+25*C71+298*D71</f>
        <v>0</v>
      </c>
      <c r="F71" s="155">
        <v>0</v>
      </c>
      <c r="G71" s="178">
        <v>0</v>
      </c>
      <c r="H71" s="86">
        <v>0</v>
      </c>
    </row>
    <row r="72" spans="1:8" s="91" customFormat="1">
      <c r="A72" s="179" t="s">
        <v>69</v>
      </c>
      <c r="B72" s="91">
        <f>dirCO2!FP110</f>
        <v>6312000000</v>
      </c>
      <c r="C72" s="91">
        <f>dirCH4!FP87</f>
        <v>638000</v>
      </c>
      <c r="D72" s="179">
        <f>dirN2o!FP110</f>
        <v>182160</v>
      </c>
      <c r="E72" s="45">
        <f t="shared" si="3"/>
        <v>6382233680</v>
      </c>
      <c r="F72" s="180">
        <v>2320.349794456768</v>
      </c>
      <c r="G72" s="91">
        <f t="shared" ref="G72:G135" si="4">IF((E72/F72)&gt;0,(E72/F72),0)</f>
        <v>2750548.0834169597</v>
      </c>
      <c r="H72" s="91">
        <v>0</v>
      </c>
    </row>
    <row r="73" spans="1:8" s="177" customFormat="1">
      <c r="A73" s="177" t="s">
        <v>70</v>
      </c>
      <c r="B73" s="86">
        <f>dirCO2!FP111</f>
        <v>0</v>
      </c>
      <c r="C73" s="86">
        <f>dirCH4!FP88</f>
        <v>0</v>
      </c>
      <c r="D73" s="173">
        <f>dirN2o!FP111</f>
        <v>0</v>
      </c>
      <c r="E73" s="174">
        <f t="shared" si="3"/>
        <v>0</v>
      </c>
      <c r="F73" s="155">
        <v>3.6612237946007667E-2</v>
      </c>
      <c r="G73" s="177">
        <v>0</v>
      </c>
      <c r="H73" s="177">
        <f>E73/I2</f>
        <v>0</v>
      </c>
    </row>
    <row r="74" spans="1:8">
      <c r="A74" s="173" t="s">
        <v>71</v>
      </c>
      <c r="B74" s="86">
        <f>dirCO2!FP112</f>
        <v>0</v>
      </c>
      <c r="C74" s="86">
        <f>dirCH4!FP89</f>
        <v>0</v>
      </c>
      <c r="D74" s="173">
        <f>dirN2o!FP112</f>
        <v>0</v>
      </c>
      <c r="E74" s="174">
        <f t="shared" si="3"/>
        <v>0</v>
      </c>
      <c r="F74" s="155">
        <v>0</v>
      </c>
      <c r="G74" s="86">
        <v>0</v>
      </c>
      <c r="H74" s="86">
        <v>0</v>
      </c>
    </row>
    <row r="75" spans="1:8">
      <c r="A75" s="173" t="s">
        <v>72</v>
      </c>
      <c r="B75" s="86">
        <f>dirCO2!FP113</f>
        <v>0</v>
      </c>
      <c r="C75" s="86">
        <f>dirCH4!FP90</f>
        <v>0</v>
      </c>
      <c r="D75" s="173">
        <f>dirN2o!FP113</f>
        <v>0</v>
      </c>
      <c r="E75" s="174">
        <f t="shared" si="3"/>
        <v>0</v>
      </c>
      <c r="F75" s="155">
        <v>28.996817303770719</v>
      </c>
      <c r="G75" s="86">
        <f t="shared" si="4"/>
        <v>0</v>
      </c>
      <c r="H75" s="86">
        <v>0</v>
      </c>
    </row>
    <row r="76" spans="1:8" s="91" customFormat="1" ht="9.6" customHeight="1">
      <c r="A76" s="179" t="s">
        <v>73</v>
      </c>
      <c r="B76" s="91">
        <f>dirCO2!FP114</f>
        <v>6183200</v>
      </c>
      <c r="C76" s="91">
        <f>dirCH4!FP91</f>
        <v>257.99</v>
      </c>
      <c r="D76" s="179">
        <f>dirN2o!FP114</f>
        <v>51.597999999999999</v>
      </c>
      <c r="E76" s="45">
        <f t="shared" si="3"/>
        <v>6205025.9539999999</v>
      </c>
      <c r="F76" s="180">
        <v>2.2334330316611162</v>
      </c>
      <c r="G76" s="91">
        <f t="shared" si="4"/>
        <v>2778245.8063607179</v>
      </c>
      <c r="H76" s="91">
        <v>0</v>
      </c>
    </row>
    <row r="77" spans="1:8" s="91" customFormat="1">
      <c r="A77" s="179" t="s">
        <v>74</v>
      </c>
      <c r="B77" s="91">
        <f>dirCO2!FP115</f>
        <v>4123300000</v>
      </c>
      <c r="C77" s="91">
        <f>dirCH4!FP92</f>
        <v>231000</v>
      </c>
      <c r="D77" s="179">
        <f>dirN2o!FP115</f>
        <v>1591500</v>
      </c>
      <c r="E77" s="45">
        <f t="shared" si="3"/>
        <v>4603342000</v>
      </c>
      <c r="F77" s="180">
        <v>822.80648316692157</v>
      </c>
      <c r="G77" s="91">
        <f t="shared" si="4"/>
        <v>5594683.676144694</v>
      </c>
      <c r="H77" s="91">
        <v>0</v>
      </c>
    </row>
    <row r="78" spans="1:8" s="177" customFormat="1">
      <c r="A78" s="177" t="s">
        <v>75</v>
      </c>
      <c r="B78" s="86">
        <f>dirCO2!FP116</f>
        <v>0</v>
      </c>
      <c r="C78" s="86">
        <f>dirCH4!FP93</f>
        <v>0</v>
      </c>
      <c r="D78" s="173">
        <f>dirN2o!FP116</f>
        <v>0</v>
      </c>
      <c r="E78" s="174">
        <f t="shared" si="3"/>
        <v>0</v>
      </c>
      <c r="F78" s="155">
        <v>0</v>
      </c>
      <c r="G78" s="177">
        <v>0</v>
      </c>
      <c r="H78" s="177">
        <v>0</v>
      </c>
    </row>
    <row r="79" spans="1:8">
      <c r="A79" s="173" t="s">
        <v>76</v>
      </c>
      <c r="B79" s="86">
        <f>dirCO2!FP117</f>
        <v>0</v>
      </c>
      <c r="C79" s="86">
        <f>dirCH4!FP94</f>
        <v>0</v>
      </c>
      <c r="D79" s="173">
        <f>dirN2o!FP117</f>
        <v>0</v>
      </c>
      <c r="E79" s="174">
        <f t="shared" si="3"/>
        <v>0</v>
      </c>
      <c r="F79" s="155">
        <v>0</v>
      </c>
      <c r="G79" s="86">
        <v>0</v>
      </c>
      <c r="H79" s="86">
        <v>0</v>
      </c>
    </row>
    <row r="80" spans="1:8" s="91" customFormat="1">
      <c r="A80" s="179" t="s">
        <v>77</v>
      </c>
      <c r="B80" s="91">
        <f>dirCO2!FP118</f>
        <v>59767000</v>
      </c>
      <c r="C80" s="91">
        <f>dirCH4!FP95</f>
        <v>5411.4</v>
      </c>
      <c r="D80" s="179">
        <f>dirN2o!FP118</f>
        <v>102.04</v>
      </c>
      <c r="E80" s="45">
        <f t="shared" si="3"/>
        <v>59932692.920000002</v>
      </c>
      <c r="F80" s="180">
        <v>31.741098927130025</v>
      </c>
      <c r="G80" s="91">
        <f t="shared" si="4"/>
        <v>1888173.2185010712</v>
      </c>
      <c r="H80" s="91">
        <v>0</v>
      </c>
    </row>
    <row r="81" spans="1:8">
      <c r="A81" s="173" t="s">
        <v>78</v>
      </c>
      <c r="B81" s="86">
        <f>dirCO2!FP119</f>
        <v>0</v>
      </c>
      <c r="C81" s="86">
        <f>dirCH4!FP96</f>
        <v>0</v>
      </c>
      <c r="D81" s="173">
        <f>dirN2o!FP119</f>
        <v>0</v>
      </c>
      <c r="E81" s="174">
        <f t="shared" si="3"/>
        <v>0</v>
      </c>
      <c r="F81" s="155">
        <v>0</v>
      </c>
      <c r="G81" s="86">
        <v>0</v>
      </c>
      <c r="H81" s="86">
        <v>0</v>
      </c>
    </row>
    <row r="82" spans="1:8">
      <c r="A82" s="173" t="s">
        <v>79</v>
      </c>
      <c r="B82" s="86">
        <f>dirCO2!FP120</f>
        <v>0</v>
      </c>
      <c r="C82" s="86">
        <f>dirCH4!FP97</f>
        <v>0</v>
      </c>
      <c r="D82" s="173">
        <f>dirN2o!FP120</f>
        <v>0</v>
      </c>
      <c r="E82" s="174">
        <f t="shared" si="3"/>
        <v>0</v>
      </c>
      <c r="F82" s="155">
        <v>0</v>
      </c>
      <c r="G82" s="86">
        <v>0</v>
      </c>
      <c r="H82" s="86">
        <v>0</v>
      </c>
    </row>
    <row r="83" spans="1:8">
      <c r="A83" s="173" t="s">
        <v>80</v>
      </c>
      <c r="B83" s="86">
        <f>dirCO2!FP121</f>
        <v>0</v>
      </c>
      <c r="C83" s="86">
        <f>dirCH4!FP98</f>
        <v>0</v>
      </c>
      <c r="D83" s="173">
        <f>dirN2o!FP121</f>
        <v>0</v>
      </c>
      <c r="E83" s="174">
        <f t="shared" si="3"/>
        <v>0</v>
      </c>
      <c r="F83" s="155">
        <v>0</v>
      </c>
      <c r="G83" s="86">
        <v>0</v>
      </c>
      <c r="H83" s="86">
        <v>0</v>
      </c>
    </row>
    <row r="84" spans="1:8">
      <c r="A84" s="173" t="s">
        <v>81</v>
      </c>
      <c r="B84" s="86">
        <f>dirCO2!FP122</f>
        <v>0</v>
      </c>
      <c r="C84" s="86">
        <f>dirCH4!FP99</f>
        <v>0</v>
      </c>
      <c r="D84" s="173">
        <f>dirN2o!FP122</f>
        <v>0</v>
      </c>
      <c r="E84" s="174">
        <f t="shared" si="3"/>
        <v>0</v>
      </c>
      <c r="F84" s="155">
        <v>0</v>
      </c>
      <c r="G84" s="86">
        <v>0</v>
      </c>
      <c r="H84" s="86">
        <v>0</v>
      </c>
    </row>
    <row r="85" spans="1:8">
      <c r="A85" s="173" t="s">
        <v>82</v>
      </c>
      <c r="B85" s="86">
        <f>dirCO2!FP123</f>
        <v>0</v>
      </c>
      <c r="C85" s="86">
        <f>dirCH4!FP100</f>
        <v>0</v>
      </c>
      <c r="D85" s="173">
        <f>dirN2o!FP123</f>
        <v>0</v>
      </c>
      <c r="E85" s="174">
        <f t="shared" si="3"/>
        <v>0</v>
      </c>
      <c r="F85" s="155">
        <v>0</v>
      </c>
      <c r="G85" s="86">
        <v>0</v>
      </c>
      <c r="H85" s="86">
        <v>0</v>
      </c>
    </row>
    <row r="86" spans="1:8" s="178" customFormat="1">
      <c r="A86" s="178" t="s">
        <v>83</v>
      </c>
      <c r="B86" s="86">
        <f>dirCO2!FP124</f>
        <v>0</v>
      </c>
      <c r="C86" s="86">
        <f>dirCH4!FP101</f>
        <v>0</v>
      </c>
      <c r="D86" s="173">
        <f>dirN2o!FP124</f>
        <v>0</v>
      </c>
      <c r="E86" s="174">
        <f t="shared" si="3"/>
        <v>0</v>
      </c>
      <c r="F86" s="155">
        <v>0</v>
      </c>
      <c r="G86" s="178">
        <v>0</v>
      </c>
      <c r="H86" s="178">
        <f>E86/I2</f>
        <v>0</v>
      </c>
    </row>
    <row r="87" spans="1:8">
      <c r="A87" s="173" t="s">
        <v>84</v>
      </c>
      <c r="B87" s="86">
        <f>dirCO2!FP125</f>
        <v>0</v>
      </c>
      <c r="C87" s="86">
        <f>dirCH4!FP102</f>
        <v>0</v>
      </c>
      <c r="D87" s="173">
        <f>dirN2o!FP125</f>
        <v>0</v>
      </c>
      <c r="E87" s="174">
        <f t="shared" si="3"/>
        <v>0</v>
      </c>
      <c r="F87" s="155">
        <v>0</v>
      </c>
      <c r="G87" s="86">
        <v>0</v>
      </c>
      <c r="H87" s="86">
        <v>0</v>
      </c>
    </row>
    <row r="88" spans="1:8" s="94" customFormat="1">
      <c r="A88" s="175" t="s">
        <v>85</v>
      </c>
      <c r="B88" s="94">
        <f>dirCO2!FP126</f>
        <v>3118700</v>
      </c>
      <c r="C88" s="94">
        <f>dirCH4!FP103</f>
        <v>95.960999999999999</v>
      </c>
      <c r="D88" s="175">
        <f>dirN2o!FP126</f>
        <v>19.192</v>
      </c>
      <c r="E88" s="95">
        <f t="shared" si="3"/>
        <v>3126818.2409999999</v>
      </c>
      <c r="F88" s="176">
        <v>2.0225113483932375</v>
      </c>
      <c r="G88" s="94">
        <v>0</v>
      </c>
      <c r="H88" s="94">
        <f>E88/I2</f>
        <v>0.57252654722071361</v>
      </c>
    </row>
    <row r="89" spans="1:8">
      <c r="A89" s="173" t="s">
        <v>86</v>
      </c>
      <c r="B89" s="86">
        <f>dirCO2!FP127</f>
        <v>0</v>
      </c>
      <c r="C89" s="86">
        <f>dirCH4!FP104</f>
        <v>0</v>
      </c>
      <c r="D89" s="173">
        <f>dirN2o!FP127</f>
        <v>0</v>
      </c>
      <c r="E89" s="174">
        <f t="shared" si="3"/>
        <v>0</v>
      </c>
      <c r="F89" s="155">
        <v>0</v>
      </c>
      <c r="G89" s="86">
        <v>0</v>
      </c>
      <c r="H89" s="86">
        <v>0</v>
      </c>
    </row>
    <row r="90" spans="1:8">
      <c r="A90" s="173" t="s">
        <v>87</v>
      </c>
      <c r="B90" s="86">
        <f>dirCO2!FP128</f>
        <v>0</v>
      </c>
      <c r="C90" s="86">
        <f>dirCH4!FP105</f>
        <v>0</v>
      </c>
      <c r="D90" s="173">
        <f>dirN2o!FP128</f>
        <v>0</v>
      </c>
      <c r="E90" s="174">
        <f t="shared" si="3"/>
        <v>0</v>
      </c>
      <c r="F90" s="155">
        <v>0</v>
      </c>
      <c r="G90" s="86">
        <v>0</v>
      </c>
      <c r="H90" s="86">
        <v>0</v>
      </c>
    </row>
    <row r="91" spans="1:8">
      <c r="A91" s="173" t="s">
        <v>88</v>
      </c>
      <c r="B91" s="86">
        <f>dirCO2!FP129</f>
        <v>0</v>
      </c>
      <c r="C91" s="86">
        <f>dirCH4!FP106</f>
        <v>0</v>
      </c>
      <c r="D91" s="173">
        <f>dirN2o!FP129</f>
        <v>0</v>
      </c>
      <c r="E91" s="174">
        <f t="shared" si="3"/>
        <v>0</v>
      </c>
      <c r="F91" s="155">
        <v>0</v>
      </c>
      <c r="G91" s="86">
        <v>0</v>
      </c>
      <c r="H91" s="86">
        <v>0</v>
      </c>
    </row>
    <row r="92" spans="1:8">
      <c r="A92" s="173" t="s">
        <v>89</v>
      </c>
      <c r="B92" s="86">
        <f>dirCO2!FP130</f>
        <v>0</v>
      </c>
      <c r="C92" s="86">
        <f>dirCH4!FP107</f>
        <v>0</v>
      </c>
      <c r="D92" s="173">
        <f>dirN2o!FP130</f>
        <v>0</v>
      </c>
      <c r="E92" s="174">
        <f t="shared" si="3"/>
        <v>0</v>
      </c>
      <c r="F92" s="155">
        <v>0</v>
      </c>
      <c r="G92" s="86">
        <v>0</v>
      </c>
      <c r="H92" s="86">
        <v>0</v>
      </c>
    </row>
    <row r="93" spans="1:8">
      <c r="A93" s="173" t="s">
        <v>90</v>
      </c>
      <c r="B93" s="86">
        <f>dirCO2!FP131</f>
        <v>0</v>
      </c>
      <c r="C93" s="86">
        <f>dirCH4!FP108</f>
        <v>0</v>
      </c>
      <c r="D93" s="173">
        <f>dirN2o!FP131</f>
        <v>0</v>
      </c>
      <c r="E93" s="174">
        <f t="shared" si="3"/>
        <v>0</v>
      </c>
      <c r="F93" s="155">
        <v>4.266468991979707</v>
      </c>
      <c r="G93" s="86">
        <f t="shared" si="4"/>
        <v>0</v>
      </c>
      <c r="H93" s="86">
        <v>0</v>
      </c>
    </row>
    <row r="94" spans="1:8">
      <c r="A94" s="173" t="s">
        <v>91</v>
      </c>
      <c r="B94" s="86">
        <f>dirCO2!FP132</f>
        <v>0</v>
      </c>
      <c r="C94" s="86">
        <f>dirCH4!FP109</f>
        <v>0</v>
      </c>
      <c r="D94" s="173">
        <f>dirN2o!FP132</f>
        <v>0</v>
      </c>
      <c r="E94" s="174">
        <f t="shared" si="3"/>
        <v>0</v>
      </c>
      <c r="F94" s="155">
        <v>7.8550561999598889</v>
      </c>
      <c r="G94" s="86">
        <f t="shared" si="4"/>
        <v>0</v>
      </c>
      <c r="H94" s="86">
        <v>0</v>
      </c>
    </row>
    <row r="95" spans="1:8">
      <c r="A95" s="173" t="s">
        <v>92</v>
      </c>
      <c r="B95" s="86">
        <f>dirCO2!FP133</f>
        <v>0</v>
      </c>
      <c r="C95" s="86">
        <f>dirCH4!FP110</f>
        <v>0</v>
      </c>
      <c r="D95" s="173">
        <f>dirN2o!FP133</f>
        <v>0</v>
      </c>
      <c r="E95" s="174">
        <f t="shared" si="3"/>
        <v>0</v>
      </c>
      <c r="F95" s="155">
        <v>1524.2227827517459</v>
      </c>
      <c r="G95" s="86">
        <f t="shared" si="4"/>
        <v>0</v>
      </c>
      <c r="H95" s="86">
        <v>0</v>
      </c>
    </row>
    <row r="96" spans="1:8">
      <c r="A96" s="173" t="s">
        <v>93</v>
      </c>
      <c r="B96" s="86">
        <f>dirCO2!FP134</f>
        <v>0</v>
      </c>
      <c r="C96" s="86">
        <f>dirCH4!FP111</f>
        <v>0</v>
      </c>
      <c r="D96" s="173">
        <f>dirN2o!FP134</f>
        <v>0</v>
      </c>
      <c r="E96" s="174">
        <f t="shared" si="3"/>
        <v>0</v>
      </c>
      <c r="F96" s="155">
        <v>0</v>
      </c>
      <c r="G96" s="86">
        <v>0</v>
      </c>
      <c r="H96" s="86">
        <v>0</v>
      </c>
    </row>
    <row r="97" spans="1:8">
      <c r="A97" s="173" t="s">
        <v>94</v>
      </c>
      <c r="B97" s="86">
        <f>dirCO2!FP135</f>
        <v>0</v>
      </c>
      <c r="C97" s="86">
        <f>dirCH4!FP112</f>
        <v>0</v>
      </c>
      <c r="D97" s="173">
        <f>dirN2o!FP135</f>
        <v>0</v>
      </c>
      <c r="E97" s="174">
        <f t="shared" si="3"/>
        <v>0</v>
      </c>
      <c r="F97" s="155">
        <v>0</v>
      </c>
      <c r="G97" s="86">
        <v>0</v>
      </c>
      <c r="H97" s="86">
        <v>0</v>
      </c>
    </row>
    <row r="98" spans="1:8" s="91" customFormat="1">
      <c r="A98" s="91" t="s">
        <v>95</v>
      </c>
      <c r="B98" s="91">
        <f>dirCO2!FP136</f>
        <v>0</v>
      </c>
      <c r="C98" s="91">
        <f>dirCH4!FP113</f>
        <v>11.1</v>
      </c>
      <c r="D98" s="179">
        <f>dirN2o!FP136</f>
        <v>2.2201</v>
      </c>
      <c r="E98" s="45">
        <f t="shared" si="3"/>
        <v>939.08979999999997</v>
      </c>
      <c r="F98" s="180">
        <v>37.403947301767339</v>
      </c>
      <c r="G98" s="91">
        <f t="shared" si="4"/>
        <v>25.106703108728524</v>
      </c>
      <c r="H98" s="91">
        <v>0</v>
      </c>
    </row>
    <row r="99" spans="1:8" s="330" customFormat="1">
      <c r="A99" s="329" t="s">
        <v>96</v>
      </c>
      <c r="B99" s="330">
        <f>dirCO2!FP137</f>
        <v>0</v>
      </c>
      <c r="C99" s="330">
        <f>dirCH4!FP114</f>
        <v>0</v>
      </c>
      <c r="D99" s="329">
        <f>dirN2o!FP137</f>
        <v>0</v>
      </c>
      <c r="E99" s="331">
        <f t="shared" si="3"/>
        <v>0</v>
      </c>
      <c r="F99" s="332">
        <v>0.39143289280738319</v>
      </c>
      <c r="G99" s="330">
        <f t="shared" si="4"/>
        <v>0</v>
      </c>
      <c r="H99" s="330">
        <v>0</v>
      </c>
    </row>
    <row r="100" spans="1:8">
      <c r="A100" s="173" t="s">
        <v>97</v>
      </c>
      <c r="B100" s="86">
        <f>dirCO2!FP138</f>
        <v>0</v>
      </c>
      <c r="C100" s="86">
        <f>dirCH4!FP115</f>
        <v>0</v>
      </c>
      <c r="D100" s="173">
        <f>dirN2o!FP138</f>
        <v>0</v>
      </c>
      <c r="E100" s="174">
        <f t="shared" si="3"/>
        <v>0</v>
      </c>
      <c r="F100" s="155">
        <v>0</v>
      </c>
      <c r="G100" s="86">
        <v>0</v>
      </c>
      <c r="H100" s="86">
        <v>0</v>
      </c>
    </row>
    <row r="101" spans="1:8">
      <c r="A101" s="173" t="s">
        <v>98</v>
      </c>
      <c r="B101" s="86">
        <f>dirCO2!FP139</f>
        <v>0</v>
      </c>
      <c r="C101" s="86">
        <f>dirCH4!FP116</f>
        <v>0</v>
      </c>
      <c r="D101" s="173">
        <f>dirN2o!FP139</f>
        <v>0</v>
      </c>
      <c r="E101" s="174">
        <f t="shared" si="3"/>
        <v>0</v>
      </c>
      <c r="F101" s="155">
        <v>470.9224858122393</v>
      </c>
      <c r="G101" s="86">
        <f t="shared" si="4"/>
        <v>0</v>
      </c>
      <c r="H101" s="86">
        <v>0</v>
      </c>
    </row>
    <row r="102" spans="1:8">
      <c r="A102" s="173" t="s">
        <v>99</v>
      </c>
      <c r="B102" s="86">
        <f>dirCO2!FP140</f>
        <v>0</v>
      </c>
      <c r="C102" s="86">
        <f>dirCH4!FP117</f>
        <v>0</v>
      </c>
      <c r="D102" s="173">
        <f>dirN2o!FP140</f>
        <v>0</v>
      </c>
      <c r="E102" s="174">
        <f t="shared" si="3"/>
        <v>0</v>
      </c>
      <c r="F102" s="155">
        <v>0</v>
      </c>
      <c r="G102" s="86">
        <v>0</v>
      </c>
      <c r="H102" s="86">
        <v>0</v>
      </c>
    </row>
    <row r="103" spans="1:8">
      <c r="A103" s="173" t="s">
        <v>100</v>
      </c>
      <c r="B103" s="86">
        <f>dirCO2!FP141</f>
        <v>0</v>
      </c>
      <c r="C103" s="86">
        <f>dirCH4!FP118</f>
        <v>0</v>
      </c>
      <c r="D103" s="173">
        <f>dirN2o!FP141</f>
        <v>0</v>
      </c>
      <c r="E103" s="174">
        <f t="shared" si="3"/>
        <v>0</v>
      </c>
      <c r="F103" s="155">
        <v>0</v>
      </c>
      <c r="G103" s="86">
        <v>0</v>
      </c>
      <c r="H103" s="86">
        <v>0</v>
      </c>
    </row>
    <row r="104" spans="1:8">
      <c r="A104" s="173" t="s">
        <v>101</v>
      </c>
      <c r="B104" s="86">
        <f>dirCO2!FP142</f>
        <v>0</v>
      </c>
      <c r="C104" s="86">
        <f>dirCH4!FP119</f>
        <v>0</v>
      </c>
      <c r="D104" s="173">
        <f>dirN2o!FP142</f>
        <v>0</v>
      </c>
      <c r="E104" s="174">
        <f t="shared" si="3"/>
        <v>0</v>
      </c>
      <c r="F104" s="155">
        <v>102.30648882518031</v>
      </c>
      <c r="G104" s="86">
        <f t="shared" si="4"/>
        <v>0</v>
      </c>
      <c r="H104" s="86">
        <v>0</v>
      </c>
    </row>
    <row r="105" spans="1:8">
      <c r="A105" s="173" t="s">
        <v>102</v>
      </c>
      <c r="B105" s="86">
        <f>dirCO2!FP143</f>
        <v>0</v>
      </c>
      <c r="C105" s="86">
        <f>dirCH4!FP120</f>
        <v>0</v>
      </c>
      <c r="D105" s="173">
        <f>dirN2o!FP143</f>
        <v>0</v>
      </c>
      <c r="E105" s="174">
        <f t="shared" si="3"/>
        <v>0</v>
      </c>
      <c r="F105" s="155">
        <v>0.90736956989134154</v>
      </c>
      <c r="G105" s="86">
        <f t="shared" si="4"/>
        <v>0</v>
      </c>
      <c r="H105" s="86">
        <v>0</v>
      </c>
    </row>
    <row r="106" spans="1:8">
      <c r="A106" s="173" t="s">
        <v>103</v>
      </c>
      <c r="B106" s="86">
        <f>dirCO2!FP144</f>
        <v>0</v>
      </c>
      <c r="C106" s="86">
        <f>dirCH4!FP121</f>
        <v>0</v>
      </c>
      <c r="D106" s="173">
        <f>dirN2o!FP144</f>
        <v>0</v>
      </c>
      <c r="E106" s="174">
        <f t="shared" si="3"/>
        <v>0</v>
      </c>
      <c r="F106" s="155">
        <v>1.2839014329812322</v>
      </c>
      <c r="G106" s="86">
        <f t="shared" si="4"/>
        <v>0</v>
      </c>
      <c r="H106" s="86">
        <v>0</v>
      </c>
    </row>
    <row r="107" spans="1:8">
      <c r="A107" s="173" t="s">
        <v>104</v>
      </c>
      <c r="B107" s="86">
        <f>dirCO2!FP145</f>
        <v>0</v>
      </c>
      <c r="C107" s="86">
        <f>dirCH4!FP122</f>
        <v>0</v>
      </c>
      <c r="D107" s="173">
        <f>dirN2o!FP145</f>
        <v>0</v>
      </c>
      <c r="E107" s="174">
        <f t="shared" si="3"/>
        <v>0</v>
      </c>
      <c r="F107" s="155">
        <v>0</v>
      </c>
      <c r="G107" s="86">
        <v>0</v>
      </c>
      <c r="H107" s="86">
        <v>0</v>
      </c>
    </row>
    <row r="108" spans="1:8">
      <c r="A108" s="173" t="s">
        <v>105</v>
      </c>
      <c r="B108" s="86">
        <f>dirCO2!FP146</f>
        <v>0</v>
      </c>
      <c r="C108" s="86">
        <f>dirCH4!FP123</f>
        <v>0</v>
      </c>
      <c r="D108" s="173">
        <f>dirN2o!FP146</f>
        <v>0</v>
      </c>
      <c r="E108" s="174">
        <f t="shared" si="3"/>
        <v>0</v>
      </c>
      <c r="F108" s="155">
        <v>237.49781446517275</v>
      </c>
      <c r="G108" s="86">
        <f t="shared" si="4"/>
        <v>0</v>
      </c>
      <c r="H108" s="86">
        <v>0</v>
      </c>
    </row>
    <row r="109" spans="1:8">
      <c r="A109" s="173" t="s">
        <v>106</v>
      </c>
      <c r="B109" s="86">
        <f>dirCO2!FP147</f>
        <v>0</v>
      </c>
      <c r="C109" s="86">
        <f>dirCH4!FP124</f>
        <v>0</v>
      </c>
      <c r="D109" s="173">
        <f>dirN2o!FP147</f>
        <v>0</v>
      </c>
      <c r="E109" s="174">
        <f t="shared" si="3"/>
        <v>0</v>
      </c>
      <c r="F109" s="155">
        <v>2.4733643939942932E-2</v>
      </c>
      <c r="G109" s="86">
        <f t="shared" si="4"/>
        <v>0</v>
      </c>
      <c r="H109" s="86">
        <v>0</v>
      </c>
    </row>
    <row r="110" spans="1:8">
      <c r="A110" s="173" t="s">
        <v>107</v>
      </c>
      <c r="B110" s="86">
        <f>dirCO2!FP148</f>
        <v>0</v>
      </c>
      <c r="C110" s="86">
        <f>dirCH4!FP125</f>
        <v>0</v>
      </c>
      <c r="D110" s="173">
        <f>dirN2o!FP148</f>
        <v>0</v>
      </c>
      <c r="E110" s="174">
        <f t="shared" si="3"/>
        <v>0</v>
      </c>
      <c r="F110" s="155">
        <v>0</v>
      </c>
      <c r="G110" s="86">
        <v>0</v>
      </c>
      <c r="H110" s="86">
        <v>0</v>
      </c>
    </row>
    <row r="111" spans="1:8">
      <c r="A111" s="173" t="s">
        <v>108</v>
      </c>
      <c r="B111" s="86">
        <f>dirCO2!FP149</f>
        <v>0</v>
      </c>
      <c r="C111" s="86">
        <f>dirCH4!FP126</f>
        <v>0</v>
      </c>
      <c r="D111" s="173">
        <f>dirN2o!FP149</f>
        <v>0</v>
      </c>
      <c r="E111" s="174">
        <f t="shared" si="3"/>
        <v>0</v>
      </c>
      <c r="F111" s="155">
        <v>10.119512535050051</v>
      </c>
      <c r="G111" s="86">
        <f t="shared" si="4"/>
        <v>0</v>
      </c>
      <c r="H111" s="86">
        <v>0</v>
      </c>
    </row>
    <row r="112" spans="1:8">
      <c r="A112" s="173" t="s">
        <v>109</v>
      </c>
      <c r="B112" s="86">
        <f>dirCO2!FP150</f>
        <v>0</v>
      </c>
      <c r="C112" s="86">
        <f>dirCH4!FP127</f>
        <v>0</v>
      </c>
      <c r="D112" s="173">
        <f>dirN2o!FP150</f>
        <v>0</v>
      </c>
      <c r="E112" s="174">
        <f t="shared" si="3"/>
        <v>0</v>
      </c>
      <c r="F112" s="155">
        <v>0</v>
      </c>
      <c r="G112" s="86">
        <v>0</v>
      </c>
      <c r="H112" s="86">
        <v>0</v>
      </c>
    </row>
    <row r="113" spans="1:8">
      <c r="A113" s="173" t="s">
        <v>110</v>
      </c>
      <c r="B113" s="86">
        <f>dirCO2!FP151</f>
        <v>0</v>
      </c>
      <c r="C113" s="86">
        <f>dirCH4!FP128</f>
        <v>0</v>
      </c>
      <c r="D113" s="173">
        <f>dirN2o!FP151</f>
        <v>0</v>
      </c>
      <c r="E113" s="174">
        <f t="shared" si="3"/>
        <v>0</v>
      </c>
      <c r="F113" s="155">
        <v>4.1484713107287661</v>
      </c>
      <c r="G113" s="86">
        <f t="shared" si="4"/>
        <v>0</v>
      </c>
      <c r="H113" s="86">
        <v>0</v>
      </c>
    </row>
    <row r="114" spans="1:8">
      <c r="A114" s="173" t="s">
        <v>111</v>
      </c>
      <c r="B114" s="86">
        <f>dirCO2!FP152</f>
        <v>0</v>
      </c>
      <c r="C114" s="86">
        <f>dirCH4!FP129</f>
        <v>0</v>
      </c>
      <c r="D114" s="173">
        <f>dirN2o!FP152</f>
        <v>0</v>
      </c>
      <c r="E114" s="174">
        <f t="shared" si="3"/>
        <v>0</v>
      </c>
      <c r="F114" s="155">
        <v>0</v>
      </c>
      <c r="G114" s="86">
        <v>0</v>
      </c>
      <c r="H114" s="86">
        <v>0</v>
      </c>
    </row>
    <row r="115" spans="1:8">
      <c r="A115" s="173" t="s">
        <v>112</v>
      </c>
      <c r="B115" s="86">
        <f>dirCO2!FP153</f>
        <v>0</v>
      </c>
      <c r="C115" s="86">
        <f>dirCH4!FP130</f>
        <v>0</v>
      </c>
      <c r="D115" s="173">
        <f>dirN2o!FP153</f>
        <v>0</v>
      </c>
      <c r="E115" s="174">
        <f t="shared" si="3"/>
        <v>0</v>
      </c>
      <c r="F115" s="155">
        <v>0</v>
      </c>
      <c r="G115" s="86">
        <v>0</v>
      </c>
      <c r="H115" s="86">
        <v>0</v>
      </c>
    </row>
    <row r="116" spans="1:8">
      <c r="A116" s="173" t="s">
        <v>113</v>
      </c>
      <c r="B116" s="86">
        <f>dirCO2!FP154</f>
        <v>0</v>
      </c>
      <c r="C116" s="86">
        <f>dirCH4!FP131</f>
        <v>0</v>
      </c>
      <c r="D116" s="173">
        <f>dirN2o!FP154</f>
        <v>0</v>
      </c>
      <c r="E116" s="174">
        <f t="shared" si="3"/>
        <v>0</v>
      </c>
      <c r="F116" s="155">
        <v>0</v>
      </c>
      <c r="G116" s="86">
        <v>0</v>
      </c>
      <c r="H116" s="86">
        <v>0</v>
      </c>
    </row>
    <row r="117" spans="1:8">
      <c r="A117" s="173" t="s">
        <v>114</v>
      </c>
      <c r="B117" s="86">
        <f>dirCO2!FP155</f>
        <v>0</v>
      </c>
      <c r="C117" s="86">
        <f>dirCH4!FP132</f>
        <v>0</v>
      </c>
      <c r="D117" s="173">
        <f>dirN2o!FP155</f>
        <v>0</v>
      </c>
      <c r="E117" s="174">
        <f t="shared" si="3"/>
        <v>0</v>
      </c>
      <c r="F117" s="155">
        <v>0</v>
      </c>
      <c r="G117" s="86">
        <v>0</v>
      </c>
      <c r="H117" s="86">
        <v>0</v>
      </c>
    </row>
    <row r="118" spans="1:8">
      <c r="A118" s="173" t="s">
        <v>115</v>
      </c>
      <c r="B118" s="86">
        <f>dirCO2!FP156</f>
        <v>0</v>
      </c>
      <c r="C118" s="86">
        <f>dirCH4!FP133</f>
        <v>0</v>
      </c>
      <c r="D118" s="173">
        <f>dirN2o!FP156</f>
        <v>0</v>
      </c>
      <c r="E118" s="174">
        <f t="shared" si="3"/>
        <v>0</v>
      </c>
      <c r="F118" s="155">
        <v>0</v>
      </c>
      <c r="G118" s="86">
        <v>0</v>
      </c>
      <c r="H118" s="86">
        <v>0</v>
      </c>
    </row>
    <row r="119" spans="1:8">
      <c r="A119" s="173" t="s">
        <v>116</v>
      </c>
      <c r="B119" s="86">
        <f>dirCO2!FP157</f>
        <v>0</v>
      </c>
      <c r="C119" s="86">
        <f>dirCH4!FP134</f>
        <v>0</v>
      </c>
      <c r="D119" s="173">
        <f>dirN2o!FP157</f>
        <v>0</v>
      </c>
      <c r="E119" s="174">
        <f t="shared" si="3"/>
        <v>0</v>
      </c>
      <c r="F119" s="155">
        <v>7.5543798338596932</v>
      </c>
      <c r="G119" s="86">
        <f t="shared" si="4"/>
        <v>0</v>
      </c>
      <c r="H119" s="86">
        <v>0</v>
      </c>
    </row>
    <row r="120" spans="1:8">
      <c r="A120" s="173" t="s">
        <v>117</v>
      </c>
      <c r="B120" s="86">
        <f>dirCO2!FP158</f>
        <v>0</v>
      </c>
      <c r="C120" s="86">
        <f>dirCH4!FP135</f>
        <v>0</v>
      </c>
      <c r="D120" s="173">
        <f>dirN2o!FP158</f>
        <v>0</v>
      </c>
      <c r="E120" s="174">
        <f t="shared" si="3"/>
        <v>0</v>
      </c>
      <c r="F120" s="155">
        <v>0</v>
      </c>
      <c r="G120" s="86">
        <v>0</v>
      </c>
      <c r="H120" s="86">
        <v>0</v>
      </c>
    </row>
    <row r="121" spans="1:8">
      <c r="A121" s="173" t="s">
        <v>118</v>
      </c>
      <c r="B121" s="86">
        <f>dirCO2!FP159</f>
        <v>0</v>
      </c>
      <c r="C121" s="86">
        <f>dirCH4!FP136</f>
        <v>0</v>
      </c>
      <c r="D121" s="173">
        <f>dirN2o!FP159</f>
        <v>0</v>
      </c>
      <c r="E121" s="174">
        <f t="shared" si="3"/>
        <v>0</v>
      </c>
      <c r="F121" s="155">
        <v>2.0620095645968698E-3</v>
      </c>
      <c r="G121" s="86">
        <f t="shared" si="4"/>
        <v>0</v>
      </c>
      <c r="H121" s="86">
        <v>0</v>
      </c>
    </row>
    <row r="122" spans="1:8">
      <c r="A122" s="173" t="s">
        <v>119</v>
      </c>
      <c r="B122" s="86">
        <f>dirCO2!FP160</f>
        <v>0</v>
      </c>
      <c r="C122" s="86">
        <f>dirCH4!FP137</f>
        <v>0</v>
      </c>
      <c r="D122" s="173">
        <f>dirN2o!FP160</f>
        <v>0</v>
      </c>
      <c r="E122" s="174">
        <f t="shared" si="3"/>
        <v>0</v>
      </c>
      <c r="F122" s="155">
        <v>370.4493438009481</v>
      </c>
      <c r="G122" s="86">
        <f t="shared" si="4"/>
        <v>0</v>
      </c>
      <c r="H122" s="86">
        <v>0</v>
      </c>
    </row>
    <row r="123" spans="1:8">
      <c r="A123" s="173" t="s">
        <v>120</v>
      </c>
      <c r="B123" s="86">
        <f>dirCO2!FP161</f>
        <v>0</v>
      </c>
      <c r="C123" s="86">
        <f>dirCH4!FP138</f>
        <v>0</v>
      </c>
      <c r="D123" s="173">
        <f>dirN2o!FP161</f>
        <v>0</v>
      </c>
      <c r="E123" s="174">
        <f t="shared" si="3"/>
        <v>0</v>
      </c>
      <c r="F123" s="155">
        <v>946.9109571839009</v>
      </c>
      <c r="G123" s="86">
        <f t="shared" si="4"/>
        <v>0</v>
      </c>
      <c r="H123" s="86">
        <v>0</v>
      </c>
    </row>
    <row r="124" spans="1:8">
      <c r="A124" s="173" t="s">
        <v>121</v>
      </c>
      <c r="B124" s="86">
        <f>dirCO2!FP162</f>
        <v>0</v>
      </c>
      <c r="C124" s="86">
        <f>dirCH4!FP139</f>
        <v>0</v>
      </c>
      <c r="D124" s="173">
        <f>dirN2o!FP162</f>
        <v>0</v>
      </c>
      <c r="E124" s="174">
        <f t="shared" si="3"/>
        <v>0</v>
      </c>
      <c r="F124" s="155">
        <v>0</v>
      </c>
      <c r="G124" s="86">
        <v>0</v>
      </c>
      <c r="H124" s="86">
        <v>0</v>
      </c>
    </row>
    <row r="125" spans="1:8">
      <c r="A125" s="173" t="s">
        <v>122</v>
      </c>
      <c r="B125" s="86">
        <f>dirCO2!FP163</f>
        <v>0</v>
      </c>
      <c r="C125" s="86">
        <f>dirCH4!FP140</f>
        <v>0</v>
      </c>
      <c r="D125" s="173">
        <f>dirN2o!FP163</f>
        <v>0</v>
      </c>
      <c r="E125" s="174">
        <f t="shared" si="3"/>
        <v>0</v>
      </c>
      <c r="F125" s="155">
        <v>335.1169103235186</v>
      </c>
      <c r="G125" s="86">
        <f t="shared" si="4"/>
        <v>0</v>
      </c>
      <c r="H125" s="86">
        <v>0</v>
      </c>
    </row>
    <row r="126" spans="1:8">
      <c r="A126" s="173" t="s">
        <v>123</v>
      </c>
      <c r="B126" s="86">
        <f>dirCO2!FP164</f>
        <v>0</v>
      </c>
      <c r="C126" s="86">
        <f>dirCH4!FP141</f>
        <v>0</v>
      </c>
      <c r="D126" s="173">
        <f>dirN2o!FP164</f>
        <v>0</v>
      </c>
      <c r="E126" s="174">
        <f t="shared" si="3"/>
        <v>0</v>
      </c>
      <c r="F126" s="155">
        <v>1037.9641778224907</v>
      </c>
      <c r="G126" s="86">
        <f t="shared" si="4"/>
        <v>0</v>
      </c>
      <c r="H126" s="86">
        <v>0</v>
      </c>
    </row>
    <row r="127" spans="1:8">
      <c r="A127" s="173" t="s">
        <v>124</v>
      </c>
      <c r="B127" s="86">
        <f>dirCO2!FP165</f>
        <v>0</v>
      </c>
      <c r="C127" s="86">
        <f>dirCH4!FP142</f>
        <v>0</v>
      </c>
      <c r="D127" s="173">
        <f>dirN2o!FP165</f>
        <v>0</v>
      </c>
      <c r="E127" s="174">
        <f t="shared" si="3"/>
        <v>0</v>
      </c>
      <c r="F127" s="155">
        <v>531.96542630287547</v>
      </c>
      <c r="G127" s="86">
        <f t="shared" si="4"/>
        <v>0</v>
      </c>
      <c r="H127" s="86">
        <v>0</v>
      </c>
    </row>
    <row r="128" spans="1:8">
      <c r="A128" s="173" t="s">
        <v>125</v>
      </c>
      <c r="B128" s="86">
        <f>dirCO2!FP166</f>
        <v>0</v>
      </c>
      <c r="C128" s="86">
        <f>dirCH4!FP143</f>
        <v>0</v>
      </c>
      <c r="D128" s="173">
        <f>dirN2o!FP166</f>
        <v>0</v>
      </c>
      <c r="E128" s="174">
        <f t="shared" si="3"/>
        <v>0</v>
      </c>
      <c r="F128" s="155">
        <v>2810.8685027896649</v>
      </c>
      <c r="G128" s="86">
        <f t="shared" si="4"/>
        <v>0</v>
      </c>
      <c r="H128" s="86">
        <v>0</v>
      </c>
    </row>
    <row r="129" spans="1:8">
      <c r="A129" s="173" t="s">
        <v>126</v>
      </c>
      <c r="B129" s="86">
        <f>dirCO2!FP167</f>
        <v>0</v>
      </c>
      <c r="C129" s="86">
        <f>dirCH4!FP144</f>
        <v>0</v>
      </c>
      <c r="D129" s="173">
        <f>dirN2o!FP167</f>
        <v>0</v>
      </c>
      <c r="E129" s="174">
        <f t="shared" si="3"/>
        <v>0</v>
      </c>
      <c r="F129" s="155">
        <v>442.41456083880888</v>
      </c>
      <c r="G129" s="86">
        <f t="shared" si="4"/>
        <v>0</v>
      </c>
      <c r="H129" s="86">
        <v>0</v>
      </c>
    </row>
    <row r="130" spans="1:8">
      <c r="A130" s="173" t="s">
        <v>127</v>
      </c>
      <c r="B130" s="86">
        <f>dirCO2!FP168</f>
        <v>0</v>
      </c>
      <c r="C130" s="86">
        <f>dirCH4!FP145</f>
        <v>0</v>
      </c>
      <c r="D130" s="173">
        <f>dirN2o!FP168</f>
        <v>0</v>
      </c>
      <c r="E130" s="174">
        <f t="shared" si="3"/>
        <v>0</v>
      </c>
      <c r="F130" s="155">
        <v>1474.9189886817389</v>
      </c>
      <c r="G130" s="86">
        <f t="shared" si="4"/>
        <v>0</v>
      </c>
      <c r="H130" s="86">
        <v>0</v>
      </c>
    </row>
    <row r="131" spans="1:8">
      <c r="A131" s="173" t="s">
        <v>128</v>
      </c>
      <c r="B131" s="86">
        <f>dirCO2!FP169</f>
        <v>0</v>
      </c>
      <c r="C131" s="86">
        <f>dirCH4!FP146</f>
        <v>0</v>
      </c>
      <c r="D131" s="173">
        <f>dirN2o!FP169</f>
        <v>0</v>
      </c>
      <c r="E131" s="174">
        <f t="shared" si="3"/>
        <v>0</v>
      </c>
      <c r="F131" s="155">
        <v>0</v>
      </c>
      <c r="G131" s="86">
        <v>0</v>
      </c>
      <c r="H131" s="86">
        <v>0</v>
      </c>
    </row>
    <row r="132" spans="1:8">
      <c r="A132" s="173" t="s">
        <v>129</v>
      </c>
      <c r="B132" s="86">
        <f>dirCO2!FP170</f>
        <v>0</v>
      </c>
      <c r="C132" s="86">
        <f>dirCH4!FP147</f>
        <v>0</v>
      </c>
      <c r="D132" s="173">
        <f>dirN2o!FP170</f>
        <v>0</v>
      </c>
      <c r="E132" s="174">
        <f t="shared" si="3"/>
        <v>0</v>
      </c>
      <c r="F132" s="155">
        <v>0</v>
      </c>
      <c r="G132" s="86">
        <v>0</v>
      </c>
      <c r="H132" s="86">
        <v>0</v>
      </c>
    </row>
    <row r="133" spans="1:8">
      <c r="A133" s="173" t="s">
        <v>130</v>
      </c>
      <c r="B133" s="86">
        <f>dirCO2!FP171</f>
        <v>0</v>
      </c>
      <c r="C133" s="86">
        <f>dirCH4!FP148</f>
        <v>0</v>
      </c>
      <c r="D133" s="173">
        <f>dirN2o!FP171</f>
        <v>0</v>
      </c>
      <c r="E133" s="174">
        <f t="shared" si="3"/>
        <v>0</v>
      </c>
      <c r="F133" s="155">
        <v>429.94869742824062</v>
      </c>
      <c r="G133" s="86">
        <f t="shared" si="4"/>
        <v>0</v>
      </c>
      <c r="H133" s="86">
        <v>0</v>
      </c>
    </row>
    <row r="134" spans="1:8">
      <c r="A134" s="173" t="s">
        <v>131</v>
      </c>
      <c r="B134" s="86">
        <f>dirCO2!FP172</f>
        <v>0</v>
      </c>
      <c r="C134" s="86">
        <f>dirCH4!FP149</f>
        <v>0</v>
      </c>
      <c r="D134" s="173">
        <f>dirN2o!FP172</f>
        <v>0</v>
      </c>
      <c r="E134" s="174">
        <f t="shared" si="3"/>
        <v>0</v>
      </c>
      <c r="F134" s="155">
        <v>141.81627515489711</v>
      </c>
      <c r="G134" s="86">
        <f t="shared" si="4"/>
        <v>0</v>
      </c>
      <c r="H134" s="86">
        <v>0</v>
      </c>
    </row>
    <row r="135" spans="1:8">
      <c r="A135" s="173" t="s">
        <v>132</v>
      </c>
      <c r="B135" s="86">
        <f>dirCO2!FP173</f>
        <v>0</v>
      </c>
      <c r="C135" s="86">
        <f>dirCH4!FP150</f>
        <v>0</v>
      </c>
      <c r="D135" s="173">
        <f>dirN2o!FP173</f>
        <v>0</v>
      </c>
      <c r="E135" s="174">
        <f t="shared" ref="E135:E198" si="5">B135+25*C135+298*D135</f>
        <v>0</v>
      </c>
      <c r="F135" s="155">
        <v>28.377049865679535</v>
      </c>
      <c r="G135" s="86">
        <f t="shared" si="4"/>
        <v>0</v>
      </c>
      <c r="H135" s="86">
        <v>0</v>
      </c>
    </row>
    <row r="136" spans="1:8">
      <c r="A136" s="173" t="s">
        <v>133</v>
      </c>
      <c r="B136" s="86">
        <f>dirCO2!FP174</f>
        <v>0</v>
      </c>
      <c r="C136" s="86">
        <f>dirCH4!FP151</f>
        <v>0</v>
      </c>
      <c r="D136" s="173">
        <f>dirN2o!FP174</f>
        <v>0</v>
      </c>
      <c r="E136" s="174">
        <f t="shared" si="5"/>
        <v>0</v>
      </c>
      <c r="F136" s="155">
        <v>53.101492312532791</v>
      </c>
      <c r="G136" s="86">
        <f t="shared" ref="G136:G199" si="6">IF((E136/F136)&gt;0,(E136/F136),0)</f>
        <v>0</v>
      </c>
      <c r="H136" s="86">
        <v>0</v>
      </c>
    </row>
    <row r="137" spans="1:8">
      <c r="A137" s="173" t="s">
        <v>134</v>
      </c>
      <c r="B137" s="86">
        <f>dirCO2!FP175</f>
        <v>0</v>
      </c>
      <c r="C137" s="86">
        <f>dirCH4!FP152</f>
        <v>0</v>
      </c>
      <c r="D137" s="173">
        <f>dirN2o!FP175</f>
        <v>0</v>
      </c>
      <c r="E137" s="174">
        <f t="shared" si="5"/>
        <v>0</v>
      </c>
      <c r="F137" s="155">
        <v>134.22105845824095</v>
      </c>
      <c r="G137" s="86">
        <f t="shared" si="6"/>
        <v>0</v>
      </c>
      <c r="H137" s="86">
        <v>0</v>
      </c>
    </row>
    <row r="138" spans="1:8">
      <c r="A138" s="173" t="s">
        <v>135</v>
      </c>
      <c r="B138" s="86">
        <f>dirCO2!FP176</f>
        <v>0</v>
      </c>
      <c r="C138" s="86">
        <f>dirCH4!FP153</f>
        <v>0</v>
      </c>
      <c r="D138" s="173">
        <f>dirN2o!FP176</f>
        <v>0</v>
      </c>
      <c r="E138" s="174">
        <f t="shared" si="5"/>
        <v>0</v>
      </c>
      <c r="F138" s="155">
        <v>25.016826327228607</v>
      </c>
      <c r="G138" s="86">
        <f t="shared" si="6"/>
        <v>0</v>
      </c>
      <c r="H138" s="86">
        <v>0</v>
      </c>
    </row>
    <row r="139" spans="1:8">
      <c r="A139" s="173" t="s">
        <v>136</v>
      </c>
      <c r="B139" s="86">
        <f>dirCO2!FP177</f>
        <v>0</v>
      </c>
      <c r="C139" s="86">
        <f>dirCH4!FP154</f>
        <v>0</v>
      </c>
      <c r="D139" s="173">
        <f>dirN2o!FP177</f>
        <v>0</v>
      </c>
      <c r="E139" s="174">
        <f t="shared" si="5"/>
        <v>0</v>
      </c>
      <c r="F139" s="155">
        <v>77.303645862246682</v>
      </c>
      <c r="G139" s="86">
        <f t="shared" si="6"/>
        <v>0</v>
      </c>
      <c r="H139" s="86">
        <v>0</v>
      </c>
    </row>
    <row r="140" spans="1:8">
      <c r="A140" s="173" t="s">
        <v>137</v>
      </c>
      <c r="B140" s="86">
        <f>dirCO2!FP178</f>
        <v>0</v>
      </c>
      <c r="C140" s="86">
        <f>dirCH4!FP155</f>
        <v>0</v>
      </c>
      <c r="D140" s="173">
        <f>dirN2o!FP178</f>
        <v>0</v>
      </c>
      <c r="E140" s="174">
        <f t="shared" si="5"/>
        <v>0</v>
      </c>
      <c r="F140" s="155">
        <v>0.6082673545019267</v>
      </c>
      <c r="G140" s="86">
        <f t="shared" si="6"/>
        <v>0</v>
      </c>
      <c r="H140" s="86">
        <v>0</v>
      </c>
    </row>
    <row r="141" spans="1:8">
      <c r="A141" s="173" t="s">
        <v>138</v>
      </c>
      <c r="B141" s="86">
        <f>dirCO2!FP179</f>
        <v>0</v>
      </c>
      <c r="C141" s="86">
        <f>dirCH4!FP156</f>
        <v>0</v>
      </c>
      <c r="D141" s="173">
        <f>dirN2o!FP179</f>
        <v>0</v>
      </c>
      <c r="E141" s="174">
        <f t="shared" si="5"/>
        <v>0</v>
      </c>
      <c r="F141" s="155">
        <v>0</v>
      </c>
      <c r="G141" s="86">
        <v>0</v>
      </c>
      <c r="H141" s="86">
        <v>0</v>
      </c>
    </row>
    <row r="142" spans="1:8">
      <c r="A142" s="173" t="s">
        <v>139</v>
      </c>
      <c r="B142" s="86">
        <f>dirCO2!FP180</f>
        <v>0</v>
      </c>
      <c r="C142" s="86">
        <f>dirCH4!FP157</f>
        <v>0</v>
      </c>
      <c r="D142" s="173">
        <f>dirN2o!FP180</f>
        <v>0</v>
      </c>
      <c r="E142" s="174">
        <f t="shared" si="5"/>
        <v>0</v>
      </c>
      <c r="F142" s="155">
        <v>0</v>
      </c>
      <c r="G142" s="86">
        <v>0</v>
      </c>
      <c r="H142" s="86">
        <v>0</v>
      </c>
    </row>
    <row r="143" spans="1:8">
      <c r="A143" s="173" t="s">
        <v>140</v>
      </c>
      <c r="B143" s="86">
        <f>dirCO2!FP181</f>
        <v>0</v>
      </c>
      <c r="C143" s="86">
        <f>dirCH4!FP158</f>
        <v>0</v>
      </c>
      <c r="D143" s="173">
        <f>dirN2o!FP181</f>
        <v>0</v>
      </c>
      <c r="E143" s="174">
        <f t="shared" si="5"/>
        <v>0</v>
      </c>
      <c r="F143" s="155">
        <v>0</v>
      </c>
      <c r="G143" s="86">
        <v>0</v>
      </c>
      <c r="H143" s="86">
        <v>0</v>
      </c>
    </row>
    <row r="144" spans="1:8">
      <c r="A144" s="173" t="s">
        <v>141</v>
      </c>
      <c r="B144" s="86">
        <f>dirCO2!FP182</f>
        <v>0</v>
      </c>
      <c r="C144" s="86">
        <f>dirCH4!FP159</f>
        <v>0</v>
      </c>
      <c r="D144" s="173">
        <f>dirN2o!FP182</f>
        <v>0</v>
      </c>
      <c r="E144" s="174">
        <f t="shared" si="5"/>
        <v>0</v>
      </c>
      <c r="F144" s="155">
        <v>2.2353701081163773</v>
      </c>
      <c r="G144" s="86">
        <f t="shared" si="6"/>
        <v>0</v>
      </c>
      <c r="H144" s="86">
        <v>0</v>
      </c>
    </row>
    <row r="145" spans="1:8">
      <c r="A145" s="173" t="s">
        <v>142</v>
      </c>
      <c r="B145" s="86">
        <f>dirCO2!FP183</f>
        <v>0</v>
      </c>
      <c r="C145" s="86">
        <f>dirCH4!FP160</f>
        <v>0</v>
      </c>
      <c r="D145" s="173">
        <f>dirN2o!FP183</f>
        <v>0</v>
      </c>
      <c r="E145" s="174">
        <f t="shared" si="5"/>
        <v>0</v>
      </c>
      <c r="F145" s="155">
        <v>150.74920791045793</v>
      </c>
      <c r="G145" s="86">
        <f t="shared" si="6"/>
        <v>0</v>
      </c>
      <c r="H145" s="86">
        <v>0</v>
      </c>
    </row>
    <row r="146" spans="1:8">
      <c r="A146" s="173" t="s">
        <v>143</v>
      </c>
      <c r="B146" s="86">
        <f>dirCO2!FP184</f>
        <v>0</v>
      </c>
      <c r="C146" s="86">
        <f>dirCH4!FP161</f>
        <v>0</v>
      </c>
      <c r="D146" s="173">
        <f>dirN2o!FP184</f>
        <v>0</v>
      </c>
      <c r="E146" s="174">
        <f t="shared" si="5"/>
        <v>0</v>
      </c>
      <c r="F146" s="155">
        <v>759.88701463179621</v>
      </c>
      <c r="G146" s="86">
        <f t="shared" si="6"/>
        <v>0</v>
      </c>
      <c r="H146" s="86">
        <v>0</v>
      </c>
    </row>
    <row r="147" spans="1:8">
      <c r="A147" s="173" t="s">
        <v>144</v>
      </c>
      <c r="B147" s="86">
        <f>dirCO2!FP185</f>
        <v>0</v>
      </c>
      <c r="C147" s="86">
        <f>dirCH4!FP162</f>
        <v>0</v>
      </c>
      <c r="D147" s="173">
        <f>dirN2o!FP185</f>
        <v>0</v>
      </c>
      <c r="E147" s="174">
        <f t="shared" si="5"/>
        <v>0</v>
      </c>
      <c r="F147" s="155">
        <v>0</v>
      </c>
      <c r="G147" s="86">
        <v>0</v>
      </c>
      <c r="H147" s="86">
        <v>0</v>
      </c>
    </row>
    <row r="148" spans="1:8">
      <c r="A148" s="173" t="s">
        <v>145</v>
      </c>
      <c r="B148" s="86">
        <f>dirCO2!FP186</f>
        <v>0</v>
      </c>
      <c r="C148" s="86">
        <f>dirCH4!FP163</f>
        <v>0</v>
      </c>
      <c r="D148" s="173">
        <f>dirN2o!FP186</f>
        <v>0</v>
      </c>
      <c r="E148" s="174">
        <f t="shared" si="5"/>
        <v>0</v>
      </c>
      <c r="F148" s="155">
        <v>0</v>
      </c>
      <c r="G148" s="86">
        <v>0</v>
      </c>
      <c r="H148" s="86">
        <v>0</v>
      </c>
    </row>
    <row r="149" spans="1:8">
      <c r="A149" s="173" t="s">
        <v>146</v>
      </c>
      <c r="B149" s="86">
        <f>dirCO2!FP187</f>
        <v>0</v>
      </c>
      <c r="C149" s="86">
        <f>dirCH4!FP164</f>
        <v>0</v>
      </c>
      <c r="D149" s="173">
        <f>dirN2o!FP187</f>
        <v>0</v>
      </c>
      <c r="E149" s="174">
        <f t="shared" si="5"/>
        <v>0</v>
      </c>
      <c r="F149" s="155">
        <v>0</v>
      </c>
      <c r="G149" s="86">
        <v>0</v>
      </c>
      <c r="H149" s="86">
        <v>0</v>
      </c>
    </row>
    <row r="150" spans="1:8" s="94" customFormat="1">
      <c r="A150" s="175" t="s">
        <v>147</v>
      </c>
      <c r="B150" s="94">
        <f>dirCO2!FP188</f>
        <v>16779000</v>
      </c>
      <c r="C150" s="94">
        <f>dirCH4!FP165</f>
        <v>377.9</v>
      </c>
      <c r="D150" s="175">
        <f>dirN2o!FP188</f>
        <v>37.79</v>
      </c>
      <c r="E150" s="95">
        <f t="shared" si="5"/>
        <v>16799708.920000002</v>
      </c>
      <c r="F150" s="176">
        <v>0</v>
      </c>
      <c r="G150" s="94">
        <v>0</v>
      </c>
      <c r="H150" s="94">
        <f>E150/I2</f>
        <v>3.0760596238573066</v>
      </c>
    </row>
    <row r="151" spans="1:8">
      <c r="A151" s="173" t="s">
        <v>148</v>
      </c>
      <c r="B151" s="86">
        <f>dirCO2!FP189</f>
        <v>0</v>
      </c>
      <c r="C151" s="86">
        <f>dirCH4!FP166</f>
        <v>0</v>
      </c>
      <c r="D151" s="173">
        <f>dirN2o!FP189</f>
        <v>0</v>
      </c>
      <c r="E151" s="174">
        <f t="shared" si="5"/>
        <v>0</v>
      </c>
      <c r="F151" s="155">
        <v>0</v>
      </c>
      <c r="G151" s="86">
        <v>0</v>
      </c>
      <c r="H151" s="86">
        <v>0</v>
      </c>
    </row>
    <row r="152" spans="1:8">
      <c r="A152" s="173" t="s">
        <v>149</v>
      </c>
      <c r="B152" s="86">
        <f>dirCO2!FP190</f>
        <v>0</v>
      </c>
      <c r="C152" s="86">
        <f>dirCH4!FP167</f>
        <v>0</v>
      </c>
      <c r="D152" s="173">
        <f>dirN2o!FP190</f>
        <v>0</v>
      </c>
      <c r="E152" s="174">
        <f t="shared" si="5"/>
        <v>0</v>
      </c>
      <c r="F152" s="155">
        <v>992.20814718367262</v>
      </c>
      <c r="G152" s="86">
        <f t="shared" si="6"/>
        <v>0</v>
      </c>
      <c r="H152" s="86">
        <v>0</v>
      </c>
    </row>
    <row r="153" spans="1:8">
      <c r="A153" s="173" t="s">
        <v>150</v>
      </c>
      <c r="B153" s="86">
        <f>dirCO2!FP191</f>
        <v>0</v>
      </c>
      <c r="C153" s="86">
        <f>dirCH4!FP168</f>
        <v>0</v>
      </c>
      <c r="D153" s="173">
        <f>dirN2o!FP191</f>
        <v>0</v>
      </c>
      <c r="E153" s="174">
        <f t="shared" si="5"/>
        <v>0</v>
      </c>
      <c r="F153" s="155">
        <v>9.0271150830375753</v>
      </c>
      <c r="G153" s="86">
        <v>0</v>
      </c>
      <c r="H153" s="86">
        <v>0</v>
      </c>
    </row>
    <row r="154" spans="1:8">
      <c r="A154" s="173" t="s">
        <v>151</v>
      </c>
      <c r="B154" s="86">
        <f>dirCO2!FP192</f>
        <v>0</v>
      </c>
      <c r="C154" s="86">
        <f>dirCH4!FP169</f>
        <v>0</v>
      </c>
      <c r="D154" s="173">
        <f>dirN2o!FP192</f>
        <v>0</v>
      </c>
      <c r="E154" s="174">
        <f t="shared" si="5"/>
        <v>0</v>
      </c>
      <c r="F154" s="155">
        <v>350.71613347140993</v>
      </c>
      <c r="G154" s="86">
        <f t="shared" si="6"/>
        <v>0</v>
      </c>
      <c r="H154" s="86">
        <v>0</v>
      </c>
    </row>
    <row r="155" spans="1:8">
      <c r="A155" s="173" t="s">
        <v>152</v>
      </c>
      <c r="B155" s="86">
        <f>dirCO2!FP193</f>
        <v>0</v>
      </c>
      <c r="C155" s="86">
        <f>dirCH4!FP170</f>
        <v>0</v>
      </c>
      <c r="D155" s="173">
        <f>dirN2o!FP193</f>
        <v>0</v>
      </c>
      <c r="E155" s="174">
        <f t="shared" si="5"/>
        <v>0</v>
      </c>
      <c r="F155" s="155">
        <v>504.67788913738684</v>
      </c>
      <c r="G155" s="86">
        <f t="shared" si="6"/>
        <v>0</v>
      </c>
      <c r="H155" s="86">
        <v>0</v>
      </c>
    </row>
    <row r="156" spans="1:8">
      <c r="A156" s="173" t="s">
        <v>153</v>
      </c>
      <c r="B156" s="86">
        <f>dirCO2!FP194</f>
        <v>0</v>
      </c>
      <c r="C156" s="86">
        <f>dirCH4!FP171</f>
        <v>0</v>
      </c>
      <c r="D156" s="173">
        <f>dirN2o!FP194</f>
        <v>0</v>
      </c>
      <c r="E156" s="174">
        <f t="shared" si="5"/>
        <v>0</v>
      </c>
      <c r="F156" s="155">
        <v>0</v>
      </c>
      <c r="G156" s="86">
        <v>0</v>
      </c>
      <c r="H156" s="86">
        <v>0</v>
      </c>
    </row>
    <row r="157" spans="1:8">
      <c r="A157" s="173" t="s">
        <v>154</v>
      </c>
      <c r="B157" s="86">
        <f>dirCO2!FP195</f>
        <v>0</v>
      </c>
      <c r="C157" s="86">
        <f>dirCH4!FP172</f>
        <v>0</v>
      </c>
      <c r="D157" s="173">
        <f>dirN2o!FP195</f>
        <v>0</v>
      </c>
      <c r="E157" s="174">
        <f t="shared" si="5"/>
        <v>0</v>
      </c>
      <c r="F157" s="155">
        <v>3332.09993582876</v>
      </c>
      <c r="G157" s="86">
        <f t="shared" si="6"/>
        <v>0</v>
      </c>
      <c r="H157" s="86">
        <v>0</v>
      </c>
    </row>
    <row r="158" spans="1:8">
      <c r="A158" s="173" t="s">
        <v>155</v>
      </c>
      <c r="B158" s="86">
        <f>dirCO2!FP196</f>
        <v>0</v>
      </c>
      <c r="C158" s="86">
        <f>dirCH4!FP173</f>
        <v>0</v>
      </c>
      <c r="D158" s="173">
        <f>dirN2o!FP196</f>
        <v>0</v>
      </c>
      <c r="E158" s="174">
        <f t="shared" si="5"/>
        <v>0</v>
      </c>
      <c r="F158" s="155">
        <v>17.772055994558556</v>
      </c>
      <c r="G158" s="86">
        <f t="shared" si="6"/>
        <v>0</v>
      </c>
      <c r="H158" s="86">
        <v>0</v>
      </c>
    </row>
    <row r="159" spans="1:8">
      <c r="A159" s="173" t="s">
        <v>156</v>
      </c>
      <c r="B159" s="86">
        <f>dirCO2!FP197</f>
        <v>0</v>
      </c>
      <c r="C159" s="86">
        <f>dirCH4!FP174</f>
        <v>0</v>
      </c>
      <c r="D159" s="173">
        <f>dirN2o!FP197</f>
        <v>0</v>
      </c>
      <c r="E159" s="174">
        <f t="shared" si="5"/>
        <v>0</v>
      </c>
      <c r="F159" s="155">
        <v>7346.6660458209808</v>
      </c>
      <c r="G159" s="86">
        <f t="shared" si="6"/>
        <v>0</v>
      </c>
      <c r="H159" s="86">
        <v>0</v>
      </c>
    </row>
    <row r="160" spans="1:8">
      <c r="A160" s="173" t="s">
        <v>157</v>
      </c>
      <c r="B160" s="86">
        <f>dirCO2!FP198</f>
        <v>0</v>
      </c>
      <c r="C160" s="86">
        <f>dirCH4!FP175</f>
        <v>0</v>
      </c>
      <c r="D160" s="173">
        <f>dirN2o!FP198</f>
        <v>0</v>
      </c>
      <c r="E160" s="174">
        <f t="shared" si="5"/>
        <v>0</v>
      </c>
      <c r="F160" s="155">
        <v>3877.5815040717748</v>
      </c>
      <c r="G160" s="86">
        <f t="shared" si="6"/>
        <v>0</v>
      </c>
      <c r="H160" s="86">
        <v>0</v>
      </c>
    </row>
    <row r="161" spans="1:8">
      <c r="A161" s="173" t="s">
        <v>158</v>
      </c>
      <c r="B161" s="86">
        <f>dirCO2!FP199</f>
        <v>0</v>
      </c>
      <c r="C161" s="86">
        <f>dirCH4!FP176</f>
        <v>0</v>
      </c>
      <c r="D161" s="173">
        <f>dirN2o!FP199</f>
        <v>0</v>
      </c>
      <c r="E161" s="174">
        <f t="shared" si="5"/>
        <v>0</v>
      </c>
      <c r="F161" s="155">
        <v>4589.2303549821636</v>
      </c>
      <c r="G161" s="86">
        <f t="shared" si="6"/>
        <v>0</v>
      </c>
      <c r="H161" s="86">
        <v>0</v>
      </c>
    </row>
    <row r="162" spans="1:8">
      <c r="A162" s="173" t="s">
        <v>159</v>
      </c>
      <c r="B162" s="86">
        <f>dirCO2!FP200</f>
        <v>0</v>
      </c>
      <c r="C162" s="86">
        <f>dirCH4!FP177</f>
        <v>0</v>
      </c>
      <c r="D162" s="173">
        <f>dirN2o!FP200</f>
        <v>0</v>
      </c>
      <c r="E162" s="174">
        <f t="shared" si="5"/>
        <v>0</v>
      </c>
      <c r="F162" s="155">
        <v>261.19615997792397</v>
      </c>
      <c r="G162" s="86">
        <f t="shared" si="6"/>
        <v>0</v>
      </c>
      <c r="H162" s="86">
        <v>0</v>
      </c>
    </row>
    <row r="163" spans="1:8">
      <c r="A163" s="173" t="s">
        <v>160</v>
      </c>
      <c r="B163" s="86">
        <f>dirCO2!FP201</f>
        <v>0</v>
      </c>
      <c r="C163" s="86">
        <f>dirCH4!FP178</f>
        <v>0</v>
      </c>
      <c r="D163" s="173">
        <f>dirN2o!FP201</f>
        <v>0</v>
      </c>
      <c r="E163" s="174">
        <f t="shared" si="5"/>
        <v>0</v>
      </c>
      <c r="F163" s="155">
        <v>885.98688497608111</v>
      </c>
      <c r="G163" s="86">
        <f t="shared" si="6"/>
        <v>0</v>
      </c>
      <c r="H163" s="86">
        <v>0</v>
      </c>
    </row>
    <row r="164" spans="1:8">
      <c r="A164" s="173" t="s">
        <v>161</v>
      </c>
      <c r="B164" s="86">
        <f>dirCO2!FP202</f>
        <v>0</v>
      </c>
      <c r="C164" s="86">
        <f>dirCH4!FP179</f>
        <v>0</v>
      </c>
      <c r="D164" s="173">
        <f>dirN2o!FP202</f>
        <v>0</v>
      </c>
      <c r="E164" s="174">
        <f t="shared" si="5"/>
        <v>0</v>
      </c>
      <c r="F164" s="155">
        <v>0</v>
      </c>
      <c r="G164" s="86">
        <v>0</v>
      </c>
      <c r="H164" s="86">
        <v>0</v>
      </c>
    </row>
    <row r="165" spans="1:8">
      <c r="A165" s="173" t="s">
        <v>162</v>
      </c>
      <c r="B165" s="86">
        <f>dirCO2!FP203</f>
        <v>0</v>
      </c>
      <c r="C165" s="86">
        <f>dirCH4!FP180</f>
        <v>0</v>
      </c>
      <c r="D165" s="173">
        <f>dirN2o!FP203</f>
        <v>0</v>
      </c>
      <c r="E165" s="174">
        <f t="shared" si="5"/>
        <v>0</v>
      </c>
      <c r="F165" s="155">
        <v>82.766827306815671</v>
      </c>
      <c r="G165" s="86">
        <f t="shared" si="6"/>
        <v>0</v>
      </c>
      <c r="H165" s="86">
        <v>0</v>
      </c>
    </row>
    <row r="166" spans="1:8">
      <c r="A166" s="173" t="s">
        <v>163</v>
      </c>
      <c r="B166" s="86">
        <f>dirCO2!FP204</f>
        <v>0</v>
      </c>
      <c r="C166" s="86">
        <f>dirCH4!FP181</f>
        <v>0</v>
      </c>
      <c r="D166" s="173">
        <f>dirN2o!FP204</f>
        <v>0</v>
      </c>
      <c r="E166" s="174">
        <f t="shared" si="5"/>
        <v>0</v>
      </c>
      <c r="F166" s="155">
        <v>86.521070072606008</v>
      </c>
      <c r="G166" s="86">
        <f t="shared" si="6"/>
        <v>0</v>
      </c>
      <c r="H166" s="86">
        <v>0</v>
      </c>
    </row>
    <row r="167" spans="1:8">
      <c r="A167" s="173" t="s">
        <v>164</v>
      </c>
      <c r="B167" s="86">
        <f>dirCO2!FP205</f>
        <v>0</v>
      </c>
      <c r="C167" s="86">
        <f>dirCH4!FP182</f>
        <v>0</v>
      </c>
      <c r="D167" s="173">
        <f>dirN2o!FP205</f>
        <v>0</v>
      </c>
      <c r="E167" s="174">
        <f t="shared" si="5"/>
        <v>0</v>
      </c>
      <c r="F167" s="155">
        <v>82.860603524797341</v>
      </c>
      <c r="G167" s="86">
        <f t="shared" si="6"/>
        <v>0</v>
      </c>
      <c r="H167" s="86">
        <v>0</v>
      </c>
    </row>
    <row r="168" spans="1:8">
      <c r="A168" s="173" t="s">
        <v>165</v>
      </c>
      <c r="B168" s="86">
        <f>dirCO2!FP206</f>
        <v>0</v>
      </c>
      <c r="C168" s="86">
        <f>dirCH4!FP183</f>
        <v>0</v>
      </c>
      <c r="D168" s="173">
        <f>dirN2o!FP206</f>
        <v>0</v>
      </c>
      <c r="E168" s="174">
        <f t="shared" si="5"/>
        <v>0</v>
      </c>
      <c r="F168" s="155">
        <v>1717.7654050237315</v>
      </c>
      <c r="G168" s="86">
        <f t="shared" si="6"/>
        <v>0</v>
      </c>
      <c r="H168" s="86">
        <v>0</v>
      </c>
    </row>
    <row r="169" spans="1:8">
      <c r="A169" s="173" t="s">
        <v>166</v>
      </c>
      <c r="B169" s="86">
        <f>dirCO2!FP207</f>
        <v>0</v>
      </c>
      <c r="C169" s="86">
        <f>dirCH4!FP184</f>
        <v>0</v>
      </c>
      <c r="D169" s="173">
        <f>dirN2o!FP207</f>
        <v>0</v>
      </c>
      <c r="E169" s="174">
        <f t="shared" si="5"/>
        <v>0</v>
      </c>
      <c r="F169" s="155">
        <v>2057.1424522261659</v>
      </c>
      <c r="G169" s="86">
        <f t="shared" si="6"/>
        <v>0</v>
      </c>
      <c r="H169" s="86">
        <v>0</v>
      </c>
    </row>
    <row r="170" spans="1:8">
      <c r="A170" s="173" t="s">
        <v>167</v>
      </c>
      <c r="B170" s="86">
        <f>dirCO2!FP208</f>
        <v>0</v>
      </c>
      <c r="C170" s="86">
        <f>dirCH4!FP185</f>
        <v>0</v>
      </c>
      <c r="D170" s="173">
        <f>dirN2o!FP208</f>
        <v>0</v>
      </c>
      <c r="E170" s="174">
        <f t="shared" si="5"/>
        <v>0</v>
      </c>
      <c r="F170" s="155">
        <v>4950.2114387063375</v>
      </c>
      <c r="G170" s="86">
        <f t="shared" si="6"/>
        <v>0</v>
      </c>
      <c r="H170" s="86">
        <v>0</v>
      </c>
    </row>
    <row r="171" spans="1:8">
      <c r="A171" s="173" t="s">
        <v>168</v>
      </c>
      <c r="B171" s="86">
        <f>dirCO2!FP209</f>
        <v>0</v>
      </c>
      <c r="C171" s="86">
        <f>dirCH4!FP186</f>
        <v>0</v>
      </c>
      <c r="D171" s="173">
        <f>dirN2o!FP209</f>
        <v>0</v>
      </c>
      <c r="E171" s="174">
        <f t="shared" si="5"/>
        <v>0</v>
      </c>
      <c r="F171" s="155">
        <v>2620.2733596033818</v>
      </c>
      <c r="G171" s="86">
        <f t="shared" si="6"/>
        <v>0</v>
      </c>
      <c r="H171" s="86">
        <v>0</v>
      </c>
    </row>
    <row r="172" spans="1:8">
      <c r="A172" s="173" t="s">
        <v>169</v>
      </c>
      <c r="B172" s="86">
        <f>dirCO2!FP210</f>
        <v>0</v>
      </c>
      <c r="C172" s="86">
        <f>dirCH4!FP187</f>
        <v>0</v>
      </c>
      <c r="D172" s="173">
        <f>dirN2o!FP210</f>
        <v>0</v>
      </c>
      <c r="E172" s="174">
        <f t="shared" si="5"/>
        <v>0</v>
      </c>
      <c r="F172" s="155">
        <v>155.71521656332962</v>
      </c>
      <c r="G172" s="86">
        <f t="shared" si="6"/>
        <v>0</v>
      </c>
      <c r="H172" s="86">
        <v>0</v>
      </c>
    </row>
    <row r="173" spans="1:8">
      <c r="A173" s="173" t="s">
        <v>170</v>
      </c>
      <c r="B173" s="86">
        <f>dirCO2!FP211</f>
        <v>0</v>
      </c>
      <c r="C173" s="86">
        <f>dirCH4!FP188</f>
        <v>0</v>
      </c>
      <c r="D173" s="173">
        <f>dirN2o!FP211</f>
        <v>0</v>
      </c>
      <c r="E173" s="174">
        <f t="shared" si="5"/>
        <v>0</v>
      </c>
      <c r="F173" s="155">
        <v>20135.156900920061</v>
      </c>
      <c r="G173" s="86">
        <f t="shared" si="6"/>
        <v>0</v>
      </c>
      <c r="H173" s="86">
        <v>0</v>
      </c>
    </row>
    <row r="174" spans="1:8">
      <c r="A174" s="173" t="s">
        <v>171</v>
      </c>
      <c r="B174" s="86">
        <f>dirCO2!FP212</f>
        <v>0</v>
      </c>
      <c r="C174" s="86">
        <f>dirCH4!FP189</f>
        <v>0</v>
      </c>
      <c r="D174" s="173">
        <f>dirN2o!FP212</f>
        <v>0</v>
      </c>
      <c r="E174" s="174">
        <f t="shared" si="5"/>
        <v>0</v>
      </c>
      <c r="F174" s="155">
        <v>1088.1785905311117</v>
      </c>
      <c r="G174" s="86">
        <f t="shared" si="6"/>
        <v>0</v>
      </c>
      <c r="H174" s="86">
        <v>0</v>
      </c>
    </row>
    <row r="175" spans="1:8">
      <c r="A175" s="173" t="s">
        <v>172</v>
      </c>
      <c r="B175" s="86">
        <f>dirCO2!FP213</f>
        <v>0</v>
      </c>
      <c r="C175" s="86">
        <f>dirCH4!FP190</f>
        <v>0</v>
      </c>
      <c r="D175" s="173">
        <f>dirN2o!FP213</f>
        <v>0</v>
      </c>
      <c r="E175" s="174">
        <f t="shared" si="5"/>
        <v>0</v>
      </c>
      <c r="F175" s="155">
        <v>455.91074977782927</v>
      </c>
      <c r="G175" s="86">
        <f t="shared" si="6"/>
        <v>0</v>
      </c>
      <c r="H175" s="86">
        <v>0</v>
      </c>
    </row>
    <row r="176" spans="1:8">
      <c r="A176" s="173" t="s">
        <v>173</v>
      </c>
      <c r="B176" s="86">
        <f>dirCO2!FP214</f>
        <v>0</v>
      </c>
      <c r="C176" s="86">
        <f>dirCH4!FP191</f>
        <v>0</v>
      </c>
      <c r="D176" s="173">
        <f>dirN2o!FP214</f>
        <v>0</v>
      </c>
      <c r="E176" s="174">
        <f t="shared" si="5"/>
        <v>0</v>
      </c>
      <c r="F176" s="155">
        <v>0</v>
      </c>
      <c r="G176" s="86">
        <v>0</v>
      </c>
      <c r="H176" s="86">
        <v>0</v>
      </c>
    </row>
    <row r="177" spans="1:8">
      <c r="A177" s="173" t="s">
        <v>174</v>
      </c>
      <c r="B177" s="86">
        <f>dirCO2!FP215</f>
        <v>0</v>
      </c>
      <c r="C177" s="86">
        <f>dirCH4!FP192</f>
        <v>0</v>
      </c>
      <c r="D177" s="173">
        <f>dirN2o!FP215</f>
        <v>0</v>
      </c>
      <c r="E177" s="174">
        <f t="shared" si="5"/>
        <v>0</v>
      </c>
      <c r="F177" s="155">
        <v>329.08543140153773</v>
      </c>
      <c r="G177" s="86">
        <f t="shared" si="6"/>
        <v>0</v>
      </c>
      <c r="H177" s="86">
        <v>0</v>
      </c>
    </row>
    <row r="178" spans="1:8">
      <c r="A178" s="173" t="s">
        <v>175</v>
      </c>
      <c r="B178" s="86">
        <f>dirCO2!FP216</f>
        <v>0</v>
      </c>
      <c r="C178" s="86">
        <f>dirCH4!FP193</f>
        <v>0</v>
      </c>
      <c r="D178" s="173">
        <f>dirN2o!FP216</f>
        <v>0</v>
      </c>
      <c r="E178" s="174">
        <f t="shared" si="5"/>
        <v>0</v>
      </c>
      <c r="F178" s="155">
        <v>262.12335818949288</v>
      </c>
      <c r="G178" s="86">
        <f t="shared" si="6"/>
        <v>0</v>
      </c>
      <c r="H178" s="86">
        <v>0</v>
      </c>
    </row>
    <row r="179" spans="1:8">
      <c r="A179" s="173" t="s">
        <v>176</v>
      </c>
      <c r="B179" s="86">
        <f>dirCO2!FP217</f>
        <v>0</v>
      </c>
      <c r="C179" s="86">
        <f>dirCH4!FP194</f>
        <v>0</v>
      </c>
      <c r="D179" s="173">
        <f>dirN2o!FP217</f>
        <v>0</v>
      </c>
      <c r="E179" s="174">
        <f t="shared" si="5"/>
        <v>0</v>
      </c>
      <c r="F179" s="155">
        <v>931.57730804589357</v>
      </c>
      <c r="G179" s="86">
        <f t="shared" si="6"/>
        <v>0</v>
      </c>
      <c r="H179" s="86">
        <v>0</v>
      </c>
    </row>
    <row r="180" spans="1:8">
      <c r="A180" s="173" t="s">
        <v>177</v>
      </c>
      <c r="B180" s="86">
        <f>dirCO2!FP218</f>
        <v>0</v>
      </c>
      <c r="C180" s="86">
        <f>dirCH4!FP195</f>
        <v>0</v>
      </c>
      <c r="D180" s="173">
        <f>dirN2o!FP218</f>
        <v>0</v>
      </c>
      <c r="E180" s="174">
        <f t="shared" si="5"/>
        <v>0</v>
      </c>
      <c r="F180" s="155">
        <v>3618.7227502974483</v>
      </c>
      <c r="G180" s="86">
        <f t="shared" si="6"/>
        <v>0</v>
      </c>
      <c r="H180" s="86">
        <v>0</v>
      </c>
    </row>
    <row r="181" spans="1:8">
      <c r="A181" s="173" t="s">
        <v>178</v>
      </c>
      <c r="B181" s="86">
        <f>dirCO2!FP219</f>
        <v>0</v>
      </c>
      <c r="C181" s="86">
        <f>dirCH4!FP196</f>
        <v>0</v>
      </c>
      <c r="D181" s="173">
        <f>dirN2o!FP219</f>
        <v>0</v>
      </c>
      <c r="E181" s="174">
        <f t="shared" si="5"/>
        <v>0</v>
      </c>
      <c r="F181" s="155">
        <v>247.57007261856623</v>
      </c>
      <c r="G181" s="86">
        <f t="shared" si="6"/>
        <v>0</v>
      </c>
      <c r="H181" s="86">
        <v>0</v>
      </c>
    </row>
    <row r="182" spans="1:8">
      <c r="A182" s="173" t="s">
        <v>179</v>
      </c>
      <c r="B182" s="86">
        <f>dirCO2!FP220</f>
        <v>0</v>
      </c>
      <c r="C182" s="86">
        <f>dirCH4!FP197</f>
        <v>0</v>
      </c>
      <c r="D182" s="173">
        <f>dirN2o!FP220</f>
        <v>0</v>
      </c>
      <c r="E182" s="174">
        <f t="shared" si="5"/>
        <v>0</v>
      </c>
      <c r="F182" s="155">
        <v>247.17754441523493</v>
      </c>
      <c r="G182" s="86">
        <f t="shared" si="6"/>
        <v>0</v>
      </c>
      <c r="H182" s="86">
        <v>0</v>
      </c>
    </row>
    <row r="183" spans="1:8">
      <c r="A183" s="173" t="s">
        <v>180</v>
      </c>
      <c r="B183" s="86">
        <f>dirCO2!FP221</f>
        <v>0</v>
      </c>
      <c r="C183" s="86">
        <f>dirCH4!FP198</f>
        <v>0</v>
      </c>
      <c r="D183" s="173">
        <f>dirN2o!FP221</f>
        <v>0</v>
      </c>
      <c r="E183" s="174">
        <f t="shared" si="5"/>
        <v>0</v>
      </c>
      <c r="F183" s="155">
        <v>54.06319610979758</v>
      </c>
      <c r="G183" s="86">
        <f t="shared" si="6"/>
        <v>0</v>
      </c>
      <c r="H183" s="86">
        <v>0</v>
      </c>
    </row>
    <row r="184" spans="1:8">
      <c r="A184" s="173" t="s">
        <v>181</v>
      </c>
      <c r="B184" s="86">
        <f>dirCO2!FP222</f>
        <v>0</v>
      </c>
      <c r="C184" s="86">
        <f>dirCH4!FP199</f>
        <v>0</v>
      </c>
      <c r="D184" s="173">
        <f>dirN2o!FP222</f>
        <v>0</v>
      </c>
      <c r="E184" s="174">
        <f t="shared" si="5"/>
        <v>0</v>
      </c>
      <c r="F184" s="155">
        <v>34.75657868094703</v>
      </c>
      <c r="G184" s="86">
        <f t="shared" si="6"/>
        <v>0</v>
      </c>
      <c r="H184" s="86">
        <v>0</v>
      </c>
    </row>
    <row r="185" spans="1:8">
      <c r="A185" s="173" t="s">
        <v>182</v>
      </c>
      <c r="B185" s="86">
        <f>dirCO2!FP223</f>
        <v>0</v>
      </c>
      <c r="C185" s="86">
        <f>dirCH4!FP200</f>
        <v>0</v>
      </c>
      <c r="D185" s="173">
        <f>dirN2o!FP223</f>
        <v>0</v>
      </c>
      <c r="E185" s="174">
        <f t="shared" si="5"/>
        <v>0</v>
      </c>
      <c r="F185" s="155">
        <v>55.848421764162318</v>
      </c>
      <c r="G185" s="86">
        <f t="shared" si="6"/>
        <v>0</v>
      </c>
      <c r="H185" s="86">
        <v>0</v>
      </c>
    </row>
    <row r="186" spans="1:8">
      <c r="A186" s="173" t="s">
        <v>183</v>
      </c>
      <c r="B186" s="86">
        <f>dirCO2!FP224</f>
        <v>0</v>
      </c>
      <c r="C186" s="86">
        <f>dirCH4!FP201</f>
        <v>0</v>
      </c>
      <c r="D186" s="173">
        <f>dirN2o!FP224</f>
        <v>0</v>
      </c>
      <c r="E186" s="174">
        <f t="shared" si="5"/>
        <v>0</v>
      </c>
      <c r="F186" s="155">
        <v>65.037645741946179</v>
      </c>
      <c r="G186" s="86">
        <f t="shared" si="6"/>
        <v>0</v>
      </c>
      <c r="H186" s="86">
        <v>0</v>
      </c>
    </row>
    <row r="187" spans="1:8">
      <c r="A187" s="173" t="s">
        <v>184</v>
      </c>
      <c r="B187" s="86">
        <f>dirCO2!FP225</f>
        <v>0</v>
      </c>
      <c r="C187" s="86">
        <f>dirCH4!FP202</f>
        <v>0</v>
      </c>
      <c r="D187" s="173">
        <f>dirN2o!FP225</f>
        <v>0</v>
      </c>
      <c r="E187" s="174">
        <f t="shared" si="5"/>
        <v>0</v>
      </c>
      <c r="F187" s="155">
        <v>100.53597584795556</v>
      </c>
      <c r="G187" s="86">
        <f t="shared" si="6"/>
        <v>0</v>
      </c>
      <c r="H187" s="86">
        <v>0</v>
      </c>
    </row>
    <row r="188" spans="1:8">
      <c r="A188" s="173" t="s">
        <v>185</v>
      </c>
      <c r="B188" s="86">
        <f>dirCO2!FP226</f>
        <v>0</v>
      </c>
      <c r="C188" s="86">
        <f>dirCH4!FP203</f>
        <v>0</v>
      </c>
      <c r="D188" s="173">
        <f>dirN2o!FP226</f>
        <v>0</v>
      </c>
      <c r="E188" s="174">
        <f t="shared" si="5"/>
        <v>0</v>
      </c>
      <c r="F188" s="155">
        <v>9.7607392018911678</v>
      </c>
      <c r="G188" s="86">
        <f t="shared" si="6"/>
        <v>0</v>
      </c>
      <c r="H188" s="86">
        <v>0</v>
      </c>
    </row>
    <row r="189" spans="1:8">
      <c r="A189" s="173" t="s">
        <v>186</v>
      </c>
      <c r="B189" s="86">
        <f>dirCO2!FP227</f>
        <v>0</v>
      </c>
      <c r="C189" s="86">
        <f>dirCH4!FP204</f>
        <v>0</v>
      </c>
      <c r="D189" s="173">
        <f>dirN2o!FP227</f>
        <v>0</v>
      </c>
      <c r="E189" s="174">
        <f t="shared" si="5"/>
        <v>0</v>
      </c>
      <c r="F189" s="155">
        <v>1.1621036856464928</v>
      </c>
      <c r="G189" s="86">
        <f t="shared" si="6"/>
        <v>0</v>
      </c>
      <c r="H189" s="86">
        <v>0</v>
      </c>
    </row>
    <row r="190" spans="1:8">
      <c r="A190" s="173" t="s">
        <v>187</v>
      </c>
      <c r="B190" s="86">
        <f>dirCO2!FP228</f>
        <v>0</v>
      </c>
      <c r="C190" s="86">
        <f>dirCH4!FP205</f>
        <v>0</v>
      </c>
      <c r="D190" s="173">
        <f>dirN2o!FP228</f>
        <v>0</v>
      </c>
      <c r="E190" s="174">
        <f t="shared" si="5"/>
        <v>0</v>
      </c>
      <c r="F190" s="155">
        <v>127.28633830282008</v>
      </c>
      <c r="G190" s="86">
        <f t="shared" si="6"/>
        <v>0</v>
      </c>
      <c r="H190" s="86">
        <v>0</v>
      </c>
    </row>
    <row r="191" spans="1:8">
      <c r="A191" s="173" t="s">
        <v>188</v>
      </c>
      <c r="B191" s="86">
        <f>dirCO2!FP229</f>
        <v>0</v>
      </c>
      <c r="C191" s="86">
        <f>dirCH4!FP206</f>
        <v>0</v>
      </c>
      <c r="D191" s="173">
        <f>dirN2o!FP229</f>
        <v>0</v>
      </c>
      <c r="E191" s="174">
        <f t="shared" si="5"/>
        <v>0</v>
      </c>
      <c r="F191" s="155">
        <v>9.931347723664075</v>
      </c>
      <c r="G191" s="86">
        <f t="shared" si="6"/>
        <v>0</v>
      </c>
      <c r="H191" s="86">
        <v>0</v>
      </c>
    </row>
    <row r="192" spans="1:8">
      <c r="A192" s="173" t="s">
        <v>189</v>
      </c>
      <c r="B192" s="86">
        <f>dirCO2!FP230</f>
        <v>0</v>
      </c>
      <c r="C192" s="86">
        <f>dirCH4!FP207</f>
        <v>0</v>
      </c>
      <c r="D192" s="173">
        <f>dirN2o!FP230</f>
        <v>0</v>
      </c>
      <c r="E192" s="174">
        <f t="shared" si="5"/>
        <v>0</v>
      </c>
      <c r="F192" s="155">
        <v>3.9648129222656769E-3</v>
      </c>
      <c r="G192" s="86">
        <f t="shared" si="6"/>
        <v>0</v>
      </c>
      <c r="H192" s="86">
        <v>0</v>
      </c>
    </row>
    <row r="193" spans="1:8">
      <c r="A193" s="173" t="s">
        <v>190</v>
      </c>
      <c r="B193" s="86">
        <f>dirCO2!FP231</f>
        <v>0</v>
      </c>
      <c r="C193" s="86">
        <f>dirCH4!FP208</f>
        <v>0</v>
      </c>
      <c r="D193" s="173">
        <f>dirN2o!FP231</f>
        <v>0</v>
      </c>
      <c r="E193" s="174">
        <f t="shared" si="5"/>
        <v>0</v>
      </c>
      <c r="F193" s="155">
        <v>26.590024992313669</v>
      </c>
      <c r="G193" s="86">
        <f t="shared" si="6"/>
        <v>0</v>
      </c>
      <c r="H193" s="86">
        <v>0</v>
      </c>
    </row>
    <row r="194" spans="1:8">
      <c r="A194" s="173" t="s">
        <v>191</v>
      </c>
      <c r="B194" s="86">
        <f>dirCO2!FP232</f>
        <v>0</v>
      </c>
      <c r="C194" s="86">
        <f>dirCH4!FP209</f>
        <v>0</v>
      </c>
      <c r="D194" s="173">
        <f>dirN2o!FP232</f>
        <v>0</v>
      </c>
      <c r="E194" s="174">
        <f t="shared" si="5"/>
        <v>0</v>
      </c>
      <c r="F194" s="155">
        <v>54.490675947416939</v>
      </c>
      <c r="G194" s="86">
        <f t="shared" si="6"/>
        <v>0</v>
      </c>
      <c r="H194" s="86">
        <v>0</v>
      </c>
    </row>
    <row r="195" spans="1:8">
      <c r="A195" s="173" t="s">
        <v>192</v>
      </c>
      <c r="B195" s="86">
        <f>dirCO2!FP233</f>
        <v>0</v>
      </c>
      <c r="C195" s="86">
        <f>dirCH4!FP210</f>
        <v>0</v>
      </c>
      <c r="D195" s="173">
        <f>dirN2o!FP233</f>
        <v>0</v>
      </c>
      <c r="E195" s="174">
        <f t="shared" si="5"/>
        <v>0</v>
      </c>
      <c r="F195" s="155">
        <v>1.0224629245523607</v>
      </c>
      <c r="G195" s="86">
        <f t="shared" si="6"/>
        <v>0</v>
      </c>
      <c r="H195" s="86">
        <v>0</v>
      </c>
    </row>
    <row r="196" spans="1:8">
      <c r="A196" s="173" t="s">
        <v>193</v>
      </c>
      <c r="B196" s="86">
        <f>dirCO2!FP234</f>
        <v>0</v>
      </c>
      <c r="C196" s="86">
        <f>dirCH4!FP211</f>
        <v>0</v>
      </c>
      <c r="D196" s="173">
        <f>dirN2o!FP234</f>
        <v>0</v>
      </c>
      <c r="E196" s="174">
        <f t="shared" si="5"/>
        <v>0</v>
      </c>
      <c r="F196" s="155">
        <v>0.85975782516354071</v>
      </c>
      <c r="G196" s="86">
        <f t="shared" si="6"/>
        <v>0</v>
      </c>
      <c r="H196" s="86">
        <v>0</v>
      </c>
    </row>
    <row r="197" spans="1:8">
      <c r="A197" s="173" t="s">
        <v>194</v>
      </c>
      <c r="B197" s="86">
        <f>dirCO2!FP235</f>
        <v>0</v>
      </c>
      <c r="C197" s="86">
        <f>dirCH4!FP212</f>
        <v>0</v>
      </c>
      <c r="D197" s="173">
        <f>dirN2o!FP235</f>
        <v>0</v>
      </c>
      <c r="E197" s="174">
        <f t="shared" si="5"/>
        <v>0</v>
      </c>
      <c r="F197" s="155">
        <v>8.7047006531996832E-2</v>
      </c>
      <c r="G197" s="86">
        <f t="shared" si="6"/>
        <v>0</v>
      </c>
      <c r="H197" s="86">
        <v>0</v>
      </c>
    </row>
    <row r="198" spans="1:8">
      <c r="A198" s="173" t="s">
        <v>195</v>
      </c>
      <c r="B198" s="86">
        <f>dirCO2!FP236</f>
        <v>0</v>
      </c>
      <c r="C198" s="86">
        <f>dirCH4!FP213</f>
        <v>0</v>
      </c>
      <c r="D198" s="173">
        <f>dirN2o!FP236</f>
        <v>0</v>
      </c>
      <c r="E198" s="174">
        <f t="shared" si="5"/>
        <v>0</v>
      </c>
      <c r="F198" s="155">
        <v>77.924688241123022</v>
      </c>
      <c r="G198" s="86">
        <f t="shared" si="6"/>
        <v>0</v>
      </c>
      <c r="H198" s="86">
        <v>0</v>
      </c>
    </row>
    <row r="199" spans="1:8">
      <c r="A199" s="173" t="s">
        <v>196</v>
      </c>
      <c r="B199" s="86">
        <f>dirCO2!FP237</f>
        <v>0</v>
      </c>
      <c r="C199" s="86">
        <f>dirCH4!FP214</f>
        <v>0</v>
      </c>
      <c r="D199" s="173">
        <f>dirN2o!FP237</f>
        <v>0</v>
      </c>
      <c r="E199" s="174">
        <f t="shared" ref="E199:E205" si="7">B199+25*C199+298*D199</f>
        <v>0</v>
      </c>
      <c r="F199" s="155">
        <v>0.1885111596674402</v>
      </c>
      <c r="G199" s="86">
        <f t="shared" si="6"/>
        <v>0</v>
      </c>
      <c r="H199" s="86">
        <v>0</v>
      </c>
    </row>
    <row r="200" spans="1:8">
      <c r="A200" s="173" t="s">
        <v>197</v>
      </c>
      <c r="B200" s="86">
        <f>dirCO2!FP238</f>
        <v>0</v>
      </c>
      <c r="C200" s="86">
        <f>dirCH4!FP215</f>
        <v>0</v>
      </c>
      <c r="D200" s="173">
        <f>dirN2o!FP238</f>
        <v>0</v>
      </c>
      <c r="E200" s="174">
        <f t="shared" si="7"/>
        <v>0</v>
      </c>
      <c r="F200" s="155">
        <v>0.23075905048738227</v>
      </c>
      <c r="G200" s="86">
        <f t="shared" ref="G200:G204" si="8">IF((E200/F200)&gt;0,(E200/F200),0)</f>
        <v>0</v>
      </c>
      <c r="H200" s="86">
        <v>0</v>
      </c>
    </row>
    <row r="201" spans="1:8">
      <c r="A201" s="173" t="s">
        <v>198</v>
      </c>
      <c r="B201" s="86">
        <f>dirCO2!FP239</f>
        <v>0</v>
      </c>
      <c r="C201" s="86">
        <f>dirCH4!FP216</f>
        <v>0</v>
      </c>
      <c r="D201" s="173">
        <f>dirN2o!FP239</f>
        <v>0</v>
      </c>
      <c r="E201" s="174">
        <f t="shared" si="7"/>
        <v>0</v>
      </c>
      <c r="F201" s="155">
        <v>66.406505628242698</v>
      </c>
      <c r="G201" s="86">
        <v>0</v>
      </c>
      <c r="H201" s="86">
        <v>0</v>
      </c>
    </row>
    <row r="202" spans="1:8">
      <c r="A202" s="173" t="s">
        <v>199</v>
      </c>
      <c r="B202" s="86">
        <f>dirCO2!FP240</f>
        <v>0</v>
      </c>
      <c r="C202" s="86">
        <f>dirCH4!FP217</f>
        <v>0</v>
      </c>
      <c r="D202" s="173">
        <f>dirN2o!FP240</f>
        <v>0</v>
      </c>
      <c r="E202" s="174">
        <f t="shared" si="7"/>
        <v>0</v>
      </c>
      <c r="F202" s="155">
        <v>3021.5506801820043</v>
      </c>
      <c r="G202" s="86">
        <v>0</v>
      </c>
      <c r="H202" s="86">
        <v>0</v>
      </c>
    </row>
    <row r="203" spans="1:8">
      <c r="A203" s="173" t="s">
        <v>200</v>
      </c>
      <c r="B203" s="86">
        <f>dirCO2!FP241</f>
        <v>0</v>
      </c>
      <c r="C203" s="86">
        <f>dirCH4!FP218</f>
        <v>0</v>
      </c>
      <c r="D203" s="173">
        <f>dirN2o!FP241</f>
        <v>0</v>
      </c>
      <c r="E203" s="174">
        <f t="shared" si="7"/>
        <v>0</v>
      </c>
      <c r="F203" s="155">
        <v>293.55414534457975</v>
      </c>
      <c r="G203" s="86">
        <f t="shared" si="8"/>
        <v>0</v>
      </c>
      <c r="H203" s="86">
        <v>0</v>
      </c>
    </row>
    <row r="204" spans="1:8">
      <c r="A204" s="173" t="s">
        <v>201</v>
      </c>
      <c r="B204" s="86">
        <f>dirCO2!FP242</f>
        <v>0</v>
      </c>
      <c r="C204" s="86">
        <f>dirCH4!FP219</f>
        <v>0</v>
      </c>
      <c r="D204" s="173">
        <f>dirN2o!FP242</f>
        <v>0</v>
      </c>
      <c r="E204" s="174">
        <f t="shared" si="7"/>
        <v>0</v>
      </c>
      <c r="F204" s="155">
        <v>186.82052452151504</v>
      </c>
      <c r="G204" s="86">
        <f t="shared" si="8"/>
        <v>0</v>
      </c>
      <c r="H204" s="86">
        <v>0</v>
      </c>
    </row>
    <row r="205" spans="1:8">
      <c r="A205" s="173" t="s">
        <v>202</v>
      </c>
      <c r="B205" s="86">
        <f>dirCO2!FP243</f>
        <v>0</v>
      </c>
      <c r="C205" s="86">
        <f>dirCH4!FP220</f>
        <v>0</v>
      </c>
      <c r="D205" s="173">
        <f>dirN2o!FP243</f>
        <v>0</v>
      </c>
      <c r="E205" s="174">
        <f t="shared" si="7"/>
        <v>0</v>
      </c>
      <c r="F205" s="155">
        <v>0</v>
      </c>
      <c r="G205" s="86">
        <v>0</v>
      </c>
      <c r="H205" s="86">
        <v>0</v>
      </c>
    </row>
    <row r="206" spans="1:8">
      <c r="A206" s="181"/>
      <c r="B206" s="182">
        <f>SUM(B6:B205)</f>
        <v>11996247900</v>
      </c>
      <c r="C206" s="182">
        <f t="shared" ref="C206:D206" si="9">SUM(C6:C205)</f>
        <v>2052843.3509999998</v>
      </c>
      <c r="D206" s="182">
        <f t="shared" si="9"/>
        <v>1930109.1401000002</v>
      </c>
    </row>
    <row r="218" spans="1:4">
      <c r="A218" s="183"/>
      <c r="B218" s="183"/>
      <c r="C218" s="183"/>
      <c r="D218" s="183"/>
    </row>
    <row r="229" spans="1:4">
      <c r="A229" s="183"/>
      <c r="B229" s="183"/>
      <c r="C229" s="183"/>
      <c r="D229" s="183"/>
    </row>
    <row r="240" spans="1:4">
      <c r="A240" s="183"/>
      <c r="B240" s="183"/>
      <c r="C240" s="183"/>
      <c r="D240" s="18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8"/>
  <sheetViews>
    <sheetView workbookViewId="0">
      <selection activeCell="C224" sqref="C224"/>
    </sheetView>
  </sheetViews>
  <sheetFormatPr defaultColWidth="9.109375" defaultRowHeight="14.4"/>
  <cols>
    <col min="1" max="1" width="4" style="64" customWidth="1"/>
    <col min="2" max="2" width="69" style="63" customWidth="1"/>
    <col min="3" max="8" width="15.6640625" style="63" customWidth="1"/>
    <col min="9" max="16384" width="9.109375" style="64"/>
  </cols>
  <sheetData>
    <row r="1" spans="2:8" ht="15" thickBot="1"/>
    <row r="2" spans="2:8" ht="20.100000000000001" customHeight="1">
      <c r="B2" s="338" t="s">
        <v>373</v>
      </c>
      <c r="C2" s="338"/>
      <c r="D2" s="338"/>
      <c r="E2" s="338"/>
      <c r="F2" s="338"/>
      <c r="G2" s="338"/>
      <c r="H2" s="338"/>
    </row>
    <row r="3" spans="2:8">
      <c r="B3" s="65" t="s">
        <v>374</v>
      </c>
    </row>
    <row r="4" spans="2:8">
      <c r="B4" s="66" t="s">
        <v>375</v>
      </c>
    </row>
    <row r="5" spans="2:8">
      <c r="B5" s="67" t="s">
        <v>376</v>
      </c>
      <c r="C5" s="68"/>
      <c r="D5" s="68"/>
      <c r="E5" s="68"/>
      <c r="F5" s="68"/>
      <c r="G5" s="68"/>
      <c r="H5" s="68"/>
    </row>
    <row r="6" spans="2:8" ht="22.5" customHeight="1">
      <c r="B6" s="69"/>
      <c r="C6" s="70" t="s">
        <v>377</v>
      </c>
      <c r="D6" s="70" t="s">
        <v>378</v>
      </c>
      <c r="E6" s="70" t="s">
        <v>379</v>
      </c>
      <c r="F6" s="70" t="s">
        <v>380</v>
      </c>
      <c r="G6" s="70" t="s">
        <v>381</v>
      </c>
      <c r="H6" s="70" t="s">
        <v>382</v>
      </c>
    </row>
    <row r="7" spans="2:8">
      <c r="B7" s="70"/>
      <c r="C7" s="70" t="s">
        <v>383</v>
      </c>
      <c r="D7" s="70" t="s">
        <v>383</v>
      </c>
      <c r="E7" s="70" t="s">
        <v>383</v>
      </c>
      <c r="F7" s="70" t="s">
        <v>383</v>
      </c>
      <c r="G7" s="70" t="s">
        <v>383</v>
      </c>
      <c r="H7" s="70" t="s">
        <v>383</v>
      </c>
    </row>
    <row r="8" spans="2:8" s="74" customFormat="1">
      <c r="B8" s="71" t="s">
        <v>384</v>
      </c>
      <c r="C8" s="71">
        <v>111.8</v>
      </c>
      <c r="D8" s="72">
        <v>97.2</v>
      </c>
      <c r="E8" s="71">
        <v>117</v>
      </c>
      <c r="F8" s="73">
        <v>120.3</v>
      </c>
      <c r="G8" s="71">
        <v>115.3</v>
      </c>
      <c r="H8" s="73">
        <v>124</v>
      </c>
    </row>
    <row r="9" spans="2:8" s="74" customFormat="1">
      <c r="B9" s="71" t="s">
        <v>385</v>
      </c>
      <c r="C9" s="71">
        <v>2.1</v>
      </c>
      <c r="D9" s="75">
        <v>2</v>
      </c>
      <c r="E9" s="71">
        <v>2.2000000000000002</v>
      </c>
      <c r="F9" s="72">
        <v>2.1</v>
      </c>
      <c r="G9" s="71">
        <v>2.2000000000000002</v>
      </c>
      <c r="H9" s="72">
        <v>2.1</v>
      </c>
    </row>
    <row r="10" spans="2:8">
      <c r="B10" s="63" t="s">
        <v>386</v>
      </c>
      <c r="C10" s="63">
        <v>305647.3</v>
      </c>
      <c r="D10" s="77">
        <v>308973.90000000002</v>
      </c>
      <c r="E10" s="63">
        <v>314871.5</v>
      </c>
      <c r="F10" s="77">
        <v>295935.09999999998</v>
      </c>
      <c r="G10" s="63">
        <v>309224.40000000002</v>
      </c>
      <c r="H10" s="77">
        <v>295126.2</v>
      </c>
    </row>
    <row r="11" spans="2:8">
      <c r="B11" s="63" t="s">
        <v>387</v>
      </c>
      <c r="C11" s="63">
        <v>31205.8</v>
      </c>
      <c r="D11" s="77">
        <v>32153.5</v>
      </c>
      <c r="E11" s="63">
        <v>31813.4</v>
      </c>
      <c r="F11" s="77">
        <v>30545.8</v>
      </c>
      <c r="G11" s="63">
        <v>31234.799999999999</v>
      </c>
      <c r="H11" s="77">
        <v>28767.1</v>
      </c>
    </row>
    <row r="12" spans="2:8" s="74" customFormat="1">
      <c r="B12" s="71" t="s">
        <v>212</v>
      </c>
      <c r="C12" s="71">
        <f t="shared" ref="C12:H12" si="0">SUM(C13:C17)</f>
        <v>5099.8</v>
      </c>
      <c r="D12" s="72">
        <f t="shared" si="0"/>
        <v>5019.2999999999993</v>
      </c>
      <c r="E12" s="72">
        <f t="shared" si="0"/>
        <v>5157</v>
      </c>
      <c r="F12" s="72">
        <f t="shared" si="0"/>
        <v>5107.2</v>
      </c>
      <c r="G12" s="72">
        <f t="shared" si="0"/>
        <v>5242.9000000000005</v>
      </c>
      <c r="H12" s="72">
        <f t="shared" si="0"/>
        <v>4945.8</v>
      </c>
    </row>
    <row r="13" spans="2:8">
      <c r="B13" s="63" t="s">
        <v>388</v>
      </c>
      <c r="C13" s="63">
        <v>170.4</v>
      </c>
      <c r="D13" s="77">
        <v>204.4</v>
      </c>
      <c r="E13" s="63">
        <v>159.9</v>
      </c>
      <c r="F13" s="77">
        <v>153.30000000000001</v>
      </c>
      <c r="G13" s="63">
        <v>166</v>
      </c>
      <c r="H13" s="77">
        <v>125.5</v>
      </c>
    </row>
    <row r="14" spans="2:8">
      <c r="B14" s="63" t="s">
        <v>389</v>
      </c>
      <c r="C14" s="63">
        <v>3108.1</v>
      </c>
      <c r="D14" s="77">
        <v>3007.4</v>
      </c>
      <c r="E14" s="63">
        <v>3226.8</v>
      </c>
      <c r="F14" s="77">
        <v>3122.6</v>
      </c>
      <c r="G14" s="63">
        <v>3129.8</v>
      </c>
      <c r="H14" s="77">
        <v>3175.4</v>
      </c>
    </row>
    <row r="15" spans="2:8">
      <c r="B15" s="63" t="s">
        <v>390</v>
      </c>
      <c r="C15" s="63">
        <v>285.5</v>
      </c>
      <c r="D15" s="77">
        <v>330.1</v>
      </c>
      <c r="E15" s="63">
        <v>289.2</v>
      </c>
      <c r="F15" s="77">
        <v>241.2</v>
      </c>
      <c r="G15" s="63">
        <v>266.89999999999998</v>
      </c>
      <c r="H15" s="77">
        <v>274.39999999999998</v>
      </c>
    </row>
    <row r="16" spans="2:8">
      <c r="B16" s="63" t="s">
        <v>391</v>
      </c>
      <c r="C16" s="63">
        <v>584.6</v>
      </c>
      <c r="D16" s="77">
        <v>590</v>
      </c>
      <c r="E16" s="63">
        <v>535.29999999999995</v>
      </c>
      <c r="F16" s="77">
        <v>615.6</v>
      </c>
      <c r="G16" s="63">
        <v>626.20000000000005</v>
      </c>
      <c r="H16" s="77">
        <v>484</v>
      </c>
    </row>
    <row r="17" spans="2:8">
      <c r="B17" s="63" t="s">
        <v>392</v>
      </c>
      <c r="C17" s="63">
        <v>951.2</v>
      </c>
      <c r="D17" s="77">
        <v>887.4</v>
      </c>
      <c r="E17" s="63">
        <v>945.8</v>
      </c>
      <c r="F17" s="77">
        <v>974.5</v>
      </c>
      <c r="G17" s="63">
        <v>1054</v>
      </c>
      <c r="H17" s="77">
        <v>886.5</v>
      </c>
    </row>
    <row r="18" spans="2:8">
      <c r="B18" s="71" t="s">
        <v>213</v>
      </c>
      <c r="C18" s="71">
        <f>SUM(C19:C25)</f>
        <v>7759.4</v>
      </c>
      <c r="D18" s="72">
        <f t="shared" ref="D18:H18" si="1">SUM(D19:D25)</f>
        <v>7727.1999999999989</v>
      </c>
      <c r="E18" s="72">
        <f t="shared" si="1"/>
        <v>7717.4</v>
      </c>
      <c r="F18" s="72">
        <f t="shared" si="1"/>
        <v>8077.2</v>
      </c>
      <c r="G18" s="72">
        <f t="shared" si="1"/>
        <v>7670.5999999999995</v>
      </c>
      <c r="H18" s="72">
        <f t="shared" si="1"/>
        <v>7449.9</v>
      </c>
    </row>
    <row r="19" spans="2:8">
      <c r="B19" s="63" t="s">
        <v>393</v>
      </c>
      <c r="C19" s="63">
        <v>1934.3</v>
      </c>
      <c r="D19" s="77">
        <v>2192.4</v>
      </c>
      <c r="E19" s="63">
        <v>1947.1</v>
      </c>
      <c r="F19" s="77">
        <v>1790.7</v>
      </c>
      <c r="G19" s="63">
        <v>1852.1</v>
      </c>
      <c r="H19" s="77">
        <v>1599.1</v>
      </c>
    </row>
    <row r="20" spans="2:8">
      <c r="B20" s="63" t="s">
        <v>394</v>
      </c>
      <c r="C20" s="63">
        <v>1453.1</v>
      </c>
      <c r="D20" s="77">
        <v>1312.8</v>
      </c>
      <c r="E20" s="63">
        <v>1567.8</v>
      </c>
      <c r="F20" s="77">
        <v>1457.7</v>
      </c>
      <c r="G20" s="63">
        <v>1436.7</v>
      </c>
      <c r="H20" s="77">
        <v>1748.9</v>
      </c>
    </row>
    <row r="21" spans="2:8">
      <c r="B21" s="63" t="s">
        <v>395</v>
      </c>
      <c r="C21" s="63">
        <v>215.7</v>
      </c>
      <c r="D21" s="77">
        <v>275.60000000000002</v>
      </c>
      <c r="E21" s="63">
        <v>99.4</v>
      </c>
      <c r="F21" s="77">
        <v>326.3</v>
      </c>
      <c r="G21" s="63">
        <v>169.8</v>
      </c>
      <c r="H21" s="77">
        <v>63</v>
      </c>
    </row>
    <row r="22" spans="2:8">
      <c r="B22" s="63" t="s">
        <v>396</v>
      </c>
      <c r="C22" s="63">
        <v>1086.8</v>
      </c>
      <c r="D22" s="77">
        <v>1148.5</v>
      </c>
      <c r="E22" s="63">
        <v>951.8</v>
      </c>
      <c r="F22" s="77">
        <v>1132.0999999999999</v>
      </c>
      <c r="G22" s="63">
        <v>1099.8</v>
      </c>
      <c r="H22" s="77">
        <v>964</v>
      </c>
    </row>
    <row r="23" spans="2:8">
      <c r="B23" s="63" t="s">
        <v>397</v>
      </c>
      <c r="C23" s="63">
        <v>2643.8</v>
      </c>
      <c r="D23" s="77">
        <v>2339.9</v>
      </c>
      <c r="E23" s="63">
        <v>2710.4</v>
      </c>
      <c r="F23" s="77">
        <v>2942.5</v>
      </c>
      <c r="G23" s="63">
        <v>2706.6</v>
      </c>
      <c r="H23" s="77">
        <v>2731.4</v>
      </c>
    </row>
    <row r="24" spans="2:8">
      <c r="B24" s="63" t="s">
        <v>398</v>
      </c>
      <c r="C24" s="63">
        <v>380.9</v>
      </c>
      <c r="D24" s="77">
        <v>416.7</v>
      </c>
      <c r="E24" s="63">
        <v>402</v>
      </c>
      <c r="F24" s="77">
        <v>379.2</v>
      </c>
      <c r="G24" s="63">
        <v>338.9</v>
      </c>
      <c r="H24" s="77">
        <v>334.9</v>
      </c>
    </row>
    <row r="25" spans="2:8">
      <c r="B25" s="63" t="s">
        <v>399</v>
      </c>
      <c r="C25" s="63">
        <v>44.8</v>
      </c>
      <c r="D25" s="77">
        <v>41.3</v>
      </c>
      <c r="E25" s="63">
        <v>38.9</v>
      </c>
      <c r="F25" s="77">
        <v>48.7</v>
      </c>
      <c r="G25" s="63">
        <v>66.7</v>
      </c>
      <c r="H25" s="77">
        <v>8.6</v>
      </c>
    </row>
    <row r="26" spans="2:8">
      <c r="B26" s="71" t="s">
        <v>214</v>
      </c>
      <c r="C26" s="71">
        <f>SUM(C27:C30)</f>
        <v>1718.5</v>
      </c>
      <c r="D26" s="72">
        <f t="shared" ref="D26:H26" si="2">SUM(D27:D30)</f>
        <v>2009.4</v>
      </c>
      <c r="E26" s="72">
        <f t="shared" si="2"/>
        <v>1856.7999999999997</v>
      </c>
      <c r="F26" s="72">
        <f t="shared" si="2"/>
        <v>1466.7</v>
      </c>
      <c r="G26" s="72">
        <f t="shared" si="2"/>
        <v>1675.5</v>
      </c>
      <c r="H26" s="72">
        <f t="shared" si="2"/>
        <v>1248.2</v>
      </c>
    </row>
    <row r="27" spans="2:8">
      <c r="B27" s="63" t="s">
        <v>400</v>
      </c>
      <c r="C27" s="63">
        <v>521.6</v>
      </c>
      <c r="D27" s="77">
        <v>637.79999999999995</v>
      </c>
      <c r="E27" s="63">
        <v>597.4</v>
      </c>
      <c r="F27" s="77">
        <v>387.3</v>
      </c>
      <c r="G27" s="63">
        <v>546.4</v>
      </c>
      <c r="H27" s="77">
        <v>285.39999999999998</v>
      </c>
    </row>
    <row r="28" spans="2:8">
      <c r="B28" s="63" t="s">
        <v>401</v>
      </c>
      <c r="C28" s="63">
        <v>176.4</v>
      </c>
      <c r="D28" s="77">
        <v>223.7</v>
      </c>
      <c r="E28" s="63">
        <v>204.7</v>
      </c>
      <c r="F28" s="77">
        <v>124.8</v>
      </c>
      <c r="G28" s="63">
        <v>141.1</v>
      </c>
      <c r="H28" s="77">
        <v>174.1</v>
      </c>
    </row>
    <row r="29" spans="2:8">
      <c r="B29" s="63" t="s">
        <v>402</v>
      </c>
      <c r="C29" s="63">
        <v>202.1</v>
      </c>
      <c r="D29" s="77">
        <v>247.5</v>
      </c>
      <c r="E29" s="63">
        <v>188.4</v>
      </c>
      <c r="F29" s="77">
        <v>206.1</v>
      </c>
      <c r="G29" s="63">
        <v>189.5</v>
      </c>
      <c r="H29" s="77">
        <v>100.6</v>
      </c>
    </row>
    <row r="30" spans="2:8">
      <c r="B30" s="63" t="s">
        <v>403</v>
      </c>
      <c r="C30" s="63">
        <v>818.4</v>
      </c>
      <c r="D30" s="77">
        <v>900.4</v>
      </c>
      <c r="E30" s="63">
        <v>866.3</v>
      </c>
      <c r="F30" s="77">
        <v>748.5</v>
      </c>
      <c r="G30" s="63">
        <v>798.5</v>
      </c>
      <c r="H30" s="77">
        <v>688.1</v>
      </c>
    </row>
    <row r="31" spans="2:8">
      <c r="B31" s="71" t="s">
        <v>215</v>
      </c>
      <c r="C31" s="71">
        <f>SUM(C32:C38)</f>
        <v>4594.3999999999996</v>
      </c>
      <c r="D31" s="72">
        <f t="shared" ref="D31:H31" si="3">SUM(D32:D38)</f>
        <v>4662.8</v>
      </c>
      <c r="E31" s="72">
        <f t="shared" si="3"/>
        <v>4688.7</v>
      </c>
      <c r="F31" s="72">
        <f t="shared" si="3"/>
        <v>4565.7</v>
      </c>
      <c r="G31" s="72">
        <f t="shared" si="3"/>
        <v>4556.9000000000005</v>
      </c>
      <c r="H31" s="72">
        <f t="shared" si="3"/>
        <v>4394.3</v>
      </c>
    </row>
    <row r="32" spans="2:8">
      <c r="B32" s="63" t="s">
        <v>404</v>
      </c>
      <c r="C32" s="63">
        <v>167.7</v>
      </c>
      <c r="D32" s="77">
        <v>178.8</v>
      </c>
      <c r="E32" s="63">
        <v>134</v>
      </c>
      <c r="F32" s="77">
        <v>169</v>
      </c>
      <c r="G32" s="63">
        <v>165.5</v>
      </c>
      <c r="H32" s="77">
        <v>182.7</v>
      </c>
    </row>
    <row r="33" spans="2:8">
      <c r="B33" s="63" t="s">
        <v>405</v>
      </c>
      <c r="C33" s="63">
        <v>946.7</v>
      </c>
      <c r="D33" s="77">
        <v>923.8</v>
      </c>
      <c r="E33" s="63">
        <v>930.5</v>
      </c>
      <c r="F33" s="77">
        <v>904.1</v>
      </c>
      <c r="G33" s="63">
        <v>990.9</v>
      </c>
      <c r="H33" s="77">
        <v>1032.9000000000001</v>
      </c>
    </row>
    <row r="34" spans="2:8">
      <c r="B34" s="63" t="s">
        <v>406</v>
      </c>
      <c r="C34" s="63">
        <v>65.099999999999994</v>
      </c>
      <c r="D34" s="77">
        <v>84.3</v>
      </c>
      <c r="E34" s="63">
        <v>59.5</v>
      </c>
      <c r="F34" s="77">
        <v>55.1</v>
      </c>
      <c r="G34" s="63">
        <v>62</v>
      </c>
      <c r="H34" s="77">
        <v>42</v>
      </c>
    </row>
    <row r="35" spans="2:8">
      <c r="B35" s="63" t="s">
        <v>407</v>
      </c>
      <c r="C35" s="63">
        <v>589.20000000000005</v>
      </c>
      <c r="D35" s="77">
        <v>639.70000000000005</v>
      </c>
      <c r="E35" s="63">
        <v>542.6</v>
      </c>
      <c r="F35" s="77">
        <v>579.4</v>
      </c>
      <c r="G35" s="63">
        <v>586.29999999999995</v>
      </c>
      <c r="H35" s="77">
        <v>525.9</v>
      </c>
    </row>
    <row r="36" spans="2:8">
      <c r="B36" s="63" t="s">
        <v>408</v>
      </c>
      <c r="C36" s="63">
        <v>1787.7</v>
      </c>
      <c r="D36" s="77">
        <v>1788.4</v>
      </c>
      <c r="E36" s="63">
        <v>1996.7</v>
      </c>
      <c r="F36" s="77">
        <v>1785.5</v>
      </c>
      <c r="G36" s="63">
        <v>1732.4</v>
      </c>
      <c r="H36" s="77">
        <v>1618</v>
      </c>
    </row>
    <row r="37" spans="2:8">
      <c r="B37" s="63" t="s">
        <v>409</v>
      </c>
      <c r="C37" s="63">
        <v>531</v>
      </c>
      <c r="D37" s="77">
        <v>512.29999999999995</v>
      </c>
      <c r="E37" s="63">
        <v>521.70000000000005</v>
      </c>
      <c r="F37" s="77">
        <v>554.4</v>
      </c>
      <c r="G37" s="63">
        <v>551.6</v>
      </c>
      <c r="H37" s="77">
        <v>508.7</v>
      </c>
    </row>
    <row r="38" spans="2:8">
      <c r="B38" s="63" t="s">
        <v>410</v>
      </c>
      <c r="C38" s="63">
        <v>507</v>
      </c>
      <c r="D38" s="77">
        <v>535.5</v>
      </c>
      <c r="E38" s="63">
        <v>503.7</v>
      </c>
      <c r="F38" s="77">
        <v>518.20000000000005</v>
      </c>
      <c r="G38" s="63">
        <v>468.2</v>
      </c>
      <c r="H38" s="77">
        <v>484.1</v>
      </c>
    </row>
    <row r="39" spans="2:8">
      <c r="B39" s="71" t="s">
        <v>216</v>
      </c>
      <c r="C39" s="71">
        <f>SUM(C40:C44)</f>
        <v>816.9</v>
      </c>
      <c r="D39" s="72">
        <f t="shared" ref="D39:H39" si="4">SUM(D40:D44)</f>
        <v>786.2</v>
      </c>
      <c r="E39" s="72">
        <f t="shared" si="4"/>
        <v>850.8</v>
      </c>
      <c r="F39" s="72">
        <f t="shared" si="4"/>
        <v>839</v>
      </c>
      <c r="G39" s="72">
        <f t="shared" si="4"/>
        <v>822.1</v>
      </c>
      <c r="H39" s="72">
        <f t="shared" si="4"/>
        <v>806.6</v>
      </c>
    </row>
    <row r="40" spans="2:8">
      <c r="B40" s="63" t="s">
        <v>411</v>
      </c>
      <c r="C40" s="63">
        <v>474.1</v>
      </c>
      <c r="D40" s="77">
        <v>456.8</v>
      </c>
      <c r="E40" s="63">
        <v>507.9</v>
      </c>
      <c r="F40" s="77">
        <v>504.1</v>
      </c>
      <c r="G40" s="63">
        <v>466.5</v>
      </c>
      <c r="H40" s="77">
        <v>434.1</v>
      </c>
    </row>
    <row r="41" spans="2:8">
      <c r="B41" s="63" t="s">
        <v>412</v>
      </c>
      <c r="C41" s="63">
        <v>187.5</v>
      </c>
      <c r="D41" s="77">
        <v>135.19999999999999</v>
      </c>
      <c r="E41" s="63">
        <v>196.1</v>
      </c>
      <c r="F41" s="77">
        <v>191.7</v>
      </c>
      <c r="G41" s="63">
        <v>211.6</v>
      </c>
      <c r="H41" s="77">
        <v>275.10000000000002</v>
      </c>
    </row>
    <row r="42" spans="2:8">
      <c r="B42" s="63" t="s">
        <v>413</v>
      </c>
      <c r="C42" s="63">
        <v>74.900000000000006</v>
      </c>
      <c r="D42" s="77">
        <v>115.7</v>
      </c>
      <c r="E42" s="63">
        <v>57.2</v>
      </c>
      <c r="F42" s="77">
        <v>52.5</v>
      </c>
      <c r="G42" s="63">
        <v>66.2</v>
      </c>
      <c r="H42" s="77">
        <v>39.9</v>
      </c>
    </row>
    <row r="43" spans="2:8">
      <c r="B43" s="63" t="s">
        <v>414</v>
      </c>
      <c r="C43" s="63">
        <v>70</v>
      </c>
      <c r="D43" s="77">
        <v>69.900000000000006</v>
      </c>
      <c r="E43" s="63">
        <v>76.3</v>
      </c>
      <c r="F43" s="77">
        <v>76</v>
      </c>
      <c r="G43" s="63">
        <v>69.8</v>
      </c>
      <c r="H43" s="77">
        <v>49.6</v>
      </c>
    </row>
    <row r="44" spans="2:8">
      <c r="B44" s="63" t="s">
        <v>415</v>
      </c>
      <c r="C44" s="63">
        <v>10.4</v>
      </c>
      <c r="D44" s="77">
        <v>8.6</v>
      </c>
      <c r="E44" s="63">
        <v>13.3</v>
      </c>
      <c r="F44" s="77">
        <v>14.7</v>
      </c>
      <c r="G44" s="63">
        <v>8</v>
      </c>
      <c r="H44" s="77">
        <v>7.9</v>
      </c>
    </row>
    <row r="45" spans="2:8">
      <c r="B45" s="71" t="s">
        <v>416</v>
      </c>
      <c r="C45" s="71">
        <f>SUM(C46:C54)</f>
        <v>2893.4</v>
      </c>
      <c r="D45" s="72">
        <f t="shared" ref="D45:H45" si="5">SUM(D46:D54)</f>
        <v>3228.6</v>
      </c>
      <c r="E45" s="72">
        <f t="shared" si="5"/>
        <v>3035.6000000000004</v>
      </c>
      <c r="F45" s="72">
        <f t="shared" si="5"/>
        <v>2646.5</v>
      </c>
      <c r="G45" s="72">
        <f t="shared" si="5"/>
        <v>2843.4</v>
      </c>
      <c r="H45" s="72">
        <f t="shared" si="5"/>
        <v>2287.6</v>
      </c>
    </row>
    <row r="46" spans="2:8">
      <c r="B46" s="63" t="s">
        <v>417</v>
      </c>
      <c r="C46" s="63">
        <v>339</v>
      </c>
      <c r="D46" s="77">
        <v>391.1</v>
      </c>
      <c r="E46" s="63">
        <v>290.60000000000002</v>
      </c>
      <c r="F46" s="77">
        <v>305.2</v>
      </c>
      <c r="G46" s="63">
        <v>347.1</v>
      </c>
      <c r="H46" s="77">
        <v>299.10000000000002</v>
      </c>
    </row>
    <row r="47" spans="2:8">
      <c r="B47" s="63" t="s">
        <v>418</v>
      </c>
      <c r="C47" s="63">
        <v>311.39999999999998</v>
      </c>
      <c r="D47" s="77">
        <v>332.5</v>
      </c>
      <c r="E47" s="63">
        <v>312.10000000000002</v>
      </c>
      <c r="F47" s="77">
        <v>298.60000000000002</v>
      </c>
      <c r="G47" s="63">
        <v>306.89999999999998</v>
      </c>
      <c r="H47" s="77">
        <v>282.10000000000002</v>
      </c>
    </row>
    <row r="48" spans="2:8">
      <c r="B48" s="63" t="s">
        <v>419</v>
      </c>
      <c r="C48" s="63">
        <v>359.9</v>
      </c>
      <c r="D48" s="77">
        <v>376</v>
      </c>
      <c r="E48" s="63">
        <v>387.3</v>
      </c>
      <c r="F48" s="77">
        <v>320.2</v>
      </c>
      <c r="G48" s="63">
        <v>382.1</v>
      </c>
      <c r="H48" s="77">
        <v>307.39999999999998</v>
      </c>
    </row>
    <row r="49" spans="2:8">
      <c r="B49" s="63" t="s">
        <v>420</v>
      </c>
      <c r="C49" s="63">
        <v>96.6</v>
      </c>
      <c r="D49" s="77">
        <v>99.7</v>
      </c>
      <c r="E49" s="63">
        <v>82.4</v>
      </c>
      <c r="F49" s="77">
        <v>89</v>
      </c>
      <c r="G49" s="63">
        <v>116.9</v>
      </c>
      <c r="H49" s="77">
        <v>79.599999999999994</v>
      </c>
    </row>
    <row r="50" spans="2:8">
      <c r="B50" s="63" t="s">
        <v>421</v>
      </c>
      <c r="C50" s="63">
        <v>279.2</v>
      </c>
      <c r="D50" s="77">
        <v>361.4</v>
      </c>
      <c r="E50" s="63">
        <v>297.7</v>
      </c>
      <c r="F50" s="77">
        <v>228.4</v>
      </c>
      <c r="G50" s="63">
        <v>242.6</v>
      </c>
      <c r="H50" s="77">
        <v>185.5</v>
      </c>
    </row>
    <row r="51" spans="2:8">
      <c r="B51" s="63" t="s">
        <v>422</v>
      </c>
      <c r="C51" s="63">
        <v>535.4</v>
      </c>
      <c r="D51" s="77">
        <v>599.79999999999995</v>
      </c>
      <c r="E51" s="63">
        <v>598.1</v>
      </c>
      <c r="F51" s="77">
        <v>488.4</v>
      </c>
      <c r="G51" s="63">
        <v>529.29999999999995</v>
      </c>
      <c r="H51" s="77">
        <v>361.5</v>
      </c>
    </row>
    <row r="52" spans="2:8">
      <c r="B52" s="63" t="s">
        <v>423</v>
      </c>
      <c r="C52" s="63">
        <v>261.7</v>
      </c>
      <c r="D52" s="77">
        <v>302.89999999999998</v>
      </c>
      <c r="E52" s="63">
        <v>262</v>
      </c>
      <c r="F52" s="77">
        <v>265.39999999999998</v>
      </c>
      <c r="G52" s="63">
        <v>229.6</v>
      </c>
      <c r="H52" s="77">
        <v>195.8</v>
      </c>
    </row>
    <row r="53" spans="2:8">
      <c r="B53" s="63" t="s">
        <v>424</v>
      </c>
      <c r="C53" s="63">
        <v>648.9</v>
      </c>
      <c r="D53" s="77">
        <v>705.3</v>
      </c>
      <c r="E53" s="63">
        <v>724.6</v>
      </c>
      <c r="F53" s="77">
        <v>598.29999999999995</v>
      </c>
      <c r="G53" s="63">
        <v>627.1</v>
      </c>
      <c r="H53" s="77">
        <v>522.4</v>
      </c>
    </row>
    <row r="54" spans="2:8">
      <c r="B54" s="63" t="s">
        <v>425</v>
      </c>
      <c r="C54" s="63">
        <v>61.3</v>
      </c>
      <c r="D54" s="77">
        <v>59.9</v>
      </c>
      <c r="E54" s="63">
        <v>80.8</v>
      </c>
      <c r="F54" s="77">
        <v>53</v>
      </c>
      <c r="G54" s="63">
        <v>61.8</v>
      </c>
      <c r="H54" s="77">
        <v>54.2</v>
      </c>
    </row>
    <row r="55" spans="2:8">
      <c r="B55" s="71" t="s">
        <v>218</v>
      </c>
      <c r="C55" s="71">
        <f>SUM(C56:C63)</f>
        <v>3723.0000000000005</v>
      </c>
      <c r="D55" s="72">
        <f t="shared" ref="D55:H55" si="6">SUM(D56:D63)</f>
        <v>3982.3</v>
      </c>
      <c r="E55" s="72">
        <f t="shared" si="6"/>
        <v>3701.7</v>
      </c>
      <c r="F55" s="72">
        <f t="shared" si="6"/>
        <v>3494.8</v>
      </c>
      <c r="G55" s="72">
        <f t="shared" si="6"/>
        <v>3793.9999999999995</v>
      </c>
      <c r="H55" s="72">
        <f t="shared" si="6"/>
        <v>3278.6</v>
      </c>
    </row>
    <row r="56" spans="2:8">
      <c r="B56" s="63" t="s">
        <v>426</v>
      </c>
      <c r="C56" s="63">
        <v>406.6</v>
      </c>
      <c r="D56" s="77">
        <v>456.2</v>
      </c>
      <c r="E56" s="63">
        <v>408</v>
      </c>
      <c r="F56" s="77">
        <v>366.8</v>
      </c>
      <c r="G56" s="63">
        <v>421.2</v>
      </c>
      <c r="H56" s="77">
        <v>304.39999999999998</v>
      </c>
    </row>
    <row r="57" spans="2:8">
      <c r="B57" s="63" t="s">
        <v>427</v>
      </c>
      <c r="C57" s="63">
        <v>219.8</v>
      </c>
      <c r="D57" s="77">
        <v>220.4</v>
      </c>
      <c r="E57" s="63">
        <v>217.5</v>
      </c>
      <c r="F57" s="77">
        <v>228.3</v>
      </c>
      <c r="G57" s="63">
        <v>212.5</v>
      </c>
      <c r="H57" s="77">
        <v>219.3</v>
      </c>
    </row>
    <row r="58" spans="2:8">
      <c r="B58" s="63" t="s">
        <v>428</v>
      </c>
      <c r="C58" s="63">
        <v>1015.9</v>
      </c>
      <c r="D58" s="77">
        <v>1121.4000000000001</v>
      </c>
      <c r="E58" s="63">
        <v>1050.8</v>
      </c>
      <c r="F58" s="77">
        <v>930.7</v>
      </c>
      <c r="G58" s="63">
        <v>1021.2</v>
      </c>
      <c r="H58" s="77">
        <v>809.5</v>
      </c>
    </row>
    <row r="59" spans="2:8">
      <c r="B59" s="63" t="s">
        <v>429</v>
      </c>
      <c r="C59" s="63">
        <v>716.9</v>
      </c>
      <c r="D59" s="77">
        <v>812.8</v>
      </c>
      <c r="E59" s="63">
        <v>696.4</v>
      </c>
      <c r="F59" s="77">
        <v>643.79999999999995</v>
      </c>
      <c r="G59" s="63">
        <v>707.6</v>
      </c>
      <c r="H59" s="77">
        <v>622.20000000000005</v>
      </c>
    </row>
    <row r="60" spans="2:8">
      <c r="B60" s="63" t="s">
        <v>430</v>
      </c>
      <c r="C60" s="63">
        <v>34.4</v>
      </c>
      <c r="D60" s="77">
        <v>60.7</v>
      </c>
      <c r="E60" s="63">
        <v>18.899999999999999</v>
      </c>
      <c r="F60" s="77">
        <v>19</v>
      </c>
      <c r="G60" s="63">
        <v>29.6</v>
      </c>
      <c r="H60" s="77">
        <v>17.7</v>
      </c>
    </row>
    <row r="61" spans="2:8">
      <c r="B61" s="63" t="s">
        <v>431</v>
      </c>
      <c r="C61" s="63">
        <v>621.1</v>
      </c>
      <c r="D61" s="77">
        <v>619.79999999999995</v>
      </c>
      <c r="E61" s="63">
        <v>613.6</v>
      </c>
      <c r="F61" s="77">
        <v>604.4</v>
      </c>
      <c r="G61" s="63">
        <v>663.3</v>
      </c>
      <c r="H61" s="77">
        <v>580.20000000000005</v>
      </c>
    </row>
    <row r="62" spans="2:8">
      <c r="B62" s="63" t="s">
        <v>432</v>
      </c>
      <c r="C62" s="63">
        <v>460.5</v>
      </c>
      <c r="D62" s="77">
        <v>492.3</v>
      </c>
      <c r="E62" s="63">
        <v>450</v>
      </c>
      <c r="F62" s="77">
        <v>428.7</v>
      </c>
      <c r="G62" s="63">
        <v>472</v>
      </c>
      <c r="H62" s="77">
        <v>418.2</v>
      </c>
    </row>
    <row r="63" spans="2:8">
      <c r="B63" s="63" t="s">
        <v>433</v>
      </c>
      <c r="C63" s="63">
        <v>247.8</v>
      </c>
      <c r="D63" s="77">
        <v>198.7</v>
      </c>
      <c r="E63" s="63">
        <v>246.5</v>
      </c>
      <c r="F63" s="77">
        <v>273.10000000000002</v>
      </c>
      <c r="G63" s="63">
        <v>266.60000000000002</v>
      </c>
      <c r="H63" s="77">
        <v>307.10000000000002</v>
      </c>
    </row>
    <row r="64" spans="2:8">
      <c r="B64" s="71" t="s">
        <v>434</v>
      </c>
      <c r="C64" s="71">
        <f>SUM(C65:C70)</f>
        <v>3421.6000000000004</v>
      </c>
      <c r="D64" s="72">
        <f t="shared" ref="D64:H64" si="7">SUM(D65:D70)</f>
        <v>3579.1</v>
      </c>
      <c r="E64" s="72">
        <f t="shared" si="7"/>
        <v>3522.7</v>
      </c>
      <c r="F64" s="72">
        <f t="shared" si="7"/>
        <v>3173.3</v>
      </c>
      <c r="G64" s="72">
        <f t="shared" si="7"/>
        <v>3414.7</v>
      </c>
      <c r="H64" s="72">
        <f t="shared" si="7"/>
        <v>3327.1000000000004</v>
      </c>
    </row>
    <row r="65" spans="2:8">
      <c r="B65" s="63" t="s">
        <v>435</v>
      </c>
      <c r="C65" s="63">
        <v>146</v>
      </c>
      <c r="D65" s="77">
        <v>125.6</v>
      </c>
      <c r="E65" s="63">
        <v>139</v>
      </c>
      <c r="F65" s="77">
        <v>174.6</v>
      </c>
      <c r="G65" s="63">
        <v>150.30000000000001</v>
      </c>
      <c r="H65" s="77">
        <v>149.69999999999999</v>
      </c>
    </row>
    <row r="66" spans="2:8">
      <c r="B66" s="63" t="s">
        <v>436</v>
      </c>
      <c r="C66" s="63">
        <v>327.10000000000002</v>
      </c>
      <c r="D66" s="77">
        <v>316.5</v>
      </c>
      <c r="E66" s="63">
        <v>355.1</v>
      </c>
      <c r="F66" s="77">
        <v>317.89999999999998</v>
      </c>
      <c r="G66" s="63">
        <v>342.3</v>
      </c>
      <c r="H66" s="77">
        <v>306.89999999999998</v>
      </c>
    </row>
    <row r="67" spans="2:8">
      <c r="B67" s="63" t="s">
        <v>437</v>
      </c>
      <c r="C67" s="63">
        <v>998.1</v>
      </c>
      <c r="D67" s="77">
        <v>1126.5</v>
      </c>
      <c r="E67" s="63">
        <v>967.5</v>
      </c>
      <c r="F67" s="77">
        <v>883.6</v>
      </c>
      <c r="G67" s="63">
        <v>944.2</v>
      </c>
      <c r="H67" s="77">
        <v>999.1</v>
      </c>
    </row>
    <row r="68" spans="2:8">
      <c r="B68" s="63" t="s">
        <v>438</v>
      </c>
      <c r="C68" s="63">
        <v>1292.4000000000001</v>
      </c>
      <c r="D68" s="77">
        <v>1269.3</v>
      </c>
      <c r="E68" s="63">
        <v>1423.3</v>
      </c>
      <c r="F68" s="77">
        <v>1156.7</v>
      </c>
      <c r="G68" s="63">
        <v>1337.4</v>
      </c>
      <c r="H68" s="77">
        <v>1366.1</v>
      </c>
    </row>
    <row r="69" spans="2:8">
      <c r="B69" s="63" t="s">
        <v>439</v>
      </c>
      <c r="C69" s="63">
        <v>616</v>
      </c>
      <c r="D69" s="77">
        <v>690.3</v>
      </c>
      <c r="E69" s="63">
        <v>612</v>
      </c>
      <c r="F69" s="77">
        <v>596.9</v>
      </c>
      <c r="G69" s="63">
        <v>593.79999999999995</v>
      </c>
      <c r="H69" s="77">
        <v>481.3</v>
      </c>
    </row>
    <row r="70" spans="2:8">
      <c r="B70" s="63" t="s">
        <v>440</v>
      </c>
      <c r="C70" s="63">
        <v>42</v>
      </c>
      <c r="D70" s="77">
        <v>50.9</v>
      </c>
      <c r="E70" s="63">
        <v>25.8</v>
      </c>
      <c r="F70" s="77">
        <v>43.6</v>
      </c>
      <c r="G70" s="63">
        <v>46.7</v>
      </c>
      <c r="H70" s="77">
        <v>24</v>
      </c>
    </row>
    <row r="71" spans="2:8">
      <c r="B71" s="71" t="s">
        <v>220</v>
      </c>
      <c r="C71" s="71">
        <f>SUM(C72:C77)</f>
        <v>1178.9000000000001</v>
      </c>
      <c r="D71" s="72">
        <f t="shared" ref="D71:H71" si="8">SUM(D72:D77)</f>
        <v>1158.4000000000001</v>
      </c>
      <c r="E71" s="72">
        <f t="shared" si="8"/>
        <v>1282.5999999999999</v>
      </c>
      <c r="F71" s="72">
        <f t="shared" si="8"/>
        <v>1175.5</v>
      </c>
      <c r="G71" s="72">
        <f t="shared" si="8"/>
        <v>1214.8</v>
      </c>
      <c r="H71" s="72">
        <f t="shared" si="8"/>
        <v>1028.6000000000001</v>
      </c>
    </row>
    <row r="72" spans="2:8">
      <c r="B72" s="63" t="s">
        <v>441</v>
      </c>
      <c r="C72" s="63">
        <v>695.6</v>
      </c>
      <c r="D72" s="77">
        <v>682.5</v>
      </c>
      <c r="E72" s="63">
        <v>801.9</v>
      </c>
      <c r="F72" s="77">
        <v>652.6</v>
      </c>
      <c r="G72" s="63">
        <v>713.3</v>
      </c>
      <c r="H72" s="77">
        <v>639.29999999999995</v>
      </c>
    </row>
    <row r="73" spans="2:8">
      <c r="B73" s="63" t="s">
        <v>442</v>
      </c>
      <c r="C73" s="63">
        <v>219.6</v>
      </c>
      <c r="D73" s="77">
        <v>236.9</v>
      </c>
      <c r="E73" s="63">
        <v>243.4</v>
      </c>
      <c r="F73" s="77">
        <v>203.6</v>
      </c>
      <c r="G73" s="63">
        <v>217.4</v>
      </c>
      <c r="H73" s="77">
        <v>171.6</v>
      </c>
    </row>
    <row r="74" spans="2:8">
      <c r="B74" s="63" t="s">
        <v>443</v>
      </c>
      <c r="C74" s="63">
        <v>201.7</v>
      </c>
      <c r="D74" s="77">
        <v>176.6</v>
      </c>
      <c r="E74" s="63">
        <v>177.3</v>
      </c>
      <c r="F74" s="77">
        <v>255.3</v>
      </c>
      <c r="G74" s="63">
        <v>221.1</v>
      </c>
      <c r="H74" s="77">
        <v>160.30000000000001</v>
      </c>
    </row>
    <row r="75" spans="2:8">
      <c r="B75" s="63" t="s">
        <v>444</v>
      </c>
      <c r="C75" s="63">
        <v>62</v>
      </c>
      <c r="D75" s="77">
        <v>62.4</v>
      </c>
      <c r="E75" s="63">
        <v>60</v>
      </c>
      <c r="F75" s="77">
        <v>64</v>
      </c>
      <c r="G75" s="63">
        <v>63</v>
      </c>
      <c r="H75" s="77">
        <v>57.4</v>
      </c>
    </row>
    <row r="76" spans="2:8">
      <c r="B76" s="63" t="s">
        <v>445</v>
      </c>
      <c r="C76" s="63">
        <v>0</v>
      </c>
      <c r="D76" s="77">
        <v>0</v>
      </c>
      <c r="E76" s="63">
        <v>0</v>
      </c>
      <c r="F76" s="77">
        <v>0</v>
      </c>
      <c r="G76" s="63">
        <v>0</v>
      </c>
      <c r="H76" s="77">
        <v>0</v>
      </c>
    </row>
    <row r="77" spans="2:8">
      <c r="B77" s="63" t="s">
        <v>446</v>
      </c>
      <c r="C77" s="63">
        <v>0</v>
      </c>
      <c r="D77" s="77">
        <v>0</v>
      </c>
      <c r="E77" s="63">
        <v>0</v>
      </c>
      <c r="F77" s="77">
        <v>0</v>
      </c>
      <c r="G77" s="63">
        <v>0</v>
      </c>
      <c r="H77" s="77">
        <v>0</v>
      </c>
    </row>
    <row r="78" spans="2:8">
      <c r="B78" s="71" t="s">
        <v>221</v>
      </c>
      <c r="C78" s="71">
        <f>SUM(C79:C81)</f>
        <v>1033.8999999999999</v>
      </c>
      <c r="D78" s="72">
        <f t="shared" ref="D78:H78" si="9">SUM(D79:D81)</f>
        <v>1076.3999999999999</v>
      </c>
      <c r="E78" s="72">
        <f t="shared" si="9"/>
        <v>996.6</v>
      </c>
      <c r="F78" s="72">
        <f t="shared" si="9"/>
        <v>987.6</v>
      </c>
      <c r="G78" s="72">
        <f t="shared" si="9"/>
        <v>1059.7</v>
      </c>
      <c r="H78" s="72">
        <f t="shared" si="9"/>
        <v>996.1</v>
      </c>
    </row>
    <row r="79" spans="2:8">
      <c r="B79" s="63" t="s">
        <v>447</v>
      </c>
      <c r="C79" s="63">
        <v>841.8</v>
      </c>
      <c r="D79" s="77">
        <v>821.9</v>
      </c>
      <c r="E79" s="63">
        <v>795.3</v>
      </c>
      <c r="F79" s="77">
        <v>831.9</v>
      </c>
      <c r="G79" s="63">
        <v>903.3</v>
      </c>
      <c r="H79" s="77">
        <v>856.6</v>
      </c>
    </row>
    <row r="80" spans="2:8">
      <c r="B80" s="63" t="s">
        <v>448</v>
      </c>
      <c r="C80" s="63">
        <v>159.4</v>
      </c>
      <c r="D80" s="77">
        <v>214.2</v>
      </c>
      <c r="E80" s="63">
        <v>162.69999999999999</v>
      </c>
      <c r="F80" s="77">
        <v>126.5</v>
      </c>
      <c r="G80" s="63">
        <v>130</v>
      </c>
      <c r="H80" s="77">
        <v>117.8</v>
      </c>
    </row>
    <row r="81" spans="2:8">
      <c r="B81" s="63" t="s">
        <v>449</v>
      </c>
      <c r="C81" s="63">
        <v>32.700000000000003</v>
      </c>
      <c r="D81" s="77">
        <v>40.299999999999997</v>
      </c>
      <c r="E81" s="63">
        <v>38.6</v>
      </c>
      <c r="F81" s="77">
        <v>29.2</v>
      </c>
      <c r="G81" s="63">
        <v>26.4</v>
      </c>
      <c r="H81" s="77">
        <v>21.7</v>
      </c>
    </row>
    <row r="82" spans="2:8">
      <c r="B82" s="71" t="s">
        <v>450</v>
      </c>
      <c r="C82" s="71">
        <f>SUM(C83:C86)</f>
        <v>1907.6</v>
      </c>
      <c r="D82" s="72">
        <f t="shared" ref="D82:H82" si="10">SUM(D83:D86)</f>
        <v>2184.5</v>
      </c>
      <c r="E82" s="72">
        <f t="shared" si="10"/>
        <v>1989.3</v>
      </c>
      <c r="F82" s="72">
        <f t="shared" si="10"/>
        <v>1556.5</v>
      </c>
      <c r="G82" s="72">
        <f t="shared" si="10"/>
        <v>1916.8999999999999</v>
      </c>
      <c r="H82" s="72">
        <f t="shared" si="10"/>
        <v>1653</v>
      </c>
    </row>
    <row r="83" spans="2:8">
      <c r="B83" s="63" t="s">
        <v>451</v>
      </c>
      <c r="C83" s="63">
        <v>150.6</v>
      </c>
      <c r="D83" s="77">
        <v>215.7</v>
      </c>
      <c r="E83" s="63">
        <v>131.30000000000001</v>
      </c>
      <c r="F83" s="77">
        <v>129.5</v>
      </c>
      <c r="G83" s="63">
        <v>122.7</v>
      </c>
      <c r="H83" s="77">
        <v>80.900000000000006</v>
      </c>
    </row>
    <row r="84" spans="2:8">
      <c r="B84" s="63" t="s">
        <v>452</v>
      </c>
      <c r="C84" s="63">
        <v>1166.3</v>
      </c>
      <c r="D84" s="77">
        <v>1222.9000000000001</v>
      </c>
      <c r="E84" s="63">
        <v>1302</v>
      </c>
      <c r="F84" s="77">
        <v>955.3</v>
      </c>
      <c r="G84" s="63">
        <v>1245.8</v>
      </c>
      <c r="H84" s="77">
        <v>1071.5999999999999</v>
      </c>
    </row>
    <row r="85" spans="2:8">
      <c r="B85" s="63" t="s">
        <v>453</v>
      </c>
      <c r="C85" s="63">
        <v>555.6</v>
      </c>
      <c r="D85" s="77">
        <v>697.4</v>
      </c>
      <c r="E85" s="63">
        <v>513.70000000000005</v>
      </c>
      <c r="F85" s="77">
        <v>438.5</v>
      </c>
      <c r="G85" s="63">
        <v>524.29999999999995</v>
      </c>
      <c r="H85" s="77">
        <v>488.8</v>
      </c>
    </row>
    <row r="86" spans="2:8">
      <c r="B86" s="63" t="s">
        <v>454</v>
      </c>
      <c r="C86" s="63">
        <v>35.1</v>
      </c>
      <c r="D86" s="77">
        <v>48.5</v>
      </c>
      <c r="E86" s="63">
        <v>42.3</v>
      </c>
      <c r="F86" s="77">
        <v>33.200000000000003</v>
      </c>
      <c r="G86" s="63">
        <v>24.1</v>
      </c>
      <c r="H86" s="77">
        <v>11.7</v>
      </c>
    </row>
    <row r="87" spans="2:8">
      <c r="B87" s="71" t="s">
        <v>223</v>
      </c>
      <c r="C87" s="71">
        <f>C88</f>
        <v>666.9</v>
      </c>
      <c r="D87" s="72">
        <f t="shared" ref="D87:H87" si="11">D88</f>
        <v>833.3</v>
      </c>
      <c r="E87" s="72">
        <f t="shared" si="11"/>
        <v>652.79999999999995</v>
      </c>
      <c r="F87" s="72">
        <f t="shared" si="11"/>
        <v>475</v>
      </c>
      <c r="G87" s="72">
        <f t="shared" si="11"/>
        <v>595.29999999999995</v>
      </c>
      <c r="H87" s="72">
        <f t="shared" si="11"/>
        <v>725.6</v>
      </c>
    </row>
    <row r="88" spans="2:8">
      <c r="B88" s="63" t="s">
        <v>455</v>
      </c>
      <c r="C88" s="63">
        <v>666.9</v>
      </c>
      <c r="D88" s="77">
        <v>833.3</v>
      </c>
      <c r="E88" s="63">
        <v>652.79999999999995</v>
      </c>
      <c r="F88" s="77">
        <v>475</v>
      </c>
      <c r="G88" s="63">
        <v>595.29999999999995</v>
      </c>
      <c r="H88" s="77">
        <v>725.6</v>
      </c>
    </row>
    <row r="89" spans="2:8">
      <c r="B89" s="71" t="s">
        <v>224</v>
      </c>
      <c r="C89" s="71">
        <f>SUM(C90:C91)</f>
        <v>2707.3</v>
      </c>
      <c r="D89" s="72">
        <f t="shared" ref="D89:H89" si="12">SUM(D90:D91)</f>
        <v>3559.7999999999997</v>
      </c>
      <c r="E89" s="72">
        <f t="shared" si="12"/>
        <v>2923.6</v>
      </c>
      <c r="F89" s="72">
        <f t="shared" si="12"/>
        <v>2287.6</v>
      </c>
      <c r="G89" s="72">
        <f t="shared" si="12"/>
        <v>2257.4</v>
      </c>
      <c r="H89" s="72">
        <f t="shared" si="12"/>
        <v>1624</v>
      </c>
    </row>
    <row r="90" spans="2:8">
      <c r="B90" s="63" t="s">
        <v>456</v>
      </c>
      <c r="C90" s="63">
        <v>2477.5</v>
      </c>
      <c r="D90" s="77">
        <v>3233.7</v>
      </c>
      <c r="E90" s="63">
        <v>2681.7</v>
      </c>
      <c r="F90" s="77">
        <v>2091.9</v>
      </c>
      <c r="G90" s="63">
        <v>2095</v>
      </c>
      <c r="H90" s="77">
        <v>1491.8</v>
      </c>
    </row>
    <row r="91" spans="2:8">
      <c r="B91" s="63" t="s">
        <v>457</v>
      </c>
      <c r="C91" s="63">
        <v>229.8</v>
      </c>
      <c r="D91" s="77">
        <v>326.10000000000002</v>
      </c>
      <c r="E91" s="63">
        <v>241.9</v>
      </c>
      <c r="F91" s="77">
        <v>195.7</v>
      </c>
      <c r="G91" s="63">
        <v>162.4</v>
      </c>
      <c r="H91" s="77">
        <v>132.19999999999999</v>
      </c>
    </row>
    <row r="92" spans="2:8">
      <c r="B92" s="71" t="s">
        <v>225</v>
      </c>
      <c r="C92" s="71">
        <f>SUM(C93:C94)</f>
        <v>1220.0999999999999</v>
      </c>
      <c r="D92" s="72">
        <f t="shared" ref="D92:H92" si="13">SUM(D93:D94)</f>
        <v>1425.9</v>
      </c>
      <c r="E92" s="72">
        <f t="shared" si="13"/>
        <v>1374.5</v>
      </c>
      <c r="F92" s="72">
        <f t="shared" si="13"/>
        <v>1004.4</v>
      </c>
      <c r="G92" s="72">
        <f t="shared" si="13"/>
        <v>1177.3</v>
      </c>
      <c r="H92" s="72">
        <f t="shared" si="13"/>
        <v>913.2</v>
      </c>
    </row>
    <row r="93" spans="2:8">
      <c r="B93" s="63" t="s">
        <v>458</v>
      </c>
      <c r="C93" s="63">
        <v>1220.0999999999999</v>
      </c>
      <c r="D93" s="77">
        <v>1425.9</v>
      </c>
      <c r="E93" s="63">
        <v>1374.5</v>
      </c>
      <c r="F93" s="77">
        <v>1004.4</v>
      </c>
      <c r="G93" s="63">
        <v>1177.3</v>
      </c>
      <c r="H93" s="77">
        <v>913.2</v>
      </c>
    </row>
    <row r="94" spans="2:8">
      <c r="B94" s="78" t="s">
        <v>459</v>
      </c>
      <c r="C94" s="63">
        <v>0</v>
      </c>
      <c r="D94" s="77">
        <v>0</v>
      </c>
      <c r="E94" s="63">
        <v>0</v>
      </c>
      <c r="F94" s="77">
        <v>0</v>
      </c>
      <c r="G94" s="63">
        <v>0</v>
      </c>
      <c r="H94" s="77">
        <v>0</v>
      </c>
    </row>
    <row r="95" spans="2:8">
      <c r="B95" s="71" t="s">
        <v>0</v>
      </c>
      <c r="C95" s="71">
        <f>SUM(C96:C98)</f>
        <v>3276.4</v>
      </c>
      <c r="D95" s="72">
        <f t="shared" ref="D95:H95" si="14">SUM(D96:D98)</f>
        <v>3013.1</v>
      </c>
      <c r="E95" s="72">
        <f t="shared" si="14"/>
        <v>4524</v>
      </c>
      <c r="F95" s="72">
        <f t="shared" si="14"/>
        <v>3229.9</v>
      </c>
      <c r="G95" s="72">
        <f t="shared" si="14"/>
        <v>2461.7000000000003</v>
      </c>
      <c r="H95" s="72">
        <f t="shared" si="14"/>
        <v>4180.7</v>
      </c>
    </row>
    <row r="96" spans="2:8">
      <c r="B96" s="63" t="s">
        <v>460</v>
      </c>
      <c r="C96" s="63">
        <v>2861.8</v>
      </c>
      <c r="D96" s="77">
        <v>2699.4</v>
      </c>
      <c r="E96" s="63">
        <v>3976.4</v>
      </c>
      <c r="F96" s="77">
        <v>2746.4</v>
      </c>
      <c r="G96" s="63">
        <v>2083.6</v>
      </c>
      <c r="H96" s="77">
        <v>3707.1</v>
      </c>
    </row>
    <row r="97" spans="2:8">
      <c r="B97" s="63" t="s">
        <v>461</v>
      </c>
      <c r="C97" s="63">
        <v>40.4</v>
      </c>
      <c r="D97" s="77">
        <v>19.7</v>
      </c>
      <c r="E97" s="63">
        <v>101.3</v>
      </c>
      <c r="F97" s="77">
        <v>43.4</v>
      </c>
      <c r="G97" s="63">
        <v>36.799999999999997</v>
      </c>
      <c r="H97" s="77">
        <v>20.2</v>
      </c>
    </row>
    <row r="98" spans="2:8">
      <c r="B98" s="63" t="s">
        <v>462</v>
      </c>
      <c r="C98" s="63">
        <v>374.2</v>
      </c>
      <c r="D98" s="77">
        <v>294</v>
      </c>
      <c r="E98" s="63">
        <v>446.3</v>
      </c>
      <c r="F98" s="77">
        <v>440.1</v>
      </c>
      <c r="G98" s="63">
        <v>341.3</v>
      </c>
      <c r="H98" s="77">
        <v>453.4</v>
      </c>
    </row>
    <row r="99" spans="2:8">
      <c r="B99" s="71" t="s">
        <v>226</v>
      </c>
      <c r="C99" s="71">
        <f>C100</f>
        <v>71</v>
      </c>
      <c r="D99" s="72">
        <f t="shared" ref="D99:H99" si="15">D100</f>
        <v>119.7</v>
      </c>
      <c r="E99" s="72">
        <f t="shared" si="15"/>
        <v>12.8</v>
      </c>
      <c r="F99" s="72">
        <f t="shared" si="15"/>
        <v>52.4</v>
      </c>
      <c r="G99" s="72">
        <f t="shared" si="15"/>
        <v>73.7</v>
      </c>
      <c r="H99" s="72">
        <f t="shared" si="15"/>
        <v>35.5</v>
      </c>
    </row>
    <row r="100" spans="2:8">
      <c r="B100" s="63" t="s">
        <v>463</v>
      </c>
      <c r="C100" s="63">
        <v>71</v>
      </c>
      <c r="D100" s="77">
        <v>119.7</v>
      </c>
      <c r="E100" s="63">
        <v>12.8</v>
      </c>
      <c r="F100" s="77">
        <v>52.4</v>
      </c>
      <c r="G100" s="63">
        <v>73.7</v>
      </c>
      <c r="H100" s="77">
        <v>35.5</v>
      </c>
    </row>
    <row r="101" spans="2:8">
      <c r="B101" s="71" t="s">
        <v>227</v>
      </c>
      <c r="C101" s="71">
        <f>SUM(C102:C104)</f>
        <v>10981.2</v>
      </c>
      <c r="D101" s="72">
        <f t="shared" ref="D101:H101" si="16">SUM(D102:D104)</f>
        <v>11480.900000000001</v>
      </c>
      <c r="E101" s="72">
        <f t="shared" si="16"/>
        <v>8548.6</v>
      </c>
      <c r="F101" s="72">
        <f t="shared" si="16"/>
        <v>11362.199999999999</v>
      </c>
      <c r="G101" s="72">
        <f t="shared" si="16"/>
        <v>11415.7</v>
      </c>
      <c r="H101" s="72">
        <f t="shared" si="16"/>
        <v>11112.900000000001</v>
      </c>
    </row>
    <row r="102" spans="2:8">
      <c r="B102" s="63" t="s">
        <v>464</v>
      </c>
      <c r="C102" s="63">
        <v>3063.4</v>
      </c>
      <c r="D102" s="77">
        <v>3293.3</v>
      </c>
      <c r="E102" s="63">
        <v>2406.8000000000002</v>
      </c>
      <c r="F102" s="77">
        <v>2973.2</v>
      </c>
      <c r="G102" s="63">
        <v>2950.8</v>
      </c>
      <c r="H102" s="77">
        <v>3695</v>
      </c>
    </row>
    <row r="103" spans="2:8">
      <c r="B103" s="63" t="s">
        <v>465</v>
      </c>
      <c r="C103" s="63">
        <v>6217.2</v>
      </c>
      <c r="D103" s="77">
        <v>6628.9</v>
      </c>
      <c r="E103" s="63">
        <v>4730.8999999999996</v>
      </c>
      <c r="F103" s="77">
        <v>6289.1</v>
      </c>
      <c r="G103" s="63">
        <v>6677.9</v>
      </c>
      <c r="H103" s="77">
        <v>5889.7</v>
      </c>
    </row>
    <row r="104" spans="2:8">
      <c r="B104" s="63" t="s">
        <v>466</v>
      </c>
      <c r="C104" s="63">
        <v>1700.6</v>
      </c>
      <c r="D104" s="77">
        <v>1558.7</v>
      </c>
      <c r="E104" s="63">
        <v>1410.9</v>
      </c>
      <c r="F104" s="77">
        <v>2099.9</v>
      </c>
      <c r="G104" s="63">
        <v>1787</v>
      </c>
      <c r="H104" s="77">
        <v>1528.2</v>
      </c>
    </row>
    <row r="105" spans="2:8">
      <c r="B105" s="71" t="s">
        <v>228</v>
      </c>
      <c r="C105" s="71">
        <f>C106</f>
        <v>813.6</v>
      </c>
      <c r="D105" s="72">
        <f t="shared" ref="D105:H105" si="17">D106</f>
        <v>1031.4000000000001</v>
      </c>
      <c r="E105" s="72">
        <f t="shared" si="17"/>
        <v>704.2</v>
      </c>
      <c r="F105" s="72">
        <f t="shared" si="17"/>
        <v>729.1</v>
      </c>
      <c r="G105" s="72">
        <f t="shared" si="17"/>
        <v>754.7</v>
      </c>
      <c r="H105" s="72">
        <f t="shared" si="17"/>
        <v>598.6</v>
      </c>
    </row>
    <row r="106" spans="2:8">
      <c r="B106" s="63" t="s">
        <v>467</v>
      </c>
      <c r="C106" s="63">
        <v>813.6</v>
      </c>
      <c r="D106" s="77">
        <v>1031.4000000000001</v>
      </c>
      <c r="E106" s="63">
        <v>704.2</v>
      </c>
      <c r="F106" s="77">
        <v>729.1</v>
      </c>
      <c r="G106" s="63">
        <v>754.7</v>
      </c>
      <c r="H106" s="77">
        <v>598.6</v>
      </c>
    </row>
    <row r="107" spans="2:8">
      <c r="B107" s="71" t="s">
        <v>229</v>
      </c>
      <c r="C107" s="71">
        <f>C108</f>
        <v>206.8</v>
      </c>
      <c r="D107" s="72">
        <f t="shared" ref="D107:H107" si="18">D108</f>
        <v>323.8</v>
      </c>
      <c r="E107" s="72">
        <f t="shared" si="18"/>
        <v>161.69999999999999</v>
      </c>
      <c r="F107" s="72">
        <f t="shared" si="18"/>
        <v>228</v>
      </c>
      <c r="G107" s="72">
        <f t="shared" si="18"/>
        <v>125.7</v>
      </c>
      <c r="H107" s="72">
        <f t="shared" si="18"/>
        <v>40.1</v>
      </c>
    </row>
    <row r="108" spans="2:8">
      <c r="B108" s="63" t="s">
        <v>468</v>
      </c>
      <c r="C108" s="63">
        <v>206.8</v>
      </c>
      <c r="D108" s="77">
        <v>323.8</v>
      </c>
      <c r="E108" s="63">
        <v>161.69999999999999</v>
      </c>
      <c r="F108" s="77">
        <v>228</v>
      </c>
      <c r="G108" s="63">
        <v>125.7</v>
      </c>
      <c r="H108" s="77">
        <v>40.1</v>
      </c>
    </row>
    <row r="109" spans="2:8">
      <c r="B109" s="71" t="s">
        <v>230</v>
      </c>
      <c r="C109" s="71">
        <f>SUM(C110:C112)</f>
        <v>2733.8</v>
      </c>
      <c r="D109" s="72">
        <f t="shared" ref="D109:H109" si="19">SUM(D110:D112)</f>
        <v>2992.1</v>
      </c>
      <c r="E109" s="72">
        <f t="shared" si="19"/>
        <v>2783.4</v>
      </c>
      <c r="F109" s="72">
        <f t="shared" si="19"/>
        <v>2326.6999999999998</v>
      </c>
      <c r="G109" s="72">
        <f t="shared" si="19"/>
        <v>2817.4</v>
      </c>
      <c r="H109" s="72">
        <f t="shared" si="19"/>
        <v>2537.4</v>
      </c>
    </row>
    <row r="110" spans="2:8">
      <c r="B110" s="63" t="s">
        <v>469</v>
      </c>
      <c r="C110" s="63">
        <v>763</v>
      </c>
      <c r="D110" s="77">
        <v>887.7</v>
      </c>
      <c r="E110" s="63">
        <v>528</v>
      </c>
      <c r="F110" s="77">
        <v>715.4</v>
      </c>
      <c r="G110" s="63">
        <v>754.4</v>
      </c>
      <c r="H110" s="77">
        <v>824.1</v>
      </c>
    </row>
    <row r="111" spans="2:8">
      <c r="B111" s="63" t="s">
        <v>470</v>
      </c>
      <c r="C111" s="63">
        <v>1480</v>
      </c>
      <c r="D111" s="77">
        <v>1620.2</v>
      </c>
      <c r="E111" s="63">
        <v>1782.6</v>
      </c>
      <c r="F111" s="77">
        <v>998.8</v>
      </c>
      <c r="G111" s="63">
        <v>1712.6</v>
      </c>
      <c r="H111" s="77">
        <v>1129.9000000000001</v>
      </c>
    </row>
    <row r="112" spans="2:8">
      <c r="B112" s="63" t="s">
        <v>471</v>
      </c>
      <c r="C112" s="63">
        <v>490.8</v>
      </c>
      <c r="D112" s="77">
        <v>484.2</v>
      </c>
      <c r="E112" s="63">
        <v>472.8</v>
      </c>
      <c r="F112" s="77">
        <v>612.5</v>
      </c>
      <c r="G112" s="63">
        <v>350.4</v>
      </c>
      <c r="H112" s="77">
        <v>583.4</v>
      </c>
    </row>
    <row r="113" spans="2:8">
      <c r="B113" s="71" t="s">
        <v>231</v>
      </c>
      <c r="C113" s="71">
        <f>C114</f>
        <v>44.2</v>
      </c>
      <c r="D113" s="72">
        <f t="shared" ref="D113:H113" si="20">D114</f>
        <v>55.5</v>
      </c>
      <c r="E113" s="72">
        <f t="shared" si="20"/>
        <v>14.1</v>
      </c>
      <c r="F113" s="72">
        <f t="shared" si="20"/>
        <v>53.7</v>
      </c>
      <c r="G113" s="72">
        <f t="shared" si="20"/>
        <v>55.2</v>
      </c>
      <c r="H113" s="72">
        <f t="shared" si="20"/>
        <v>8.3000000000000007</v>
      </c>
    </row>
    <row r="114" spans="2:8">
      <c r="B114" s="63" t="s">
        <v>472</v>
      </c>
      <c r="C114" s="63">
        <v>44.2</v>
      </c>
      <c r="D114" s="77">
        <v>55.5</v>
      </c>
      <c r="E114" s="63">
        <v>14.1</v>
      </c>
      <c r="F114" s="77">
        <v>53.7</v>
      </c>
      <c r="G114" s="63">
        <v>55.2</v>
      </c>
      <c r="H114" s="77">
        <v>8.3000000000000007</v>
      </c>
    </row>
    <row r="115" spans="2:8">
      <c r="B115" s="71" t="s">
        <v>232</v>
      </c>
      <c r="C115" s="71">
        <f>SUM(C116:C117)</f>
        <v>24129.1</v>
      </c>
      <c r="D115" s="72">
        <f t="shared" ref="D115:H115" si="21">SUM(D116:D117)</f>
        <v>32131.9</v>
      </c>
      <c r="E115" s="72">
        <f t="shared" si="21"/>
        <v>19089.5</v>
      </c>
      <c r="F115" s="72">
        <f t="shared" si="21"/>
        <v>21484</v>
      </c>
      <c r="G115" s="72">
        <f t="shared" si="21"/>
        <v>21320.7</v>
      </c>
      <c r="H115" s="72">
        <f t="shared" si="21"/>
        <v>18073.8</v>
      </c>
    </row>
    <row r="116" spans="2:8">
      <c r="B116" s="63" t="s">
        <v>473</v>
      </c>
      <c r="C116" s="63">
        <v>24129.1</v>
      </c>
      <c r="D116" s="77">
        <v>32131.9</v>
      </c>
      <c r="E116" s="63">
        <v>19089.5</v>
      </c>
      <c r="F116" s="77">
        <v>21484</v>
      </c>
      <c r="G116" s="63">
        <v>21320.7</v>
      </c>
      <c r="H116" s="77">
        <v>18073.8</v>
      </c>
    </row>
    <row r="117" spans="2:8">
      <c r="B117" s="63" t="s">
        <v>474</v>
      </c>
      <c r="C117" s="63">
        <v>0</v>
      </c>
      <c r="D117" s="77">
        <v>0</v>
      </c>
      <c r="E117" s="63">
        <v>0</v>
      </c>
      <c r="F117" s="77">
        <v>0</v>
      </c>
      <c r="G117" s="63">
        <v>0</v>
      </c>
      <c r="H117" s="77">
        <v>0</v>
      </c>
    </row>
    <row r="118" spans="2:8">
      <c r="B118" s="71" t="s">
        <v>233</v>
      </c>
      <c r="C118" s="71">
        <f>C119</f>
        <v>184.2</v>
      </c>
      <c r="D118" s="72">
        <f t="shared" ref="D118:H118" si="22">D119</f>
        <v>242.5</v>
      </c>
      <c r="E118" s="72">
        <f t="shared" si="22"/>
        <v>159.9</v>
      </c>
      <c r="F118" s="72">
        <f t="shared" si="22"/>
        <v>171.8</v>
      </c>
      <c r="G118" s="72">
        <f t="shared" si="22"/>
        <v>132.30000000000001</v>
      </c>
      <c r="H118" s="72">
        <f t="shared" si="22"/>
        <v>175.9</v>
      </c>
    </row>
    <row r="119" spans="2:8">
      <c r="B119" s="63" t="s">
        <v>475</v>
      </c>
      <c r="C119" s="63">
        <v>184.2</v>
      </c>
      <c r="D119" s="77">
        <v>242.5</v>
      </c>
      <c r="E119" s="63">
        <v>159.9</v>
      </c>
      <c r="F119" s="77">
        <v>171.8</v>
      </c>
      <c r="G119" s="63">
        <v>132.30000000000001</v>
      </c>
      <c r="H119" s="77">
        <v>175.9</v>
      </c>
    </row>
    <row r="120" spans="2:8">
      <c r="B120" s="71" t="s">
        <v>234</v>
      </c>
      <c r="C120" s="71">
        <f>SUM(C121:C122)</f>
        <v>31019.599999999999</v>
      </c>
      <c r="D120" s="72">
        <f t="shared" ref="D120:H120" si="23">SUM(D121:D122)</f>
        <v>27075.5</v>
      </c>
      <c r="E120" s="72">
        <f t="shared" si="23"/>
        <v>37042.300000000003</v>
      </c>
      <c r="F120" s="72">
        <f t="shared" si="23"/>
        <v>29491</v>
      </c>
      <c r="G120" s="72">
        <f t="shared" si="23"/>
        <v>33524.400000000001</v>
      </c>
      <c r="H120" s="72">
        <f t="shared" si="23"/>
        <v>32560.3</v>
      </c>
    </row>
    <row r="121" spans="2:8">
      <c r="B121" s="63" t="s">
        <v>476</v>
      </c>
      <c r="C121" s="63">
        <v>31019.599999999999</v>
      </c>
      <c r="D121" s="77">
        <v>27075.5</v>
      </c>
      <c r="E121" s="63">
        <v>37042.300000000003</v>
      </c>
      <c r="F121" s="77">
        <v>29491</v>
      </c>
      <c r="G121" s="63">
        <v>33524.400000000001</v>
      </c>
      <c r="H121" s="77">
        <v>32560.3</v>
      </c>
    </row>
    <row r="122" spans="2:8">
      <c r="B122" s="63" t="s">
        <v>477</v>
      </c>
      <c r="C122" s="63">
        <v>0</v>
      </c>
      <c r="D122" s="77">
        <v>0</v>
      </c>
      <c r="E122" s="63">
        <v>0</v>
      </c>
      <c r="F122" s="77">
        <v>0</v>
      </c>
      <c r="G122" s="63">
        <v>0</v>
      </c>
      <c r="H122" s="77">
        <v>0</v>
      </c>
    </row>
    <row r="123" spans="2:8">
      <c r="B123" s="71" t="s">
        <v>235</v>
      </c>
      <c r="C123" s="71">
        <f>SUM(C124:C126)</f>
        <v>2480.6</v>
      </c>
      <c r="D123" s="72">
        <f t="shared" ref="D123:H123" si="24">SUM(D124:D126)</f>
        <v>2552.8000000000002</v>
      </c>
      <c r="E123" s="72">
        <f t="shared" si="24"/>
        <v>2560.1999999999998</v>
      </c>
      <c r="F123" s="72">
        <f t="shared" si="24"/>
        <v>2982.5</v>
      </c>
      <c r="G123" s="72">
        <f t="shared" si="24"/>
        <v>2102.5</v>
      </c>
      <c r="H123" s="72">
        <f t="shared" si="24"/>
        <v>1918.5</v>
      </c>
    </row>
    <row r="124" spans="2:8">
      <c r="B124" s="63" t="s">
        <v>478</v>
      </c>
      <c r="C124" s="63">
        <v>21.4</v>
      </c>
      <c r="D124" s="77">
        <v>0</v>
      </c>
      <c r="E124" s="63">
        <v>0</v>
      </c>
      <c r="F124" s="77">
        <v>99.8</v>
      </c>
      <c r="G124" s="63">
        <v>0</v>
      </c>
      <c r="H124" s="77">
        <v>0</v>
      </c>
    </row>
    <row r="125" spans="2:8">
      <c r="B125" s="63" t="s">
        <v>479</v>
      </c>
      <c r="C125" s="63">
        <v>2459.1999999999998</v>
      </c>
      <c r="D125" s="77">
        <v>2552.8000000000002</v>
      </c>
      <c r="E125" s="63">
        <v>2560.1999999999998</v>
      </c>
      <c r="F125" s="77">
        <v>2882.7</v>
      </c>
      <c r="G125" s="63">
        <v>2102.5</v>
      </c>
      <c r="H125" s="77">
        <v>1918.5</v>
      </c>
    </row>
    <row r="126" spans="2:8">
      <c r="B126" s="63" t="s">
        <v>480</v>
      </c>
      <c r="C126" s="63">
        <v>0</v>
      </c>
      <c r="D126" s="77">
        <v>0</v>
      </c>
      <c r="E126" s="63">
        <v>0</v>
      </c>
      <c r="F126" s="77">
        <v>0</v>
      </c>
      <c r="G126" s="63">
        <v>0</v>
      </c>
      <c r="H126" s="77">
        <v>0</v>
      </c>
    </row>
    <row r="127" spans="2:8">
      <c r="B127" s="71" t="s">
        <v>236</v>
      </c>
      <c r="C127" s="71">
        <f>C128</f>
        <v>2214.5</v>
      </c>
      <c r="D127" s="72">
        <f t="shared" ref="D127:H127" si="25">D128</f>
        <v>1553.5</v>
      </c>
      <c r="E127" s="72">
        <f t="shared" si="25"/>
        <v>3338.3</v>
      </c>
      <c r="F127" s="72">
        <f t="shared" si="25"/>
        <v>2349.1999999999998</v>
      </c>
      <c r="G127" s="72">
        <f t="shared" si="25"/>
        <v>1653</v>
      </c>
      <c r="H127" s="72">
        <f t="shared" si="25"/>
        <v>3594.4</v>
      </c>
    </row>
    <row r="128" spans="2:8">
      <c r="B128" s="63" t="s">
        <v>481</v>
      </c>
      <c r="C128" s="63">
        <v>2214.5</v>
      </c>
      <c r="D128" s="77">
        <v>1553.5</v>
      </c>
      <c r="E128" s="63">
        <v>3338.3</v>
      </c>
      <c r="F128" s="77">
        <v>2349.1999999999998</v>
      </c>
      <c r="G128" s="63">
        <v>1653</v>
      </c>
      <c r="H128" s="77">
        <v>3594.4</v>
      </c>
    </row>
    <row r="129" spans="2:8">
      <c r="B129" s="71" t="s">
        <v>482</v>
      </c>
      <c r="C129" s="71">
        <f>C130</f>
        <v>2908.5</v>
      </c>
      <c r="D129" s="72">
        <f t="shared" ref="D129:H129" si="26">D130</f>
        <v>2470.1999999999998</v>
      </c>
      <c r="E129" s="72">
        <f t="shared" si="26"/>
        <v>2731.2</v>
      </c>
      <c r="F129" s="72">
        <f t="shared" si="26"/>
        <v>3568.6</v>
      </c>
      <c r="G129" s="72">
        <f t="shared" si="26"/>
        <v>3386.4</v>
      </c>
      <c r="H129" s="72">
        <f t="shared" si="26"/>
        <v>2117.1999999999998</v>
      </c>
    </row>
    <row r="130" spans="2:8">
      <c r="B130" s="63" t="s">
        <v>483</v>
      </c>
      <c r="C130" s="63">
        <v>2908.5</v>
      </c>
      <c r="D130" s="77">
        <v>2470.1999999999998</v>
      </c>
      <c r="E130" s="63">
        <v>2731.2</v>
      </c>
      <c r="F130" s="77">
        <v>3568.6</v>
      </c>
      <c r="G130" s="63">
        <v>3386.4</v>
      </c>
      <c r="H130" s="77">
        <v>2117.1999999999998</v>
      </c>
    </row>
    <row r="131" spans="2:8">
      <c r="B131" s="71" t="s">
        <v>238</v>
      </c>
      <c r="C131" s="71">
        <f>C132</f>
        <v>1788.6</v>
      </c>
      <c r="D131" s="72">
        <f t="shared" ref="D131:H131" si="27">D132</f>
        <v>1762.1</v>
      </c>
      <c r="E131" s="71">
        <f t="shared" si="27"/>
        <v>1888.8</v>
      </c>
      <c r="F131" s="76">
        <f t="shared" si="27"/>
        <v>1783.7</v>
      </c>
      <c r="G131" s="71">
        <f t="shared" si="27"/>
        <v>1803.8</v>
      </c>
      <c r="H131" s="76">
        <f t="shared" si="27"/>
        <v>1708.6</v>
      </c>
    </row>
    <row r="132" spans="2:8">
      <c r="B132" s="63" t="s">
        <v>484</v>
      </c>
      <c r="C132" s="63">
        <v>1788.6</v>
      </c>
      <c r="D132" s="77">
        <v>1762.1</v>
      </c>
      <c r="E132" s="63">
        <v>1888.8</v>
      </c>
      <c r="F132" s="77">
        <v>1783.7</v>
      </c>
      <c r="G132" s="63">
        <v>1803.8</v>
      </c>
      <c r="H132" s="77">
        <v>1708.6</v>
      </c>
    </row>
    <row r="133" spans="2:8">
      <c r="B133" s="71" t="s">
        <v>239</v>
      </c>
      <c r="C133" s="71">
        <f>SUM(C134:C135)</f>
        <v>2242</v>
      </c>
      <c r="D133" s="72">
        <f t="shared" ref="D133:H133" si="28">SUM(D134:D135)</f>
        <v>2421.6</v>
      </c>
      <c r="E133" s="71">
        <f t="shared" si="28"/>
        <v>2510.1999999999998</v>
      </c>
      <c r="F133" s="76">
        <f t="shared" si="28"/>
        <v>2176.6</v>
      </c>
      <c r="G133" s="71">
        <f t="shared" si="28"/>
        <v>2014.8</v>
      </c>
      <c r="H133" s="76">
        <f t="shared" si="28"/>
        <v>1939.4</v>
      </c>
    </row>
    <row r="134" spans="2:8">
      <c r="B134" s="63" t="s">
        <v>485</v>
      </c>
      <c r="C134" s="63">
        <v>2242</v>
      </c>
      <c r="D134" s="77">
        <v>2421.6</v>
      </c>
      <c r="E134" s="63">
        <v>2510.1999999999998</v>
      </c>
      <c r="F134" s="77">
        <v>2176.6</v>
      </c>
      <c r="G134" s="63">
        <v>2014.8</v>
      </c>
      <c r="H134" s="77">
        <v>1939.4</v>
      </c>
    </row>
    <row r="135" spans="2:8">
      <c r="B135" s="63" t="s">
        <v>486</v>
      </c>
      <c r="C135" s="63">
        <v>0</v>
      </c>
      <c r="D135" s="77">
        <v>0</v>
      </c>
      <c r="E135" s="63">
        <v>0</v>
      </c>
      <c r="F135" s="77">
        <v>0</v>
      </c>
      <c r="G135" s="63">
        <v>0</v>
      </c>
      <c r="H135" s="77">
        <v>0</v>
      </c>
    </row>
    <row r="136" spans="2:8">
      <c r="B136" s="71" t="s">
        <v>240</v>
      </c>
      <c r="C136" s="71">
        <f>C137</f>
        <v>2176.3000000000002</v>
      </c>
      <c r="D136" s="72">
        <f t="shared" ref="D136:H136" si="29">D137</f>
        <v>1939.7</v>
      </c>
      <c r="E136" s="71">
        <f t="shared" si="29"/>
        <v>2444.3000000000002</v>
      </c>
      <c r="F136" s="76">
        <f t="shared" si="29"/>
        <v>2302</v>
      </c>
      <c r="G136" s="71">
        <f t="shared" si="29"/>
        <v>2228.6</v>
      </c>
      <c r="H136" s="76">
        <f t="shared" si="29"/>
        <v>2157.8000000000002</v>
      </c>
    </row>
    <row r="137" spans="2:8">
      <c r="B137" s="63" t="s">
        <v>487</v>
      </c>
      <c r="C137" s="63">
        <v>2176.3000000000002</v>
      </c>
      <c r="D137" s="77">
        <v>1939.7</v>
      </c>
      <c r="E137" s="63">
        <v>2444.3000000000002</v>
      </c>
      <c r="F137" s="77">
        <v>2302</v>
      </c>
      <c r="G137" s="63">
        <v>2228.6</v>
      </c>
      <c r="H137" s="77">
        <v>2157.8000000000002</v>
      </c>
    </row>
    <row r="138" spans="2:8">
      <c r="B138" s="71" t="s">
        <v>241</v>
      </c>
      <c r="C138" s="71">
        <f>C139</f>
        <v>2085.4</v>
      </c>
      <c r="D138" s="72">
        <f t="shared" ref="D138:H138" si="30">D139</f>
        <v>2585.3000000000002</v>
      </c>
      <c r="E138" s="71">
        <f t="shared" si="30"/>
        <v>2188.3000000000002</v>
      </c>
      <c r="F138" s="76">
        <f t="shared" si="30"/>
        <v>1627.1</v>
      </c>
      <c r="G138" s="71">
        <f t="shared" si="30"/>
        <v>2165.9</v>
      </c>
      <c r="H138" s="76">
        <f t="shared" si="30"/>
        <v>1188.8</v>
      </c>
    </row>
    <row r="139" spans="2:8">
      <c r="B139" s="63" t="s">
        <v>488</v>
      </c>
      <c r="C139" s="63">
        <v>2085.4</v>
      </c>
      <c r="D139" s="77">
        <v>2585.3000000000002</v>
      </c>
      <c r="E139" s="63">
        <v>2188.3000000000002</v>
      </c>
      <c r="F139" s="77">
        <v>1627.1</v>
      </c>
      <c r="G139" s="63">
        <v>2165.9</v>
      </c>
      <c r="H139" s="77">
        <v>1188.8</v>
      </c>
    </row>
    <row r="140" spans="2:8">
      <c r="B140" s="71" t="s">
        <v>489</v>
      </c>
      <c r="C140" s="71">
        <f>C141</f>
        <v>7453.5</v>
      </c>
      <c r="D140" s="72">
        <f t="shared" ref="D140:H140" si="31">D141</f>
        <v>6952.8</v>
      </c>
      <c r="E140" s="71">
        <f t="shared" si="31"/>
        <v>9150.6</v>
      </c>
      <c r="F140" s="76">
        <f t="shared" si="31"/>
        <v>7255.2</v>
      </c>
      <c r="G140" s="71">
        <f t="shared" si="31"/>
        <v>7237.2</v>
      </c>
      <c r="H140" s="76">
        <f t="shared" si="31"/>
        <v>7502</v>
      </c>
    </row>
    <row r="141" spans="2:8">
      <c r="B141" s="63" t="s">
        <v>490</v>
      </c>
      <c r="C141" s="63">
        <v>7453.5</v>
      </c>
      <c r="D141" s="77">
        <v>6952.8</v>
      </c>
      <c r="E141" s="63">
        <v>9150.6</v>
      </c>
      <c r="F141" s="77">
        <v>7255.2</v>
      </c>
      <c r="G141" s="63">
        <v>7237.2</v>
      </c>
      <c r="H141" s="77">
        <v>7502</v>
      </c>
    </row>
    <row r="142" spans="2:8">
      <c r="B142" s="71" t="s">
        <v>243</v>
      </c>
      <c r="C142" s="71">
        <f>SUM(C143:C144)</f>
        <v>2949.9</v>
      </c>
      <c r="D142" s="72">
        <f t="shared" ref="D142:H142" si="32">SUM(D143:D144)</f>
        <v>3605.5</v>
      </c>
      <c r="E142" s="71">
        <f t="shared" si="32"/>
        <v>3861.8</v>
      </c>
      <c r="F142" s="76">
        <f t="shared" si="32"/>
        <v>3418.7</v>
      </c>
      <c r="G142" s="71">
        <f t="shared" si="32"/>
        <v>1500.5</v>
      </c>
      <c r="H142" s="76">
        <f t="shared" si="32"/>
        <v>1798.6</v>
      </c>
    </row>
    <row r="143" spans="2:8">
      <c r="B143" s="63" t="s">
        <v>491</v>
      </c>
      <c r="C143" s="63">
        <v>2919</v>
      </c>
      <c r="D143" s="77">
        <v>3582.9</v>
      </c>
      <c r="E143" s="63">
        <v>3829.8</v>
      </c>
      <c r="F143" s="77">
        <v>3398.6</v>
      </c>
      <c r="G143" s="63">
        <v>1461.2</v>
      </c>
      <c r="H143" s="77">
        <v>1739.3</v>
      </c>
    </row>
    <row r="144" spans="2:8">
      <c r="B144" s="63" t="s">
        <v>492</v>
      </c>
      <c r="C144" s="63">
        <v>30.9</v>
      </c>
      <c r="D144" s="77">
        <v>22.6</v>
      </c>
      <c r="E144" s="63">
        <v>32</v>
      </c>
      <c r="F144" s="77">
        <v>20.100000000000001</v>
      </c>
      <c r="G144" s="63">
        <v>39.299999999999997</v>
      </c>
      <c r="H144" s="77">
        <v>59.3</v>
      </c>
    </row>
    <row r="145" spans="2:8">
      <c r="B145" s="71" t="s">
        <v>493</v>
      </c>
      <c r="C145" s="71">
        <f>C146</f>
        <v>1330.8</v>
      </c>
      <c r="D145" s="72">
        <f t="shared" ref="D145:H145" si="33">D146</f>
        <v>913.8</v>
      </c>
      <c r="E145" s="71">
        <f t="shared" si="33"/>
        <v>1952.8</v>
      </c>
      <c r="F145" s="76">
        <f t="shared" si="33"/>
        <v>1402</v>
      </c>
      <c r="G145" s="71">
        <f t="shared" si="33"/>
        <v>1198.7</v>
      </c>
      <c r="H145" s="76">
        <f t="shared" si="33"/>
        <v>1878.2</v>
      </c>
    </row>
    <row r="146" spans="2:8">
      <c r="B146" s="63" t="s">
        <v>494</v>
      </c>
      <c r="C146" s="63">
        <v>1330.8</v>
      </c>
      <c r="D146" s="77">
        <v>913.8</v>
      </c>
      <c r="E146" s="63">
        <v>1952.8</v>
      </c>
      <c r="F146" s="77">
        <v>1402</v>
      </c>
      <c r="G146" s="63">
        <v>1198.7</v>
      </c>
      <c r="H146" s="77">
        <v>1878.2</v>
      </c>
    </row>
    <row r="147" spans="2:8">
      <c r="B147" s="71" t="s">
        <v>495</v>
      </c>
      <c r="C147" s="71">
        <f>C148</f>
        <v>1855.7</v>
      </c>
      <c r="D147" s="72">
        <f t="shared" ref="D147:H147" si="34">D148</f>
        <v>827.4</v>
      </c>
      <c r="E147" s="71">
        <f t="shared" si="34"/>
        <v>2321.6</v>
      </c>
      <c r="F147" s="76">
        <f t="shared" si="34"/>
        <v>2220.8000000000002</v>
      </c>
      <c r="G147" s="71">
        <f t="shared" si="34"/>
        <v>1541.5</v>
      </c>
      <c r="H147" s="76">
        <f t="shared" si="34"/>
        <v>4268</v>
      </c>
    </row>
    <row r="148" spans="2:8">
      <c r="B148" s="63" t="s">
        <v>496</v>
      </c>
      <c r="C148" s="63">
        <v>1855.7</v>
      </c>
      <c r="D148" s="77">
        <v>827.4</v>
      </c>
      <c r="E148" s="63">
        <v>2321.6</v>
      </c>
      <c r="F148" s="77">
        <v>2220.8000000000002</v>
      </c>
      <c r="G148" s="63">
        <v>1541.5</v>
      </c>
      <c r="H148" s="77">
        <v>4268</v>
      </c>
    </row>
    <row r="149" spans="2:8">
      <c r="B149" s="71" t="s">
        <v>246</v>
      </c>
      <c r="C149" s="71">
        <f>C150</f>
        <v>11727.6</v>
      </c>
      <c r="D149" s="72">
        <f t="shared" ref="D149:H149" si="35">D150</f>
        <v>11855.2</v>
      </c>
      <c r="E149" s="71">
        <f t="shared" si="35"/>
        <v>8120.8</v>
      </c>
      <c r="F149" s="76">
        <f t="shared" si="35"/>
        <v>10567.2</v>
      </c>
      <c r="G149" s="71">
        <f t="shared" si="35"/>
        <v>13354.3</v>
      </c>
      <c r="H149" s="76">
        <f t="shared" si="35"/>
        <v>15265.9</v>
      </c>
    </row>
    <row r="150" spans="2:8">
      <c r="B150" s="63" t="s">
        <v>497</v>
      </c>
      <c r="C150" s="63">
        <v>11727.6</v>
      </c>
      <c r="D150" s="77">
        <v>11855.2</v>
      </c>
      <c r="E150" s="63">
        <v>8120.8</v>
      </c>
      <c r="F150" s="77">
        <v>10567.2</v>
      </c>
      <c r="G150" s="63">
        <v>13354.3</v>
      </c>
      <c r="H150" s="77">
        <v>15265.9</v>
      </c>
    </row>
    <row r="151" spans="2:8">
      <c r="B151" s="71" t="s">
        <v>247</v>
      </c>
      <c r="C151" s="71">
        <f>C152</f>
        <v>5223.2</v>
      </c>
      <c r="D151" s="72">
        <f t="shared" ref="D151:H151" si="36">D152</f>
        <v>4796.2</v>
      </c>
      <c r="E151" s="71">
        <f t="shared" si="36"/>
        <v>6017.7</v>
      </c>
      <c r="F151" s="76">
        <f t="shared" si="36"/>
        <v>5248.5</v>
      </c>
      <c r="G151" s="71">
        <f t="shared" si="36"/>
        <v>5143.3</v>
      </c>
      <c r="H151" s="76">
        <f t="shared" si="36"/>
        <v>5545.1</v>
      </c>
    </row>
    <row r="152" spans="2:8">
      <c r="B152" s="63" t="s">
        <v>498</v>
      </c>
      <c r="C152" s="63">
        <v>5223.2</v>
      </c>
      <c r="D152" s="77">
        <v>4796.2</v>
      </c>
      <c r="E152" s="63">
        <v>6017.7</v>
      </c>
      <c r="F152" s="77">
        <v>5248.5</v>
      </c>
      <c r="G152" s="63">
        <v>5143.3</v>
      </c>
      <c r="H152" s="77">
        <v>5545.1</v>
      </c>
    </row>
    <row r="153" spans="2:8">
      <c r="B153" s="71" t="s">
        <v>248</v>
      </c>
      <c r="C153" s="71">
        <f>C154</f>
        <v>426.5</v>
      </c>
      <c r="D153" s="72">
        <f t="shared" ref="D153:H153" si="37">D154</f>
        <v>477.5</v>
      </c>
      <c r="E153" s="71">
        <f t="shared" si="37"/>
        <v>384.8</v>
      </c>
      <c r="F153" s="76">
        <f t="shared" si="37"/>
        <v>390.1</v>
      </c>
      <c r="G153" s="71">
        <f t="shared" si="37"/>
        <v>412.6</v>
      </c>
      <c r="H153" s="76">
        <f t="shared" si="37"/>
        <v>433.2</v>
      </c>
    </row>
    <row r="154" spans="2:8">
      <c r="B154" s="63" t="s">
        <v>499</v>
      </c>
      <c r="C154" s="63">
        <v>426.5</v>
      </c>
      <c r="D154" s="77">
        <v>477.5</v>
      </c>
      <c r="E154" s="63">
        <v>384.8</v>
      </c>
      <c r="F154" s="77">
        <v>390.1</v>
      </c>
      <c r="G154" s="63">
        <v>412.6</v>
      </c>
      <c r="H154" s="77">
        <v>433.2</v>
      </c>
    </row>
    <row r="155" spans="2:8">
      <c r="B155" s="71" t="s">
        <v>500</v>
      </c>
      <c r="C155" s="71">
        <f>C156</f>
        <v>104.5</v>
      </c>
      <c r="D155" s="72">
        <f t="shared" ref="D155:H155" si="38">D156</f>
        <v>145.6</v>
      </c>
      <c r="E155" s="71">
        <f t="shared" si="38"/>
        <v>117.6</v>
      </c>
      <c r="F155" s="76">
        <f t="shared" si="38"/>
        <v>95.3</v>
      </c>
      <c r="G155" s="71">
        <f t="shared" si="38"/>
        <v>33.6</v>
      </c>
      <c r="H155" s="76">
        <f t="shared" si="38"/>
        <v>130.5</v>
      </c>
    </row>
    <row r="156" spans="2:8">
      <c r="B156" s="63" t="s">
        <v>501</v>
      </c>
      <c r="C156" s="63">
        <v>104.5</v>
      </c>
      <c r="D156" s="77">
        <v>145.6</v>
      </c>
      <c r="E156" s="63">
        <v>117.6</v>
      </c>
      <c r="F156" s="77">
        <v>95.3</v>
      </c>
      <c r="G156" s="63">
        <v>33.6</v>
      </c>
      <c r="H156" s="77">
        <v>130.5</v>
      </c>
    </row>
    <row r="157" spans="2:8">
      <c r="B157" s="71" t="s">
        <v>250</v>
      </c>
      <c r="C157" s="71">
        <f>C158</f>
        <v>1132.5999999999999</v>
      </c>
      <c r="D157" s="72">
        <f t="shared" ref="D157:H157" si="39">D158</f>
        <v>1157.8</v>
      </c>
      <c r="E157" s="71">
        <f t="shared" si="39"/>
        <v>857.6</v>
      </c>
      <c r="F157" s="76">
        <f t="shared" si="39"/>
        <v>903.8</v>
      </c>
      <c r="G157" s="71">
        <f t="shared" si="39"/>
        <v>1613.9</v>
      </c>
      <c r="H157" s="76">
        <f t="shared" si="39"/>
        <v>884.9</v>
      </c>
    </row>
    <row r="158" spans="2:8">
      <c r="B158" s="63" t="s">
        <v>502</v>
      </c>
      <c r="C158" s="63">
        <v>1132.5999999999999</v>
      </c>
      <c r="D158" s="77">
        <v>1157.8</v>
      </c>
      <c r="E158" s="63">
        <v>857.6</v>
      </c>
      <c r="F158" s="77">
        <v>903.8</v>
      </c>
      <c r="G158" s="63">
        <v>1613.9</v>
      </c>
      <c r="H158" s="77">
        <v>884.9</v>
      </c>
    </row>
    <row r="159" spans="2:8">
      <c r="B159" s="71" t="s">
        <v>251</v>
      </c>
      <c r="C159" s="71">
        <f>SUM(C160:C166)</f>
        <v>2256.2000000000003</v>
      </c>
      <c r="D159" s="72">
        <f t="shared" ref="D159:H159" si="40">SUM(D160:D166)</f>
        <v>1540.8999999999999</v>
      </c>
      <c r="E159" s="71">
        <f t="shared" si="40"/>
        <v>2461.2999999999997</v>
      </c>
      <c r="F159" s="76">
        <f t="shared" si="40"/>
        <v>2662.9</v>
      </c>
      <c r="G159" s="71">
        <f t="shared" si="40"/>
        <v>2646.1000000000004</v>
      </c>
      <c r="H159" s="76">
        <f t="shared" si="40"/>
        <v>2490.8000000000002</v>
      </c>
    </row>
    <row r="160" spans="2:8">
      <c r="B160" s="63" t="s">
        <v>503</v>
      </c>
      <c r="C160" s="63">
        <v>478.9</v>
      </c>
      <c r="D160" s="77">
        <v>327.3</v>
      </c>
      <c r="E160" s="63">
        <v>600.5</v>
      </c>
      <c r="F160" s="77">
        <v>538.9</v>
      </c>
      <c r="G160" s="63">
        <v>541.70000000000005</v>
      </c>
      <c r="H160" s="77">
        <v>517</v>
      </c>
    </row>
    <row r="161" spans="2:8">
      <c r="B161" s="63" t="s">
        <v>504</v>
      </c>
      <c r="C161" s="63">
        <v>868.6</v>
      </c>
      <c r="D161" s="77">
        <v>570</v>
      </c>
      <c r="E161" s="63">
        <v>972.4</v>
      </c>
      <c r="F161" s="77">
        <v>1136.0999999999999</v>
      </c>
      <c r="G161" s="63">
        <v>1004.9</v>
      </c>
      <c r="H161" s="77">
        <v>796.3</v>
      </c>
    </row>
    <row r="162" spans="2:8">
      <c r="B162" s="63" t="s">
        <v>505</v>
      </c>
      <c r="C162" s="63">
        <v>440.7</v>
      </c>
      <c r="D162" s="77">
        <v>315.5</v>
      </c>
      <c r="E162" s="63">
        <v>346</v>
      </c>
      <c r="F162" s="77">
        <v>498.9</v>
      </c>
      <c r="G162" s="63">
        <v>611.70000000000005</v>
      </c>
      <c r="H162" s="77">
        <v>471</v>
      </c>
    </row>
    <row r="163" spans="2:8">
      <c r="B163" s="63" t="s">
        <v>506</v>
      </c>
      <c r="C163" s="63">
        <v>219.2</v>
      </c>
      <c r="D163" s="77">
        <v>159</v>
      </c>
      <c r="E163" s="63">
        <v>237.9</v>
      </c>
      <c r="F163" s="77">
        <v>231</v>
      </c>
      <c r="G163" s="63">
        <v>277.5</v>
      </c>
      <c r="H163" s="77">
        <v>229</v>
      </c>
    </row>
    <row r="164" spans="2:8">
      <c r="B164" s="63" t="s">
        <v>507</v>
      </c>
      <c r="C164" s="63">
        <v>177.3</v>
      </c>
      <c r="D164" s="77">
        <v>137.80000000000001</v>
      </c>
      <c r="E164" s="63">
        <v>227.1</v>
      </c>
      <c r="F164" s="77">
        <v>227.8</v>
      </c>
      <c r="G164" s="63">
        <v>164.1</v>
      </c>
      <c r="H164" s="77">
        <v>152.5</v>
      </c>
    </row>
    <row r="165" spans="2:8">
      <c r="B165" s="63" t="s">
        <v>508</v>
      </c>
      <c r="C165" s="63">
        <v>32.299999999999997</v>
      </c>
      <c r="D165" s="77">
        <v>30.5</v>
      </c>
      <c r="E165" s="63">
        <v>59.7</v>
      </c>
      <c r="F165" s="77">
        <v>30.2</v>
      </c>
      <c r="G165" s="63">
        <v>28.3</v>
      </c>
      <c r="H165" s="77">
        <v>12.3</v>
      </c>
    </row>
    <row r="166" spans="2:8">
      <c r="B166" s="63" t="s">
        <v>509</v>
      </c>
      <c r="C166" s="63">
        <v>39.200000000000003</v>
      </c>
      <c r="D166" s="77">
        <v>0.8</v>
      </c>
      <c r="E166" s="63">
        <v>17.7</v>
      </c>
      <c r="F166" s="77">
        <v>0</v>
      </c>
      <c r="G166" s="63">
        <v>17.899999999999999</v>
      </c>
      <c r="H166" s="77">
        <v>312.7</v>
      </c>
    </row>
    <row r="167" spans="2:8">
      <c r="B167" s="71" t="s">
        <v>252</v>
      </c>
      <c r="C167" s="71">
        <f>C168</f>
        <v>568.79999999999995</v>
      </c>
      <c r="D167" s="72">
        <f t="shared" ref="D167:H167" si="41">D168</f>
        <v>515.6</v>
      </c>
      <c r="E167" s="71">
        <f t="shared" si="41"/>
        <v>1038.3</v>
      </c>
      <c r="F167" s="76">
        <f t="shared" si="41"/>
        <v>427.6</v>
      </c>
      <c r="G167" s="71">
        <f t="shared" si="41"/>
        <v>504.4</v>
      </c>
      <c r="H167" s="76">
        <f t="shared" si="41"/>
        <v>509.6</v>
      </c>
    </row>
    <row r="168" spans="2:8">
      <c r="B168" s="63" t="s">
        <v>510</v>
      </c>
      <c r="C168" s="63">
        <v>568.79999999999995</v>
      </c>
      <c r="D168" s="77">
        <v>515.6</v>
      </c>
      <c r="E168" s="63">
        <v>1038.3</v>
      </c>
      <c r="F168" s="77">
        <v>427.6</v>
      </c>
      <c r="G168" s="63">
        <v>504.4</v>
      </c>
      <c r="H168" s="77">
        <v>509.6</v>
      </c>
    </row>
    <row r="169" spans="2:8">
      <c r="B169" s="71" t="s">
        <v>253</v>
      </c>
      <c r="C169" s="71">
        <f>C170</f>
        <v>108.1</v>
      </c>
      <c r="D169" s="72">
        <f t="shared" ref="D169:H169" si="42">D170</f>
        <v>111.7</v>
      </c>
      <c r="E169" s="71">
        <f t="shared" si="42"/>
        <v>7.1</v>
      </c>
      <c r="F169" s="76">
        <f t="shared" si="42"/>
        <v>25.9</v>
      </c>
      <c r="G169" s="71">
        <f t="shared" si="42"/>
        <v>110.1</v>
      </c>
      <c r="H169" s="76">
        <f t="shared" si="42"/>
        <v>402</v>
      </c>
    </row>
    <row r="170" spans="2:8">
      <c r="B170" s="63" t="s">
        <v>511</v>
      </c>
      <c r="C170" s="63">
        <v>108.1</v>
      </c>
      <c r="D170" s="77">
        <v>111.7</v>
      </c>
      <c r="E170" s="63">
        <v>7.1</v>
      </c>
      <c r="F170" s="77">
        <v>25.9</v>
      </c>
      <c r="G170" s="63">
        <v>110.1</v>
      </c>
      <c r="H170" s="77">
        <v>402</v>
      </c>
    </row>
    <row r="171" spans="2:8">
      <c r="B171" s="71" t="s">
        <v>512</v>
      </c>
      <c r="C171" s="71">
        <f>SUM(C172:C174)</f>
        <v>2148</v>
      </c>
      <c r="D171" s="72">
        <f t="shared" ref="D171:H171" si="43">SUM(D172:D174)</f>
        <v>2004.1</v>
      </c>
      <c r="E171" s="71">
        <f t="shared" si="43"/>
        <v>1821</v>
      </c>
      <c r="F171" s="76">
        <f t="shared" si="43"/>
        <v>2499.5</v>
      </c>
      <c r="G171" s="71">
        <f t="shared" si="43"/>
        <v>2366.4</v>
      </c>
      <c r="H171" s="76">
        <f t="shared" si="43"/>
        <v>1852</v>
      </c>
    </row>
    <row r="172" spans="2:8">
      <c r="B172" s="63" t="s">
        <v>513</v>
      </c>
      <c r="C172" s="63">
        <v>536.70000000000005</v>
      </c>
      <c r="D172" s="77">
        <v>544.79999999999995</v>
      </c>
      <c r="E172" s="63">
        <v>348.2</v>
      </c>
      <c r="F172" s="77">
        <v>451.8</v>
      </c>
      <c r="G172" s="63">
        <v>652.4</v>
      </c>
      <c r="H172" s="77">
        <v>701.9</v>
      </c>
    </row>
    <row r="173" spans="2:8">
      <c r="B173" s="63" t="s">
        <v>514</v>
      </c>
      <c r="C173" s="63">
        <v>36.700000000000003</v>
      </c>
      <c r="D173" s="77">
        <v>34.200000000000003</v>
      </c>
      <c r="E173" s="63">
        <v>64.3</v>
      </c>
      <c r="F173" s="77">
        <v>61.2</v>
      </c>
      <c r="G173" s="63">
        <v>13.8</v>
      </c>
      <c r="H173" s="77">
        <v>4.7</v>
      </c>
    </row>
    <row r="174" spans="2:8">
      <c r="B174" s="63" t="s">
        <v>515</v>
      </c>
      <c r="C174" s="63">
        <v>1574.6</v>
      </c>
      <c r="D174" s="77">
        <v>1425.1</v>
      </c>
      <c r="E174" s="63">
        <v>1408.5</v>
      </c>
      <c r="F174" s="77">
        <v>1986.5</v>
      </c>
      <c r="G174" s="63">
        <v>1700.2</v>
      </c>
      <c r="H174" s="77">
        <v>1145.4000000000001</v>
      </c>
    </row>
    <row r="175" spans="2:8">
      <c r="B175" s="71" t="s">
        <v>254</v>
      </c>
      <c r="C175" s="71">
        <f>C176</f>
        <v>562.70000000000005</v>
      </c>
      <c r="D175" s="72">
        <f t="shared" ref="D175:H175" si="44">D176</f>
        <v>296</v>
      </c>
      <c r="E175" s="71">
        <f t="shared" si="44"/>
        <v>846.1</v>
      </c>
      <c r="F175" s="76">
        <f t="shared" si="44"/>
        <v>630.1</v>
      </c>
      <c r="G175" s="71">
        <f t="shared" si="44"/>
        <v>588.4</v>
      </c>
      <c r="H175" s="76">
        <f t="shared" si="44"/>
        <v>791.7</v>
      </c>
    </row>
    <row r="176" spans="2:8">
      <c r="B176" s="63" t="s">
        <v>516</v>
      </c>
      <c r="C176" s="63">
        <v>562.70000000000005</v>
      </c>
      <c r="D176" s="77">
        <v>296</v>
      </c>
      <c r="E176" s="63">
        <v>846.1</v>
      </c>
      <c r="F176" s="77">
        <v>630.1</v>
      </c>
      <c r="G176" s="63">
        <v>588.4</v>
      </c>
      <c r="H176" s="77">
        <v>791.7</v>
      </c>
    </row>
    <row r="177" spans="2:8">
      <c r="B177" s="71" t="s">
        <v>255</v>
      </c>
      <c r="C177" s="71">
        <f>C178</f>
        <v>1161</v>
      </c>
      <c r="D177" s="72">
        <f t="shared" ref="D177:H177" si="45">D178</f>
        <v>1099.7</v>
      </c>
      <c r="E177" s="71">
        <f t="shared" si="45"/>
        <v>1283.3</v>
      </c>
      <c r="F177" s="76">
        <f t="shared" si="45"/>
        <v>926.8</v>
      </c>
      <c r="G177" s="71">
        <f t="shared" si="45"/>
        <v>1095</v>
      </c>
      <c r="H177" s="76">
        <f t="shared" si="45"/>
        <v>1802.5</v>
      </c>
    </row>
    <row r="178" spans="2:8">
      <c r="B178" s="63" t="s">
        <v>517</v>
      </c>
      <c r="C178" s="63">
        <v>1161</v>
      </c>
      <c r="D178" s="77">
        <v>1099.7</v>
      </c>
      <c r="E178" s="63">
        <v>1283.3</v>
      </c>
      <c r="F178" s="77">
        <v>926.8</v>
      </c>
      <c r="G178" s="63">
        <v>1095</v>
      </c>
      <c r="H178" s="77">
        <v>1802.5</v>
      </c>
    </row>
    <row r="179" spans="2:8">
      <c r="B179" s="71" t="s">
        <v>256</v>
      </c>
      <c r="C179" s="71">
        <f>SUM(C180:C181)</f>
        <v>2140.4</v>
      </c>
      <c r="D179" s="72">
        <f t="shared" ref="D179:H179" si="46">SUM(D180:D181)</f>
        <v>2130.4</v>
      </c>
      <c r="E179" s="71">
        <f t="shared" si="46"/>
        <v>2422.4</v>
      </c>
      <c r="F179" s="76">
        <f t="shared" si="46"/>
        <v>2080.6999999999998</v>
      </c>
      <c r="G179" s="71">
        <f t="shared" si="46"/>
        <v>2025</v>
      </c>
      <c r="H179" s="76">
        <f t="shared" si="46"/>
        <v>2149.1999999999998</v>
      </c>
    </row>
    <row r="180" spans="2:8">
      <c r="B180" s="63" t="s">
        <v>518</v>
      </c>
      <c r="C180" s="63">
        <v>838.1</v>
      </c>
      <c r="D180" s="77">
        <v>868.2</v>
      </c>
      <c r="E180" s="63">
        <v>931.7</v>
      </c>
      <c r="F180" s="77">
        <v>810.6</v>
      </c>
      <c r="G180" s="63">
        <v>766.2</v>
      </c>
      <c r="H180" s="77">
        <v>826.5</v>
      </c>
    </row>
    <row r="181" spans="2:8">
      <c r="B181" s="63" t="s">
        <v>519</v>
      </c>
      <c r="C181" s="63">
        <v>1302.3</v>
      </c>
      <c r="D181" s="77">
        <v>1262.2</v>
      </c>
      <c r="E181" s="63">
        <v>1490.7</v>
      </c>
      <c r="F181" s="77">
        <v>1270.0999999999999</v>
      </c>
      <c r="G181" s="63">
        <v>1258.8</v>
      </c>
      <c r="H181" s="77">
        <v>1322.7</v>
      </c>
    </row>
    <row r="182" spans="2:8">
      <c r="B182" s="71" t="s">
        <v>257</v>
      </c>
      <c r="C182" s="71">
        <f>SUM(C183:C184)</f>
        <v>1235.5</v>
      </c>
      <c r="D182" s="72">
        <f t="shared" ref="D182:H182" si="47">SUM(D183:D184)</f>
        <v>1551.6</v>
      </c>
      <c r="E182" s="71">
        <f t="shared" si="47"/>
        <v>1745</v>
      </c>
      <c r="F182" s="76">
        <f t="shared" si="47"/>
        <v>937.9</v>
      </c>
      <c r="G182" s="71">
        <f t="shared" si="47"/>
        <v>948.5</v>
      </c>
      <c r="H182" s="76">
        <f t="shared" si="47"/>
        <v>787.9</v>
      </c>
    </row>
    <row r="183" spans="2:8">
      <c r="B183" s="63" t="s">
        <v>520</v>
      </c>
      <c r="C183" s="63">
        <v>759.9</v>
      </c>
      <c r="D183" s="77">
        <v>1000.7</v>
      </c>
      <c r="E183" s="63">
        <v>944.4</v>
      </c>
      <c r="F183" s="77">
        <v>594.79999999999995</v>
      </c>
      <c r="G183" s="63">
        <v>588.5</v>
      </c>
      <c r="H183" s="77">
        <v>473.2</v>
      </c>
    </row>
    <row r="184" spans="2:8">
      <c r="B184" s="63" t="s">
        <v>521</v>
      </c>
      <c r="C184" s="63">
        <v>475.6</v>
      </c>
      <c r="D184" s="77">
        <v>550.9</v>
      </c>
      <c r="E184" s="63">
        <v>800.6</v>
      </c>
      <c r="F184" s="77">
        <v>343.1</v>
      </c>
      <c r="G184" s="63">
        <v>360</v>
      </c>
      <c r="H184" s="77">
        <v>314.7</v>
      </c>
    </row>
    <row r="185" spans="2:8">
      <c r="B185" s="71" t="s">
        <v>258</v>
      </c>
      <c r="C185" s="71">
        <f>C186</f>
        <v>2211</v>
      </c>
      <c r="D185" s="72">
        <f t="shared" ref="D185:H185" si="48">D186</f>
        <v>2286.3000000000002</v>
      </c>
      <c r="E185" s="71">
        <f t="shared" si="48"/>
        <v>2455</v>
      </c>
      <c r="F185" s="76">
        <f t="shared" si="48"/>
        <v>2073.5</v>
      </c>
      <c r="G185" s="71">
        <f t="shared" si="48"/>
        <v>2137.6999999999998</v>
      </c>
      <c r="H185" s="76">
        <f t="shared" si="48"/>
        <v>2082.1</v>
      </c>
    </row>
    <row r="186" spans="2:8">
      <c r="B186" s="63" t="s">
        <v>522</v>
      </c>
      <c r="C186" s="63">
        <v>2211</v>
      </c>
      <c r="D186" s="77">
        <v>2286.3000000000002</v>
      </c>
      <c r="E186" s="63">
        <v>2455</v>
      </c>
      <c r="F186" s="77">
        <v>2073.5</v>
      </c>
      <c r="G186" s="63">
        <v>2137.6999999999998</v>
      </c>
      <c r="H186" s="77">
        <v>2082.1</v>
      </c>
    </row>
    <row r="187" spans="2:8">
      <c r="B187" s="71" t="s">
        <v>259</v>
      </c>
      <c r="C187" s="71">
        <f>C188</f>
        <v>108.5</v>
      </c>
      <c r="D187" s="72">
        <f t="shared" ref="D187:H187" si="49">D188</f>
        <v>80.8</v>
      </c>
      <c r="E187" s="71">
        <f t="shared" si="49"/>
        <v>128.5</v>
      </c>
      <c r="F187" s="76">
        <f t="shared" si="49"/>
        <v>131</v>
      </c>
      <c r="G187" s="71">
        <f t="shared" si="49"/>
        <v>138.4</v>
      </c>
      <c r="H187" s="76">
        <f t="shared" si="49"/>
        <v>55.8</v>
      </c>
    </row>
    <row r="188" spans="2:8">
      <c r="B188" s="63" t="s">
        <v>523</v>
      </c>
      <c r="C188" s="63">
        <v>108.5</v>
      </c>
      <c r="D188" s="77">
        <v>80.8</v>
      </c>
      <c r="E188" s="63">
        <v>128.5</v>
      </c>
      <c r="F188" s="77">
        <v>131</v>
      </c>
      <c r="G188" s="63">
        <v>138.4</v>
      </c>
      <c r="H188" s="77">
        <v>55.8</v>
      </c>
    </row>
    <row r="189" spans="2:8">
      <c r="B189" s="71" t="s">
        <v>260</v>
      </c>
      <c r="C189" s="71">
        <f>C190</f>
        <v>1007.6</v>
      </c>
      <c r="D189" s="72">
        <f t="shared" ref="D189:H189" si="50">D190</f>
        <v>1080.7</v>
      </c>
      <c r="E189" s="71">
        <f t="shared" si="50"/>
        <v>759</v>
      </c>
      <c r="F189" s="76">
        <f t="shared" si="50"/>
        <v>1051.3</v>
      </c>
      <c r="G189" s="71">
        <f t="shared" si="50"/>
        <v>1015.9</v>
      </c>
      <c r="H189" s="76">
        <f t="shared" si="50"/>
        <v>1020.7</v>
      </c>
    </row>
    <row r="190" spans="2:8">
      <c r="B190" s="63" t="s">
        <v>524</v>
      </c>
      <c r="C190" s="63">
        <v>1007.6</v>
      </c>
      <c r="D190" s="77">
        <v>1080.7</v>
      </c>
      <c r="E190" s="63">
        <v>759</v>
      </c>
      <c r="F190" s="77">
        <v>1051.3</v>
      </c>
      <c r="G190" s="63">
        <v>1015.9</v>
      </c>
      <c r="H190" s="77">
        <v>1020.7</v>
      </c>
    </row>
    <row r="191" spans="2:8">
      <c r="B191" s="71" t="s">
        <v>261</v>
      </c>
      <c r="C191" s="71">
        <f>C192</f>
        <v>109</v>
      </c>
      <c r="D191" s="72">
        <f t="shared" ref="D191:H191" si="51">D192</f>
        <v>157.1</v>
      </c>
      <c r="E191" s="71">
        <f t="shared" si="51"/>
        <v>100.9</v>
      </c>
      <c r="F191" s="76">
        <f t="shared" si="51"/>
        <v>89.5</v>
      </c>
      <c r="G191" s="71">
        <f t="shared" si="51"/>
        <v>72.8</v>
      </c>
      <c r="H191" s="76">
        <f t="shared" si="51"/>
        <v>90.9</v>
      </c>
    </row>
    <row r="192" spans="2:8">
      <c r="B192" s="63" t="s">
        <v>525</v>
      </c>
      <c r="C192" s="63">
        <v>109</v>
      </c>
      <c r="D192" s="77">
        <v>157.1</v>
      </c>
      <c r="E192" s="63">
        <v>100.9</v>
      </c>
      <c r="F192" s="77">
        <v>89.5</v>
      </c>
      <c r="G192" s="63">
        <v>72.8</v>
      </c>
      <c r="H192" s="77">
        <v>90.9</v>
      </c>
    </row>
    <row r="193" spans="2:8">
      <c r="B193" s="71" t="s">
        <v>262</v>
      </c>
      <c r="C193" s="71">
        <f>C194</f>
        <v>2722.2</v>
      </c>
      <c r="D193" s="72">
        <f t="shared" ref="D193:H193" si="52">D194</f>
        <v>2789.3</v>
      </c>
      <c r="E193" s="71">
        <f t="shared" si="52"/>
        <v>2838.6</v>
      </c>
      <c r="F193" s="76">
        <f t="shared" si="52"/>
        <v>2829.6</v>
      </c>
      <c r="G193" s="71">
        <f t="shared" si="52"/>
        <v>2735.3</v>
      </c>
      <c r="H193" s="76">
        <f t="shared" si="52"/>
        <v>2106.9</v>
      </c>
    </row>
    <row r="194" spans="2:8">
      <c r="B194" s="63" t="s">
        <v>526</v>
      </c>
      <c r="C194" s="63">
        <v>2722.2</v>
      </c>
      <c r="D194" s="77">
        <v>2789.3</v>
      </c>
      <c r="E194" s="63">
        <v>2838.6</v>
      </c>
      <c r="F194" s="77">
        <v>2829.6</v>
      </c>
      <c r="G194" s="63">
        <v>2735.3</v>
      </c>
      <c r="H194" s="77">
        <v>2106.9</v>
      </c>
    </row>
    <row r="195" spans="2:8">
      <c r="B195" s="71" t="s">
        <v>263</v>
      </c>
      <c r="C195" s="71">
        <f>SUM(C196:C197)</f>
        <v>1272.1000000000001</v>
      </c>
      <c r="D195" s="72">
        <f t="shared" ref="D195:H195" si="53">SUM(D196:D197)</f>
        <v>1506.6</v>
      </c>
      <c r="E195" s="71">
        <f t="shared" si="53"/>
        <v>1368.8000000000002</v>
      </c>
      <c r="F195" s="76">
        <f t="shared" si="53"/>
        <v>1285.5999999999999</v>
      </c>
      <c r="G195" s="71">
        <f t="shared" si="53"/>
        <v>1129.8999999999999</v>
      </c>
      <c r="H195" s="76">
        <f t="shared" si="53"/>
        <v>696.19999999999993</v>
      </c>
    </row>
    <row r="196" spans="2:8">
      <c r="B196" s="63" t="s">
        <v>527</v>
      </c>
      <c r="C196" s="63">
        <v>1026.4000000000001</v>
      </c>
      <c r="D196" s="77">
        <v>1174.8</v>
      </c>
      <c r="E196" s="63">
        <v>1259.9000000000001</v>
      </c>
      <c r="F196" s="77">
        <v>957.3</v>
      </c>
      <c r="G196" s="63">
        <v>916.3</v>
      </c>
      <c r="H196" s="77">
        <v>625.79999999999995</v>
      </c>
    </row>
    <row r="197" spans="2:8">
      <c r="B197" s="63" t="s">
        <v>528</v>
      </c>
      <c r="C197" s="63">
        <v>245.7</v>
      </c>
      <c r="D197" s="77">
        <v>331.8</v>
      </c>
      <c r="E197" s="63">
        <v>108.9</v>
      </c>
      <c r="F197" s="77">
        <v>328.3</v>
      </c>
      <c r="G197" s="63">
        <v>213.6</v>
      </c>
      <c r="H197" s="77">
        <v>70.400000000000006</v>
      </c>
    </row>
    <row r="198" spans="2:8">
      <c r="B198" s="71" t="s">
        <v>264</v>
      </c>
      <c r="C198" s="71">
        <f>C199</f>
        <v>105.6</v>
      </c>
      <c r="D198" s="72">
        <f t="shared" ref="D198:H198" si="54">D199</f>
        <v>69.3</v>
      </c>
      <c r="E198" s="71">
        <f t="shared" si="54"/>
        <v>227.7</v>
      </c>
      <c r="F198" s="76">
        <f t="shared" si="54"/>
        <v>92.3</v>
      </c>
      <c r="G198" s="71">
        <f t="shared" si="54"/>
        <v>64.8</v>
      </c>
      <c r="H198" s="76">
        <f t="shared" si="54"/>
        <v>161.30000000000001</v>
      </c>
    </row>
    <row r="199" spans="2:8">
      <c r="B199" s="63" t="s">
        <v>529</v>
      </c>
      <c r="C199" s="63">
        <v>105.6</v>
      </c>
      <c r="D199" s="77">
        <v>69.3</v>
      </c>
      <c r="E199" s="63">
        <v>227.7</v>
      </c>
      <c r="F199" s="77">
        <v>92.3</v>
      </c>
      <c r="G199" s="63">
        <v>64.8</v>
      </c>
      <c r="H199" s="77">
        <v>161.30000000000001</v>
      </c>
    </row>
    <row r="200" spans="2:8">
      <c r="B200" s="71" t="s">
        <v>265</v>
      </c>
      <c r="C200" s="71">
        <f>C201</f>
        <v>14578.5</v>
      </c>
      <c r="D200" s="72">
        <f t="shared" ref="D200:H200" si="55">D201</f>
        <v>10102.6</v>
      </c>
      <c r="E200" s="71">
        <f t="shared" si="55"/>
        <v>19391.599999999999</v>
      </c>
      <c r="F200" s="76">
        <f t="shared" si="55"/>
        <v>15237.6</v>
      </c>
      <c r="G200" s="71">
        <f t="shared" si="55"/>
        <v>18103.099999999999</v>
      </c>
      <c r="H200" s="76">
        <f t="shared" si="55"/>
        <v>12741.2</v>
      </c>
    </row>
    <row r="201" spans="2:8">
      <c r="B201" s="63" t="s">
        <v>530</v>
      </c>
      <c r="C201" s="63">
        <v>14578.5</v>
      </c>
      <c r="D201" s="77">
        <v>10102.6</v>
      </c>
      <c r="E201" s="63">
        <v>19391.599999999999</v>
      </c>
      <c r="F201" s="77">
        <v>15237.6</v>
      </c>
      <c r="G201" s="63">
        <v>18103.099999999999</v>
      </c>
      <c r="H201" s="77">
        <v>12741.2</v>
      </c>
    </row>
    <row r="202" spans="2:8">
      <c r="B202" s="71" t="s">
        <v>266</v>
      </c>
      <c r="C202" s="71">
        <f>C203</f>
        <v>416.2</v>
      </c>
      <c r="D202" s="72">
        <f t="shared" ref="D202:H202" si="56">D203</f>
        <v>197.2</v>
      </c>
      <c r="E202" s="71">
        <f t="shared" si="56"/>
        <v>3.5</v>
      </c>
      <c r="F202" s="76">
        <f t="shared" si="56"/>
        <v>363.1</v>
      </c>
      <c r="G202" s="71">
        <f t="shared" si="56"/>
        <v>838</v>
      </c>
      <c r="H202" s="76">
        <f t="shared" si="56"/>
        <v>869.8</v>
      </c>
    </row>
    <row r="203" spans="2:8">
      <c r="B203" s="63" t="s">
        <v>531</v>
      </c>
      <c r="C203" s="63">
        <v>416.2</v>
      </c>
      <c r="D203" s="77">
        <v>197.2</v>
      </c>
      <c r="E203" s="63">
        <v>3.5</v>
      </c>
      <c r="F203" s="77">
        <v>363.1</v>
      </c>
      <c r="G203" s="63">
        <v>838</v>
      </c>
      <c r="H203" s="77">
        <v>869.8</v>
      </c>
    </row>
    <row r="204" spans="2:8">
      <c r="B204" s="71" t="s">
        <v>532</v>
      </c>
      <c r="C204" s="71">
        <f>C205</f>
        <v>821.7</v>
      </c>
      <c r="D204" s="72">
        <f t="shared" ref="D204:H204" si="57">D205</f>
        <v>991.9</v>
      </c>
      <c r="E204" s="71">
        <f t="shared" si="57"/>
        <v>827.2</v>
      </c>
      <c r="F204" s="76">
        <f t="shared" si="57"/>
        <v>657.8</v>
      </c>
      <c r="G204" s="71">
        <f t="shared" si="57"/>
        <v>795</v>
      </c>
      <c r="H204" s="76">
        <f t="shared" si="57"/>
        <v>688.7</v>
      </c>
    </row>
    <row r="205" spans="2:8">
      <c r="B205" s="63" t="s">
        <v>533</v>
      </c>
      <c r="C205" s="63">
        <v>821.7</v>
      </c>
      <c r="D205" s="77">
        <v>991.9</v>
      </c>
      <c r="E205" s="63">
        <v>827.2</v>
      </c>
      <c r="F205" s="77">
        <v>657.8</v>
      </c>
      <c r="G205" s="63">
        <v>795</v>
      </c>
      <c r="H205" s="77">
        <v>688.7</v>
      </c>
    </row>
    <row r="206" spans="2:8">
      <c r="B206" s="71" t="s">
        <v>268</v>
      </c>
      <c r="C206" s="71">
        <f>C207</f>
        <v>1321.5</v>
      </c>
      <c r="D206" s="72">
        <f t="shared" ref="D206:H206" si="58">D207</f>
        <v>655.20000000000005</v>
      </c>
      <c r="E206" s="71">
        <f t="shared" si="58"/>
        <v>1641.8</v>
      </c>
      <c r="F206" s="76">
        <f t="shared" si="58"/>
        <v>1852.8</v>
      </c>
      <c r="G206" s="71">
        <f t="shared" si="58"/>
        <v>1136</v>
      </c>
      <c r="H206" s="76">
        <f t="shared" si="58"/>
        <v>2213.3000000000002</v>
      </c>
    </row>
    <row r="207" spans="2:8">
      <c r="B207" s="63" t="s">
        <v>534</v>
      </c>
      <c r="C207" s="63">
        <v>1321.5</v>
      </c>
      <c r="D207" s="77">
        <v>655.20000000000005</v>
      </c>
      <c r="E207" s="63">
        <v>1641.8</v>
      </c>
      <c r="F207" s="77">
        <v>1852.8</v>
      </c>
      <c r="G207" s="63">
        <v>1136</v>
      </c>
      <c r="H207" s="77">
        <v>2213.3000000000002</v>
      </c>
    </row>
    <row r="208" spans="2:8">
      <c r="B208" s="71" t="s">
        <v>269</v>
      </c>
      <c r="C208" s="71">
        <f>C209</f>
        <v>9819.5</v>
      </c>
      <c r="D208" s="72">
        <f t="shared" ref="D208:H208" si="59">D209</f>
        <v>6873.8</v>
      </c>
      <c r="E208" s="71">
        <f t="shared" si="59"/>
        <v>10176</v>
      </c>
      <c r="F208" s="76">
        <f t="shared" si="59"/>
        <v>12311.1</v>
      </c>
      <c r="G208" s="71">
        <f t="shared" si="59"/>
        <v>11018.2</v>
      </c>
      <c r="H208" s="76">
        <f t="shared" si="59"/>
        <v>10642.8</v>
      </c>
    </row>
    <row r="209" spans="2:8">
      <c r="B209" s="63" t="s">
        <v>535</v>
      </c>
      <c r="C209" s="63">
        <v>9819.5</v>
      </c>
      <c r="D209" s="77">
        <v>6873.8</v>
      </c>
      <c r="E209" s="63">
        <v>10176</v>
      </c>
      <c r="F209" s="77">
        <v>12311.1</v>
      </c>
      <c r="G209" s="63">
        <v>11018.2</v>
      </c>
      <c r="H209" s="77">
        <v>10642.8</v>
      </c>
    </row>
    <row r="210" spans="2:8">
      <c r="B210" s="71" t="s">
        <v>270</v>
      </c>
      <c r="C210" s="71">
        <f>C211</f>
        <v>4620.1000000000004</v>
      </c>
      <c r="D210" s="72">
        <f t="shared" ref="D210:H210" si="60">D211</f>
        <v>3513.7</v>
      </c>
      <c r="E210" s="71">
        <f t="shared" si="60"/>
        <v>4945.1000000000004</v>
      </c>
      <c r="F210" s="76">
        <f t="shared" si="60"/>
        <v>5015.7</v>
      </c>
      <c r="G210" s="71">
        <f t="shared" si="60"/>
        <v>4996.8999999999996</v>
      </c>
      <c r="H210" s="76">
        <f t="shared" si="60"/>
        <v>5934.2</v>
      </c>
    </row>
    <row r="211" spans="2:8">
      <c r="B211" s="63" t="s">
        <v>536</v>
      </c>
      <c r="C211" s="63">
        <v>4620.1000000000004</v>
      </c>
      <c r="D211" s="77">
        <v>3513.7</v>
      </c>
      <c r="E211" s="63">
        <v>4945.1000000000004</v>
      </c>
      <c r="F211" s="77">
        <v>5015.7</v>
      </c>
      <c r="G211" s="63">
        <v>4996.8999999999996</v>
      </c>
      <c r="H211" s="77">
        <v>5934.2</v>
      </c>
    </row>
    <row r="212" spans="2:8">
      <c r="B212" s="71" t="s">
        <v>271</v>
      </c>
      <c r="C212" s="71">
        <f>SUM(C213:C214)</f>
        <v>6382.6</v>
      </c>
      <c r="D212" s="72">
        <f t="shared" ref="D212:H212" si="61">SUM(D213:D214)</f>
        <v>6073.5</v>
      </c>
      <c r="E212" s="71">
        <f t="shared" si="61"/>
        <v>8057.3</v>
      </c>
      <c r="F212" s="76">
        <f t="shared" si="61"/>
        <v>5692.2</v>
      </c>
      <c r="G212" s="71">
        <f t="shared" si="61"/>
        <v>6666.2000000000007</v>
      </c>
      <c r="H212" s="76">
        <f t="shared" si="61"/>
        <v>5829</v>
      </c>
    </row>
    <row r="213" spans="2:8">
      <c r="B213" s="63" t="s">
        <v>537</v>
      </c>
      <c r="C213" s="63">
        <v>3533.1</v>
      </c>
      <c r="D213" s="77">
        <v>4097</v>
      </c>
      <c r="E213" s="63">
        <v>4903.1000000000004</v>
      </c>
      <c r="F213" s="77">
        <v>2629</v>
      </c>
      <c r="G213" s="63">
        <v>3264.4</v>
      </c>
      <c r="H213" s="77">
        <v>2348.5</v>
      </c>
    </row>
    <row r="214" spans="2:8">
      <c r="B214" s="78" t="s">
        <v>538</v>
      </c>
      <c r="C214" s="63">
        <v>2849.5</v>
      </c>
      <c r="D214" s="77">
        <v>1976.5</v>
      </c>
      <c r="E214" s="63">
        <v>3154.2</v>
      </c>
      <c r="F214" s="77">
        <v>3063.2</v>
      </c>
      <c r="G214" s="63">
        <v>3401.8</v>
      </c>
      <c r="H214" s="77">
        <v>3480.5</v>
      </c>
    </row>
    <row r="215" spans="2:8">
      <c r="B215" s="71" t="s">
        <v>273</v>
      </c>
      <c r="C215" s="71">
        <f>C216</f>
        <v>468.7</v>
      </c>
      <c r="D215" s="72">
        <f t="shared" ref="D215:H215" si="62">D216</f>
        <v>665.4</v>
      </c>
      <c r="E215" s="71">
        <f t="shared" si="62"/>
        <v>223.7</v>
      </c>
      <c r="F215" s="76">
        <f t="shared" si="62"/>
        <v>417.6</v>
      </c>
      <c r="G215" s="71">
        <f t="shared" si="62"/>
        <v>413.1</v>
      </c>
      <c r="H215" s="76">
        <f t="shared" si="62"/>
        <v>430.2</v>
      </c>
    </row>
    <row r="216" spans="2:8">
      <c r="B216" s="63" t="s">
        <v>539</v>
      </c>
      <c r="C216" s="63">
        <v>468.7</v>
      </c>
      <c r="D216" s="77">
        <v>665.4</v>
      </c>
      <c r="E216" s="63">
        <v>223.7</v>
      </c>
      <c r="F216" s="77">
        <v>417.6</v>
      </c>
      <c r="G216" s="63">
        <v>413.1</v>
      </c>
      <c r="H216" s="77">
        <v>430.2</v>
      </c>
    </row>
    <row r="217" spans="2:8">
      <c r="B217" s="71" t="s">
        <v>274</v>
      </c>
      <c r="C217" s="71">
        <f>C218</f>
        <v>1862.1</v>
      </c>
      <c r="D217" s="72">
        <f t="shared" ref="D217:H217" si="63">D218</f>
        <v>3349.1</v>
      </c>
      <c r="E217" s="71">
        <f t="shared" si="63"/>
        <v>1277.9000000000001</v>
      </c>
      <c r="F217" s="76">
        <f t="shared" si="63"/>
        <v>952</v>
      </c>
      <c r="G217" s="71">
        <f t="shared" si="63"/>
        <v>1239.4000000000001</v>
      </c>
      <c r="H217" s="76">
        <f t="shared" si="63"/>
        <v>1326.9</v>
      </c>
    </row>
    <row r="218" spans="2:8">
      <c r="B218" s="63" t="s">
        <v>540</v>
      </c>
      <c r="C218" s="63">
        <v>1862.1</v>
      </c>
      <c r="D218" s="77">
        <v>3349.1</v>
      </c>
      <c r="E218" s="63">
        <v>1277.9000000000001</v>
      </c>
      <c r="F218" s="77">
        <v>952</v>
      </c>
      <c r="G218" s="63">
        <v>1239.4000000000001</v>
      </c>
      <c r="H218" s="77">
        <v>1326.9</v>
      </c>
    </row>
    <row r="219" spans="2:8">
      <c r="B219" s="71" t="s">
        <v>275</v>
      </c>
      <c r="C219" s="71">
        <f>C220</f>
        <v>486.1</v>
      </c>
      <c r="D219" s="72">
        <f t="shared" ref="D219:H219" si="64">D220</f>
        <v>645.4</v>
      </c>
      <c r="E219" s="71">
        <f t="shared" si="64"/>
        <v>982.4</v>
      </c>
      <c r="F219" s="76">
        <f t="shared" si="64"/>
        <v>157.4</v>
      </c>
      <c r="G219" s="71">
        <f t="shared" si="64"/>
        <v>366.1</v>
      </c>
      <c r="H219" s="76">
        <f t="shared" si="64"/>
        <v>244.8</v>
      </c>
    </row>
    <row r="220" spans="2:8">
      <c r="B220" s="63" t="s">
        <v>541</v>
      </c>
      <c r="C220" s="63">
        <v>486.1</v>
      </c>
      <c r="D220" s="77">
        <v>645.4</v>
      </c>
      <c r="E220" s="63">
        <v>982.4</v>
      </c>
      <c r="F220" s="77">
        <v>157.4</v>
      </c>
      <c r="G220" s="63">
        <v>366.1</v>
      </c>
      <c r="H220" s="77">
        <v>244.8</v>
      </c>
    </row>
    <row r="221" spans="2:8">
      <c r="B221" s="71" t="s">
        <v>276</v>
      </c>
      <c r="C221" s="71">
        <f>C222</f>
        <v>2409.9</v>
      </c>
      <c r="D221" s="72">
        <f t="shared" ref="D221:H221" si="65">D222</f>
        <v>3547</v>
      </c>
      <c r="E221" s="71">
        <f t="shared" si="65"/>
        <v>2010.8</v>
      </c>
      <c r="F221" s="76">
        <f t="shared" si="65"/>
        <v>1594.9</v>
      </c>
      <c r="G221" s="71">
        <f t="shared" si="65"/>
        <v>2308.9</v>
      </c>
      <c r="H221" s="76">
        <f t="shared" si="65"/>
        <v>1382.7</v>
      </c>
    </row>
    <row r="222" spans="2:8">
      <c r="B222" s="63" t="s">
        <v>542</v>
      </c>
      <c r="C222" s="63">
        <v>2409.9</v>
      </c>
      <c r="D222" s="77">
        <v>3547</v>
      </c>
      <c r="E222" s="63">
        <v>2010.8</v>
      </c>
      <c r="F222" s="77">
        <v>1594.9</v>
      </c>
      <c r="G222" s="63">
        <v>2308.9</v>
      </c>
      <c r="H222" s="77">
        <v>1382.7</v>
      </c>
    </row>
    <row r="223" spans="2:8">
      <c r="B223" s="71" t="s">
        <v>277</v>
      </c>
      <c r="C223" s="71">
        <f>C224</f>
        <v>291</v>
      </c>
      <c r="D223" s="72">
        <f t="shared" ref="D223:H223" si="66">D224</f>
        <v>156.9</v>
      </c>
      <c r="E223" s="71">
        <f t="shared" si="66"/>
        <v>268.2</v>
      </c>
      <c r="F223" s="76">
        <f t="shared" si="66"/>
        <v>464.2</v>
      </c>
      <c r="G223" s="71">
        <f t="shared" si="66"/>
        <v>431.9</v>
      </c>
      <c r="H223" s="76">
        <f t="shared" si="66"/>
        <v>76.099999999999994</v>
      </c>
    </row>
    <row r="224" spans="2:8">
      <c r="B224" s="63" t="s">
        <v>543</v>
      </c>
      <c r="C224" s="63">
        <v>291</v>
      </c>
      <c r="D224" s="77">
        <v>156.9</v>
      </c>
      <c r="E224" s="63">
        <v>268.2</v>
      </c>
      <c r="F224" s="77">
        <v>464.2</v>
      </c>
      <c r="G224" s="63">
        <v>431.9</v>
      </c>
      <c r="H224" s="77">
        <v>76.099999999999994</v>
      </c>
    </row>
    <row r="225" spans="2:8">
      <c r="B225" s="71" t="s">
        <v>278</v>
      </c>
      <c r="C225" s="71">
        <f>C226</f>
        <v>227.7</v>
      </c>
      <c r="D225" s="72">
        <f t="shared" ref="D225:H225" si="67">D226</f>
        <v>303.39999999999998</v>
      </c>
      <c r="E225" s="71">
        <f t="shared" si="67"/>
        <v>137.30000000000001</v>
      </c>
      <c r="F225" s="76">
        <f t="shared" si="67"/>
        <v>213.7</v>
      </c>
      <c r="G225" s="71">
        <f t="shared" si="67"/>
        <v>226.7</v>
      </c>
      <c r="H225" s="76">
        <f t="shared" si="67"/>
        <v>152.9</v>
      </c>
    </row>
    <row r="226" spans="2:8">
      <c r="B226" s="63" t="s">
        <v>544</v>
      </c>
      <c r="C226" s="63">
        <v>227.7</v>
      </c>
      <c r="D226" s="77">
        <v>303.39999999999998</v>
      </c>
      <c r="E226" s="63">
        <v>137.30000000000001</v>
      </c>
      <c r="F226" s="77">
        <v>213.7</v>
      </c>
      <c r="G226" s="63">
        <v>226.7</v>
      </c>
      <c r="H226" s="77">
        <v>152.9</v>
      </c>
    </row>
    <row r="227" spans="2:8">
      <c r="B227" s="71" t="s">
        <v>279</v>
      </c>
      <c r="C227" s="71">
        <f>C228</f>
        <v>601.1</v>
      </c>
      <c r="D227" s="72">
        <f t="shared" ref="D227:H227" si="68">D228</f>
        <v>567.6</v>
      </c>
      <c r="E227" s="71">
        <f t="shared" si="68"/>
        <v>691.1</v>
      </c>
      <c r="F227" s="76">
        <f t="shared" si="68"/>
        <v>565.6</v>
      </c>
      <c r="G227" s="71">
        <f t="shared" si="68"/>
        <v>597.29999999999995</v>
      </c>
      <c r="H227" s="76">
        <f t="shared" si="68"/>
        <v>659.9</v>
      </c>
    </row>
    <row r="228" spans="2:8">
      <c r="B228" s="63" t="s">
        <v>545</v>
      </c>
      <c r="C228" s="63">
        <v>601.1</v>
      </c>
      <c r="D228" s="77">
        <v>567.6</v>
      </c>
      <c r="E228" s="63">
        <v>691.1</v>
      </c>
      <c r="F228" s="77">
        <v>565.6</v>
      </c>
      <c r="G228" s="63">
        <v>597.29999999999995</v>
      </c>
      <c r="H228" s="77">
        <v>659.9</v>
      </c>
    </row>
    <row r="229" spans="2:8">
      <c r="B229" s="71" t="s">
        <v>280</v>
      </c>
      <c r="C229" s="71">
        <f>C230</f>
        <v>6309.4</v>
      </c>
      <c r="D229" s="72">
        <f t="shared" ref="D229:H229" si="69">D230</f>
        <v>6415.2</v>
      </c>
      <c r="E229" s="71">
        <f t="shared" si="69"/>
        <v>6426.4</v>
      </c>
      <c r="F229" s="76">
        <f t="shared" si="69"/>
        <v>6045.4</v>
      </c>
      <c r="G229" s="71">
        <f t="shared" si="69"/>
        <v>6278.6</v>
      </c>
      <c r="H229" s="76">
        <f t="shared" si="69"/>
        <v>6433.6</v>
      </c>
    </row>
    <row r="230" spans="2:8">
      <c r="B230" s="63" t="s">
        <v>546</v>
      </c>
      <c r="C230" s="63">
        <v>6309.4</v>
      </c>
      <c r="D230" s="77">
        <v>6415.2</v>
      </c>
      <c r="E230" s="63">
        <v>6426.4</v>
      </c>
      <c r="F230" s="77">
        <v>6045.4</v>
      </c>
      <c r="G230" s="63">
        <v>6278.6</v>
      </c>
      <c r="H230" s="77">
        <v>6433.6</v>
      </c>
    </row>
    <row r="231" spans="2:8">
      <c r="B231" s="71" t="s">
        <v>547</v>
      </c>
      <c r="C231" s="71">
        <f>SUM(C232:C233)</f>
        <v>2423.5</v>
      </c>
      <c r="D231" s="72">
        <f t="shared" ref="D231:H231" si="70">SUM(D232:D233)</f>
        <v>2655.9</v>
      </c>
      <c r="E231" s="71">
        <f t="shared" si="70"/>
        <v>2868.3</v>
      </c>
      <c r="F231" s="76">
        <f t="shared" si="70"/>
        <v>2105.3000000000002</v>
      </c>
      <c r="G231" s="71">
        <f t="shared" si="70"/>
        <v>2150.7000000000003</v>
      </c>
      <c r="H231" s="76">
        <f t="shared" si="70"/>
        <v>2333.7000000000003</v>
      </c>
    </row>
    <row r="232" spans="2:8">
      <c r="B232" s="63" t="s">
        <v>548</v>
      </c>
      <c r="C232" s="63">
        <v>545.5</v>
      </c>
      <c r="D232" s="77">
        <v>609.9</v>
      </c>
      <c r="E232" s="63">
        <v>920.3</v>
      </c>
      <c r="F232" s="77">
        <v>438.5</v>
      </c>
      <c r="G232" s="63">
        <v>462.8</v>
      </c>
      <c r="H232" s="77">
        <v>226.3</v>
      </c>
    </row>
    <row r="233" spans="2:8">
      <c r="B233" s="63" t="s">
        <v>549</v>
      </c>
      <c r="C233" s="63">
        <v>1878</v>
      </c>
      <c r="D233" s="77">
        <v>2046</v>
      </c>
      <c r="E233" s="63">
        <v>1948</v>
      </c>
      <c r="F233" s="77">
        <v>1666.8</v>
      </c>
      <c r="G233" s="63">
        <v>1687.9</v>
      </c>
      <c r="H233" s="77">
        <v>2107.4</v>
      </c>
    </row>
    <row r="234" spans="2:8">
      <c r="B234" s="71" t="s">
        <v>282</v>
      </c>
      <c r="C234" s="71">
        <f>SUM(C235:C236)</f>
        <v>397.5</v>
      </c>
      <c r="D234" s="72">
        <f t="shared" ref="D234:H234" si="71">SUM(D235:D236)</f>
        <v>456.5</v>
      </c>
      <c r="E234" s="71">
        <f t="shared" si="71"/>
        <v>560.80000000000007</v>
      </c>
      <c r="F234" s="76">
        <f t="shared" si="71"/>
        <v>261.3</v>
      </c>
      <c r="G234" s="71">
        <f t="shared" si="71"/>
        <v>310.60000000000002</v>
      </c>
      <c r="H234" s="76">
        <f t="shared" si="71"/>
        <v>456.5</v>
      </c>
    </row>
    <row r="235" spans="2:8">
      <c r="B235" s="63" t="s">
        <v>550</v>
      </c>
      <c r="C235" s="63">
        <v>377.9</v>
      </c>
      <c r="D235" s="77">
        <v>455.6</v>
      </c>
      <c r="E235" s="63">
        <v>543.1</v>
      </c>
      <c r="F235" s="77">
        <v>261.3</v>
      </c>
      <c r="G235" s="63">
        <v>310.60000000000002</v>
      </c>
      <c r="H235" s="77">
        <v>294.89999999999998</v>
      </c>
    </row>
    <row r="236" spans="2:8">
      <c r="B236" s="63" t="s">
        <v>551</v>
      </c>
      <c r="C236" s="63">
        <v>19.600000000000001</v>
      </c>
      <c r="D236" s="77">
        <v>0.9</v>
      </c>
      <c r="E236" s="63">
        <v>17.7</v>
      </c>
      <c r="F236" s="77">
        <v>0</v>
      </c>
      <c r="G236" s="63">
        <v>0</v>
      </c>
      <c r="H236" s="77">
        <v>161.6</v>
      </c>
    </row>
    <row r="237" spans="2:8">
      <c r="B237" s="71" t="s">
        <v>283</v>
      </c>
      <c r="C237" s="71">
        <f>C238</f>
        <v>2504.6</v>
      </c>
      <c r="D237" s="72">
        <f t="shared" ref="D237:H237" si="72">D238</f>
        <v>2843.6</v>
      </c>
      <c r="E237" s="71">
        <f t="shared" si="72"/>
        <v>2152.9</v>
      </c>
      <c r="F237" s="76">
        <f t="shared" si="72"/>
        <v>2174.6</v>
      </c>
      <c r="G237" s="71">
        <f t="shared" si="72"/>
        <v>2345.6999999999998</v>
      </c>
      <c r="H237" s="76">
        <f t="shared" si="72"/>
        <v>2974.2</v>
      </c>
    </row>
    <row r="238" spans="2:8">
      <c r="B238" s="63" t="s">
        <v>552</v>
      </c>
      <c r="C238" s="63">
        <v>2504.6</v>
      </c>
      <c r="D238" s="77">
        <v>2843.6</v>
      </c>
      <c r="E238" s="63">
        <v>2152.9</v>
      </c>
      <c r="F238" s="77">
        <v>2174.6</v>
      </c>
      <c r="G238" s="63">
        <v>2345.6999999999998</v>
      </c>
      <c r="H238" s="77">
        <v>2974.2</v>
      </c>
    </row>
    <row r="239" spans="2:8">
      <c r="B239" s="71" t="s">
        <v>284</v>
      </c>
      <c r="C239" s="71">
        <f>C240</f>
        <v>859.7</v>
      </c>
      <c r="D239" s="72">
        <f t="shared" ref="D239:H239" si="73">D240</f>
        <v>918.4</v>
      </c>
      <c r="E239" s="71">
        <f t="shared" si="73"/>
        <v>836.1</v>
      </c>
      <c r="F239" s="76">
        <f t="shared" si="73"/>
        <v>717.1</v>
      </c>
      <c r="G239" s="71">
        <f t="shared" si="73"/>
        <v>955</v>
      </c>
      <c r="H239" s="76">
        <f t="shared" si="73"/>
        <v>804.3</v>
      </c>
    </row>
    <row r="240" spans="2:8">
      <c r="B240" s="63" t="s">
        <v>553</v>
      </c>
      <c r="C240" s="63">
        <v>859.7</v>
      </c>
      <c r="D240" s="77">
        <v>918.4</v>
      </c>
      <c r="E240" s="63">
        <v>836.1</v>
      </c>
      <c r="F240" s="77">
        <v>717.1</v>
      </c>
      <c r="G240" s="63">
        <v>955</v>
      </c>
      <c r="H240" s="77">
        <v>804.3</v>
      </c>
    </row>
    <row r="241" spans="2:8">
      <c r="B241" s="71" t="s">
        <v>554</v>
      </c>
      <c r="C241" s="71">
        <f>C242</f>
        <v>42.6</v>
      </c>
      <c r="D241" s="72">
        <f t="shared" ref="D241:H241" si="74">D242</f>
        <v>0</v>
      </c>
      <c r="E241" s="71">
        <f t="shared" si="74"/>
        <v>157.4</v>
      </c>
      <c r="F241" s="76">
        <f t="shared" si="74"/>
        <v>5.8</v>
      </c>
      <c r="G241" s="71">
        <f t="shared" si="74"/>
        <v>84.9</v>
      </c>
      <c r="H241" s="76">
        <f t="shared" si="74"/>
        <v>0</v>
      </c>
    </row>
    <row r="242" spans="2:8">
      <c r="B242" s="63" t="s">
        <v>555</v>
      </c>
      <c r="C242" s="63">
        <v>42.6</v>
      </c>
      <c r="D242" s="77">
        <v>0</v>
      </c>
      <c r="E242" s="63">
        <v>157.4</v>
      </c>
      <c r="F242" s="77">
        <v>5.8</v>
      </c>
      <c r="G242" s="63">
        <v>84.9</v>
      </c>
      <c r="H242" s="77">
        <v>0</v>
      </c>
    </row>
    <row r="243" spans="2:8">
      <c r="B243" s="71" t="s">
        <v>286</v>
      </c>
      <c r="C243" s="71">
        <f>C244</f>
        <v>1115.4000000000001</v>
      </c>
      <c r="D243" s="72">
        <f t="shared" ref="D243:H243" si="75">D244</f>
        <v>1063.4000000000001</v>
      </c>
      <c r="E243" s="71">
        <f t="shared" si="75"/>
        <v>1715.1</v>
      </c>
      <c r="F243" s="76">
        <f t="shared" si="75"/>
        <v>773.5</v>
      </c>
      <c r="G243" s="71">
        <f t="shared" si="75"/>
        <v>1059.8</v>
      </c>
      <c r="H243" s="76">
        <f t="shared" si="75"/>
        <v>1267.0999999999999</v>
      </c>
    </row>
    <row r="244" spans="2:8">
      <c r="B244" s="63" t="s">
        <v>556</v>
      </c>
      <c r="C244" s="63">
        <v>1115.4000000000001</v>
      </c>
      <c r="D244" s="77">
        <v>1063.4000000000001</v>
      </c>
      <c r="E244" s="63">
        <v>1715.1</v>
      </c>
      <c r="F244" s="77">
        <v>773.5</v>
      </c>
      <c r="G244" s="63">
        <v>1059.8</v>
      </c>
      <c r="H244" s="77">
        <v>1267.0999999999999</v>
      </c>
    </row>
    <row r="245" spans="2:8">
      <c r="B245" s="71" t="s">
        <v>287</v>
      </c>
      <c r="C245" s="71">
        <f>C246</f>
        <v>195.6</v>
      </c>
      <c r="D245" s="72">
        <f t="shared" ref="D245:H245" si="76">D246</f>
        <v>228.5</v>
      </c>
      <c r="E245" s="71">
        <f t="shared" si="76"/>
        <v>193.8</v>
      </c>
      <c r="F245" s="76">
        <f t="shared" si="76"/>
        <v>194.2</v>
      </c>
      <c r="G245" s="71">
        <f t="shared" si="76"/>
        <v>226.9</v>
      </c>
      <c r="H245" s="76">
        <f t="shared" si="76"/>
        <v>34.1</v>
      </c>
    </row>
    <row r="246" spans="2:8">
      <c r="B246" s="63" t="s">
        <v>557</v>
      </c>
      <c r="C246" s="63">
        <v>195.6</v>
      </c>
      <c r="D246" s="77">
        <v>228.5</v>
      </c>
      <c r="E246" s="63">
        <v>193.8</v>
      </c>
      <c r="F246" s="77">
        <v>194.2</v>
      </c>
      <c r="G246" s="63">
        <v>226.9</v>
      </c>
      <c r="H246" s="77">
        <v>34.1</v>
      </c>
    </row>
    <row r="247" spans="2:8">
      <c r="B247" s="71" t="s">
        <v>288</v>
      </c>
      <c r="C247" s="71">
        <f>C248</f>
        <v>38.9</v>
      </c>
      <c r="D247" s="72">
        <f t="shared" ref="D247:H247" si="77">D248</f>
        <v>41.6</v>
      </c>
      <c r="E247" s="71">
        <f t="shared" si="77"/>
        <v>32.9</v>
      </c>
      <c r="F247" s="76">
        <f t="shared" si="77"/>
        <v>96.9</v>
      </c>
      <c r="G247" s="71">
        <f t="shared" si="77"/>
        <v>0</v>
      </c>
      <c r="H247" s="76">
        <f t="shared" si="77"/>
        <v>1.9</v>
      </c>
    </row>
    <row r="248" spans="2:8">
      <c r="B248" s="63" t="s">
        <v>558</v>
      </c>
      <c r="C248" s="63">
        <v>38.9</v>
      </c>
      <c r="D248" s="77">
        <v>41.6</v>
      </c>
      <c r="E248" s="63">
        <v>32.9</v>
      </c>
      <c r="F248" s="77">
        <v>96.9</v>
      </c>
      <c r="G248" s="63">
        <v>0</v>
      </c>
      <c r="H248" s="77">
        <v>1.9</v>
      </c>
    </row>
    <row r="249" spans="2:8">
      <c r="B249" s="71" t="s">
        <v>559</v>
      </c>
      <c r="C249" s="71">
        <f>C250</f>
        <v>2181.8000000000002</v>
      </c>
      <c r="D249" s="72">
        <f t="shared" ref="D249:H249" si="78">D250</f>
        <v>2226.1999999999998</v>
      </c>
      <c r="E249" s="71">
        <f t="shared" si="78"/>
        <v>2293.1</v>
      </c>
      <c r="F249" s="76">
        <f t="shared" si="78"/>
        <v>2236.1999999999998</v>
      </c>
      <c r="G249" s="71">
        <f t="shared" si="78"/>
        <v>2258.6</v>
      </c>
      <c r="H249" s="76">
        <f t="shared" si="78"/>
        <v>1616.5</v>
      </c>
    </row>
    <row r="250" spans="2:8">
      <c r="B250" s="63" t="s">
        <v>560</v>
      </c>
      <c r="C250" s="63">
        <v>2181.8000000000002</v>
      </c>
      <c r="D250" s="77">
        <v>2226.1999999999998</v>
      </c>
      <c r="E250" s="63">
        <v>2293.1</v>
      </c>
      <c r="F250" s="77">
        <v>2236.1999999999998</v>
      </c>
      <c r="G250" s="63">
        <v>2258.6</v>
      </c>
      <c r="H250" s="77">
        <v>1616.5</v>
      </c>
    </row>
    <row r="251" spans="2:8">
      <c r="B251" s="71" t="s">
        <v>561</v>
      </c>
      <c r="C251" s="71">
        <f>C252</f>
        <v>580.5</v>
      </c>
      <c r="D251" s="72">
        <f t="shared" ref="D251:H251" si="79">D252</f>
        <v>469.8</v>
      </c>
      <c r="E251" s="71">
        <f t="shared" si="79"/>
        <v>362.2</v>
      </c>
      <c r="F251" s="76">
        <f t="shared" si="79"/>
        <v>683</v>
      </c>
      <c r="G251" s="71">
        <f t="shared" si="79"/>
        <v>940.8</v>
      </c>
      <c r="H251" s="76">
        <f t="shared" si="79"/>
        <v>244.3</v>
      </c>
    </row>
    <row r="252" spans="2:8">
      <c r="B252" s="63" t="s">
        <v>562</v>
      </c>
      <c r="C252" s="63">
        <v>580.5</v>
      </c>
      <c r="D252" s="77">
        <v>469.8</v>
      </c>
      <c r="E252" s="63">
        <v>362.2</v>
      </c>
      <c r="F252" s="77">
        <v>683</v>
      </c>
      <c r="G252" s="63">
        <v>940.8</v>
      </c>
      <c r="H252" s="77">
        <v>244.3</v>
      </c>
    </row>
    <row r="253" spans="2:8">
      <c r="B253" s="71" t="s">
        <v>563</v>
      </c>
      <c r="C253" s="71">
        <f>C254</f>
        <v>2009</v>
      </c>
      <c r="D253" s="72">
        <f t="shared" ref="D253:H253" si="80">D254</f>
        <v>1876.1</v>
      </c>
      <c r="E253" s="71">
        <f t="shared" si="80"/>
        <v>1947.2</v>
      </c>
      <c r="F253" s="76">
        <f t="shared" si="80"/>
        <v>2134.9</v>
      </c>
      <c r="G253" s="71">
        <f t="shared" si="80"/>
        <v>2292</v>
      </c>
      <c r="H253" s="76">
        <f t="shared" si="80"/>
        <v>1639.1</v>
      </c>
    </row>
    <row r="254" spans="2:8">
      <c r="B254" s="63" t="s">
        <v>564</v>
      </c>
      <c r="C254" s="63">
        <v>2009</v>
      </c>
      <c r="D254" s="77">
        <v>1876.1</v>
      </c>
      <c r="E254" s="63">
        <v>1947.2</v>
      </c>
      <c r="F254" s="77">
        <v>2134.9</v>
      </c>
      <c r="G254" s="63">
        <v>2292</v>
      </c>
      <c r="H254" s="77">
        <v>1639.1</v>
      </c>
    </row>
    <row r="255" spans="2:8">
      <c r="B255" s="71" t="s">
        <v>292</v>
      </c>
      <c r="C255" s="71">
        <f>C256</f>
        <v>1348.2</v>
      </c>
      <c r="D255" s="72">
        <f t="shared" ref="D255:H255" si="81">D256</f>
        <v>952.5</v>
      </c>
      <c r="E255" s="71">
        <f t="shared" si="81"/>
        <v>1858</v>
      </c>
      <c r="F255" s="76">
        <f t="shared" si="81"/>
        <v>1419.2</v>
      </c>
      <c r="G255" s="71">
        <f t="shared" si="81"/>
        <v>1271.7</v>
      </c>
      <c r="H255" s="76">
        <f t="shared" si="81"/>
        <v>1867.6</v>
      </c>
    </row>
    <row r="256" spans="2:8">
      <c r="B256" s="63" t="s">
        <v>565</v>
      </c>
      <c r="C256" s="63">
        <v>1348.2</v>
      </c>
      <c r="D256" s="77">
        <v>952.5</v>
      </c>
      <c r="E256" s="63">
        <v>1858</v>
      </c>
      <c r="F256" s="77">
        <v>1419.2</v>
      </c>
      <c r="G256" s="63">
        <v>1271.7</v>
      </c>
      <c r="H256" s="77">
        <v>1867.6</v>
      </c>
    </row>
    <row r="257" spans="2:8">
      <c r="B257" s="71" t="s">
        <v>293</v>
      </c>
      <c r="C257" s="71">
        <f>C258</f>
        <v>668.5</v>
      </c>
      <c r="D257" s="72">
        <f t="shared" ref="D257:H257" si="82">D258</f>
        <v>558.70000000000005</v>
      </c>
      <c r="E257" s="71">
        <f t="shared" si="82"/>
        <v>917.1</v>
      </c>
      <c r="F257" s="76">
        <f t="shared" si="82"/>
        <v>725.2</v>
      </c>
      <c r="G257" s="71">
        <f t="shared" si="82"/>
        <v>572.79999999999995</v>
      </c>
      <c r="H257" s="76">
        <f t="shared" si="82"/>
        <v>746</v>
      </c>
    </row>
    <row r="258" spans="2:8">
      <c r="B258" s="63" t="s">
        <v>566</v>
      </c>
      <c r="C258" s="63">
        <v>668.5</v>
      </c>
      <c r="D258" s="77">
        <v>558.70000000000005</v>
      </c>
      <c r="E258" s="63">
        <v>917.1</v>
      </c>
      <c r="F258" s="77">
        <v>725.2</v>
      </c>
      <c r="G258" s="63">
        <v>572.79999999999995</v>
      </c>
      <c r="H258" s="77">
        <v>746</v>
      </c>
    </row>
    <row r="259" spans="2:8">
      <c r="B259" s="71" t="s">
        <v>294</v>
      </c>
      <c r="C259" s="71">
        <f>C260</f>
        <v>1888</v>
      </c>
      <c r="D259" s="72">
        <f t="shared" ref="D259:H259" si="83">D260</f>
        <v>2469.6999999999998</v>
      </c>
      <c r="E259" s="71">
        <f t="shared" si="83"/>
        <v>1500.1</v>
      </c>
      <c r="F259" s="76">
        <f t="shared" si="83"/>
        <v>1518.1</v>
      </c>
      <c r="G259" s="71">
        <f t="shared" si="83"/>
        <v>2015.3</v>
      </c>
      <c r="H259" s="76">
        <f t="shared" si="83"/>
        <v>1139.3</v>
      </c>
    </row>
    <row r="260" spans="2:8">
      <c r="B260" s="63" t="s">
        <v>567</v>
      </c>
      <c r="C260" s="63">
        <v>1888</v>
      </c>
      <c r="D260" s="77">
        <v>2469.6999999999998</v>
      </c>
      <c r="E260" s="63">
        <v>1500.1</v>
      </c>
      <c r="F260" s="77">
        <v>1518.1</v>
      </c>
      <c r="G260" s="63">
        <v>2015.3</v>
      </c>
      <c r="H260" s="77">
        <v>1139.3</v>
      </c>
    </row>
    <row r="261" spans="2:8">
      <c r="B261" s="71" t="s">
        <v>295</v>
      </c>
      <c r="C261" s="71">
        <f>SUM(C262:C265)</f>
        <v>6591.4999999999991</v>
      </c>
      <c r="D261" s="72">
        <f t="shared" ref="D261:H261" si="84">SUM(D262:D265)</f>
        <v>6891.5</v>
      </c>
      <c r="E261" s="71">
        <f t="shared" si="84"/>
        <v>6831.8</v>
      </c>
      <c r="F261" s="76">
        <f t="shared" si="84"/>
        <v>6064.4000000000005</v>
      </c>
      <c r="G261" s="71">
        <f t="shared" si="84"/>
        <v>6621.8</v>
      </c>
      <c r="H261" s="76">
        <f t="shared" si="84"/>
        <v>6363.3</v>
      </c>
    </row>
    <row r="262" spans="2:8">
      <c r="B262" s="63" t="s">
        <v>568</v>
      </c>
      <c r="C262" s="63">
        <v>980</v>
      </c>
      <c r="D262" s="77">
        <v>1131.3</v>
      </c>
      <c r="E262" s="63">
        <v>901.1</v>
      </c>
      <c r="F262" s="77">
        <v>841.9</v>
      </c>
      <c r="G262" s="63">
        <v>1058.5999999999999</v>
      </c>
      <c r="H262" s="77">
        <v>744.5</v>
      </c>
    </row>
    <row r="263" spans="2:8">
      <c r="B263" s="63" t="s">
        <v>569</v>
      </c>
      <c r="C263" s="63">
        <v>247.2</v>
      </c>
      <c r="D263" s="77">
        <v>403.4</v>
      </c>
      <c r="E263" s="63">
        <v>174.3</v>
      </c>
      <c r="F263" s="77">
        <v>108.1</v>
      </c>
      <c r="G263" s="63">
        <v>233.4</v>
      </c>
      <c r="H263" s="77">
        <v>186.5</v>
      </c>
    </row>
    <row r="264" spans="2:8">
      <c r="B264" s="63" t="s">
        <v>570</v>
      </c>
      <c r="C264" s="63">
        <v>4993.8999999999996</v>
      </c>
      <c r="D264" s="77">
        <v>5104.1000000000004</v>
      </c>
      <c r="E264" s="63">
        <v>5053.2</v>
      </c>
      <c r="F264" s="77">
        <v>4842.8</v>
      </c>
      <c r="G264" s="63">
        <v>4876.8</v>
      </c>
      <c r="H264" s="77">
        <v>5135.3</v>
      </c>
    </row>
    <row r="265" spans="2:8">
      <c r="B265" s="63" t="s">
        <v>571</v>
      </c>
      <c r="C265" s="63">
        <v>370.4</v>
      </c>
      <c r="D265" s="77">
        <v>252.7</v>
      </c>
      <c r="E265" s="63">
        <v>703.2</v>
      </c>
      <c r="F265" s="77">
        <v>271.60000000000002</v>
      </c>
      <c r="G265" s="63">
        <v>453</v>
      </c>
      <c r="H265" s="77">
        <v>297</v>
      </c>
    </row>
    <row r="266" spans="2:8">
      <c r="B266" s="71" t="s">
        <v>296</v>
      </c>
      <c r="C266" s="71">
        <f>C267</f>
        <v>1373.1</v>
      </c>
      <c r="D266" s="72">
        <f t="shared" ref="D266:H266" si="85">D267</f>
        <v>1357.8</v>
      </c>
      <c r="E266" s="71">
        <f t="shared" si="85"/>
        <v>1409.3</v>
      </c>
      <c r="F266" s="76">
        <f t="shared" si="85"/>
        <v>1379.5</v>
      </c>
      <c r="G266" s="71">
        <f t="shared" si="85"/>
        <v>1429.6</v>
      </c>
      <c r="H266" s="76">
        <f t="shared" si="85"/>
        <v>1236.5</v>
      </c>
    </row>
    <row r="267" spans="2:8">
      <c r="B267" s="63" t="s">
        <v>572</v>
      </c>
      <c r="C267" s="63">
        <v>1373.1</v>
      </c>
      <c r="D267" s="77">
        <v>1357.8</v>
      </c>
      <c r="E267" s="63">
        <v>1409.3</v>
      </c>
      <c r="F267" s="77">
        <v>1379.5</v>
      </c>
      <c r="G267" s="63">
        <v>1429.6</v>
      </c>
      <c r="H267" s="77">
        <v>1236.5</v>
      </c>
    </row>
    <row r="268" spans="2:8">
      <c r="B268" s="71" t="s">
        <v>297</v>
      </c>
      <c r="C268" s="71">
        <f>C269</f>
        <v>1036.8</v>
      </c>
      <c r="D268" s="72">
        <f t="shared" ref="D268:H268" si="86">D269</f>
        <v>1275.7</v>
      </c>
      <c r="E268" s="71">
        <f t="shared" si="86"/>
        <v>1040.9000000000001</v>
      </c>
      <c r="F268" s="76">
        <f t="shared" si="86"/>
        <v>828</v>
      </c>
      <c r="G268" s="71">
        <f t="shared" si="86"/>
        <v>1069.7</v>
      </c>
      <c r="H268" s="76">
        <f t="shared" si="86"/>
        <v>661.5</v>
      </c>
    </row>
    <row r="269" spans="2:8">
      <c r="B269" s="63" t="s">
        <v>573</v>
      </c>
      <c r="C269" s="63">
        <v>1036.8</v>
      </c>
      <c r="D269" s="77">
        <v>1275.7</v>
      </c>
      <c r="E269" s="63">
        <v>1040.9000000000001</v>
      </c>
      <c r="F269" s="77">
        <v>828</v>
      </c>
      <c r="G269" s="63">
        <v>1069.7</v>
      </c>
      <c r="H269" s="77">
        <v>661.5</v>
      </c>
    </row>
    <row r="270" spans="2:8">
      <c r="B270" s="71" t="s">
        <v>298</v>
      </c>
      <c r="C270" s="71">
        <f>C271</f>
        <v>1820.7</v>
      </c>
      <c r="D270" s="72">
        <f t="shared" ref="D270:H270" si="87">D271</f>
        <v>1866.2</v>
      </c>
      <c r="E270" s="71">
        <f t="shared" si="87"/>
        <v>1766.1</v>
      </c>
      <c r="F270" s="76">
        <f t="shared" si="87"/>
        <v>1981.5</v>
      </c>
      <c r="G270" s="71">
        <f t="shared" si="87"/>
        <v>1746.3</v>
      </c>
      <c r="H270" s="76">
        <f t="shared" si="87"/>
        <v>1584.4</v>
      </c>
    </row>
    <row r="271" spans="2:8">
      <c r="B271" s="63" t="s">
        <v>574</v>
      </c>
      <c r="C271" s="63">
        <v>1820.7</v>
      </c>
      <c r="D271" s="77">
        <v>1866.2</v>
      </c>
      <c r="E271" s="63">
        <v>1766.1</v>
      </c>
      <c r="F271" s="77">
        <v>1981.5</v>
      </c>
      <c r="G271" s="63">
        <v>1746.3</v>
      </c>
      <c r="H271" s="77">
        <v>1584.4</v>
      </c>
    </row>
    <row r="272" spans="2:8">
      <c r="B272" s="71" t="s">
        <v>299</v>
      </c>
      <c r="C272" s="71">
        <f>C273</f>
        <v>133.69999999999999</v>
      </c>
      <c r="D272" s="72">
        <f t="shared" ref="D272:H272" si="88">D273</f>
        <v>126.1</v>
      </c>
      <c r="E272" s="71">
        <f t="shared" si="88"/>
        <v>104.5</v>
      </c>
      <c r="F272" s="76">
        <f t="shared" si="88"/>
        <v>138.19999999999999</v>
      </c>
      <c r="G272" s="71">
        <f t="shared" si="88"/>
        <v>141.1</v>
      </c>
      <c r="H272" s="76">
        <f t="shared" si="88"/>
        <v>172.5</v>
      </c>
    </row>
    <row r="273" spans="2:8">
      <c r="B273" s="63" t="s">
        <v>575</v>
      </c>
      <c r="C273" s="63">
        <v>133.69999999999999</v>
      </c>
      <c r="D273" s="77">
        <v>126.1</v>
      </c>
      <c r="E273" s="63">
        <v>104.5</v>
      </c>
      <c r="F273" s="77">
        <v>138.19999999999999</v>
      </c>
      <c r="G273" s="63">
        <v>141.1</v>
      </c>
      <c r="H273" s="77">
        <v>172.5</v>
      </c>
    </row>
    <row r="274" spans="2:8">
      <c r="B274" s="71" t="s">
        <v>300</v>
      </c>
      <c r="C274" s="71">
        <f>C275</f>
        <v>231.6</v>
      </c>
      <c r="D274" s="72">
        <f t="shared" ref="D274:H274" si="89">D275</f>
        <v>240.2</v>
      </c>
      <c r="E274" s="71">
        <f t="shared" si="89"/>
        <v>228.1</v>
      </c>
      <c r="F274" s="76">
        <f t="shared" si="89"/>
        <v>225.4</v>
      </c>
      <c r="G274" s="71">
        <f t="shared" si="89"/>
        <v>203.6</v>
      </c>
      <c r="H274" s="76">
        <f t="shared" si="89"/>
        <v>282.7</v>
      </c>
    </row>
    <row r="275" spans="2:8">
      <c r="B275" s="63" t="s">
        <v>576</v>
      </c>
      <c r="C275" s="63">
        <v>231.6</v>
      </c>
      <c r="D275" s="77">
        <v>240.2</v>
      </c>
      <c r="E275" s="63">
        <v>228.1</v>
      </c>
      <c r="F275" s="77">
        <v>225.4</v>
      </c>
      <c r="G275" s="63">
        <v>203.6</v>
      </c>
      <c r="H275" s="77">
        <v>282.7</v>
      </c>
    </row>
    <row r="276" spans="2:8">
      <c r="B276" s="71" t="s">
        <v>2</v>
      </c>
      <c r="C276" s="71">
        <f>C277</f>
        <v>5235.8</v>
      </c>
      <c r="D276" s="72">
        <f t="shared" ref="D276:H276" si="90">D277</f>
        <v>5541.2</v>
      </c>
      <c r="E276" s="71">
        <f t="shared" si="90"/>
        <v>4694.2</v>
      </c>
      <c r="F276" s="76">
        <f t="shared" si="90"/>
        <v>4841.3</v>
      </c>
      <c r="G276" s="71">
        <f t="shared" si="90"/>
        <v>5264.7</v>
      </c>
      <c r="H276" s="76">
        <f t="shared" si="90"/>
        <v>5804.5</v>
      </c>
    </row>
    <row r="277" spans="2:8">
      <c r="B277" s="63" t="s">
        <v>577</v>
      </c>
      <c r="C277" s="63">
        <v>5235.8</v>
      </c>
      <c r="D277" s="77">
        <v>5541.2</v>
      </c>
      <c r="E277" s="63">
        <v>4694.2</v>
      </c>
      <c r="F277" s="77">
        <v>4841.3</v>
      </c>
      <c r="G277" s="63">
        <v>5264.7</v>
      </c>
      <c r="H277" s="77">
        <v>5804.5</v>
      </c>
    </row>
    <row r="278" spans="2:8">
      <c r="B278" s="71" t="s">
        <v>578</v>
      </c>
      <c r="C278" s="71">
        <f>SUM(C279:C281)</f>
        <v>1539.6999999999998</v>
      </c>
      <c r="D278" s="72">
        <f t="shared" ref="D278:H278" si="91">SUM(D279:D281)</f>
        <v>1591.1</v>
      </c>
      <c r="E278" s="71">
        <f t="shared" si="91"/>
        <v>1096.5999999999999</v>
      </c>
      <c r="F278" s="76">
        <f t="shared" si="91"/>
        <v>1069.8</v>
      </c>
      <c r="G278" s="71">
        <f t="shared" si="91"/>
        <v>2408.4</v>
      </c>
      <c r="H278" s="76">
        <f t="shared" si="91"/>
        <v>1118.4000000000001</v>
      </c>
    </row>
    <row r="279" spans="2:8">
      <c r="B279" s="63" t="s">
        <v>579</v>
      </c>
      <c r="C279" s="63">
        <v>1256.0999999999999</v>
      </c>
      <c r="D279" s="77">
        <v>1178.5999999999999</v>
      </c>
      <c r="E279" s="63">
        <v>926.3</v>
      </c>
      <c r="F279" s="77">
        <v>907.7</v>
      </c>
      <c r="G279" s="63">
        <v>2114.1</v>
      </c>
      <c r="H279" s="77">
        <v>844</v>
      </c>
    </row>
    <row r="280" spans="2:8">
      <c r="B280" s="63" t="s">
        <v>580</v>
      </c>
      <c r="C280" s="63">
        <v>93.8</v>
      </c>
      <c r="D280" s="77">
        <v>111.1</v>
      </c>
      <c r="E280" s="63">
        <v>28.8</v>
      </c>
      <c r="F280" s="77">
        <v>89.4</v>
      </c>
      <c r="G280" s="63">
        <v>105.8</v>
      </c>
      <c r="H280" s="77">
        <v>114.5</v>
      </c>
    </row>
    <row r="281" spans="2:8">
      <c r="B281" s="63" t="s">
        <v>581</v>
      </c>
      <c r="C281" s="63">
        <v>189.8</v>
      </c>
      <c r="D281" s="77">
        <v>301.39999999999998</v>
      </c>
      <c r="E281" s="63">
        <v>141.5</v>
      </c>
      <c r="F281" s="77">
        <v>72.7</v>
      </c>
      <c r="G281" s="63">
        <v>188.5</v>
      </c>
      <c r="H281" s="77">
        <v>159.9</v>
      </c>
    </row>
    <row r="282" spans="2:8">
      <c r="B282" s="71" t="s">
        <v>582</v>
      </c>
      <c r="C282" s="71">
        <f>C283</f>
        <v>11061.1</v>
      </c>
      <c r="D282" s="72">
        <f t="shared" ref="D282:H282" si="92">D283</f>
        <v>14143.6</v>
      </c>
      <c r="E282" s="71">
        <f t="shared" si="92"/>
        <v>8257.4</v>
      </c>
      <c r="F282" s="76">
        <f t="shared" si="92"/>
        <v>9667.7999999999993</v>
      </c>
      <c r="G282" s="71">
        <f t="shared" si="92"/>
        <v>10303.200000000001</v>
      </c>
      <c r="H282" s="76">
        <f t="shared" si="92"/>
        <v>10006.700000000001</v>
      </c>
    </row>
    <row r="283" spans="2:8">
      <c r="B283" s="63" t="s">
        <v>583</v>
      </c>
      <c r="C283" s="63">
        <v>11061.1</v>
      </c>
      <c r="D283" s="77">
        <v>14143.6</v>
      </c>
      <c r="E283" s="63">
        <v>8257.4</v>
      </c>
      <c r="F283" s="77">
        <v>9667.7999999999993</v>
      </c>
      <c r="G283" s="63">
        <v>10303.200000000001</v>
      </c>
      <c r="H283" s="77">
        <v>10006.700000000001</v>
      </c>
    </row>
    <row r="284" spans="2:8">
      <c r="B284" s="71" t="s">
        <v>303</v>
      </c>
      <c r="C284" s="71">
        <f>C285</f>
        <v>1107.5</v>
      </c>
      <c r="D284" s="72">
        <f t="shared" ref="D284:H284" si="93">D285</f>
        <v>1398.4</v>
      </c>
      <c r="E284" s="71">
        <f t="shared" si="93"/>
        <v>732.9</v>
      </c>
      <c r="F284" s="76">
        <f t="shared" si="93"/>
        <v>923.2</v>
      </c>
      <c r="G284" s="71">
        <f t="shared" si="93"/>
        <v>1096.8</v>
      </c>
      <c r="H284" s="76">
        <f t="shared" si="93"/>
        <v>1139.8</v>
      </c>
    </row>
    <row r="285" spans="2:8">
      <c r="B285" s="63" t="s">
        <v>584</v>
      </c>
      <c r="C285" s="63">
        <v>1107.5</v>
      </c>
      <c r="D285" s="77">
        <v>1398.4</v>
      </c>
      <c r="E285" s="63">
        <v>732.9</v>
      </c>
      <c r="F285" s="77">
        <v>923.2</v>
      </c>
      <c r="G285" s="63">
        <v>1096.8</v>
      </c>
      <c r="H285" s="77">
        <v>1139.8</v>
      </c>
    </row>
    <row r="286" spans="2:8">
      <c r="B286" s="71" t="s">
        <v>304</v>
      </c>
      <c r="C286" s="71">
        <f>C287</f>
        <v>2900.9</v>
      </c>
      <c r="D286" s="72">
        <f t="shared" ref="D286:H286" si="94">D287</f>
        <v>2952.6</v>
      </c>
      <c r="E286" s="71">
        <f t="shared" si="94"/>
        <v>2905.4</v>
      </c>
      <c r="F286" s="76">
        <f t="shared" si="94"/>
        <v>2894.7</v>
      </c>
      <c r="G286" s="71">
        <f t="shared" si="94"/>
        <v>3263.5</v>
      </c>
      <c r="H286" s="76">
        <f t="shared" si="94"/>
        <v>1979.1</v>
      </c>
    </row>
    <row r="287" spans="2:8">
      <c r="B287" s="63" t="s">
        <v>585</v>
      </c>
      <c r="C287" s="63">
        <v>2900.9</v>
      </c>
      <c r="D287" s="77">
        <v>2952.6</v>
      </c>
      <c r="E287" s="63">
        <v>2905.4</v>
      </c>
      <c r="F287" s="77">
        <v>2894.7</v>
      </c>
      <c r="G287" s="63">
        <v>3263.5</v>
      </c>
      <c r="H287" s="77">
        <v>1979.1</v>
      </c>
    </row>
    <row r="288" spans="2:8">
      <c r="B288" s="71" t="s">
        <v>305</v>
      </c>
      <c r="C288" s="71">
        <f>C289</f>
        <v>2421.8000000000002</v>
      </c>
      <c r="D288" s="72">
        <f t="shared" ref="D288:H288" si="95">D289</f>
        <v>2792</v>
      </c>
      <c r="E288" s="71">
        <f t="shared" si="95"/>
        <v>2065.5</v>
      </c>
      <c r="F288" s="76">
        <f t="shared" si="95"/>
        <v>2485.6</v>
      </c>
      <c r="G288" s="71">
        <f t="shared" si="95"/>
        <v>2101.9</v>
      </c>
      <c r="H288" s="76">
        <f t="shared" si="95"/>
        <v>2333</v>
      </c>
    </row>
    <row r="289" spans="2:8">
      <c r="B289" s="63" t="s">
        <v>586</v>
      </c>
      <c r="C289" s="63">
        <v>2421.8000000000002</v>
      </c>
      <c r="D289" s="77">
        <v>2792</v>
      </c>
      <c r="E289" s="63">
        <v>2065.5</v>
      </c>
      <c r="F289" s="77">
        <v>2485.6</v>
      </c>
      <c r="G289" s="63">
        <v>2101.9</v>
      </c>
      <c r="H289" s="77">
        <v>2333</v>
      </c>
    </row>
    <row r="290" spans="2:8">
      <c r="B290" s="71" t="s">
        <v>306</v>
      </c>
      <c r="C290" s="71">
        <f>C291</f>
        <v>153.30000000000001</v>
      </c>
      <c r="D290" s="72">
        <f t="shared" ref="D290:H290" si="96">D291</f>
        <v>200.1</v>
      </c>
      <c r="E290" s="71">
        <f t="shared" si="96"/>
        <v>75.2</v>
      </c>
      <c r="F290" s="76">
        <f t="shared" si="96"/>
        <v>212.3</v>
      </c>
      <c r="G290" s="71">
        <f t="shared" si="96"/>
        <v>96.5</v>
      </c>
      <c r="H290" s="76">
        <f t="shared" si="96"/>
        <v>117.7</v>
      </c>
    </row>
    <row r="291" spans="2:8">
      <c r="B291" s="63" t="s">
        <v>587</v>
      </c>
      <c r="C291" s="63">
        <v>153.30000000000001</v>
      </c>
      <c r="D291" s="77">
        <v>200.1</v>
      </c>
      <c r="E291" s="63">
        <v>75.2</v>
      </c>
      <c r="F291" s="77">
        <v>212.3</v>
      </c>
      <c r="G291" s="63">
        <v>96.5</v>
      </c>
      <c r="H291" s="77">
        <v>117.7</v>
      </c>
    </row>
    <row r="292" spans="2:8">
      <c r="B292" s="71" t="s">
        <v>588</v>
      </c>
      <c r="C292" s="71">
        <f>C293</f>
        <v>3988.8</v>
      </c>
      <c r="D292" s="72">
        <f t="shared" ref="D292:H292" si="97">D293</f>
        <v>4127.8999999999996</v>
      </c>
      <c r="E292" s="71">
        <f t="shared" si="97"/>
        <v>3973.2</v>
      </c>
      <c r="F292" s="76">
        <f t="shared" si="97"/>
        <v>3710</v>
      </c>
      <c r="G292" s="71">
        <f t="shared" si="97"/>
        <v>4324.5</v>
      </c>
      <c r="H292" s="76">
        <f t="shared" si="97"/>
        <v>3446.4</v>
      </c>
    </row>
    <row r="293" spans="2:8">
      <c r="B293" s="63" t="s">
        <v>589</v>
      </c>
      <c r="C293" s="63">
        <v>3988.8</v>
      </c>
      <c r="D293" s="77">
        <v>4127.8999999999996</v>
      </c>
      <c r="E293" s="63">
        <v>3973.2</v>
      </c>
      <c r="F293" s="77">
        <v>3710</v>
      </c>
      <c r="G293" s="63">
        <v>4324.5</v>
      </c>
      <c r="H293" s="77">
        <v>3446.4</v>
      </c>
    </row>
    <row r="294" spans="2:8">
      <c r="B294" s="79" t="s">
        <v>590</v>
      </c>
      <c r="C294" s="79">
        <f>C295</f>
        <v>0</v>
      </c>
      <c r="D294" s="80">
        <f t="shared" ref="D294:H294" si="98">D295</f>
        <v>0</v>
      </c>
      <c r="E294" s="79">
        <f t="shared" si="98"/>
        <v>0</v>
      </c>
      <c r="F294" s="81">
        <f t="shared" si="98"/>
        <v>0</v>
      </c>
      <c r="G294" s="79">
        <f t="shared" si="98"/>
        <v>0</v>
      </c>
      <c r="H294" s="81">
        <f t="shared" si="98"/>
        <v>0</v>
      </c>
    </row>
    <row r="295" spans="2:8">
      <c r="B295" s="78" t="s">
        <v>591</v>
      </c>
      <c r="C295" s="78">
        <v>0</v>
      </c>
      <c r="D295" s="82">
        <v>0</v>
      </c>
      <c r="E295" s="78">
        <v>0</v>
      </c>
      <c r="F295" s="82">
        <v>0</v>
      </c>
      <c r="G295" s="78">
        <v>0</v>
      </c>
      <c r="H295" s="82">
        <v>0</v>
      </c>
    </row>
    <row r="296" spans="2:8">
      <c r="B296" s="71" t="s">
        <v>592</v>
      </c>
      <c r="C296" s="71">
        <f>C297</f>
        <v>1506.7</v>
      </c>
      <c r="D296" s="72">
        <f t="shared" ref="D296:H296" si="99">D297</f>
        <v>2881.5</v>
      </c>
      <c r="E296" s="71">
        <f t="shared" si="99"/>
        <v>675.2</v>
      </c>
      <c r="F296" s="76">
        <f t="shared" si="99"/>
        <v>962</v>
      </c>
      <c r="G296" s="71">
        <f t="shared" si="99"/>
        <v>934.5</v>
      </c>
      <c r="H296" s="76">
        <f t="shared" si="99"/>
        <v>795.7</v>
      </c>
    </row>
    <row r="297" spans="2:8">
      <c r="B297" s="63" t="s">
        <v>593</v>
      </c>
      <c r="C297" s="63">
        <v>1506.7</v>
      </c>
      <c r="D297" s="77">
        <v>2881.5</v>
      </c>
      <c r="E297" s="63">
        <v>675.2</v>
      </c>
      <c r="F297" s="77">
        <v>962</v>
      </c>
      <c r="G297" s="63">
        <v>934.5</v>
      </c>
      <c r="H297" s="77">
        <v>795.7</v>
      </c>
    </row>
    <row r="298" spans="2:8">
      <c r="B298" s="71" t="s">
        <v>309</v>
      </c>
      <c r="C298" s="71">
        <f>C299</f>
        <v>846.4</v>
      </c>
      <c r="D298" s="72">
        <f t="shared" ref="D298:H298" si="100">D299</f>
        <v>945.3</v>
      </c>
      <c r="E298" s="71">
        <f t="shared" si="100"/>
        <v>649.6</v>
      </c>
      <c r="F298" s="76">
        <f t="shared" si="100"/>
        <v>685</v>
      </c>
      <c r="G298" s="71">
        <f t="shared" si="100"/>
        <v>1093.3</v>
      </c>
      <c r="H298" s="76">
        <f t="shared" si="100"/>
        <v>624.70000000000005</v>
      </c>
    </row>
    <row r="299" spans="2:8">
      <c r="B299" s="63" t="s">
        <v>594</v>
      </c>
      <c r="C299" s="63">
        <v>846.4</v>
      </c>
      <c r="D299" s="77">
        <v>945.3</v>
      </c>
      <c r="E299" s="63">
        <v>649.6</v>
      </c>
      <c r="F299" s="77">
        <v>685</v>
      </c>
      <c r="G299" s="63">
        <v>1093.3</v>
      </c>
      <c r="H299" s="77">
        <v>624.70000000000005</v>
      </c>
    </row>
    <row r="300" spans="2:8">
      <c r="B300" s="71" t="s">
        <v>595</v>
      </c>
      <c r="C300" s="71">
        <f>C301</f>
        <v>3577.4</v>
      </c>
      <c r="D300" s="72">
        <f t="shared" ref="D300:H300" si="101">D301</f>
        <v>3620.5</v>
      </c>
      <c r="E300" s="71">
        <f t="shared" si="101"/>
        <v>4079.8</v>
      </c>
      <c r="F300" s="76">
        <f t="shared" si="101"/>
        <v>3303.6</v>
      </c>
      <c r="G300" s="71">
        <f t="shared" si="101"/>
        <v>3614.6</v>
      </c>
      <c r="H300" s="76">
        <f t="shared" si="101"/>
        <v>3235.9</v>
      </c>
    </row>
    <row r="301" spans="2:8">
      <c r="B301" s="63" t="s">
        <v>596</v>
      </c>
      <c r="C301" s="63">
        <v>3577.4</v>
      </c>
      <c r="D301" s="77">
        <v>3620.5</v>
      </c>
      <c r="E301" s="63">
        <v>4079.8</v>
      </c>
      <c r="F301" s="77">
        <v>3303.6</v>
      </c>
      <c r="G301" s="63">
        <v>3614.6</v>
      </c>
      <c r="H301" s="77">
        <v>3235.9</v>
      </c>
    </row>
    <row r="302" spans="2:8">
      <c r="B302" s="71" t="s">
        <v>311</v>
      </c>
      <c r="C302" s="71">
        <f>C303</f>
        <v>4121.6000000000004</v>
      </c>
      <c r="D302" s="72">
        <f t="shared" ref="D302:H302" si="102">D303</f>
        <v>3643.8</v>
      </c>
      <c r="E302" s="71">
        <f t="shared" si="102"/>
        <v>4470.7</v>
      </c>
      <c r="F302" s="76">
        <f t="shared" si="102"/>
        <v>4245.3</v>
      </c>
      <c r="G302" s="71">
        <f t="shared" si="102"/>
        <v>4233.7</v>
      </c>
      <c r="H302" s="76">
        <f t="shared" si="102"/>
        <v>4605.3</v>
      </c>
    </row>
    <row r="303" spans="2:8">
      <c r="B303" s="63" t="s">
        <v>597</v>
      </c>
      <c r="C303" s="63">
        <v>4121.6000000000004</v>
      </c>
      <c r="D303" s="77">
        <v>3643.8</v>
      </c>
      <c r="E303" s="63">
        <v>4470.7</v>
      </c>
      <c r="F303" s="77">
        <v>4245.3</v>
      </c>
      <c r="G303" s="63">
        <v>4233.7</v>
      </c>
      <c r="H303" s="77">
        <v>4605.3</v>
      </c>
    </row>
    <row r="304" spans="2:8">
      <c r="B304" s="71" t="s">
        <v>312</v>
      </c>
      <c r="C304" s="71">
        <f>C305</f>
        <v>2465.4</v>
      </c>
      <c r="D304" s="72">
        <f t="shared" ref="D304:H304" si="103">D305</f>
        <v>2254.3000000000002</v>
      </c>
      <c r="E304" s="71">
        <f t="shared" si="103"/>
        <v>2480.5</v>
      </c>
      <c r="F304" s="76">
        <f t="shared" si="103"/>
        <v>2574.1</v>
      </c>
      <c r="G304" s="71">
        <f t="shared" si="103"/>
        <v>2614.1999999999998</v>
      </c>
      <c r="H304" s="76">
        <f t="shared" si="103"/>
        <v>2548.9</v>
      </c>
    </row>
    <row r="305" spans="2:8">
      <c r="B305" s="63" t="s">
        <v>598</v>
      </c>
      <c r="C305" s="63">
        <v>2465.4</v>
      </c>
      <c r="D305" s="77">
        <v>2254.3000000000002</v>
      </c>
      <c r="E305" s="63">
        <v>2480.5</v>
      </c>
      <c r="F305" s="77">
        <v>2574.1</v>
      </c>
      <c r="G305" s="63">
        <v>2614.1999999999998</v>
      </c>
      <c r="H305" s="77">
        <v>2548.9</v>
      </c>
    </row>
    <row r="306" spans="2:8">
      <c r="B306" s="71" t="s">
        <v>313</v>
      </c>
      <c r="C306" s="71">
        <f>C307</f>
        <v>5119.7</v>
      </c>
      <c r="D306" s="72">
        <f t="shared" ref="D306:H306" si="104">D307</f>
        <v>4102</v>
      </c>
      <c r="E306" s="71">
        <f t="shared" si="104"/>
        <v>5586</v>
      </c>
      <c r="F306" s="76">
        <f t="shared" si="104"/>
        <v>5414.5</v>
      </c>
      <c r="G306" s="71">
        <f t="shared" si="104"/>
        <v>5639.9</v>
      </c>
      <c r="H306" s="76">
        <f t="shared" si="104"/>
        <v>5870.2</v>
      </c>
    </row>
    <row r="307" spans="2:8">
      <c r="B307" s="63" t="s">
        <v>599</v>
      </c>
      <c r="C307" s="63">
        <v>5119.7</v>
      </c>
      <c r="D307" s="77">
        <v>4102</v>
      </c>
      <c r="E307" s="63">
        <v>5586</v>
      </c>
      <c r="F307" s="77">
        <v>5414.5</v>
      </c>
      <c r="G307" s="63">
        <v>5639.9</v>
      </c>
      <c r="H307" s="77">
        <v>5870.2</v>
      </c>
    </row>
    <row r="308" spans="2:8">
      <c r="B308" s="71" t="s">
        <v>314</v>
      </c>
      <c r="C308" s="71">
        <f>SUM(C309:C310)</f>
        <v>1953.5</v>
      </c>
      <c r="D308" s="72">
        <f t="shared" ref="D308:H308" si="105">SUM(D309:D310)</f>
        <v>1538.5</v>
      </c>
      <c r="E308" s="71">
        <f t="shared" si="105"/>
        <v>2840.8999999999996</v>
      </c>
      <c r="F308" s="76">
        <f t="shared" si="105"/>
        <v>1977.8000000000002</v>
      </c>
      <c r="G308" s="71">
        <f t="shared" si="105"/>
        <v>1962.2</v>
      </c>
      <c r="H308" s="76">
        <f t="shared" si="105"/>
        <v>1924.4</v>
      </c>
    </row>
    <row r="309" spans="2:8">
      <c r="B309" s="63" t="s">
        <v>600</v>
      </c>
      <c r="C309" s="63">
        <v>583.20000000000005</v>
      </c>
      <c r="D309" s="77">
        <v>593.9</v>
      </c>
      <c r="E309" s="63">
        <v>728.7</v>
      </c>
      <c r="F309" s="77">
        <v>475.1</v>
      </c>
      <c r="G309" s="63">
        <v>565.5</v>
      </c>
      <c r="H309" s="77">
        <v>609</v>
      </c>
    </row>
    <row r="310" spans="2:8">
      <c r="B310" s="63" t="s">
        <v>601</v>
      </c>
      <c r="C310" s="63">
        <v>1370.3</v>
      </c>
      <c r="D310" s="77">
        <v>944.6</v>
      </c>
      <c r="E310" s="63">
        <v>2112.1999999999998</v>
      </c>
      <c r="F310" s="77">
        <v>1502.7</v>
      </c>
      <c r="G310" s="63">
        <v>1396.7</v>
      </c>
      <c r="H310" s="77">
        <v>1315.4</v>
      </c>
    </row>
    <row r="311" spans="2:8">
      <c r="B311" s="71" t="s">
        <v>315</v>
      </c>
      <c r="C311" s="71">
        <f>C312</f>
        <v>803</v>
      </c>
      <c r="D311" s="72">
        <f t="shared" ref="D311:H311" si="106">D312</f>
        <v>911.9</v>
      </c>
      <c r="E311" s="71">
        <f t="shared" si="106"/>
        <v>1011.9</v>
      </c>
      <c r="F311" s="76">
        <f t="shared" si="106"/>
        <v>645.70000000000005</v>
      </c>
      <c r="G311" s="71">
        <f t="shared" si="106"/>
        <v>779</v>
      </c>
      <c r="H311" s="76">
        <f t="shared" si="106"/>
        <v>556.20000000000005</v>
      </c>
    </row>
    <row r="312" spans="2:8">
      <c r="B312" s="63" t="s">
        <v>602</v>
      </c>
      <c r="C312" s="63">
        <v>803</v>
      </c>
      <c r="D312" s="77">
        <v>911.9</v>
      </c>
      <c r="E312" s="63">
        <v>1011.9</v>
      </c>
      <c r="F312" s="77">
        <v>645.70000000000005</v>
      </c>
      <c r="G312" s="63">
        <v>779</v>
      </c>
      <c r="H312" s="77">
        <v>556.20000000000005</v>
      </c>
    </row>
    <row r="313" spans="2:8">
      <c r="B313" s="71" t="s">
        <v>603</v>
      </c>
      <c r="C313" s="71">
        <f>SUM(C314:C318)</f>
        <v>768.6</v>
      </c>
      <c r="D313" s="72">
        <f t="shared" ref="D313:H313" si="107">SUM(D314:D318)</f>
        <v>816</v>
      </c>
      <c r="E313" s="71">
        <f t="shared" si="107"/>
        <v>700.2</v>
      </c>
      <c r="F313" s="76">
        <f t="shared" si="107"/>
        <v>1097.7</v>
      </c>
      <c r="G313" s="71">
        <f t="shared" si="107"/>
        <v>488.6</v>
      </c>
      <c r="H313" s="76">
        <f t="shared" si="107"/>
        <v>635</v>
      </c>
    </row>
    <row r="314" spans="2:8">
      <c r="B314" s="63" t="s">
        <v>604</v>
      </c>
      <c r="C314" s="63">
        <v>768.6</v>
      </c>
      <c r="D314" s="77">
        <v>816</v>
      </c>
      <c r="E314" s="63">
        <v>700.2</v>
      </c>
      <c r="F314" s="77">
        <v>1097.7</v>
      </c>
      <c r="G314" s="63">
        <v>488.6</v>
      </c>
      <c r="H314" s="77">
        <v>635</v>
      </c>
    </row>
    <row r="315" spans="2:8">
      <c r="B315" s="78" t="s">
        <v>605</v>
      </c>
      <c r="C315" s="78">
        <v>0</v>
      </c>
      <c r="D315" s="82">
        <v>0</v>
      </c>
      <c r="E315" s="78">
        <v>0</v>
      </c>
      <c r="F315" s="82">
        <v>0</v>
      </c>
      <c r="G315" s="78">
        <v>0</v>
      </c>
      <c r="H315" s="82">
        <v>0</v>
      </c>
    </row>
    <row r="316" spans="2:8">
      <c r="B316" s="78" t="s">
        <v>606</v>
      </c>
      <c r="C316" s="78">
        <v>0</v>
      </c>
      <c r="D316" s="82">
        <v>0</v>
      </c>
      <c r="E316" s="78">
        <v>0</v>
      </c>
      <c r="F316" s="82">
        <v>0</v>
      </c>
      <c r="G316" s="78">
        <v>0</v>
      </c>
      <c r="H316" s="82">
        <v>0</v>
      </c>
    </row>
    <row r="317" spans="2:8">
      <c r="B317" s="78" t="s">
        <v>607</v>
      </c>
      <c r="C317" s="78">
        <v>0</v>
      </c>
      <c r="D317" s="82">
        <v>0</v>
      </c>
      <c r="E317" s="78">
        <v>0</v>
      </c>
      <c r="F317" s="82">
        <v>0</v>
      </c>
      <c r="G317" s="78">
        <v>0</v>
      </c>
      <c r="H317" s="82">
        <v>0</v>
      </c>
    </row>
    <row r="318" spans="2:8" ht="15" thickBot="1">
      <c r="B318" s="83" t="s">
        <v>608</v>
      </c>
      <c r="C318" s="83">
        <v>0</v>
      </c>
      <c r="D318" s="84">
        <v>0</v>
      </c>
      <c r="E318" s="83">
        <v>0</v>
      </c>
      <c r="F318" s="84">
        <v>0</v>
      </c>
      <c r="G318" s="83">
        <v>0</v>
      </c>
      <c r="H318" s="84">
        <v>0</v>
      </c>
    </row>
  </sheetData>
  <mergeCells count="1">
    <mergeCell ref="B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6EE9C-10EF-4B20-85B3-F372D8EAD4C7}"/>
</file>

<file path=customXml/itemProps2.xml><?xml version="1.0" encoding="utf-8"?>
<ds:datastoreItem xmlns:ds="http://schemas.openxmlformats.org/officeDocument/2006/customXml" ds:itemID="{166D6F49-E931-4068-BFED-1175103E8AD4}"/>
</file>

<file path=customXml/itemProps3.xml><?xml version="1.0" encoding="utf-8"?>
<ds:datastoreItem xmlns:ds="http://schemas.openxmlformats.org/officeDocument/2006/customXml" ds:itemID="{02DE6DD5-8CCD-4ABC-AE68-9AD91A70B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Bridge_DK_final</vt:lpstr>
      <vt:lpstr>Tuning_final</vt:lpstr>
      <vt:lpstr>Regional</vt:lpstr>
      <vt:lpstr>PriceIndeces</vt:lpstr>
      <vt:lpstr>BPs</vt:lpstr>
      <vt:lpstr>dirCO2</vt:lpstr>
      <vt:lpstr>dirCH4</vt:lpstr>
      <vt:lpstr>dirN2o</vt:lpstr>
      <vt:lpstr>dirALL</vt:lpstr>
      <vt:lpstr>reg_info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