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"/>
    </mc:Choice>
  </mc:AlternateContent>
  <bookViews>
    <workbookView xWindow="0" yWindow="0" windowWidth="2877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1" i="1"/>
  <c r="F48" i="1"/>
  <c r="F46" i="1"/>
  <c r="F44" i="1"/>
  <c r="F42" i="1"/>
  <c r="F40" i="1"/>
  <c r="F22" i="1"/>
  <c r="F26" i="1"/>
  <c r="F30" i="1"/>
  <c r="F32" i="1"/>
  <c r="F36" i="1"/>
  <c r="F17" i="1"/>
  <c r="F3" i="1"/>
</calcChain>
</file>

<file path=xl/sharedStrings.xml><?xml version="1.0" encoding="utf-8"?>
<sst xmlns="http://schemas.openxmlformats.org/spreadsheetml/2006/main" count="77" uniqueCount="62">
  <si>
    <t>Collected.and.purified.water..distribution.services.of.water..41.</t>
  </si>
  <si>
    <t>Real.estate.services..70.</t>
  </si>
  <si>
    <t>Electricity.by.coal</t>
  </si>
  <si>
    <t>Electricity.by.gas</t>
  </si>
  <si>
    <t>Electricity.by.nuclear</t>
  </si>
  <si>
    <t>Electricity.by.hydro</t>
  </si>
  <si>
    <t>Electricity.by.wind</t>
  </si>
  <si>
    <t>Electricity.by.petroleum.and.other.oil.derivatives</t>
  </si>
  <si>
    <t>Electricity.by.biomass.and.waste</t>
  </si>
  <si>
    <t>Electricity.by.solar.photovoltaic</t>
  </si>
  <si>
    <t>Electricity.by.solar.thermal</t>
  </si>
  <si>
    <t>Electricity.by.tide..wave..ocean</t>
  </si>
  <si>
    <t>Electricity.by.Geothermal</t>
  </si>
  <si>
    <t>Electricity.nec</t>
  </si>
  <si>
    <t>Transmission.services.of.electricity</t>
  </si>
  <si>
    <t>Distribution.and.trade.services.of.electricity</t>
  </si>
  <si>
    <t>Natural.gas.and.services.related.to.natural.gas.extraction..excluding.surveying</t>
  </si>
  <si>
    <t>Natural.Gas.Liquids</t>
  </si>
  <si>
    <t>Gas.Diesel.Oil</t>
  </si>
  <si>
    <t>Liquefied.Petroleum.Gases..LPG.</t>
  </si>
  <si>
    <t>Distribution.services.of.gaseous.fuels.through.mains</t>
  </si>
  <si>
    <t>Education.services..80.</t>
  </si>
  <si>
    <t>Membership.organisation.services.n.e.c...91.</t>
  </si>
  <si>
    <t>Recreational..cultural.and.sporting.services..92.</t>
  </si>
  <si>
    <t>Private.households.with.employed.persons..95.</t>
  </si>
  <si>
    <t>Motor.vehicles..trailers.and.semi.trailers..34.</t>
  </si>
  <si>
    <t>Other.transport.equipment..35.</t>
  </si>
  <si>
    <t>Motor.Gasoline</t>
  </si>
  <si>
    <t>Biogasoline</t>
  </si>
  <si>
    <t>Biodiesels</t>
  </si>
  <si>
    <t>Post.and.telecommunication.services..64.</t>
  </si>
  <si>
    <t>Furniture..other.manufactured.goods.n.e.c...36.</t>
  </si>
  <si>
    <t>Other.services..93.</t>
  </si>
  <si>
    <t>Printed.matter.and.recorded.media..22.</t>
  </si>
  <si>
    <t>Machinery.and.equipment.n.e.c...29.</t>
  </si>
  <si>
    <t>Sale..maintenance..repair.of.motor.vehicles..motor.vehicles.parts..motorcycles..motor.cycles.parts.and.accessoiries</t>
  </si>
  <si>
    <t>Precious.metals</t>
  </si>
  <si>
    <t>Medical..precision.and.optical.instruments..watches.and.clocks..33.</t>
  </si>
  <si>
    <t>Water supply</t>
  </si>
  <si>
    <t>Electricity</t>
  </si>
  <si>
    <t>Gas</t>
  </si>
  <si>
    <t>Domestic services</t>
  </si>
  <si>
    <t>Household services</t>
  </si>
  <si>
    <t>Bicycles</t>
  </si>
  <si>
    <t>Fuels and lubricants for personal transport equipment</t>
  </si>
  <si>
    <t>Postal services</t>
  </si>
  <si>
    <t>Telephone and telefax services</t>
  </si>
  <si>
    <t>Major durables for outdoor and indoor recreation</t>
  </si>
  <si>
    <t>UNBR Recreational and cultural services</t>
  </si>
  <si>
    <t>Recreational and sporting services</t>
  </si>
  <si>
    <t>Cultural services</t>
  </si>
  <si>
    <t>Newspapers, books and stationery</t>
  </si>
  <si>
    <t>Appliances, articles and products for personal care</t>
  </si>
  <si>
    <t>Jewellery, clocks and watches</t>
  </si>
  <si>
    <t>Partial sum</t>
  </si>
  <si>
    <t>COICOP (ICP) sector</t>
  </si>
  <si>
    <t>Original sum (survey)</t>
  </si>
  <si>
    <t>RASed sum</t>
  </si>
  <si>
    <t xml:space="preserve">Mapped EXIO sectors </t>
  </si>
  <si>
    <t>RASed cell values</t>
  </si>
  <si>
    <t>Total EXIO household final demand (in purchaser price)</t>
  </si>
  <si>
    <t>Total survey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</si>
</sst>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D74" sqref="D74"/>
    </sheetView>
  </sheetViews>
  <sheetFormatPr defaultRowHeight="15" x14ac:dyDescent="0.25"/>
  <cols>
    <col min="1" max="1" width="49.85546875" bestFit="1" customWidth="1"/>
    <col min="2" max="2" width="18.42578125" bestFit="1" customWidth="1"/>
    <col min="3" max="3" width="15.7109375" bestFit="1" customWidth="1"/>
    <col min="4" max="4" width="107.140625" bestFit="1" customWidth="1"/>
    <col min="5" max="5" width="15.85546875" bestFit="1" customWidth="1"/>
    <col min="6" max="6" width="11.5703125" bestFit="1" customWidth="1"/>
  </cols>
  <sheetData>
    <row r="1" spans="1:7" s="1" customFormat="1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54</v>
      </c>
    </row>
    <row r="2" spans="1:7" x14ac:dyDescent="0.25">
      <c r="A2" t="s">
        <v>38</v>
      </c>
      <c r="B2" s="2">
        <v>757.02316035840602</v>
      </c>
      <c r="C2" s="2">
        <v>634.94318650000002</v>
      </c>
      <c r="D2" t="s">
        <v>0</v>
      </c>
      <c r="E2" s="2">
        <v>634.94318650000002</v>
      </c>
      <c r="F2" s="2"/>
      <c r="G2" s="2"/>
    </row>
    <row r="3" spans="1:7" x14ac:dyDescent="0.25">
      <c r="B3" s="2"/>
      <c r="C3" s="2"/>
      <c r="D3" t="s">
        <v>1</v>
      </c>
      <c r="E3" s="2">
        <v>0</v>
      </c>
      <c r="F3" s="2">
        <f>SUM(E2:E3)</f>
        <v>634.94318650000002</v>
      </c>
      <c r="G3" s="2"/>
    </row>
    <row r="4" spans="1:7" x14ac:dyDescent="0.25">
      <c r="A4" t="s">
        <v>39</v>
      </c>
      <c r="B4" s="2">
        <v>8930.7451755976799</v>
      </c>
      <c r="C4" s="2">
        <v>6227.5445496819502</v>
      </c>
      <c r="D4" t="s">
        <v>2</v>
      </c>
      <c r="E4" s="2">
        <v>1882.38148679402</v>
      </c>
      <c r="F4" s="2"/>
      <c r="G4" s="2"/>
    </row>
    <row r="5" spans="1:7" x14ac:dyDescent="0.25">
      <c r="B5" s="2"/>
      <c r="C5" s="2"/>
      <c r="D5" t="s">
        <v>3</v>
      </c>
      <c r="E5" s="2">
        <v>307.316641825857</v>
      </c>
      <c r="F5" s="2"/>
      <c r="G5" s="2"/>
    </row>
    <row r="6" spans="1:7" x14ac:dyDescent="0.25">
      <c r="B6" s="2"/>
      <c r="C6" s="2"/>
      <c r="D6" t="s">
        <v>4</v>
      </c>
      <c r="E6" s="2">
        <v>50.528632286857999</v>
      </c>
      <c r="F6" s="2"/>
      <c r="G6" s="2"/>
    </row>
    <row r="7" spans="1:7" x14ac:dyDescent="0.25">
      <c r="B7" s="2"/>
      <c r="C7" s="2"/>
      <c r="D7" t="s">
        <v>5</v>
      </c>
      <c r="E7" s="2">
        <v>374.97991749233302</v>
      </c>
      <c r="F7" s="2"/>
      <c r="G7" s="2"/>
    </row>
    <row r="8" spans="1:7" x14ac:dyDescent="0.25">
      <c r="B8" s="2"/>
      <c r="C8" s="2"/>
      <c r="D8" t="s">
        <v>6</v>
      </c>
      <c r="E8" s="2">
        <v>36.563591791668799</v>
      </c>
      <c r="F8" s="2"/>
      <c r="G8" s="2"/>
    </row>
    <row r="9" spans="1:7" x14ac:dyDescent="0.25">
      <c r="B9" s="2"/>
      <c r="C9" s="2"/>
      <c r="D9" t="s">
        <v>7</v>
      </c>
      <c r="E9" s="2">
        <v>149.37841818768001</v>
      </c>
      <c r="F9" s="2"/>
      <c r="G9" s="2"/>
    </row>
    <row r="10" spans="1:7" x14ac:dyDescent="0.25">
      <c r="B10" s="2"/>
      <c r="C10" s="2"/>
      <c r="D10" t="s">
        <v>8</v>
      </c>
      <c r="E10" s="2">
        <v>6.6897796700746603</v>
      </c>
      <c r="F10" s="2"/>
      <c r="G10" s="2"/>
    </row>
    <row r="11" spans="1:7" x14ac:dyDescent="0.25">
      <c r="B11" s="2"/>
      <c r="C11" s="2"/>
      <c r="D11" t="s">
        <v>9</v>
      </c>
      <c r="E11" s="2">
        <v>5.8673313770707503E-2</v>
      </c>
      <c r="F11" s="2"/>
      <c r="G11" s="2"/>
    </row>
    <row r="12" spans="1:7" x14ac:dyDescent="0.25">
      <c r="B12" s="2"/>
      <c r="C12" s="2"/>
      <c r="D12" t="s">
        <v>10</v>
      </c>
      <c r="E12" s="2">
        <v>0</v>
      </c>
      <c r="F12" s="2"/>
      <c r="G12" s="2"/>
    </row>
    <row r="13" spans="1:7" x14ac:dyDescent="0.25">
      <c r="B13" s="2"/>
      <c r="C13" s="2"/>
      <c r="D13" t="s">
        <v>11</v>
      </c>
      <c r="E13" s="2">
        <v>0</v>
      </c>
      <c r="F13" s="2"/>
      <c r="G13" s="2"/>
    </row>
    <row r="14" spans="1:7" x14ac:dyDescent="0.25">
      <c r="B14" s="2"/>
      <c r="C14" s="2"/>
      <c r="D14" t="s">
        <v>12</v>
      </c>
      <c r="E14" s="2">
        <v>0</v>
      </c>
      <c r="F14" s="2"/>
      <c r="G14" s="2"/>
    </row>
    <row r="15" spans="1:7" x14ac:dyDescent="0.25">
      <c r="B15" s="2"/>
      <c r="C15" s="2"/>
      <c r="D15" t="s">
        <v>13</v>
      </c>
      <c r="E15" s="2">
        <v>3.63361641968172</v>
      </c>
      <c r="F15" s="2"/>
      <c r="G15" s="2"/>
    </row>
    <row r="16" spans="1:7" x14ac:dyDescent="0.25">
      <c r="B16" s="2"/>
      <c r="C16" s="2"/>
      <c r="D16" t="s">
        <v>14</v>
      </c>
      <c r="E16" s="2">
        <v>573.68994959999998</v>
      </c>
      <c r="F16" s="2"/>
      <c r="G16" s="2"/>
    </row>
    <row r="17" spans="1:7" x14ac:dyDescent="0.25">
      <c r="B17" s="2"/>
      <c r="C17" s="2"/>
      <c r="D17" t="s">
        <v>15</v>
      </c>
      <c r="E17" s="2">
        <v>2842.3238422999998</v>
      </c>
      <c r="F17" s="2">
        <f>SUM(E4:E17)</f>
        <v>6227.544549681943</v>
      </c>
      <c r="G17" s="2"/>
    </row>
    <row r="18" spans="1:7" x14ac:dyDescent="0.25">
      <c r="A18" t="s">
        <v>40</v>
      </c>
      <c r="B18" s="2">
        <v>7009.1660464679899</v>
      </c>
      <c r="C18" s="2">
        <v>3815.0926947862199</v>
      </c>
      <c r="D18" t="s">
        <v>16</v>
      </c>
      <c r="E18" s="2">
        <v>47.346933191396701</v>
      </c>
      <c r="F18" s="2"/>
      <c r="G18" s="2"/>
    </row>
    <row r="19" spans="1:7" x14ac:dyDescent="0.25">
      <c r="B19" s="2"/>
      <c r="C19" s="2"/>
      <c r="D19" t="s">
        <v>17</v>
      </c>
      <c r="E19" s="2">
        <v>0</v>
      </c>
      <c r="F19" s="2"/>
      <c r="G19" s="2"/>
    </row>
    <row r="20" spans="1:7" x14ac:dyDescent="0.25">
      <c r="B20" s="2"/>
      <c r="C20" s="2"/>
      <c r="D20" t="s">
        <v>18</v>
      </c>
      <c r="E20" s="2">
        <v>3196.7714400999998</v>
      </c>
      <c r="F20" s="2"/>
      <c r="G20" s="2"/>
    </row>
    <row r="21" spans="1:7" x14ac:dyDescent="0.25">
      <c r="B21" s="2"/>
      <c r="C21" s="2"/>
      <c r="D21" t="s">
        <v>19</v>
      </c>
      <c r="E21" s="2">
        <v>570.91524569482601</v>
      </c>
      <c r="F21" s="2"/>
      <c r="G21" s="2"/>
    </row>
    <row r="22" spans="1:7" x14ac:dyDescent="0.25">
      <c r="B22" s="2"/>
      <c r="C22" s="2"/>
      <c r="D22" t="s">
        <v>20</v>
      </c>
      <c r="E22" s="2">
        <v>5.9075799999999998E-2</v>
      </c>
      <c r="F22" s="2">
        <f>SUM(E18:E22)</f>
        <v>3815.0926947862222</v>
      </c>
      <c r="G22" s="2"/>
    </row>
    <row r="23" spans="1:7" x14ac:dyDescent="0.25">
      <c r="A23" t="s">
        <v>41</v>
      </c>
      <c r="B23" s="2">
        <v>1691.3546490682199</v>
      </c>
      <c r="C23" s="2">
        <v>787.46318169889901</v>
      </c>
      <c r="D23" t="s">
        <v>21</v>
      </c>
      <c r="E23" s="2">
        <v>113.16966043139399</v>
      </c>
      <c r="F23" s="2"/>
      <c r="G23" s="2"/>
    </row>
    <row r="24" spans="1:7" x14ac:dyDescent="0.25">
      <c r="B24" s="2"/>
      <c r="C24" s="2"/>
      <c r="D24" t="s">
        <v>22</v>
      </c>
      <c r="E24" s="2">
        <v>15.2097068969054</v>
      </c>
      <c r="F24" s="2"/>
      <c r="G24" s="2"/>
    </row>
    <row r="25" spans="1:7" x14ac:dyDescent="0.25">
      <c r="B25" s="2"/>
      <c r="C25" s="2"/>
      <c r="D25" t="s">
        <v>23</v>
      </c>
      <c r="E25" s="2">
        <v>1.9357619715067801E-277</v>
      </c>
      <c r="F25" s="2"/>
      <c r="G25" s="2"/>
    </row>
    <row r="26" spans="1:7" x14ac:dyDescent="0.25">
      <c r="B26" s="2"/>
      <c r="C26" s="2"/>
      <c r="D26" t="s">
        <v>24</v>
      </c>
      <c r="E26" s="2">
        <v>659.08381437059995</v>
      </c>
      <c r="F26" s="2">
        <f>SUM(E23:E26)</f>
        <v>787.46318169889935</v>
      </c>
      <c r="G26" s="2"/>
    </row>
    <row r="27" spans="1:7" x14ac:dyDescent="0.25">
      <c r="A27" t="s">
        <v>42</v>
      </c>
      <c r="B27" s="2">
        <v>3583.3569118964201</v>
      </c>
      <c r="C27" s="2">
        <v>1668.3441504011</v>
      </c>
      <c r="D27" t="s">
        <v>21</v>
      </c>
      <c r="E27" s="2">
        <v>202.76860096860599</v>
      </c>
      <c r="F27" s="2"/>
      <c r="G27" s="2"/>
    </row>
    <row r="28" spans="1:7" x14ac:dyDescent="0.25">
      <c r="B28" s="2"/>
      <c r="C28" s="2"/>
      <c r="D28" t="s">
        <v>22</v>
      </c>
      <c r="E28" s="2">
        <v>0.203620603094648</v>
      </c>
      <c r="F28" s="2"/>
      <c r="G28" s="2"/>
    </row>
    <row r="29" spans="1:7" x14ac:dyDescent="0.25">
      <c r="B29" s="2"/>
      <c r="C29" s="2"/>
      <c r="D29" t="s">
        <v>23</v>
      </c>
      <c r="E29" s="2">
        <v>4.73133096238131E-278</v>
      </c>
      <c r="F29" s="2"/>
      <c r="G29" s="2"/>
    </row>
    <row r="30" spans="1:7" x14ac:dyDescent="0.25">
      <c r="B30" s="2"/>
      <c r="C30" s="2"/>
      <c r="D30" t="s">
        <v>24</v>
      </c>
      <c r="E30" s="2">
        <v>1465.3719288294001</v>
      </c>
      <c r="F30" s="2">
        <f>SUM(E27:E30)</f>
        <v>1668.3441504011007</v>
      </c>
      <c r="G30" s="2"/>
    </row>
    <row r="31" spans="1:7" x14ac:dyDescent="0.25">
      <c r="A31" t="s">
        <v>43</v>
      </c>
      <c r="B31" s="2">
        <v>445.07950283177001</v>
      </c>
      <c r="C31" s="2">
        <v>327.06793420000002</v>
      </c>
      <c r="D31" t="s">
        <v>25</v>
      </c>
      <c r="E31" s="2">
        <v>0</v>
      </c>
      <c r="F31" s="2"/>
      <c r="G31" s="2"/>
    </row>
    <row r="32" spans="1:7" x14ac:dyDescent="0.25">
      <c r="B32" s="2"/>
      <c r="C32" s="2"/>
      <c r="D32" t="s">
        <v>26</v>
      </c>
      <c r="E32" s="2">
        <v>327.06793420000002</v>
      </c>
      <c r="F32" s="2">
        <f>SUM(E31:E32)</f>
        <v>327.06793420000002</v>
      </c>
      <c r="G32" s="2"/>
    </row>
    <row r="33" spans="1:7" x14ac:dyDescent="0.25">
      <c r="A33" t="s">
        <v>44</v>
      </c>
      <c r="B33" s="2">
        <v>9315.2620373899299</v>
      </c>
      <c r="C33" s="2">
        <v>9007.5507787999995</v>
      </c>
      <c r="D33" t="s">
        <v>27</v>
      </c>
      <c r="E33" s="2">
        <v>8980.6481404000006</v>
      </c>
      <c r="F33" s="2"/>
      <c r="G33" s="2"/>
    </row>
    <row r="34" spans="1:7" x14ac:dyDescent="0.25">
      <c r="B34" s="2"/>
      <c r="C34" s="2"/>
      <c r="D34" t="s">
        <v>18</v>
      </c>
      <c r="E34" s="2">
        <v>0</v>
      </c>
      <c r="F34" s="2"/>
      <c r="G34" s="2"/>
    </row>
    <row r="35" spans="1:7" x14ac:dyDescent="0.25">
      <c r="B35" s="2"/>
      <c r="C35" s="2"/>
      <c r="D35" t="s">
        <v>28</v>
      </c>
      <c r="E35" s="2">
        <v>26.902638400000001</v>
      </c>
      <c r="F35" s="2"/>
      <c r="G35" s="2"/>
    </row>
    <row r="36" spans="1:7" x14ac:dyDescent="0.25">
      <c r="B36" s="2"/>
      <c r="C36" s="2"/>
      <c r="D36" t="s">
        <v>29</v>
      </c>
      <c r="E36" s="2">
        <v>0</v>
      </c>
      <c r="F36" s="2">
        <f>SUM(E33:E36)</f>
        <v>9007.5507788000014</v>
      </c>
      <c r="G36" s="2"/>
    </row>
    <row r="37" spans="1:7" x14ac:dyDescent="0.25">
      <c r="A37" t="s">
        <v>45</v>
      </c>
      <c r="B37" s="2">
        <v>31.211959800066602</v>
      </c>
      <c r="C37" s="2">
        <v>22.649543439959601</v>
      </c>
      <c r="D37" t="s">
        <v>30</v>
      </c>
      <c r="E37" s="2">
        <v>22.649543439959601</v>
      </c>
      <c r="F37" s="2"/>
      <c r="G37" s="2"/>
    </row>
    <row r="38" spans="1:7" x14ac:dyDescent="0.25">
      <c r="A38" t="s">
        <v>46</v>
      </c>
      <c r="B38" s="2">
        <v>8088.7767500077398</v>
      </c>
      <c r="C38" s="2">
        <v>5869.7724061224899</v>
      </c>
      <c r="D38" t="s">
        <v>30</v>
      </c>
      <c r="E38" s="2">
        <v>5869.7724061224899</v>
      </c>
      <c r="F38" s="2"/>
      <c r="G38" s="2"/>
    </row>
    <row r="39" spans="1:7" x14ac:dyDescent="0.25">
      <c r="A39" t="s">
        <v>47</v>
      </c>
      <c r="B39" s="2">
        <v>8.8295381520770597</v>
      </c>
      <c r="C39" s="2">
        <v>8.6900226068437902</v>
      </c>
      <c r="D39" t="s">
        <v>25</v>
      </c>
      <c r="E39" s="2">
        <v>0</v>
      </c>
      <c r="F39" s="2"/>
      <c r="G39" s="2"/>
    </row>
    <row r="40" spans="1:7" x14ac:dyDescent="0.25">
      <c r="B40" s="2"/>
      <c r="C40" s="2"/>
      <c r="D40" t="s">
        <v>31</v>
      </c>
      <c r="E40" s="2">
        <v>8.6900226068437902</v>
      </c>
      <c r="F40" s="2">
        <f>SUM(E39:E40)</f>
        <v>8.6900226068437902</v>
      </c>
      <c r="G40" s="2"/>
    </row>
    <row r="41" spans="1:7" x14ac:dyDescent="0.25">
      <c r="A41" t="s">
        <v>48</v>
      </c>
      <c r="B41" s="2">
        <v>376.73677316746898</v>
      </c>
      <c r="C41" s="2">
        <v>123.12861026731601</v>
      </c>
      <c r="D41" t="s">
        <v>23</v>
      </c>
      <c r="E41" s="2">
        <v>121.983435373015</v>
      </c>
      <c r="F41" s="2"/>
      <c r="G41" s="2"/>
    </row>
    <row r="42" spans="1:7" x14ac:dyDescent="0.25">
      <c r="B42" s="2"/>
      <c r="C42" s="2"/>
      <c r="D42" t="s">
        <v>32</v>
      </c>
      <c r="E42" s="2">
        <v>1.1451748943004201</v>
      </c>
      <c r="F42" s="2">
        <f>SUM(E41:E42)</f>
        <v>123.12861026731542</v>
      </c>
      <c r="G42" s="2"/>
    </row>
    <row r="43" spans="1:7" x14ac:dyDescent="0.25">
      <c r="A43" t="s">
        <v>49</v>
      </c>
      <c r="B43" s="2">
        <v>343.35292143484099</v>
      </c>
      <c r="C43" s="2">
        <v>112.217789861963</v>
      </c>
      <c r="D43" t="s">
        <v>23</v>
      </c>
      <c r="E43" s="2">
        <v>64.485525440937806</v>
      </c>
      <c r="F43" s="2"/>
      <c r="G43" s="2"/>
    </row>
    <row r="44" spans="1:7" x14ac:dyDescent="0.25">
      <c r="B44" s="2"/>
      <c r="C44" s="2"/>
      <c r="D44" t="s">
        <v>32</v>
      </c>
      <c r="E44" s="2">
        <v>47.732264421025597</v>
      </c>
      <c r="F44" s="2">
        <f>SUM(E43:E44)</f>
        <v>112.21778986196341</v>
      </c>
      <c r="G44" s="2"/>
    </row>
    <row r="45" spans="1:7" x14ac:dyDescent="0.25">
      <c r="A45" t="s">
        <v>50</v>
      </c>
      <c r="B45" s="2">
        <v>3806.9013192152802</v>
      </c>
      <c r="C45" s="2">
        <v>1244.20683677072</v>
      </c>
      <c r="D45" t="s">
        <v>23</v>
      </c>
      <c r="E45" s="2">
        <v>613.94282558604698</v>
      </c>
      <c r="F45" s="2"/>
      <c r="G45" s="2"/>
    </row>
    <row r="46" spans="1:7" x14ac:dyDescent="0.25">
      <c r="B46" s="2"/>
      <c r="C46" s="2"/>
      <c r="D46" t="s">
        <v>32</v>
      </c>
      <c r="E46" s="2">
        <v>630.26401118467402</v>
      </c>
      <c r="F46" s="2">
        <f>SUM(E45:E46)</f>
        <v>1244.2068367707211</v>
      </c>
      <c r="G46" s="2"/>
    </row>
    <row r="47" spans="1:7" x14ac:dyDescent="0.25">
      <c r="A47" t="s">
        <v>51</v>
      </c>
      <c r="B47" s="2">
        <v>4509.0608038554201</v>
      </c>
      <c r="C47" s="2">
        <v>4437.8131344465301</v>
      </c>
      <c r="D47" t="s">
        <v>33</v>
      </c>
      <c r="E47" s="2">
        <v>2983.1570826000002</v>
      </c>
      <c r="F47" s="2"/>
      <c r="G47" s="2"/>
    </row>
    <row r="48" spans="1:7" x14ac:dyDescent="0.25">
      <c r="B48" s="2"/>
      <c r="C48" s="2"/>
      <c r="D48" t="s">
        <v>34</v>
      </c>
      <c r="E48" s="2">
        <v>939.94373832773897</v>
      </c>
      <c r="F48" s="2">
        <f>SUM(E47:E48)</f>
        <v>3923.1008209277393</v>
      </c>
      <c r="G48" s="2"/>
    </row>
    <row r="49" spans="1:7" x14ac:dyDescent="0.25">
      <c r="A49" t="s">
        <v>52</v>
      </c>
      <c r="B49" s="2">
        <v>7793.5929876219398</v>
      </c>
      <c r="C49" s="2">
        <v>7670.4464254722598</v>
      </c>
      <c r="D49" t="s">
        <v>31</v>
      </c>
      <c r="E49" s="2">
        <v>514.71231351879396</v>
      </c>
      <c r="F49" s="2"/>
      <c r="G49" s="2"/>
    </row>
    <row r="50" spans="1:7" x14ac:dyDescent="0.25">
      <c r="B50" s="2"/>
      <c r="C50" s="2"/>
      <c r="D50" t="s">
        <v>34</v>
      </c>
      <c r="E50" s="2">
        <v>56.544410372261503</v>
      </c>
      <c r="F50" s="2"/>
      <c r="G50" s="2"/>
    </row>
    <row r="51" spans="1:7" x14ac:dyDescent="0.25">
      <c r="B51" s="2"/>
      <c r="C51" s="2"/>
      <c r="D51" t="s">
        <v>35</v>
      </c>
      <c r="E51" s="2">
        <v>7613.9020151000004</v>
      </c>
      <c r="F51" s="2">
        <f>SUM(E49:E51)</f>
        <v>8185.1587389910555</v>
      </c>
      <c r="G51" s="2"/>
    </row>
    <row r="52" spans="1:7" x14ac:dyDescent="0.25">
      <c r="A52" t="s">
        <v>53</v>
      </c>
      <c r="B52" s="2">
        <v>4607.2095224412296</v>
      </c>
      <c r="C52" s="2">
        <v>4534.4110051743601</v>
      </c>
      <c r="D52" t="s">
        <v>36</v>
      </c>
      <c r="E52" s="2">
        <v>0</v>
      </c>
      <c r="F52" s="2"/>
      <c r="G52" s="2"/>
    </row>
    <row r="53" spans="1:7" x14ac:dyDescent="0.25">
      <c r="B53" s="2"/>
      <c r="C53" s="2"/>
      <c r="D53" t="s">
        <v>37</v>
      </c>
      <c r="E53" s="2">
        <v>365.54292989999999</v>
      </c>
      <c r="F53" s="2"/>
      <c r="G53" s="2"/>
    </row>
    <row r="54" spans="1:7" x14ac:dyDescent="0.25">
      <c r="B54" s="2"/>
      <c r="C54" s="2"/>
      <c r="D54" t="s">
        <v>31</v>
      </c>
      <c r="E54" s="2">
        <v>4168.8680752743603</v>
      </c>
      <c r="F54" s="2">
        <f>SUM(E52:E54)</f>
        <v>4534.4110051743601</v>
      </c>
      <c r="G54" s="2"/>
    </row>
    <row r="55" spans="1:7" x14ac:dyDescent="0.25">
      <c r="B55" s="2"/>
      <c r="C55" s="2"/>
      <c r="E55" s="2"/>
      <c r="F55" s="2"/>
      <c r="G55" s="2"/>
    </row>
    <row r="56" spans="1:7" x14ac:dyDescent="0.25">
      <c r="A56" s="1" t="s">
        <v>60</v>
      </c>
      <c r="B56" s="2">
        <v>719087.2</v>
      </c>
      <c r="C56" s="2"/>
    </row>
    <row r="57" spans="1:7" x14ac:dyDescent="0.25">
      <c r="A57" s="1" t="s">
        <v>61</v>
      </c>
      <c r="B57" s="2">
        <v>357532</v>
      </c>
    </row>
    <row r="58" spans="1:7" x14ac:dyDescent="0.25">
      <c r="B58" s="2"/>
    </row>
    <row r="59" spans="1:7" x14ac:dyDescent="0.25">
      <c r="B59" s="2"/>
    </row>
    <row r="60" spans="1:7" x14ac:dyDescent="0.25">
      <c r="B60" s="2"/>
    </row>
    <row r="61" spans="1:7" x14ac:dyDescent="0.25">
      <c r="B61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E3A3A-6877-4323-B9CB-8F45AF22FBA1}"/>
</file>

<file path=customXml/itemProps2.xml><?xml version="1.0" encoding="utf-8"?>
<ds:datastoreItem xmlns:ds="http://schemas.openxmlformats.org/officeDocument/2006/customXml" ds:itemID="{1DD9BB4B-E737-41EE-9097-DC11E7A611A5}"/>
</file>

<file path=customXml/itemProps3.xml><?xml version="1.0" encoding="utf-8"?>
<ds:datastoreItem xmlns:ds="http://schemas.openxmlformats.org/officeDocument/2006/customXml" ds:itemID="{05053A02-8744-4C8B-B24F-17098FA4AE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2016-03-17T15:07:18Z</dcterms:created>
  <dcterms:modified xsi:type="dcterms:W3CDTF">2016-03-18T15:56:42Z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