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nd\Downloads\Assignment 1 (2)\Assignment 1\"/>
    </mc:Choice>
  </mc:AlternateContent>
  <xr:revisionPtr revIDLastSave="0" documentId="13_ncr:1_{EEDADC53-3D70-458D-9EC5-1398809CFD63}" xr6:coauthVersionLast="47" xr6:coauthVersionMax="47" xr10:uidLastSave="{00000000-0000-0000-0000-000000000000}"/>
  <bookViews>
    <workbookView xWindow="-108" yWindow="-108" windowWidth="23256" windowHeight="12456" xr2:uid="{4D8A6CEB-1BD6-4F15-B52F-9A12B1CE49AF}"/>
  </bookViews>
  <sheets>
    <sheet name="2312" sheetId="1" r:id="rId1"/>
    <sheet name="2324" sheetId="2" r:id="rId2"/>
    <sheet name="4412" sheetId="3" r:id="rId3"/>
    <sheet name="442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5" i="1" l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12" i="2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12" i="3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12" i="4"/>
  <c r="H12" i="4" a="1"/>
  <c r="K14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<sst xmlns="http://schemas.openxmlformats.org/spreadsheetml/2006/main" count="152" uniqueCount="41">
  <si>
    <t>X</t>
  </si>
  <si>
    <t>FOIL</t>
  </si>
  <si>
    <t>Versio</t>
  </si>
  <si>
    <t>n 6.99</t>
  </si>
  <si>
    <t>Calcula</t>
  </si>
  <si>
    <t>ted polar</t>
  </si>
  <si>
    <t>for: NACA</t>
  </si>
  <si>
    <t>1 1 Rey</t>
  </si>
  <si>
    <t>nolds num</t>
  </si>
  <si>
    <t>ber fixed</t>
  </si>
  <si>
    <t>M</t>
  </si>
  <si>
    <t>ach numbe</t>
  </si>
  <si>
    <t>r fixed</t>
  </si>
  <si>
    <t>xtrf =</t>
  </si>
  <si>
    <t>1.000 (</t>
  </si>
  <si>
    <t>top)</t>
  </si>
  <si>
    <t>1.000 (b</t>
  </si>
  <si>
    <t>ottom)</t>
  </si>
  <si>
    <t>Mach =</t>
  </si>
  <si>
    <t>Re =</t>
  </si>
  <si>
    <t>1.500 e</t>
  </si>
  <si>
    <t>6     Ncr</t>
  </si>
  <si>
    <t>it =   9.</t>
  </si>
  <si>
    <t>alpha</t>
  </si>
  <si>
    <t>CL</t>
  </si>
  <si>
    <t>CD</t>
  </si>
  <si>
    <t>CDp</t>
  </si>
  <si>
    <t>CM</t>
  </si>
  <si>
    <t>Top_Xtr</t>
  </si>
  <si>
    <t>Bot_Xtr</t>
  </si>
  <si>
    <t>------</t>
  </si>
  <si>
    <t>--------</t>
  </si>
  <si>
    <t>---------</t>
  </si>
  <si>
    <t>XFOIL</t>
  </si>
  <si>
    <t>Ve</t>
  </si>
  <si>
    <t>rsion 6.99</t>
  </si>
  <si>
    <t>Version 6.</t>
  </si>
  <si>
    <t>V</t>
  </si>
  <si>
    <t>ersion 6.9</t>
  </si>
  <si>
    <t>cl/cd</t>
  </si>
  <si>
    <t>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</si>
</sst>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E4BF-842F-40C3-B07F-191367A42E49}">
  <dimension ref="A1:H35"/>
  <sheetViews>
    <sheetView tabSelected="1" topLeftCell="A6" workbookViewId="0">
      <selection activeCell="L21" sqref="L21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3" spans="1:8" x14ac:dyDescent="0.3">
      <c r="A3" t="s">
        <v>4</v>
      </c>
      <c r="B3" t="s">
        <v>5</v>
      </c>
      <c r="C3" t="s">
        <v>6</v>
      </c>
      <c r="D3">
        <v>2312</v>
      </c>
    </row>
    <row r="5" spans="1:8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7" spans="1:8" x14ac:dyDescent="0.3">
      <c r="A7" t="s">
        <v>13</v>
      </c>
      <c r="B7" t="s">
        <v>14</v>
      </c>
      <c r="C7" t="s">
        <v>15</v>
      </c>
      <c r="D7" t="s">
        <v>16</v>
      </c>
      <c r="E7" t="s">
        <v>17</v>
      </c>
    </row>
    <row r="8" spans="1:8" x14ac:dyDescent="0.3">
      <c r="A8" t="s">
        <v>18</v>
      </c>
      <c r="B8">
        <v>0</v>
      </c>
      <c r="C8" t="s">
        <v>19</v>
      </c>
      <c r="D8" t="s">
        <v>20</v>
      </c>
      <c r="E8" t="s">
        <v>21</v>
      </c>
      <c r="F8" t="s">
        <v>22</v>
      </c>
      <c r="G8">
        <v>0</v>
      </c>
    </row>
    <row r="10" spans="1:8" x14ac:dyDescent="0.3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39</v>
      </c>
    </row>
    <row r="11" spans="1:8" x14ac:dyDescent="0.3">
      <c r="A11" t="s">
        <v>30</v>
      </c>
      <c r="B11" t="s">
        <v>31</v>
      </c>
      <c r="C11" t="s">
        <v>32</v>
      </c>
      <c r="D11" t="s">
        <v>32</v>
      </c>
      <c r="E11" t="s">
        <v>31</v>
      </c>
      <c r="F11" t="s">
        <v>31</v>
      </c>
      <c r="G11" t="s">
        <v>31</v>
      </c>
      <c r="H11" t="s">
        <v>31</v>
      </c>
    </row>
    <row r="12" spans="1:8" x14ac:dyDescent="0.3">
      <c r="A12">
        <v>-10</v>
      </c>
      <c r="B12">
        <v>-0.91100000000000003</v>
      </c>
      <c r="C12">
        <v>1.3440000000000001E-2</v>
      </c>
      <c r="D12">
        <v>8.4600000000000005E-3</v>
      </c>
      <c r="E12">
        <v>-4.0300000000000002E-2</v>
      </c>
      <c r="F12">
        <v>0.99539999999999995</v>
      </c>
      <c r="G12">
        <v>1.77E-2</v>
      </c>
      <c r="H12">
        <f>B12/C12</f>
        <v>-67.782738095238088</v>
      </c>
    </row>
    <row r="13" spans="1:8" x14ac:dyDescent="0.3">
      <c r="A13">
        <v>-9</v>
      </c>
      <c r="B13">
        <v>-0.78390000000000004</v>
      </c>
      <c r="C13">
        <v>1.191E-2</v>
      </c>
      <c r="D13">
        <v>6.8100000000000001E-3</v>
      </c>
      <c r="E13">
        <v>-4.4299999999999999E-2</v>
      </c>
      <c r="F13">
        <v>0.98970000000000002</v>
      </c>
      <c r="G13">
        <v>2.0199999999999999E-2</v>
      </c>
      <c r="H13">
        <f t="shared" ref="H13:H36" si="0">B13/C13</f>
        <v>-65.818639798488661</v>
      </c>
    </row>
    <row r="14" spans="1:8" x14ac:dyDescent="0.3">
      <c r="A14">
        <v>-8</v>
      </c>
      <c r="B14">
        <v>-0.6522</v>
      </c>
      <c r="C14">
        <v>1.0580000000000001E-2</v>
      </c>
      <c r="D14">
        <v>5.4200000000000003E-3</v>
      </c>
      <c r="E14">
        <v>-4.9099999999999998E-2</v>
      </c>
      <c r="F14">
        <v>0.98360000000000003</v>
      </c>
      <c r="G14">
        <v>2.3699999999999999E-2</v>
      </c>
      <c r="H14">
        <f t="shared" si="0"/>
        <v>-61.644612476370504</v>
      </c>
    </row>
    <row r="15" spans="1:8" x14ac:dyDescent="0.3">
      <c r="A15">
        <v>-7</v>
      </c>
      <c r="B15">
        <v>-0.54059999999999997</v>
      </c>
      <c r="C15">
        <v>9.4500000000000001E-3</v>
      </c>
      <c r="D15">
        <v>4.2500000000000003E-3</v>
      </c>
      <c r="E15">
        <v>-4.9000000000000002E-2</v>
      </c>
      <c r="F15">
        <v>0.96189999999999998</v>
      </c>
      <c r="G15">
        <v>2.9000000000000001E-2</v>
      </c>
      <c r="H15">
        <f t="shared" si="0"/>
        <v>-57.206349206349202</v>
      </c>
    </row>
    <row r="16" spans="1:8" x14ac:dyDescent="0.3">
      <c r="A16">
        <v>-6</v>
      </c>
      <c r="B16">
        <v>-0.43530000000000002</v>
      </c>
      <c r="C16">
        <v>8.6E-3</v>
      </c>
      <c r="D16">
        <v>3.3300000000000001E-3</v>
      </c>
      <c r="E16">
        <v>-4.7199999999999999E-2</v>
      </c>
      <c r="F16">
        <v>0.92490000000000006</v>
      </c>
      <c r="G16">
        <v>3.6400000000000002E-2</v>
      </c>
      <c r="H16">
        <f t="shared" si="0"/>
        <v>-50.616279069767444</v>
      </c>
    </row>
    <row r="17" spans="1:8" x14ac:dyDescent="0.3">
      <c r="A17">
        <v>-5</v>
      </c>
      <c r="B17">
        <v>-0.32669999999999999</v>
      </c>
      <c r="C17">
        <v>7.9100000000000004E-3</v>
      </c>
      <c r="D17">
        <v>2.5799999999999998E-3</v>
      </c>
      <c r="E17">
        <v>-4.6199999999999998E-2</v>
      </c>
      <c r="F17">
        <v>0.8841</v>
      </c>
      <c r="G17">
        <v>4.87E-2</v>
      </c>
      <c r="H17">
        <f t="shared" si="0"/>
        <v>-41.30214917825537</v>
      </c>
    </row>
    <row r="18" spans="1:8" x14ac:dyDescent="0.3">
      <c r="A18">
        <v>-4</v>
      </c>
      <c r="B18">
        <v>-0.21690000000000001</v>
      </c>
      <c r="C18">
        <v>7.4099999999999999E-3</v>
      </c>
      <c r="D18">
        <v>2.0100000000000001E-3</v>
      </c>
      <c r="E18">
        <v>-4.5400000000000003E-2</v>
      </c>
      <c r="F18">
        <v>0.83250000000000002</v>
      </c>
      <c r="G18">
        <v>7.0000000000000007E-2</v>
      </c>
      <c r="H18">
        <f t="shared" si="0"/>
        <v>-29.271255060728748</v>
      </c>
    </row>
    <row r="19" spans="1:8" x14ac:dyDescent="0.3">
      <c r="A19">
        <v>-3</v>
      </c>
      <c r="B19">
        <v>-0.1067</v>
      </c>
      <c r="C19">
        <v>7.0000000000000001E-3</v>
      </c>
      <c r="D19">
        <v>1.56E-3</v>
      </c>
      <c r="E19">
        <v>-4.48E-2</v>
      </c>
      <c r="F19">
        <v>0.77</v>
      </c>
      <c r="G19">
        <v>0.11260000000000001</v>
      </c>
      <c r="H19">
        <f t="shared" si="0"/>
        <v>-15.242857142857144</v>
      </c>
    </row>
    <row r="20" spans="1:8" x14ac:dyDescent="0.3">
      <c r="A20">
        <v>-2</v>
      </c>
      <c r="B20">
        <v>3.5000000000000001E-3</v>
      </c>
      <c r="C20">
        <v>6.6899999999999998E-3</v>
      </c>
      <c r="D20">
        <v>1.2700000000000001E-3</v>
      </c>
      <c r="E20">
        <v>-4.4299999999999999E-2</v>
      </c>
      <c r="F20">
        <v>0.69679999999999997</v>
      </c>
      <c r="G20">
        <v>0.1867</v>
      </c>
      <c r="H20">
        <f t="shared" si="0"/>
        <v>0.52316890881913303</v>
      </c>
    </row>
    <row r="21" spans="1:8" x14ac:dyDescent="0.3">
      <c r="A21">
        <v>-1</v>
      </c>
      <c r="B21">
        <v>0.1118</v>
      </c>
      <c r="C21">
        <v>6.1000000000000004E-3</v>
      </c>
      <c r="D21">
        <v>1.0499999999999999E-3</v>
      </c>
      <c r="E21">
        <v>-4.3700000000000003E-2</v>
      </c>
      <c r="F21">
        <v>0.61939999999999995</v>
      </c>
      <c r="G21">
        <v>0.38429999999999997</v>
      </c>
      <c r="H21">
        <f t="shared" si="0"/>
        <v>18.327868852459016</v>
      </c>
    </row>
    <row r="22" spans="1:8" x14ac:dyDescent="0.3">
      <c r="A22">
        <v>2</v>
      </c>
      <c r="B22">
        <v>0.43169999999999997</v>
      </c>
      <c r="C22">
        <v>5.6299999999999996E-3</v>
      </c>
      <c r="D22">
        <v>1.4499999999999999E-3</v>
      </c>
      <c r="E22">
        <v>-3.9699999999999999E-2</v>
      </c>
      <c r="F22">
        <v>0.4153</v>
      </c>
      <c r="G22">
        <v>0.93049999999999999</v>
      </c>
      <c r="H22">
        <f t="shared" si="0"/>
        <v>76.678507992895206</v>
      </c>
    </row>
    <row r="23" spans="1:8" x14ac:dyDescent="0.3">
      <c r="A23">
        <v>3</v>
      </c>
      <c r="B23">
        <v>0.55259999999999998</v>
      </c>
      <c r="C23">
        <v>6.0499999999999998E-3</v>
      </c>
      <c r="D23">
        <v>1.7600000000000001E-3</v>
      </c>
      <c r="E23">
        <v>-4.1200000000000001E-2</v>
      </c>
      <c r="F23">
        <v>0.3735</v>
      </c>
      <c r="G23">
        <v>0.98670000000000002</v>
      </c>
      <c r="H23">
        <f t="shared" si="0"/>
        <v>91.338842975206617</v>
      </c>
    </row>
    <row r="24" spans="1:8" x14ac:dyDescent="0.3">
      <c r="A24">
        <v>4</v>
      </c>
      <c r="B24">
        <v>0.69179999999999997</v>
      </c>
      <c r="C24">
        <v>6.5700000000000003E-3</v>
      </c>
      <c r="D24">
        <v>2.0999999999999999E-3</v>
      </c>
      <c r="E24">
        <v>-4.7300000000000002E-2</v>
      </c>
      <c r="F24">
        <v>0.33429999999999999</v>
      </c>
      <c r="G24">
        <v>0.99629999999999996</v>
      </c>
      <c r="H24">
        <f t="shared" si="0"/>
        <v>105.29680365296802</v>
      </c>
    </row>
    <row r="25" spans="1:8" s="2" customFormat="1" x14ac:dyDescent="0.3">
      <c r="A25" s="2">
        <v>5</v>
      </c>
      <c r="B25" s="2">
        <v>0.81289999999999996</v>
      </c>
      <c r="C25" s="2">
        <v>7.0699999999999999E-3</v>
      </c>
      <c r="D25" s="2">
        <v>2.4499999999999999E-3</v>
      </c>
      <c r="E25" s="2">
        <v>-4.9700000000000001E-2</v>
      </c>
      <c r="F25" s="2">
        <v>0.29289999999999999</v>
      </c>
      <c r="G25" s="2">
        <v>1</v>
      </c>
      <c r="H25" s="2">
        <f t="shared" si="0"/>
        <v>114.97878359264497</v>
      </c>
    </row>
    <row r="26" spans="1:8" x14ac:dyDescent="0.3">
      <c r="A26">
        <v>6</v>
      </c>
      <c r="B26">
        <v>0.90690000000000004</v>
      </c>
      <c r="C26">
        <v>7.8899999999999994E-3</v>
      </c>
      <c r="D26">
        <v>2.99E-3</v>
      </c>
      <c r="E26">
        <v>-4.6199999999999998E-2</v>
      </c>
      <c r="F26">
        <v>0.2291</v>
      </c>
      <c r="G26">
        <v>1</v>
      </c>
      <c r="H26">
        <f t="shared" si="0"/>
        <v>114.9429657794677</v>
      </c>
    </row>
    <row r="27" spans="1:8" x14ac:dyDescent="0.3">
      <c r="A27">
        <v>7</v>
      </c>
      <c r="B27">
        <v>0.99870000000000003</v>
      </c>
      <c r="C27">
        <v>9.2300000000000004E-3</v>
      </c>
      <c r="D27">
        <v>3.9100000000000003E-3</v>
      </c>
      <c r="E27">
        <v>-4.2700000000000002E-2</v>
      </c>
      <c r="F27">
        <v>0.14549999999999999</v>
      </c>
      <c r="G27">
        <v>1</v>
      </c>
      <c r="H27">
        <f t="shared" si="0"/>
        <v>108.20151679306609</v>
      </c>
    </row>
    <row r="28" spans="1:8" x14ac:dyDescent="0.3">
      <c r="A28">
        <v>8</v>
      </c>
      <c r="B28">
        <v>1.0921000000000001</v>
      </c>
      <c r="C28">
        <v>1.0800000000000001E-2</v>
      </c>
      <c r="D28">
        <v>5.1200000000000004E-3</v>
      </c>
      <c r="E28">
        <v>-3.9899999999999998E-2</v>
      </c>
      <c r="F28">
        <v>8.0100000000000005E-2</v>
      </c>
      <c r="G28">
        <v>1</v>
      </c>
      <c r="H28">
        <f t="shared" si="0"/>
        <v>101.12037037037037</v>
      </c>
    </row>
    <row r="29" spans="1:8" x14ac:dyDescent="0.3">
      <c r="A29">
        <v>9</v>
      </c>
      <c r="B29">
        <v>1.1866000000000001</v>
      </c>
      <c r="C29">
        <v>1.2319999999999999E-2</v>
      </c>
      <c r="D29">
        <v>6.45E-3</v>
      </c>
      <c r="E29">
        <v>-3.7400000000000003E-2</v>
      </c>
      <c r="F29">
        <v>4.7699999999999999E-2</v>
      </c>
      <c r="G29">
        <v>1</v>
      </c>
      <c r="H29">
        <f t="shared" si="0"/>
        <v>96.314935064935085</v>
      </c>
    </row>
    <row r="30" spans="1:8" x14ac:dyDescent="0.3">
      <c r="A30">
        <v>10</v>
      </c>
      <c r="B30">
        <v>1.2794000000000001</v>
      </c>
      <c r="C30">
        <v>1.383E-2</v>
      </c>
      <c r="D30">
        <v>7.9100000000000004E-3</v>
      </c>
      <c r="E30">
        <v>-3.4799999999999998E-2</v>
      </c>
      <c r="F30">
        <v>3.3099999999999997E-2</v>
      </c>
      <c r="G30">
        <v>1</v>
      </c>
      <c r="H30">
        <f t="shared" si="0"/>
        <v>92.509038322487356</v>
      </c>
    </row>
    <row r="31" spans="1:8" x14ac:dyDescent="0.3">
      <c r="A31">
        <v>11</v>
      </c>
      <c r="B31">
        <v>1.3663000000000001</v>
      </c>
      <c r="C31">
        <v>1.5570000000000001E-2</v>
      </c>
      <c r="D31">
        <v>9.6600000000000002E-3</v>
      </c>
      <c r="E31">
        <v>-3.1399999999999997E-2</v>
      </c>
      <c r="F31">
        <v>2.4799999999999999E-2</v>
      </c>
      <c r="G31">
        <v>1</v>
      </c>
      <c r="H31">
        <f t="shared" si="0"/>
        <v>87.752087347463075</v>
      </c>
    </row>
    <row r="32" spans="1:8" x14ac:dyDescent="0.3">
      <c r="A32">
        <v>12</v>
      </c>
      <c r="B32">
        <v>1.4458</v>
      </c>
      <c r="C32">
        <v>1.7469999999999999E-2</v>
      </c>
      <c r="D32">
        <v>1.1650000000000001E-2</v>
      </c>
      <c r="E32">
        <v>-2.7099999999999999E-2</v>
      </c>
      <c r="F32">
        <v>2.0400000000000001E-2</v>
      </c>
      <c r="G32">
        <v>1</v>
      </c>
      <c r="H32">
        <f t="shared" si="0"/>
        <v>82.759015455065835</v>
      </c>
    </row>
    <row r="33" spans="1:8" x14ac:dyDescent="0.3">
      <c r="A33">
        <v>13</v>
      </c>
      <c r="B33">
        <v>1.5043</v>
      </c>
      <c r="C33">
        <v>1.9869999999999999E-2</v>
      </c>
      <c r="D33">
        <v>1.418E-2</v>
      </c>
      <c r="E33">
        <v>-1.9900000000000001E-2</v>
      </c>
      <c r="F33">
        <v>1.7299999999999999E-2</v>
      </c>
      <c r="G33">
        <v>1</v>
      </c>
      <c r="H33">
        <f t="shared" si="0"/>
        <v>75.707096124811272</v>
      </c>
    </row>
    <row r="34" spans="1:8" x14ac:dyDescent="0.3">
      <c r="A34">
        <v>14</v>
      </c>
      <c r="B34">
        <v>1.5567</v>
      </c>
      <c r="C34">
        <v>2.2839999999999999E-2</v>
      </c>
      <c r="D34">
        <v>1.7330000000000002E-2</v>
      </c>
      <c r="E34">
        <v>-1.34E-2</v>
      </c>
      <c r="F34">
        <v>1.55E-2</v>
      </c>
      <c r="G34">
        <v>1</v>
      </c>
      <c r="H34">
        <f t="shared" si="0"/>
        <v>68.156742556917692</v>
      </c>
    </row>
    <row r="35" spans="1:8" x14ac:dyDescent="0.3">
      <c r="A35">
        <v>15</v>
      </c>
      <c r="B35">
        <v>1.5891999999999999</v>
      </c>
      <c r="C35">
        <v>2.7859999999999999E-2</v>
      </c>
      <c r="D35">
        <v>2.2599999999999999E-2</v>
      </c>
      <c r="E35">
        <v>-7.4000000000000003E-3</v>
      </c>
      <c r="F35">
        <v>1.3899999999999999E-2</v>
      </c>
      <c r="G35">
        <v>1</v>
      </c>
      <c r="H35">
        <f t="shared" si="0"/>
        <v>57.042354630294327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2EA6-FEAD-44B3-8FF3-262F7C2D2F25}">
  <dimension ref="A1:H36"/>
  <sheetViews>
    <sheetView topLeftCell="A27" workbookViewId="0">
      <selection activeCell="J18" sqref="J18"/>
    </sheetView>
  </sheetViews>
  <sheetFormatPr baseColWidth="10" defaultRowHeight="14.4" x14ac:dyDescent="0.3"/>
  <sheetData>
    <row r="1" spans="1:8" x14ac:dyDescent="0.3">
      <c r="A1" t="s">
        <v>33</v>
      </c>
      <c r="B1" t="s">
        <v>34</v>
      </c>
      <c r="C1" t="s">
        <v>35</v>
      </c>
    </row>
    <row r="3" spans="1:8" x14ac:dyDescent="0.3">
      <c r="A3" t="s">
        <v>4</v>
      </c>
      <c r="B3" t="s">
        <v>5</v>
      </c>
      <c r="C3" t="s">
        <v>6</v>
      </c>
      <c r="D3">
        <v>2324</v>
      </c>
    </row>
    <row r="5" spans="1:8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7" spans="1:8" x14ac:dyDescent="0.3">
      <c r="A7" t="s">
        <v>13</v>
      </c>
      <c r="B7" t="s">
        <v>14</v>
      </c>
      <c r="C7" t="s">
        <v>15</v>
      </c>
      <c r="D7" t="s">
        <v>16</v>
      </c>
      <c r="E7" t="s">
        <v>17</v>
      </c>
    </row>
    <row r="8" spans="1:8" x14ac:dyDescent="0.3">
      <c r="A8" t="s">
        <v>18</v>
      </c>
      <c r="B8">
        <v>0</v>
      </c>
      <c r="C8" t="s">
        <v>19</v>
      </c>
      <c r="D8" t="s">
        <v>20</v>
      </c>
      <c r="E8" t="s">
        <v>21</v>
      </c>
      <c r="F8" t="s">
        <v>22</v>
      </c>
      <c r="G8">
        <v>0</v>
      </c>
    </row>
    <row r="10" spans="1:8" x14ac:dyDescent="0.3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39</v>
      </c>
    </row>
    <row r="11" spans="1:8" x14ac:dyDescent="0.3">
      <c r="A11" t="s">
        <v>30</v>
      </c>
      <c r="B11" t="s">
        <v>31</v>
      </c>
      <c r="C11" t="s">
        <v>32</v>
      </c>
      <c r="D11" t="s">
        <v>32</v>
      </c>
      <c r="E11" t="s">
        <v>31</v>
      </c>
      <c r="F11" t="s">
        <v>31</v>
      </c>
      <c r="G11" t="s">
        <v>31</v>
      </c>
      <c r="H11" t="s">
        <v>31</v>
      </c>
    </row>
    <row r="12" spans="1:8" x14ac:dyDescent="0.3">
      <c r="A12">
        <v>-10</v>
      </c>
      <c r="B12">
        <v>-0.78669999999999995</v>
      </c>
      <c r="C12">
        <v>1.244E-2</v>
      </c>
      <c r="D12">
        <v>6.8100000000000001E-3</v>
      </c>
      <c r="E12">
        <v>-6.1499999999999999E-2</v>
      </c>
      <c r="F12">
        <v>0.83799999999999997</v>
      </c>
      <c r="G12">
        <v>0.10730000000000001</v>
      </c>
      <c r="H12">
        <f>B12/C12</f>
        <v>-63.239549839228296</v>
      </c>
    </row>
    <row r="13" spans="1:8" x14ac:dyDescent="0.3">
      <c r="A13">
        <v>-9</v>
      </c>
      <c r="B13">
        <v>-0.6996</v>
      </c>
      <c r="C13">
        <v>1.1520000000000001E-2</v>
      </c>
      <c r="D13">
        <v>5.77E-3</v>
      </c>
      <c r="E13">
        <v>-5.74E-2</v>
      </c>
      <c r="F13">
        <v>0.78869999999999996</v>
      </c>
      <c r="G13">
        <v>0.11940000000000001</v>
      </c>
      <c r="H13">
        <f>B13/C13</f>
        <v>-60.729166666666664</v>
      </c>
    </row>
    <row r="14" spans="1:8" x14ac:dyDescent="0.3">
      <c r="A14">
        <v>-8</v>
      </c>
      <c r="B14">
        <v>-0.61439999999999995</v>
      </c>
      <c r="C14">
        <v>1.086E-2</v>
      </c>
      <c r="D14">
        <v>5.0099999999999997E-3</v>
      </c>
      <c r="E14">
        <v>-5.2600000000000001E-2</v>
      </c>
      <c r="F14">
        <v>0.74390000000000001</v>
      </c>
      <c r="G14">
        <v>0.13389999999999999</v>
      </c>
      <c r="H14">
        <f>B14/C14</f>
        <v>-56.574585635359114</v>
      </c>
    </row>
    <row r="15" spans="1:8" x14ac:dyDescent="0.3">
      <c r="A15">
        <v>-7</v>
      </c>
      <c r="B15">
        <v>-0.51790000000000003</v>
      </c>
      <c r="C15">
        <v>1.0319999999999999E-2</v>
      </c>
      <c r="D15">
        <v>4.3899999999999998E-3</v>
      </c>
      <c r="E15">
        <v>-4.9700000000000001E-2</v>
      </c>
      <c r="F15">
        <v>0.69969999999999999</v>
      </c>
      <c r="G15">
        <v>0.15079999999999999</v>
      </c>
      <c r="H15">
        <f>B15/C15</f>
        <v>-50.184108527131791</v>
      </c>
    </row>
    <row r="16" spans="1:8" x14ac:dyDescent="0.3">
      <c r="A16">
        <v>-5</v>
      </c>
      <c r="B16">
        <v>-0.31790000000000002</v>
      </c>
      <c r="C16">
        <v>9.4599999999999997E-3</v>
      </c>
      <c r="D16">
        <v>3.4399999999999999E-3</v>
      </c>
      <c r="E16">
        <v>-4.4900000000000002E-2</v>
      </c>
      <c r="F16">
        <v>0.61219999999999997</v>
      </c>
      <c r="G16">
        <v>0.19839999999999999</v>
      </c>
      <c r="H16">
        <f>B16/C16</f>
        <v>-33.604651162790702</v>
      </c>
    </row>
    <row r="17" spans="1:8" x14ac:dyDescent="0.3">
      <c r="A17">
        <v>-4</v>
      </c>
      <c r="B17">
        <v>-0.2152</v>
      </c>
      <c r="C17">
        <v>9.1400000000000006E-3</v>
      </c>
      <c r="D17">
        <v>3.1099999999999999E-3</v>
      </c>
      <c r="E17">
        <v>-4.2900000000000001E-2</v>
      </c>
      <c r="F17">
        <v>0.56989999999999996</v>
      </c>
      <c r="G17">
        <v>0.22989999999999999</v>
      </c>
      <c r="H17">
        <f>B17/C17</f>
        <v>-23.544857768052516</v>
      </c>
    </row>
    <row r="18" spans="1:8" x14ac:dyDescent="0.3">
      <c r="A18">
        <v>-3</v>
      </c>
      <c r="B18">
        <v>-0.1119</v>
      </c>
      <c r="C18">
        <v>8.8699999999999994E-3</v>
      </c>
      <c r="D18">
        <v>2.8600000000000001E-3</v>
      </c>
      <c r="E18">
        <v>-4.1099999999999998E-2</v>
      </c>
      <c r="F18">
        <v>0.52990000000000004</v>
      </c>
      <c r="G18">
        <v>0.27</v>
      </c>
      <c r="H18">
        <f>B18/C18</f>
        <v>-12.615558060879369</v>
      </c>
    </row>
    <row r="19" spans="1:8" x14ac:dyDescent="0.3">
      <c r="A19">
        <v>-2</v>
      </c>
      <c r="B19">
        <v>-1.14E-2</v>
      </c>
      <c r="C19">
        <v>8.5100000000000002E-3</v>
      </c>
      <c r="D19">
        <v>2.64E-3</v>
      </c>
      <c r="E19">
        <v>-3.8699999999999998E-2</v>
      </c>
      <c r="F19">
        <v>0.49130000000000001</v>
      </c>
      <c r="G19">
        <v>0.33929999999999999</v>
      </c>
      <c r="H19">
        <f>B19/C19</f>
        <v>-1.3396004700352526</v>
      </c>
    </row>
    <row r="20" spans="1:8" x14ac:dyDescent="0.3">
      <c r="A20">
        <v>-1</v>
      </c>
      <c r="B20">
        <v>8.9899999999999994E-2</v>
      </c>
      <c r="C20">
        <v>8.2900000000000005E-3</v>
      </c>
      <c r="D20">
        <v>2.5600000000000002E-3</v>
      </c>
      <c r="E20">
        <v>-3.6499999999999998E-2</v>
      </c>
      <c r="F20">
        <v>0.45440000000000003</v>
      </c>
      <c r="G20">
        <v>0.4204</v>
      </c>
      <c r="H20">
        <f>B20/C20</f>
        <v>10.844390832328104</v>
      </c>
    </row>
    <row r="21" spans="1:8" x14ac:dyDescent="0.3">
      <c r="A21">
        <v>0</v>
      </c>
      <c r="B21">
        <v>0.19470000000000001</v>
      </c>
      <c r="C21">
        <v>8.2500000000000004E-3</v>
      </c>
      <c r="D21">
        <v>2.5899999999999999E-3</v>
      </c>
      <c r="E21">
        <v>-3.49E-2</v>
      </c>
      <c r="F21">
        <v>0.42349999999999999</v>
      </c>
      <c r="G21">
        <v>0.47949999999999998</v>
      </c>
      <c r="H21">
        <f>B21/C21</f>
        <v>23.6</v>
      </c>
    </row>
    <row r="22" spans="1:8" x14ac:dyDescent="0.3">
      <c r="A22">
        <v>1</v>
      </c>
      <c r="B22">
        <v>0.2994</v>
      </c>
      <c r="C22">
        <v>8.3700000000000007E-3</v>
      </c>
      <c r="D22">
        <v>2.7200000000000002E-3</v>
      </c>
      <c r="E22">
        <v>-3.3300000000000003E-2</v>
      </c>
      <c r="F22">
        <v>0.39539999999999997</v>
      </c>
      <c r="G22">
        <v>0.52880000000000005</v>
      </c>
      <c r="H22">
        <f>B22/C22</f>
        <v>35.770609318996414</v>
      </c>
    </row>
    <row r="23" spans="1:8" x14ac:dyDescent="0.3">
      <c r="A23">
        <v>2</v>
      </c>
      <c r="B23">
        <v>0.40429999999999999</v>
      </c>
      <c r="C23">
        <v>8.5000000000000006E-3</v>
      </c>
      <c r="D23">
        <v>2.9099999999999998E-3</v>
      </c>
      <c r="E23">
        <v>-3.1699999999999999E-2</v>
      </c>
      <c r="F23">
        <v>0.37440000000000001</v>
      </c>
      <c r="G23">
        <v>0.57730000000000004</v>
      </c>
      <c r="H23">
        <f>B23/C23</f>
        <v>47.564705882352939</v>
      </c>
    </row>
    <row r="24" spans="1:8" x14ac:dyDescent="0.3">
      <c r="A24">
        <v>3</v>
      </c>
      <c r="B24">
        <v>0.50780000000000003</v>
      </c>
      <c r="C24">
        <v>8.6899999999999998E-3</v>
      </c>
      <c r="D24">
        <v>3.1700000000000001E-3</v>
      </c>
      <c r="E24">
        <v>-0.03</v>
      </c>
      <c r="F24">
        <v>0.35709999999999997</v>
      </c>
      <c r="G24">
        <v>0.62780000000000002</v>
      </c>
      <c r="H24">
        <f>B24/C24</f>
        <v>58.434982738780214</v>
      </c>
    </row>
    <row r="25" spans="1:8" x14ac:dyDescent="0.3">
      <c r="A25">
        <v>4</v>
      </c>
      <c r="B25">
        <v>0.6069</v>
      </c>
      <c r="C25">
        <v>8.8199999999999997E-3</v>
      </c>
      <c r="D25">
        <v>3.47E-3</v>
      </c>
      <c r="E25">
        <v>-2.7400000000000001E-2</v>
      </c>
      <c r="F25">
        <v>0.34410000000000002</v>
      </c>
      <c r="G25">
        <v>0.68559999999999999</v>
      </c>
      <c r="H25">
        <f>B25/C25</f>
        <v>68.80952380952381</v>
      </c>
    </row>
    <row r="26" spans="1:8" x14ac:dyDescent="0.3">
      <c r="A26">
        <v>5</v>
      </c>
      <c r="B26">
        <v>0.70430000000000004</v>
      </c>
      <c r="C26">
        <v>9.0799999999999995E-3</v>
      </c>
      <c r="D26">
        <v>3.8999999999999998E-3</v>
      </c>
      <c r="E26">
        <v>-2.46E-2</v>
      </c>
      <c r="F26">
        <v>0.33119999999999999</v>
      </c>
      <c r="G26">
        <v>0.75319999999999998</v>
      </c>
      <c r="H26">
        <f>B26/C26</f>
        <v>77.566079295154196</v>
      </c>
    </row>
    <row r="27" spans="1:8" x14ac:dyDescent="0.3">
      <c r="A27">
        <v>6</v>
      </c>
      <c r="B27">
        <v>0.80289999999999995</v>
      </c>
      <c r="C27">
        <v>9.5300000000000003E-3</v>
      </c>
      <c r="D27">
        <v>4.4999999999999997E-3</v>
      </c>
      <c r="E27">
        <v>-2.23E-2</v>
      </c>
      <c r="F27">
        <v>0.31730000000000003</v>
      </c>
      <c r="G27">
        <v>0.81179999999999997</v>
      </c>
      <c r="H27">
        <f>B27/C27</f>
        <v>84.249737670514165</v>
      </c>
    </row>
    <row r="28" spans="1:8" x14ac:dyDescent="0.3">
      <c r="A28">
        <v>7</v>
      </c>
      <c r="B28">
        <v>0.89829999999999999</v>
      </c>
      <c r="C28">
        <v>1.0149999999999999E-2</v>
      </c>
      <c r="D28">
        <v>5.2399999999999999E-3</v>
      </c>
      <c r="E28">
        <v>-1.9599999999999999E-2</v>
      </c>
      <c r="F28">
        <v>0.30209999999999998</v>
      </c>
      <c r="G28">
        <v>0.87080000000000002</v>
      </c>
      <c r="H28">
        <f>B28/C28</f>
        <v>88.502463054187203</v>
      </c>
    </row>
    <row r="29" spans="1:8" s="2" customFormat="1" x14ac:dyDescent="0.3">
      <c r="A29" s="2">
        <v>8</v>
      </c>
      <c r="B29" s="2">
        <v>0.99170000000000003</v>
      </c>
      <c r="C29" s="2">
        <v>1.082E-2</v>
      </c>
      <c r="D29" s="2">
        <v>6.0400000000000002E-3</v>
      </c>
      <c r="E29" s="2">
        <v>-1.67E-2</v>
      </c>
      <c r="F29" s="2">
        <v>0.28849999999999998</v>
      </c>
      <c r="G29" s="2">
        <v>0.92420000000000002</v>
      </c>
      <c r="H29" s="2">
        <f>B29/C29</f>
        <v>91.654343807763411</v>
      </c>
    </row>
    <row r="30" spans="1:8" x14ac:dyDescent="0.3">
      <c r="A30">
        <v>9</v>
      </c>
      <c r="B30">
        <v>1.0753999999999999</v>
      </c>
      <c r="C30">
        <v>1.183E-2</v>
      </c>
      <c r="D30">
        <v>7.1000000000000004E-3</v>
      </c>
      <c r="E30">
        <v>-1.2200000000000001E-2</v>
      </c>
      <c r="F30">
        <v>0.2727</v>
      </c>
      <c r="G30">
        <v>0.97160000000000002</v>
      </c>
      <c r="H30">
        <f>B30/C30</f>
        <v>90.904480135249358</v>
      </c>
    </row>
    <row r="31" spans="1:8" x14ac:dyDescent="0.3">
      <c r="A31">
        <v>10</v>
      </c>
      <c r="B31">
        <v>1.1854</v>
      </c>
      <c r="C31">
        <v>1.325E-2</v>
      </c>
      <c r="D31">
        <v>8.4600000000000005E-3</v>
      </c>
      <c r="E31">
        <v>-1.41E-2</v>
      </c>
      <c r="F31">
        <v>0.25419999999999998</v>
      </c>
      <c r="G31">
        <v>0.99350000000000005</v>
      </c>
      <c r="H31">
        <f>B31/C31</f>
        <v>89.464150943396234</v>
      </c>
    </row>
    <row r="32" spans="1:8" x14ac:dyDescent="0.3">
      <c r="A32">
        <v>11</v>
      </c>
      <c r="B32">
        <v>1.2934000000000001</v>
      </c>
      <c r="C32">
        <v>1.487E-2</v>
      </c>
      <c r="D32">
        <v>1.0030000000000001E-2</v>
      </c>
      <c r="E32">
        <v>-1.6500000000000001E-2</v>
      </c>
      <c r="F32">
        <v>0.23649999999999999</v>
      </c>
      <c r="G32">
        <v>1</v>
      </c>
      <c r="H32">
        <f>B32/C32</f>
        <v>86.980497646267665</v>
      </c>
    </row>
    <row r="33" spans="1:8" x14ac:dyDescent="0.3">
      <c r="A33">
        <v>12</v>
      </c>
      <c r="B33">
        <v>1.3442000000000001</v>
      </c>
      <c r="C33">
        <v>1.67E-2</v>
      </c>
      <c r="D33">
        <v>1.1820000000000001E-2</v>
      </c>
      <c r="E33">
        <v>-8.5000000000000006E-3</v>
      </c>
      <c r="F33">
        <v>0.22020000000000001</v>
      </c>
      <c r="G33">
        <v>1</v>
      </c>
      <c r="H33">
        <f>B33/C33</f>
        <v>80.491017964071858</v>
      </c>
    </row>
    <row r="34" spans="1:8" x14ac:dyDescent="0.3">
      <c r="A34">
        <v>13</v>
      </c>
      <c r="B34">
        <v>1.405</v>
      </c>
      <c r="C34">
        <v>1.9380000000000001E-2</v>
      </c>
      <c r="D34">
        <v>1.447E-2</v>
      </c>
      <c r="E34">
        <v>-4.0000000000000001E-3</v>
      </c>
      <c r="F34">
        <v>0.20300000000000001</v>
      </c>
      <c r="G34">
        <v>1</v>
      </c>
      <c r="H34">
        <f>B34/C34</f>
        <v>72.497420020639836</v>
      </c>
    </row>
    <row r="35" spans="1:8" x14ac:dyDescent="0.3">
      <c r="A35">
        <v>14</v>
      </c>
      <c r="B35">
        <v>1.4582999999999999</v>
      </c>
      <c r="C35">
        <v>2.299E-2</v>
      </c>
      <c r="D35">
        <v>1.806E-2</v>
      </c>
      <c r="E35">
        <v>1E-4</v>
      </c>
      <c r="F35">
        <v>0.18559999999999999</v>
      </c>
      <c r="G35">
        <v>1</v>
      </c>
      <c r="H35">
        <f>B35/C35</f>
        <v>63.431926924749888</v>
      </c>
    </row>
    <row r="36" spans="1:8" x14ac:dyDescent="0.3">
      <c r="A36">
        <v>15</v>
      </c>
      <c r="B36">
        <v>1.5073000000000001</v>
      </c>
      <c r="C36">
        <v>2.7359999999999999E-2</v>
      </c>
      <c r="D36">
        <v>2.247E-2</v>
      </c>
      <c r="E36">
        <v>3.3E-3</v>
      </c>
      <c r="F36">
        <v>0.1706</v>
      </c>
      <c r="G36">
        <v>1</v>
      </c>
      <c r="H36">
        <f>B36/C36</f>
        <v>55.091374269005854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C569-E743-436F-B7FE-CA24F15BCB74}">
  <dimension ref="A1:H35"/>
  <sheetViews>
    <sheetView topLeftCell="A12" workbookViewId="0">
      <selection activeCell="I21" sqref="I21"/>
    </sheetView>
  </sheetViews>
  <sheetFormatPr baseColWidth="10" defaultRowHeight="14.4" x14ac:dyDescent="0.3"/>
  <sheetData>
    <row r="1" spans="1:8" x14ac:dyDescent="0.3">
      <c r="A1" t="s">
        <v>33</v>
      </c>
      <c r="C1" t="s">
        <v>36</v>
      </c>
      <c r="D1">
        <v>99</v>
      </c>
    </row>
    <row r="3" spans="1:8" x14ac:dyDescent="0.3">
      <c r="A3" t="s">
        <v>4</v>
      </c>
      <c r="B3" t="s">
        <v>5</v>
      </c>
      <c r="C3" t="s">
        <v>6</v>
      </c>
      <c r="D3">
        <v>4412</v>
      </c>
    </row>
    <row r="5" spans="1:8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7" spans="1:8" x14ac:dyDescent="0.3">
      <c r="A7" t="s">
        <v>13</v>
      </c>
      <c r="B7" t="s">
        <v>14</v>
      </c>
      <c r="C7" t="s">
        <v>15</v>
      </c>
      <c r="D7" t="s">
        <v>16</v>
      </c>
      <c r="E7" t="s">
        <v>17</v>
      </c>
    </row>
    <row r="8" spans="1:8" x14ac:dyDescent="0.3">
      <c r="A8" t="s">
        <v>18</v>
      </c>
      <c r="B8">
        <v>0</v>
      </c>
      <c r="C8" t="s">
        <v>19</v>
      </c>
      <c r="D8" t="s">
        <v>20</v>
      </c>
      <c r="E8" t="s">
        <v>21</v>
      </c>
      <c r="F8" t="s">
        <v>22</v>
      </c>
      <c r="G8">
        <v>0</v>
      </c>
    </row>
    <row r="10" spans="1:8" x14ac:dyDescent="0.3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39</v>
      </c>
    </row>
    <row r="11" spans="1:8" x14ac:dyDescent="0.3">
      <c r="A11" t="s">
        <v>30</v>
      </c>
      <c r="B11" t="s">
        <v>31</v>
      </c>
      <c r="C11" t="s">
        <v>32</v>
      </c>
      <c r="D11" t="s">
        <v>32</v>
      </c>
      <c r="E11" t="s">
        <v>31</v>
      </c>
      <c r="F11" t="s">
        <v>31</v>
      </c>
      <c r="G11" t="s">
        <v>31</v>
      </c>
      <c r="H11" t="s">
        <v>31</v>
      </c>
    </row>
    <row r="12" spans="1:8" x14ac:dyDescent="0.3">
      <c r="A12">
        <v>-10</v>
      </c>
      <c r="B12">
        <v>-0.62609999999999999</v>
      </c>
      <c r="C12">
        <v>1.302E-2</v>
      </c>
      <c r="D12">
        <v>8.5500000000000003E-3</v>
      </c>
      <c r="E12">
        <v>-0.1071</v>
      </c>
      <c r="F12">
        <v>0.96050000000000002</v>
      </c>
      <c r="G12">
        <v>1.7100000000000001E-2</v>
      </c>
      <c r="H12">
        <f>B12/C12</f>
        <v>-48.087557603686633</v>
      </c>
    </row>
    <row r="13" spans="1:8" x14ac:dyDescent="0.3">
      <c r="A13">
        <v>-9</v>
      </c>
      <c r="B13">
        <v>-0.5242</v>
      </c>
      <c r="C13">
        <v>1.1299999999999999E-2</v>
      </c>
      <c r="D13">
        <v>6.6E-3</v>
      </c>
      <c r="E13">
        <v>-0.1056</v>
      </c>
      <c r="F13">
        <v>0.93640000000000001</v>
      </c>
      <c r="G13">
        <v>1.9199999999999998E-2</v>
      </c>
      <c r="H13">
        <f t="shared" ref="H13:H35" si="0">B13/C13</f>
        <v>-46.389380530973455</v>
      </c>
    </row>
    <row r="14" spans="1:8" x14ac:dyDescent="0.3">
      <c r="A14">
        <v>-8</v>
      </c>
      <c r="B14">
        <v>-0.41710000000000003</v>
      </c>
      <c r="C14">
        <v>1.009E-2</v>
      </c>
      <c r="D14">
        <v>5.1799999999999997E-3</v>
      </c>
      <c r="E14">
        <v>-0.1048</v>
      </c>
      <c r="F14">
        <v>0.91069999999999995</v>
      </c>
      <c r="G14">
        <v>2.1999999999999999E-2</v>
      </c>
      <c r="H14">
        <f t="shared" si="0"/>
        <v>-41.33795837462835</v>
      </c>
    </row>
    <row r="15" spans="1:8" x14ac:dyDescent="0.3">
      <c r="A15">
        <v>-7</v>
      </c>
      <c r="B15">
        <v>-0.307</v>
      </c>
      <c r="C15">
        <v>9.1199999999999996E-3</v>
      </c>
      <c r="D15">
        <v>4.0499999999999998E-3</v>
      </c>
      <c r="E15">
        <v>-0.1045</v>
      </c>
      <c r="F15">
        <v>0.88400000000000001</v>
      </c>
      <c r="G15">
        <v>2.5700000000000001E-2</v>
      </c>
      <c r="H15">
        <f t="shared" si="0"/>
        <v>-33.662280701754383</v>
      </c>
    </row>
    <row r="16" spans="1:8" x14ac:dyDescent="0.3">
      <c r="A16">
        <v>-6</v>
      </c>
      <c r="B16">
        <v>-0.1958</v>
      </c>
      <c r="C16">
        <v>8.3300000000000006E-3</v>
      </c>
      <c r="D16">
        <v>3.13E-3</v>
      </c>
      <c r="E16">
        <v>-0.1042</v>
      </c>
      <c r="F16">
        <v>0.8528</v>
      </c>
      <c r="G16">
        <v>3.15E-2</v>
      </c>
      <c r="H16">
        <f t="shared" si="0"/>
        <v>-23.505402160864346</v>
      </c>
    </row>
    <row r="17" spans="1:8" x14ac:dyDescent="0.3">
      <c r="A17">
        <v>-5</v>
      </c>
      <c r="B17">
        <v>-8.3699999999999997E-2</v>
      </c>
      <c r="C17">
        <v>7.7799999999999996E-3</v>
      </c>
      <c r="D17">
        <v>2.4299999999999999E-3</v>
      </c>
      <c r="E17">
        <v>-0.1041</v>
      </c>
      <c r="F17">
        <v>0.81630000000000003</v>
      </c>
      <c r="G17">
        <v>3.9800000000000002E-2</v>
      </c>
      <c r="H17">
        <f t="shared" si="0"/>
        <v>-10.758354755784062</v>
      </c>
    </row>
    <row r="18" spans="1:8" x14ac:dyDescent="0.3">
      <c r="A18">
        <v>-4</v>
      </c>
      <c r="B18">
        <v>2.87E-2</v>
      </c>
      <c r="C18">
        <v>7.3200000000000001E-3</v>
      </c>
      <c r="D18">
        <v>1.8699999999999999E-3</v>
      </c>
      <c r="E18">
        <v>-0.104</v>
      </c>
      <c r="F18">
        <v>0.77490000000000003</v>
      </c>
      <c r="G18">
        <v>5.4399999999999997E-2</v>
      </c>
      <c r="H18">
        <f t="shared" si="0"/>
        <v>3.9207650273224042</v>
      </c>
    </row>
    <row r="19" spans="1:8" x14ac:dyDescent="0.3">
      <c r="A19">
        <v>-3</v>
      </c>
      <c r="B19">
        <v>0.1409</v>
      </c>
      <c r="C19">
        <v>6.9699999999999996E-3</v>
      </c>
      <c r="D19">
        <v>1.48E-3</v>
      </c>
      <c r="E19">
        <v>-0.10390000000000001</v>
      </c>
      <c r="F19">
        <v>0.72789999999999999</v>
      </c>
      <c r="G19">
        <v>8.2900000000000001E-2</v>
      </c>
      <c r="H19">
        <f t="shared" si="0"/>
        <v>20.215208034433285</v>
      </c>
    </row>
    <row r="20" spans="1:8" x14ac:dyDescent="0.3">
      <c r="A20">
        <v>-2</v>
      </c>
      <c r="B20">
        <v>0.25290000000000001</v>
      </c>
      <c r="C20">
        <v>6.77E-3</v>
      </c>
      <c r="D20">
        <v>1.25E-3</v>
      </c>
      <c r="E20">
        <v>-0.1038</v>
      </c>
      <c r="F20">
        <v>0.67630000000000001</v>
      </c>
      <c r="G20">
        <v>0.13</v>
      </c>
      <c r="H20">
        <f t="shared" si="0"/>
        <v>37.355982274741507</v>
      </c>
    </row>
    <row r="21" spans="1:8" x14ac:dyDescent="0.3">
      <c r="A21">
        <v>-1</v>
      </c>
      <c r="B21">
        <v>0.36459999999999998</v>
      </c>
      <c r="C21">
        <v>6.6600000000000001E-3</v>
      </c>
      <c r="D21">
        <v>1.16E-3</v>
      </c>
      <c r="E21">
        <v>-0.1037</v>
      </c>
      <c r="F21">
        <v>0.62280000000000002</v>
      </c>
      <c r="G21">
        <v>0.20449999999999999</v>
      </c>
      <c r="H21">
        <f t="shared" si="0"/>
        <v>54.744744744744743</v>
      </c>
    </row>
    <row r="22" spans="1:8" x14ac:dyDescent="0.3">
      <c r="A22">
        <v>0</v>
      </c>
      <c r="B22">
        <v>0.47599999999999998</v>
      </c>
      <c r="C22">
        <v>6.5900000000000004E-3</v>
      </c>
      <c r="D22">
        <v>1.1999999999999999E-3</v>
      </c>
      <c r="E22">
        <v>-0.1037</v>
      </c>
      <c r="F22">
        <v>0.5726</v>
      </c>
      <c r="G22">
        <v>0.31559999999999999</v>
      </c>
      <c r="H22">
        <f t="shared" si="0"/>
        <v>72.230652503793621</v>
      </c>
    </row>
    <row r="23" spans="1:8" x14ac:dyDescent="0.3">
      <c r="A23">
        <v>3</v>
      </c>
      <c r="B23">
        <v>0.81040000000000001</v>
      </c>
      <c r="C23">
        <v>6.0400000000000002E-3</v>
      </c>
      <c r="D23">
        <v>1.91E-3</v>
      </c>
      <c r="E23">
        <v>-0.1036</v>
      </c>
      <c r="F23">
        <v>0.4657</v>
      </c>
      <c r="G23">
        <v>1</v>
      </c>
      <c r="H23">
        <f t="shared" si="0"/>
        <v>134.17218543046357</v>
      </c>
    </row>
    <row r="24" spans="1:8" x14ac:dyDescent="0.3">
      <c r="A24">
        <v>4</v>
      </c>
      <c r="B24">
        <v>0.91969999999999996</v>
      </c>
      <c r="C24">
        <v>6.4799999999999996E-3</v>
      </c>
      <c r="D24">
        <v>2.2300000000000002E-3</v>
      </c>
      <c r="E24">
        <v>-0.1032</v>
      </c>
      <c r="F24">
        <v>0.437</v>
      </c>
      <c r="G24">
        <v>1</v>
      </c>
      <c r="H24">
        <f t="shared" si="0"/>
        <v>141.92901234567901</v>
      </c>
    </row>
    <row r="25" spans="1:8" s="2" customFormat="1" x14ac:dyDescent="0.3">
      <c r="A25" s="2">
        <v>5</v>
      </c>
      <c r="B25" s="2">
        <v>1.0274000000000001</v>
      </c>
      <c r="C25" s="2">
        <v>7.0499999999999998E-3</v>
      </c>
      <c r="D25" s="2">
        <v>2.65E-3</v>
      </c>
      <c r="E25" s="2">
        <v>-0.10249999999999999</v>
      </c>
      <c r="F25" s="2">
        <v>0.39600000000000002</v>
      </c>
      <c r="G25" s="2">
        <v>1</v>
      </c>
      <c r="H25" s="2">
        <f t="shared" si="0"/>
        <v>145.73049645390071</v>
      </c>
    </row>
    <row r="26" spans="1:8" x14ac:dyDescent="0.3">
      <c r="A26">
        <v>6</v>
      </c>
      <c r="B26">
        <v>1.1314</v>
      </c>
      <c r="C26">
        <v>7.8600000000000007E-3</v>
      </c>
      <c r="D26">
        <v>3.2299999999999998E-3</v>
      </c>
      <c r="E26">
        <v>-0.1014</v>
      </c>
      <c r="F26">
        <v>0.33660000000000001</v>
      </c>
      <c r="G26">
        <v>1</v>
      </c>
      <c r="H26">
        <f t="shared" si="0"/>
        <v>143.94402035623409</v>
      </c>
    </row>
    <row r="27" spans="1:8" x14ac:dyDescent="0.3">
      <c r="A27">
        <v>7</v>
      </c>
      <c r="B27">
        <v>1.2265999999999999</v>
      </c>
      <c r="C27">
        <v>9.2700000000000005E-3</v>
      </c>
      <c r="D27">
        <v>4.2100000000000002E-3</v>
      </c>
      <c r="E27">
        <v>-9.8799999999999999E-2</v>
      </c>
      <c r="F27">
        <v>0.246</v>
      </c>
      <c r="G27">
        <v>1</v>
      </c>
      <c r="H27">
        <f t="shared" si="0"/>
        <v>132.31930960086299</v>
      </c>
    </row>
    <row r="28" spans="1:8" x14ac:dyDescent="0.3">
      <c r="A28">
        <v>8</v>
      </c>
      <c r="B28">
        <v>1.3092999999999999</v>
      </c>
      <c r="C28">
        <v>1.146E-2</v>
      </c>
      <c r="D28">
        <v>5.77E-3</v>
      </c>
      <c r="E28">
        <v>-9.4399999999999998E-2</v>
      </c>
      <c r="F28">
        <v>0.1341</v>
      </c>
      <c r="G28">
        <v>1</v>
      </c>
      <c r="H28">
        <f t="shared" si="0"/>
        <v>114.24956369982547</v>
      </c>
    </row>
    <row r="29" spans="1:8" x14ac:dyDescent="0.3">
      <c r="A29">
        <v>9</v>
      </c>
      <c r="B29">
        <v>1.3869</v>
      </c>
      <c r="C29">
        <v>1.3639999999999999E-2</v>
      </c>
      <c r="D29">
        <v>7.5500000000000003E-3</v>
      </c>
      <c r="E29">
        <v>-8.9200000000000002E-2</v>
      </c>
      <c r="F29">
        <v>6.7100000000000007E-2</v>
      </c>
      <c r="G29">
        <v>1</v>
      </c>
      <c r="H29">
        <f t="shared" si="0"/>
        <v>101.67888563049854</v>
      </c>
    </row>
    <row r="30" spans="1:8" x14ac:dyDescent="0.3">
      <c r="A30">
        <v>10</v>
      </c>
      <c r="B30">
        <v>1.4567000000000001</v>
      </c>
      <c r="C30">
        <v>1.558E-2</v>
      </c>
      <c r="D30">
        <v>9.3699999999999999E-3</v>
      </c>
      <c r="E30">
        <v>-8.2600000000000007E-2</v>
      </c>
      <c r="F30">
        <v>4.0500000000000001E-2</v>
      </c>
      <c r="G30">
        <v>1</v>
      </c>
      <c r="H30">
        <f t="shared" si="0"/>
        <v>93.49807445442876</v>
      </c>
    </row>
    <row r="31" spans="1:8" x14ac:dyDescent="0.3">
      <c r="A31">
        <v>11</v>
      </c>
      <c r="B31">
        <v>1.5195000000000001</v>
      </c>
      <c r="C31">
        <v>1.7770000000000001E-2</v>
      </c>
      <c r="D31">
        <v>1.157E-2</v>
      </c>
      <c r="E31">
        <v>-7.5399999999999995E-2</v>
      </c>
      <c r="F31">
        <v>2.8799999999999999E-2</v>
      </c>
      <c r="G31">
        <v>1</v>
      </c>
      <c r="H31">
        <f t="shared" si="0"/>
        <v>85.509285312324138</v>
      </c>
    </row>
    <row r="32" spans="1:8" x14ac:dyDescent="0.3">
      <c r="A32">
        <v>12</v>
      </c>
      <c r="B32">
        <v>1.5777000000000001</v>
      </c>
      <c r="C32">
        <v>2.0410000000000001E-2</v>
      </c>
      <c r="D32">
        <v>1.4290000000000001E-2</v>
      </c>
      <c r="E32">
        <v>-6.8699999999999997E-2</v>
      </c>
      <c r="F32">
        <v>2.3E-2</v>
      </c>
      <c r="G32">
        <v>1</v>
      </c>
      <c r="H32">
        <f t="shared" si="0"/>
        <v>77.300342969132785</v>
      </c>
    </row>
    <row r="33" spans="1:8" x14ac:dyDescent="0.3">
      <c r="A33">
        <v>13</v>
      </c>
      <c r="B33">
        <v>1.6261000000000001</v>
      </c>
      <c r="C33">
        <v>2.3980000000000001E-2</v>
      </c>
      <c r="D33">
        <v>1.7999999999999999E-2</v>
      </c>
      <c r="E33">
        <v>-6.2E-2</v>
      </c>
      <c r="F33">
        <v>1.89E-2</v>
      </c>
      <c r="G33">
        <v>1</v>
      </c>
      <c r="H33">
        <f t="shared" si="0"/>
        <v>67.810675562969138</v>
      </c>
    </row>
    <row r="34" spans="1:8" x14ac:dyDescent="0.3">
      <c r="A34">
        <v>14</v>
      </c>
      <c r="B34">
        <v>1.6626000000000001</v>
      </c>
      <c r="C34">
        <v>2.8930000000000001E-2</v>
      </c>
      <c r="D34">
        <v>2.3120000000000002E-2</v>
      </c>
      <c r="E34">
        <v>-5.57E-2</v>
      </c>
      <c r="F34">
        <v>1.6199999999999999E-2</v>
      </c>
      <c r="G34">
        <v>1</v>
      </c>
      <c r="H34">
        <f t="shared" si="0"/>
        <v>57.469754580020741</v>
      </c>
    </row>
    <row r="35" spans="1:8" x14ac:dyDescent="0.3">
      <c r="A35">
        <v>15</v>
      </c>
      <c r="B35">
        <v>1.6901999999999999</v>
      </c>
      <c r="C35">
        <v>3.5310000000000001E-2</v>
      </c>
      <c r="D35">
        <v>2.972E-2</v>
      </c>
      <c r="E35">
        <v>-5.0700000000000002E-2</v>
      </c>
      <c r="F35">
        <v>1.44E-2</v>
      </c>
      <c r="G35">
        <v>1</v>
      </c>
      <c r="H35">
        <f t="shared" si="0"/>
        <v>47.867459643160572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DD3C-D974-49BE-AA5E-A7A9A9897B94}">
  <dimension ref="A1:K37"/>
  <sheetViews>
    <sheetView topLeftCell="A22" workbookViewId="0">
      <selection activeCell="G44" sqref="G44"/>
    </sheetView>
  </sheetViews>
  <sheetFormatPr baseColWidth="10" defaultRowHeight="14.4" x14ac:dyDescent="0.3"/>
  <sheetData>
    <row r="1" spans="1:11" x14ac:dyDescent="0.3">
      <c r="A1" t="s">
        <v>33</v>
      </c>
      <c r="B1" t="s">
        <v>37</v>
      </c>
      <c r="C1" t="s">
        <v>38</v>
      </c>
      <c r="D1">
        <v>9</v>
      </c>
    </row>
    <row r="3" spans="1:11" x14ac:dyDescent="0.3">
      <c r="A3" t="s">
        <v>4</v>
      </c>
      <c r="B3" t="s">
        <v>5</v>
      </c>
      <c r="C3" t="s">
        <v>6</v>
      </c>
      <c r="D3">
        <v>4424</v>
      </c>
    </row>
    <row r="5" spans="1:11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7" spans="1:11" x14ac:dyDescent="0.3">
      <c r="A7" t="s">
        <v>13</v>
      </c>
      <c r="B7" t="s">
        <v>14</v>
      </c>
      <c r="C7" t="s">
        <v>15</v>
      </c>
      <c r="D7" t="s">
        <v>16</v>
      </c>
      <c r="E7" t="s">
        <v>17</v>
      </c>
    </row>
    <row r="8" spans="1:11" x14ac:dyDescent="0.3">
      <c r="A8" t="s">
        <v>18</v>
      </c>
      <c r="B8">
        <v>0</v>
      </c>
      <c r="C8" t="s">
        <v>19</v>
      </c>
      <c r="D8" t="s">
        <v>20</v>
      </c>
      <c r="E8" t="s">
        <v>21</v>
      </c>
      <c r="F8" t="s">
        <v>22</v>
      </c>
      <c r="G8">
        <v>0</v>
      </c>
    </row>
    <row r="10" spans="1:11" x14ac:dyDescent="0.3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39</v>
      </c>
    </row>
    <row r="11" spans="1:11" x14ac:dyDescent="0.3">
      <c r="A11" t="s">
        <v>30</v>
      </c>
      <c r="B11" t="s">
        <v>31</v>
      </c>
      <c r="C11" t="s">
        <v>32</v>
      </c>
      <c r="D11" t="s">
        <v>32</v>
      </c>
      <c r="E11" t="s">
        <v>31</v>
      </c>
      <c r="F11" t="s">
        <v>31</v>
      </c>
      <c r="G11" t="s">
        <v>31</v>
      </c>
      <c r="H11" s="1" t="s">
        <v>40</v>
      </c>
    </row>
    <row r="12" spans="1:11" x14ac:dyDescent="0.3">
      <c r="A12">
        <v>-10</v>
      </c>
      <c r="B12">
        <v>-0.61140000000000005</v>
      </c>
      <c r="C12">
        <v>1.179E-2</v>
      </c>
      <c r="D12">
        <v>6.0600000000000003E-3</v>
      </c>
      <c r="E12">
        <v>-0.1047</v>
      </c>
      <c r="F12">
        <v>0.7752</v>
      </c>
      <c r="G12">
        <v>8.9399999999999993E-2</v>
      </c>
      <c r="H12" cm="1">
        <f t="array" aca="1" ref="H12" ca="1">B12+H12:H31/C12</f>
        <v>0</v>
      </c>
    </row>
    <row r="13" spans="1:11" x14ac:dyDescent="0.3">
      <c r="A13">
        <v>-9</v>
      </c>
      <c r="B13">
        <v>-0.51219999999999999</v>
      </c>
      <c r="C13">
        <v>1.116E-2</v>
      </c>
      <c r="D13">
        <v>5.3E-3</v>
      </c>
      <c r="E13">
        <v>-0.1026</v>
      </c>
      <c r="F13">
        <v>0.74019999999999997</v>
      </c>
      <c r="G13">
        <v>9.8199999999999996E-2</v>
      </c>
      <c r="H13">
        <f t="shared" ref="H13:H37" si="0">B13/C13</f>
        <v>-45.896057347670251</v>
      </c>
    </row>
    <row r="14" spans="1:11" x14ac:dyDescent="0.3">
      <c r="A14">
        <v>-8</v>
      </c>
      <c r="B14">
        <v>-0.4103</v>
      </c>
      <c r="C14">
        <v>1.0540000000000001E-2</v>
      </c>
      <c r="D14">
        <v>4.6299999999999996E-3</v>
      </c>
      <c r="E14">
        <v>-0.1008</v>
      </c>
      <c r="F14">
        <v>0.70640000000000003</v>
      </c>
      <c r="G14">
        <v>0.1096</v>
      </c>
      <c r="H14">
        <f t="shared" si="0"/>
        <v>-38.927893738140412</v>
      </c>
      <c r="K14">
        <f ca="1">MAX(H12:H36)</f>
        <v>0</v>
      </c>
    </row>
    <row r="15" spans="1:11" x14ac:dyDescent="0.3">
      <c r="A15">
        <v>-7</v>
      </c>
      <c r="B15">
        <v>-0.30680000000000002</v>
      </c>
      <c r="C15">
        <v>1.0109999999999999E-2</v>
      </c>
      <c r="D15">
        <v>4.1099999999999999E-3</v>
      </c>
      <c r="E15">
        <v>-9.9099999999999994E-2</v>
      </c>
      <c r="F15">
        <v>0.67120000000000002</v>
      </c>
      <c r="G15">
        <v>0.1225</v>
      </c>
      <c r="H15">
        <f t="shared" si="0"/>
        <v>-30.346191889218598</v>
      </c>
    </row>
    <row r="16" spans="1:11" x14ac:dyDescent="0.3">
      <c r="A16">
        <v>-6</v>
      </c>
      <c r="B16">
        <v>-0.2031</v>
      </c>
      <c r="C16">
        <v>9.75E-3</v>
      </c>
      <c r="D16">
        <v>3.6800000000000001E-3</v>
      </c>
      <c r="E16">
        <v>-9.74E-2</v>
      </c>
      <c r="F16">
        <v>0.63470000000000004</v>
      </c>
      <c r="G16">
        <v>0.13830000000000001</v>
      </c>
      <c r="H16">
        <f t="shared" si="0"/>
        <v>-20.830769230769231</v>
      </c>
    </row>
    <row r="17" spans="1:8" x14ac:dyDescent="0.3">
      <c r="A17">
        <v>-5</v>
      </c>
      <c r="B17">
        <v>-9.7500000000000003E-2</v>
      </c>
      <c r="C17">
        <v>9.4699999999999993E-3</v>
      </c>
      <c r="D17">
        <v>3.3500000000000001E-3</v>
      </c>
      <c r="E17">
        <v>-9.6000000000000002E-2</v>
      </c>
      <c r="F17">
        <v>0.60029999999999994</v>
      </c>
      <c r="G17">
        <v>0.15620000000000001</v>
      </c>
      <c r="H17">
        <f t="shared" si="0"/>
        <v>-10.295670538542767</v>
      </c>
    </row>
    <row r="18" spans="1:8" x14ac:dyDescent="0.3">
      <c r="A18">
        <v>-4</v>
      </c>
      <c r="B18">
        <v>6.1999999999999998E-3</v>
      </c>
      <c r="C18">
        <v>9.2599999999999991E-3</v>
      </c>
      <c r="D18">
        <v>3.0999999999999999E-3</v>
      </c>
      <c r="E18">
        <v>-9.4299999999999995E-2</v>
      </c>
      <c r="F18">
        <v>0.56610000000000005</v>
      </c>
      <c r="G18">
        <v>0.1794</v>
      </c>
      <c r="H18">
        <f t="shared" si="0"/>
        <v>0.66954643628509725</v>
      </c>
    </row>
    <row r="19" spans="1:8" x14ac:dyDescent="0.3">
      <c r="A19">
        <v>-3</v>
      </c>
      <c r="B19">
        <v>0.1115</v>
      </c>
      <c r="C19">
        <v>9.1000000000000004E-3</v>
      </c>
      <c r="D19">
        <v>2.9399999999999999E-3</v>
      </c>
      <c r="E19">
        <v>-9.2799999999999994E-2</v>
      </c>
      <c r="F19">
        <v>0.53680000000000005</v>
      </c>
      <c r="G19">
        <v>0.20580000000000001</v>
      </c>
      <c r="H19">
        <f t="shared" si="0"/>
        <v>12.252747252747252</v>
      </c>
    </row>
    <row r="20" spans="1:8" x14ac:dyDescent="0.3">
      <c r="A20">
        <v>-2</v>
      </c>
      <c r="B20">
        <v>0.21540000000000001</v>
      </c>
      <c r="C20">
        <v>9.0299999999999998E-3</v>
      </c>
      <c r="D20">
        <v>2.8600000000000001E-3</v>
      </c>
      <c r="E20">
        <v>-9.11E-2</v>
      </c>
      <c r="F20">
        <v>0.5101</v>
      </c>
      <c r="G20">
        <v>0.23630000000000001</v>
      </c>
      <c r="H20">
        <f t="shared" si="0"/>
        <v>23.853820598006646</v>
      </c>
    </row>
    <row r="21" spans="1:8" x14ac:dyDescent="0.3">
      <c r="A21">
        <v>-1</v>
      </c>
      <c r="B21">
        <v>0.31869999999999998</v>
      </c>
      <c r="C21">
        <v>8.9899999999999997E-3</v>
      </c>
      <c r="D21">
        <v>2.8600000000000001E-3</v>
      </c>
      <c r="E21">
        <v>-8.9200000000000002E-2</v>
      </c>
      <c r="F21">
        <v>0.48770000000000002</v>
      </c>
      <c r="G21">
        <v>0.27210000000000001</v>
      </c>
      <c r="H21">
        <f t="shared" si="0"/>
        <v>35.450500556173523</v>
      </c>
    </row>
    <row r="22" spans="1:8" x14ac:dyDescent="0.3">
      <c r="A22">
        <v>0</v>
      </c>
      <c r="B22">
        <v>0.42070000000000002</v>
      </c>
      <c r="C22">
        <v>8.9599999999999992E-3</v>
      </c>
      <c r="D22">
        <v>2.9099999999999998E-3</v>
      </c>
      <c r="E22">
        <v>-8.72E-2</v>
      </c>
      <c r="F22">
        <v>0.46989999999999998</v>
      </c>
      <c r="G22">
        <v>0.316</v>
      </c>
      <c r="H22">
        <f t="shared" si="0"/>
        <v>46.953125000000007</v>
      </c>
    </row>
    <row r="23" spans="1:8" x14ac:dyDescent="0.3">
      <c r="A23">
        <v>1</v>
      </c>
      <c r="B23">
        <v>0.5161</v>
      </c>
      <c r="C23">
        <v>8.9099999999999995E-3</v>
      </c>
      <c r="D23">
        <v>3.0100000000000001E-3</v>
      </c>
      <c r="E23">
        <v>-8.3799999999999999E-2</v>
      </c>
      <c r="F23">
        <v>0.45500000000000002</v>
      </c>
      <c r="G23">
        <v>0.37219999999999998</v>
      </c>
      <c r="H23">
        <f t="shared" si="0"/>
        <v>57.923681257014593</v>
      </c>
    </row>
    <row r="24" spans="1:8" x14ac:dyDescent="0.3">
      <c r="A24">
        <v>2</v>
      </c>
      <c r="B24">
        <v>0.61509999999999998</v>
      </c>
      <c r="C24">
        <v>8.8900000000000003E-3</v>
      </c>
      <c r="D24">
        <v>3.2699999999999999E-3</v>
      </c>
      <c r="E24">
        <v>-8.1500000000000003E-2</v>
      </c>
      <c r="F24">
        <v>0.44059999999999999</v>
      </c>
      <c r="G24">
        <v>0.47699999999999998</v>
      </c>
      <c r="H24">
        <f t="shared" si="0"/>
        <v>69.190101237345331</v>
      </c>
    </row>
    <row r="25" spans="1:8" x14ac:dyDescent="0.3">
      <c r="A25">
        <v>3</v>
      </c>
      <c r="B25">
        <v>0.71560000000000001</v>
      </c>
      <c r="C25">
        <v>9.0699999999999999E-3</v>
      </c>
      <c r="D25">
        <v>3.7299999999999998E-3</v>
      </c>
      <c r="E25">
        <v>-7.9600000000000004E-2</v>
      </c>
      <c r="F25">
        <v>0.42530000000000001</v>
      </c>
      <c r="G25">
        <v>0.58930000000000005</v>
      </c>
      <c r="H25">
        <f t="shared" si="0"/>
        <v>78.897464167585454</v>
      </c>
    </row>
    <row r="26" spans="1:8" x14ac:dyDescent="0.3">
      <c r="A26">
        <v>4</v>
      </c>
      <c r="B26">
        <v>0.81859999999999999</v>
      </c>
      <c r="C26">
        <v>9.3299999999999998E-3</v>
      </c>
      <c r="D26">
        <v>4.2199999999999998E-3</v>
      </c>
      <c r="E26">
        <v>-7.8399999999999997E-2</v>
      </c>
      <c r="F26">
        <v>0.41189999999999999</v>
      </c>
      <c r="G26">
        <v>0.68340000000000001</v>
      </c>
      <c r="H26">
        <f t="shared" si="0"/>
        <v>87.738478027867103</v>
      </c>
    </row>
    <row r="27" spans="1:8" x14ac:dyDescent="0.3">
      <c r="A27">
        <v>5</v>
      </c>
      <c r="B27">
        <v>0.91990000000000005</v>
      </c>
      <c r="C27">
        <v>9.6600000000000002E-3</v>
      </c>
      <c r="D27">
        <v>4.8300000000000001E-3</v>
      </c>
      <c r="E27">
        <v>-7.6799999999999993E-2</v>
      </c>
      <c r="F27">
        <v>0.39779999999999999</v>
      </c>
      <c r="G27">
        <v>0.78659999999999997</v>
      </c>
      <c r="H27">
        <f t="shared" si="0"/>
        <v>95.227743271221541</v>
      </c>
    </row>
    <row r="28" spans="1:8" x14ac:dyDescent="0.3">
      <c r="A28">
        <v>6</v>
      </c>
      <c r="B28">
        <v>1.0125999999999999</v>
      </c>
      <c r="C28">
        <v>1.017E-2</v>
      </c>
      <c r="D28">
        <v>5.6499999999999996E-3</v>
      </c>
      <c r="E28">
        <v>-7.3700000000000002E-2</v>
      </c>
      <c r="F28">
        <v>0.38229999999999997</v>
      </c>
      <c r="G28">
        <v>0.90269999999999995</v>
      </c>
      <c r="H28">
        <f t="shared" si="0"/>
        <v>99.567354965585039</v>
      </c>
    </row>
    <row r="29" spans="1:8" s="2" customFormat="1" x14ac:dyDescent="0.3">
      <c r="A29" s="2">
        <v>7</v>
      </c>
      <c r="B29" s="2">
        <v>1.1096999999999999</v>
      </c>
      <c r="C29" s="2">
        <v>1.107E-2</v>
      </c>
      <c r="D29" s="2">
        <v>6.62E-3</v>
      </c>
      <c r="E29" s="2">
        <v>-7.17E-2</v>
      </c>
      <c r="F29" s="2">
        <v>0.3654</v>
      </c>
      <c r="G29" s="2">
        <v>0.99219999999999997</v>
      </c>
      <c r="H29" s="2">
        <f t="shared" si="0"/>
        <v>100.24390243902438</v>
      </c>
    </row>
    <row r="30" spans="1:8" x14ac:dyDescent="0.3">
      <c r="A30">
        <v>8</v>
      </c>
      <c r="B30">
        <v>1.2052</v>
      </c>
      <c r="C30">
        <v>1.2160000000000001E-2</v>
      </c>
      <c r="D30">
        <v>7.6400000000000001E-3</v>
      </c>
      <c r="E30">
        <v>-7.0499999999999993E-2</v>
      </c>
      <c r="F30">
        <v>0.34770000000000001</v>
      </c>
      <c r="G30">
        <v>1</v>
      </c>
      <c r="H30">
        <f t="shared" si="0"/>
        <v>99.11184210526315</v>
      </c>
    </row>
    <row r="31" spans="1:8" x14ac:dyDescent="0.3">
      <c r="A31">
        <v>9</v>
      </c>
      <c r="B31">
        <v>1.2874000000000001</v>
      </c>
      <c r="C31">
        <v>1.355E-2</v>
      </c>
      <c r="D31">
        <v>8.9499999999999996E-3</v>
      </c>
      <c r="E31">
        <v>-6.7000000000000004E-2</v>
      </c>
      <c r="F31">
        <v>0.32979999999999998</v>
      </c>
      <c r="G31">
        <v>1</v>
      </c>
      <c r="H31">
        <f t="shared" si="0"/>
        <v>95.011070110701112</v>
      </c>
    </row>
    <row r="32" spans="1:8" x14ac:dyDescent="0.3">
      <c r="A32">
        <v>10</v>
      </c>
      <c r="B32">
        <v>1.3657999999999999</v>
      </c>
      <c r="C32">
        <v>1.5310000000000001E-2</v>
      </c>
      <c r="D32">
        <v>1.0659999999999999E-2</v>
      </c>
      <c r="E32">
        <v>-6.3500000000000001E-2</v>
      </c>
      <c r="F32">
        <v>0.31109999999999999</v>
      </c>
      <c r="G32">
        <v>1</v>
      </c>
      <c r="H32">
        <f t="shared" si="0"/>
        <v>89.209666884389279</v>
      </c>
    </row>
    <row r="33" spans="1:8" x14ac:dyDescent="0.3">
      <c r="A33">
        <v>11</v>
      </c>
      <c r="B33">
        <v>1.4374</v>
      </c>
      <c r="C33">
        <v>1.7569999999999999E-2</v>
      </c>
      <c r="D33">
        <v>1.286E-2</v>
      </c>
      <c r="E33">
        <v>-5.9700000000000003E-2</v>
      </c>
      <c r="F33">
        <v>0.29170000000000001</v>
      </c>
      <c r="G33">
        <v>1</v>
      </c>
      <c r="H33">
        <f t="shared" si="0"/>
        <v>81.809903244166193</v>
      </c>
    </row>
    <row r="34" spans="1:8" x14ac:dyDescent="0.3">
      <c r="A34">
        <v>12</v>
      </c>
      <c r="B34">
        <v>1.5024999999999999</v>
      </c>
      <c r="C34">
        <v>2.0410000000000001E-2</v>
      </c>
      <c r="D34">
        <v>1.5679999999999999E-2</v>
      </c>
      <c r="E34">
        <v>-5.5800000000000002E-2</v>
      </c>
      <c r="F34">
        <v>0.27260000000000001</v>
      </c>
      <c r="G34">
        <v>1</v>
      </c>
      <c r="H34">
        <f t="shared" si="0"/>
        <v>73.615874571288572</v>
      </c>
    </row>
    <row r="35" spans="1:8" x14ac:dyDescent="0.3">
      <c r="A35">
        <v>13</v>
      </c>
      <c r="B35">
        <v>1.5626</v>
      </c>
      <c r="C35">
        <v>2.3789999999999999E-2</v>
      </c>
      <c r="D35">
        <v>1.9050000000000001E-2</v>
      </c>
      <c r="E35">
        <v>-5.21E-2</v>
      </c>
      <c r="F35">
        <v>0.254</v>
      </c>
      <c r="G35">
        <v>1</v>
      </c>
      <c r="H35">
        <f t="shared" si="0"/>
        <v>65.683060109289627</v>
      </c>
    </row>
    <row r="36" spans="1:8" x14ac:dyDescent="0.3">
      <c r="A36">
        <v>14</v>
      </c>
      <c r="B36">
        <v>1.6085</v>
      </c>
      <c r="C36">
        <v>2.8389999999999999E-2</v>
      </c>
      <c r="D36">
        <v>2.3650000000000001E-2</v>
      </c>
      <c r="E36">
        <v>-4.7800000000000002E-2</v>
      </c>
      <c r="F36">
        <v>0.23469999999999999</v>
      </c>
      <c r="G36">
        <v>1</v>
      </c>
      <c r="H36">
        <f t="shared" si="0"/>
        <v>56.657273687918284</v>
      </c>
    </row>
    <row r="37" spans="1:8" x14ac:dyDescent="0.3">
      <c r="A37">
        <v>15</v>
      </c>
      <c r="B37">
        <v>1.6419999999999999</v>
      </c>
      <c r="C37">
        <v>3.4279999999999998E-2</v>
      </c>
      <c r="D37">
        <v>2.955E-2</v>
      </c>
      <c r="E37">
        <v>-4.3499999999999997E-2</v>
      </c>
      <c r="F37">
        <v>0.2157</v>
      </c>
      <c r="G37">
        <v>1</v>
      </c>
      <c r="H37">
        <f t="shared" si="0"/>
        <v>47.899649941656946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2312</vt:lpstr>
      <vt:lpstr>2324</vt:lpstr>
      <vt:lpstr>4412</vt:lpstr>
      <vt:lpstr>4424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Aguilar</dc:creator>
  <cp:lastModifiedBy>Brandon Aguilar</cp:lastModifiedBy>
  <dcterms:created xsi:type="dcterms:W3CDTF">2025-03-15T09:50:40Z</dcterms:created>
  <dcterms:modified xsi:type="dcterms:W3CDTF">2025-03-15T13:29:53Z</dcterms:modified>
</cp:coreProperties>
</file>