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后工序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  <definedName name="_xlnm.Print_Area" localSheetId="0">后工序!$A$1:$L$104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<sst xmlns="http://schemas.openxmlformats.org/spreadsheetml/2006/main" count="204" uniqueCount="128">
  <si>
    <t xml:space="preserve">    </t>
  </si>
  <si>
    <t>安徽江福科技有限公司</t>
  </si>
  <si>
    <t>编号：</t>
  </si>
  <si>
    <t>日期</t>
  </si>
  <si>
    <t>设计人员：</t>
  </si>
  <si>
    <t xml:space="preserve">模具自检表 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</si>
  <si>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</si>
  <si>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</si>
  <si>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</si>
  <si>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</si>
  <si>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</si>
  <si>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</si>
  <si>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t>OK：√    NG：×    无检查项：无</t>
  </si>
  <si>
    <t>NO.</t>
  </si>
  <si>
    <r>
      <rPr>
        <sz val="11"/>
        <color indexed="8"/>
        <rFont val="宋体"/>
        <charset val="134"/>
      </rPr>
      <t>检 查 点（</t>
    </r>
    <r>
      <rPr>
        <b/>
        <sz val="11"/>
        <color indexed="8"/>
        <rFont val="宋体"/>
        <charset val="134"/>
      </rPr>
      <t>本次自检共  项，其中评审项： ，无关项：   ，风险项：  ）</t>
    </r>
  </si>
  <si>
    <t>设计填写栏</t>
  </si>
  <si>
    <t>校审填写栏</t>
  </si>
  <si>
    <t>备注</t>
  </si>
  <si>
    <t>阶段</t>
  </si>
  <si>
    <t>链接到目录</t>
  </si>
  <si>
    <t>一.共性内容检查</t>
  </si>
  <si>
    <t>内审</t>
  </si>
  <si>
    <t>FMC</t>
  </si>
  <si>
    <t>正式图</t>
  </si>
  <si>
    <t>统计</t>
  </si>
  <si>
    <r>
      <rPr>
        <sz val="10"/>
        <rFont val="宋体"/>
        <charset val="134"/>
      </rPr>
      <t>核对图纸中的数模是不是最新工艺数模，工艺内容是否缺失（注意冲压方向转角度的情况，是否正确导出）：数模版本日期 （</t>
    </r>
    <r>
      <rPr>
        <sz val="10"/>
        <color rgb="FF0000FF"/>
        <rFont val="宋体"/>
        <charset val="134"/>
      </rPr>
      <t xml:space="preserve"> </t>
    </r>
    <r>
      <rPr>
        <u/>
        <sz val="10"/>
        <color rgb="FF0000FF"/>
        <rFont val="宋体"/>
        <charset val="134"/>
      </rPr>
      <t>GY07-20241019</t>
    </r>
    <r>
      <rPr>
        <sz val="10"/>
        <rFont val="宋体"/>
        <charset val="134"/>
      </rPr>
      <t>）；</t>
    </r>
  </si>
  <si>
    <t>结果</t>
  </si>
  <si>
    <t>项数</t>
  </si>
  <si>
    <t>比例</t>
  </si>
  <si>
    <t>模具中心是否与绝对坐标中心一致</t>
  </si>
  <si>
    <t>√</t>
  </si>
  <si>
    <t>CH孔位置尺寸是否与工艺数模一致（特别注意CH孔的工法方向），CH凸模吃入量超出料厚2-3mm；（2017-07-25）</t>
  </si>
  <si>
    <t>×</t>
  </si>
  <si>
    <t>总计</t>
  </si>
  <si>
    <t>模具筋条尽量不要与机床T槽重合;模具筋条边缘与机床T槽边缘距离最少5mm，如重合筋条底面补肉大于T槽边缘单边10mm（2023-8-7）</t>
  </si>
  <si>
    <t>无</t>
  </si>
  <si>
    <r>
      <rPr>
        <sz val="10"/>
        <rFont val="宋体"/>
        <charset val="134"/>
      </rPr>
      <t xml:space="preserve">筋厚是否满足客户标准？（ </t>
    </r>
    <r>
      <rPr>
        <sz val="10"/>
        <color rgb="FF0000FF"/>
        <rFont val="宋体"/>
        <charset val="134"/>
      </rPr>
      <t>型面：</t>
    </r>
    <r>
      <rPr>
        <u/>
        <sz val="10"/>
        <color rgb="FF0000FF"/>
        <rFont val="宋体"/>
        <charset val="134"/>
      </rPr>
      <t xml:space="preserve"> 50</t>
    </r>
    <r>
      <rPr>
        <u/>
        <vertAlign val="subscript"/>
        <sz val="10"/>
        <color rgb="FF0000FF"/>
        <rFont val="宋体"/>
        <charset val="134"/>
      </rPr>
      <t xml:space="preserve">  </t>
    </r>
    <r>
      <rPr>
        <sz val="10"/>
        <color rgb="FF0000FF"/>
        <rFont val="宋体"/>
        <charset val="134"/>
      </rPr>
      <t xml:space="preserve">mm，主筋： </t>
    </r>
    <r>
      <rPr>
        <u/>
        <sz val="10"/>
        <color rgb="FF0000FF"/>
        <rFont val="宋体"/>
        <charset val="134"/>
      </rPr>
      <t xml:space="preserve"> 40</t>
    </r>
    <r>
      <rPr>
        <sz val="10"/>
        <color rgb="FF0000FF"/>
        <rFont val="宋体"/>
        <charset val="134"/>
      </rPr>
      <t xml:space="preserve"> mm，副筋：</t>
    </r>
    <r>
      <rPr>
        <u/>
        <sz val="10"/>
        <color rgb="FF0000FF"/>
        <rFont val="宋体"/>
        <charset val="134"/>
      </rPr>
      <t xml:space="preserve">30 </t>
    </r>
    <r>
      <rPr>
        <sz val="10"/>
        <color rgb="FF0000FF"/>
        <rFont val="宋体"/>
        <charset val="134"/>
      </rPr>
      <t>mm</t>
    </r>
    <r>
      <rPr>
        <sz val="10"/>
        <rFont val="宋体"/>
        <charset val="134"/>
      </rPr>
      <t>）（2023-8-7）</t>
    </r>
  </si>
  <si>
    <r>
      <rPr>
        <sz val="10"/>
        <rFont val="宋体"/>
        <charset val="134"/>
      </rPr>
      <t>筋间距是否满足客户要求？</t>
    </r>
    <r>
      <rPr>
        <sz val="10"/>
        <color rgb="FF0000FF"/>
        <rFont val="宋体"/>
        <charset val="134"/>
      </rPr>
      <t>（最大筋距：</t>
    </r>
    <r>
      <rPr>
        <u/>
        <sz val="10"/>
        <color rgb="FF0000FF"/>
        <rFont val="宋体"/>
        <charset val="134"/>
      </rPr>
      <t>400</t>
    </r>
    <r>
      <rPr>
        <sz val="10"/>
        <color rgb="FF0000FF"/>
        <rFont val="宋体"/>
        <charset val="134"/>
      </rPr>
      <t xml:space="preserve"> mm）</t>
    </r>
    <r>
      <rPr>
        <sz val="10"/>
        <rFont val="宋体"/>
        <charset val="134"/>
      </rPr>
      <t>（2023-8-7）</t>
    </r>
  </si>
  <si>
    <r>
      <rPr>
        <sz val="10"/>
        <rFont val="宋体"/>
        <charset val="134"/>
      </rPr>
      <t>模具所有起吊钢丝绳经过处倒R15圆角，</t>
    </r>
    <r>
      <rPr>
        <sz val="10"/>
        <color rgb="FFFF0000"/>
        <rFont val="宋体"/>
        <charset val="134"/>
      </rPr>
      <t>钢丝绳翻转轨迹与行程限位块和存放氮气弹簧不干涉</t>
    </r>
    <r>
      <rPr>
        <sz val="10"/>
        <rFont val="宋体"/>
        <charset val="134"/>
      </rPr>
      <t>；（2017-07-25）</t>
    </r>
  </si>
  <si>
    <r>
      <rPr>
        <sz val="10"/>
        <rFont val="宋体"/>
        <charset val="134"/>
      </rPr>
      <t>存放氮气缸压力是上模、压芯总重量的1.5倍-2.5倍（具体按照项目要求做），存放块存放比弹性低5mm；翻转管存放比弹性低20mm；</t>
    </r>
    <r>
      <rPr>
        <sz val="10"/>
        <color rgb="FF0000FF"/>
        <rFont val="宋体"/>
        <charset val="134"/>
      </rPr>
      <t>（存放氮气缸型号：</t>
    </r>
    <r>
      <rPr>
        <u/>
        <sz val="10"/>
        <color rgb="FF0000FF"/>
        <rFont val="宋体"/>
        <charset val="134"/>
      </rPr>
      <t xml:space="preserve">X9500-100 </t>
    </r>
    <r>
      <rPr>
        <sz val="10"/>
        <color rgb="FF0000FF"/>
        <rFont val="宋体"/>
        <charset val="134"/>
      </rPr>
      <t>）（2023-8-7）</t>
    </r>
  </si>
  <si>
    <t>自检统计</t>
  </si>
  <si>
    <t>是否有说明层：包括模具行程图、顶杆布置图（拉延）、斜楔行程图以及相关冲裁力压料力的计算；　　　　　　　　　　　　　　　　　　　　　　　　</t>
  </si>
  <si>
    <t>模具运输连接板、漏水孔、导板窥视孔（导腿处、压芯托芯导滑处、DR凸模处）、墩死块窥视孔、过线孔、快速定位窥视孔是否设计；</t>
  </si>
  <si>
    <t>电路盒、气路接头放置位置符合客户要求？检查电、气路过线是否畅通，感应器过线孔通常要开在感应器正下方，方便安装；（2023-8-7）</t>
  </si>
  <si>
    <t>压力源（顶杆）行程是否与压芯、托芯、小凸芯、压边圈行程一致；安全行程为ST+15mm（DR为ST+20mm）；工作侧销能否用双槽（有CAM、氮气弹簧时不能用）；</t>
  </si>
  <si>
    <t>压料芯行程（工作限位间距）为整0或整5，氮气缸行程比侧销限位行程少2mm， 使用行程最大为氮气缸行程的90%；氮气弹簧余量最少5mm（2023-8-7）</t>
  </si>
  <si>
    <t>检查氮气弹簧与对顶块接触情况（接触面＞90%），不要顶在螺钉孔上（2023-8-7）</t>
  </si>
  <si>
    <t>压芯走框架结构处刀块是否按最小高度设计（锻件min35mm，铸件min50mm），刀块螺孔销孔是否悬空，螺孔销孔距离铸件边界最少10mm；</t>
  </si>
  <si>
    <t>修边模和冲孔模等，即使是压芯没有墩死块的模具，也必须在压芯上设置基准面（4个即可）；</t>
  </si>
  <si>
    <t>工作、安全螺栓的长度要求全部相同；</t>
  </si>
  <si>
    <r>
      <rPr>
        <sz val="10"/>
        <rFont val="宋体"/>
        <charset val="134"/>
      </rPr>
      <t>安全平台符合客户要求:</t>
    </r>
    <r>
      <rPr>
        <sz val="10"/>
        <color rgb="FF0000FF"/>
        <rFont val="宋体"/>
        <charset val="134"/>
      </rPr>
      <t>(长*度*高=</t>
    </r>
    <r>
      <rPr>
        <u/>
        <sz val="10"/>
        <color rgb="FF0000FF"/>
        <rFont val="宋体"/>
        <charset val="134"/>
      </rPr>
      <t xml:space="preserve">150*150*150  </t>
    </r>
    <r>
      <rPr>
        <sz val="10"/>
        <color rgb="FF0000FF"/>
        <rFont val="宋体"/>
        <charset val="134"/>
      </rPr>
      <t xml:space="preserve">mm)  </t>
    </r>
    <r>
      <rPr>
        <sz val="10"/>
        <color rgb="FF000000"/>
        <rFont val="宋体"/>
        <charset val="134"/>
      </rPr>
      <t>（2023-8-7）</t>
    </r>
  </si>
  <si>
    <t>安全平台、传力部位及工作部位下要有加强或有筋支撑？限位块、墩死块支撑面积≥限位块面积的一半  （2023-8-7）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</si>
  <si>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</si>
  <si>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定位键安装槽直边长度要比定位键单边长1mm，刀块上定位键卡槽要比安装槽单边长5mm；</t>
  </si>
  <si>
    <t>运输连接板安装孔采用CSN16铸入式螺栓，有客户特殊要求的按客户要求；打孔</t>
  </si>
  <si>
    <t>模具取件装置：A 空手槽；B 气缸；C 机械手（吸盘）；D 其它；</t>
  </si>
  <si>
    <t>上、下模镶块的拼接缝最小错开5毫米；（2023-8-7）</t>
  </si>
  <si>
    <t>标准件安装面比标准件大5mm，若无法满足，则需要贴量加工保证；</t>
  </si>
  <si>
    <t>铸造孔是否满足要求（1.盲孔：直径≥50，高度与直径比≤1.5；2.通孔：直径≥40，高度与直径比≤2.5；3.筋板上的穿线孔、漏水孔≥40）；若不能满足，需贴量加工；</t>
  </si>
  <si>
    <t>检查导板与导滑面是否错位，压料芯氮气弹簧与氮气弹簧安装面、氮气弹簧过渡垫块及过渡垫块安装面之间是否存在错位现象；</t>
  </si>
  <si>
    <t>整体热处理镶块孔边缘距离镶块边缘（壁厚）≥8mm；</t>
  </si>
  <si>
    <t>检查铸件X、Y、Z方向的断面，是否存在过厚过薄处；</t>
  </si>
  <si>
    <t>确认氮气弹簧是否需要串联；串联实体表示出来</t>
  </si>
  <si>
    <t>新增</t>
  </si>
  <si>
    <t>拆卸压料芯前需要拆除的刀块都要标识“X”；</t>
  </si>
  <si>
    <t>模具的各部件的行程关系都已经分析，且有行程关系图，压料板行程及压力工艺特别指示需与工艺模拟完全一致</t>
  </si>
  <si>
    <t>工艺内容偏单边的需要设计上、下模座的防侧（2023-8-7）</t>
  </si>
  <si>
    <t>压料板导板及侧销面距离分模线7-10mm,优选10mm,保证取出无干涉（2024-2-19）</t>
  </si>
  <si>
    <t>铸钢材质的铸件超出以下重量和尺寸无法铸造：重量最大为5T，尺寸最大为长4300，宽1900（2024-10-30）</t>
  </si>
  <si>
    <t>45#钢垫板最大采购尺寸是5000X2400X180，检查是否超过该尺寸（2024-10-30）</t>
  </si>
  <si>
    <t>二.定位及导向结构检查</t>
  </si>
  <si>
    <r>
      <rPr>
        <sz val="10"/>
        <rFont val="宋体"/>
        <charset val="134"/>
      </rPr>
      <t>制件定位方式是否稳定可靠,优先选择定位板，拉延使用平板料检查定位板定位直边高度20mm；后工序直边高度5-10mm（2023-8-7）</t>
    </r>
    <r>
      <rPr>
        <b/>
        <sz val="10"/>
        <color rgb="FFFF0000"/>
        <rFont val="宋体"/>
        <charset val="134"/>
      </rPr>
      <t>定位板锁付螺钉需体现-20250610</t>
    </r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</si>
  <si>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</si>
  <si>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</si>
  <si>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</si>
  <si>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</si>
  <si>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</si>
  <si>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</si>
  <si>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</si>
  <si>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</si>
  <si>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</si>
  <si>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</si>
  <si>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</si>
  <si>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</si>
  <si>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</si>
  <si>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</si>
  <si>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</si>
  <si>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</si>
  <si>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</si>
  <si>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</si>
  <si>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</si>
  <si>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</si>
  <si>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</si>
  <si>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</si>
  <si>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六.修边、冲孔相关结构检查</t>
  </si>
  <si>
    <t>标准冲头冲孔扣除料厚后切入量3～5mm；凹模套型面加工后刃口是否有4mm强度，凹模套安装孔深度设计时考虑料厚方向，凹模高度高出型面0.3-0.5mm；（2017-07-25）</t>
  </si>
  <si>
    <t>检查上、下模废料刀的刃口位置是否一致，方向是否正确，废料刀优先采用锻件结构；</t>
  </si>
  <si>
    <t>修边镶块及废料刀块边界超过坯料线的部分为15mm-20mm；</t>
  </si>
  <si>
    <t>修边刀块安装面要相对刀块底面让空5mm；</t>
  </si>
  <si>
    <t>冲孔废料边缘距废料滑板边缘MIN20;</t>
  </si>
  <si>
    <t>安装冲头时的操作空间及铸孔大小是否足够；</t>
  </si>
  <si>
    <t>正侧冲选用定心冲头顶料型冲头；冲头直径≤φ8.1的用球锁式冲头，压芯开天窗（有特殊要求的参照技术协议）；</t>
  </si>
  <si>
    <t>单侧修边考虑防侧向力，具体根据修边的长度、板件材质及料厚综合考虑；</t>
  </si>
  <si>
    <t>一级废料滑出角度设计：小片废料（周圈轮廓小于φ40）≥25度；大片废料≥20度，当不能满足20度时，废料滑板采用滤油网板或者滚轮等排料装置。</t>
  </si>
  <si>
    <t>冲孔的二级逃料孔比一级逃料孔直径大4mm，模座上的废料落孔尽量直接铸造出来，铸孔直径≥φ50mm；</t>
  </si>
  <si>
    <t>所有三面以上封闭式修边必须设置弹顶销，异性冲孔有空间的也需要设置弹顶销(弹顶销规格行程不小于15)；弹顶销不要顶在斜面上（2023-8-7）</t>
  </si>
  <si>
    <t>侧修废料边缘距铸件边缘MIN50;实现不了组织评审</t>
  </si>
  <si>
    <t>板件是否为铝件，冲头是否需要涂覆处理，使用什么样式涂覆？</t>
  </si>
  <si>
    <t>压料板落位是否无干涉（部分客户标准压料板与模座垫块间隙为5mm,需考虑压料板落位5MM与冲头等其他部件无干涉）（2024-2-19）</t>
  </si>
  <si>
    <t>七.翻边整形相关结构检查</t>
  </si>
  <si>
    <t>翻边顶出器各处顶料要同步；翻边退料行程=翻边高度+压料芯行程+5-10MM；有插刀时翻边退料行程=插刀完全退出的高度+翻边高度+5-10MM；</t>
  </si>
  <si>
    <t>压芯、托芯要设计墩死垫块(外板模具的压料芯只设计墩死块位置)；</t>
  </si>
  <si>
    <t>翻边整形区域型面不允许破坏(无螺钉、销钉、减轻孔、起吊等让空)（2023-8-7）</t>
  </si>
  <si>
    <t>八.斜楔模具相关结构检查</t>
  </si>
  <si>
    <t>核对斜楔的角度与工艺是否一致，斜楔拆卸是否方便；是否为斜楔刀块与冲头装配留有足够的的的操作空间和目视条件；</t>
  </si>
  <si>
    <t>非标斜楔机构的回程氮气缸力是否足够，保证为自身及其附属件重量的1.5倍-2.5倍之间；</t>
  </si>
  <si>
    <t>斜楔滑块与驱动器接触时滑动面是否有50mm以上接触量，滑块设计不少于两处垂直起吊孔（≥M16）；</t>
  </si>
  <si>
    <t>考虑压芯行程，保证先压料后工作；侧成型复位斜楔到位之后压芯压料；</t>
  </si>
  <si>
    <t>有隐冲机构时，压料芯要有导柱导向，要开天窗，压芯与下模间是要有锥形平衡块；</t>
  </si>
  <si>
    <t>下置斜楔时，板件放入时，板件和斜楔的间隙是否设置最低30mm以上；</t>
  </si>
  <si>
    <t>侧冲的压芯让位孔考虑能否加工；如果不能，需要设置镶块；</t>
  </si>
  <si>
    <t>侧冲的窥视孔对于冲孔方向是否偏置（有助于粉碎叠压的料片），冲孔小于等于15度需要加窥视孔及废料粉碎器（如：三住CPSBR)；</t>
  </si>
  <si>
    <t>宽度≧800的非标斜楔需要设置2处V型导板;宽度≧1400需要设置2处导向盖板，1400&gt;宽度≧700之间设置一处导向盖板；</t>
  </si>
  <si>
    <t>检查非标斜楔机构的导向盖板及卸料螺钉在机构回位时是否能锁符；</t>
  </si>
  <si>
    <t>标准斜楔下模只在后面设置背托，上模在侧面和后面设置背托；</t>
  </si>
  <si>
    <t>斜楔是否防侧：除料厚小于1mm的自制斜楔修边外，其他所有有侧向力的修边、翻边必须考虑斜楔防侧；</t>
  </si>
  <si>
    <t>非标斜楔回退必须使用规格为CCS 27或CCS 36的缓冲限位块，不得自制普通的聚氨酯缓冲限位；</t>
  </si>
  <si>
    <t>斜楔压板，回退限位块，型面镶块，端头氮气弹簧法兰安装板，上模颈部氮气缸安装法兰的锁付螺钉需体现，以便检查干涉-20250610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</si>
</sst>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\&quot;#,##0;[Red]&quot;\&quot;\-#,##0"/>
    <numFmt numFmtId="177" formatCode="0_);[Red]\(0\)"/>
    <numFmt numFmtId="178" formatCode="m&quot;月&quot;d&quot;日&quot;;@"/>
  </numFmts>
  <fonts count="39"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color indexed="8"/>
      <name val="宋体"/>
      <charset val="134"/>
    </font>
    <font>
      <sz val="9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sz val="10"/>
      <color rgb="FFFF0000"/>
      <name val="宋体"/>
      <charset val="134"/>
    </font>
    <font>
      <b/>
      <sz val="11"/>
      <name val="宋体"/>
      <charset val="134"/>
    </font>
    <font>
      <b/>
      <sz val="10"/>
      <color indexed="8"/>
      <name val="宋体"/>
      <charset val="134"/>
    </font>
    <font>
      <u/>
      <sz val="24"/>
      <color rgb="FF80008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FF"/>
      <name val="宋体"/>
      <charset val="134"/>
    </font>
    <font>
      <u/>
      <sz val="10"/>
      <color rgb="FF0000FF"/>
      <name val="宋体"/>
      <charset val="134"/>
    </font>
    <font>
      <u/>
      <vertAlign val="subscript"/>
      <sz val="10"/>
      <color rgb="FF0000FF"/>
      <name val="宋体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center"/>
    </xf>
    <xf numFmtId="0" fontId="15" fillId="7" borderId="2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30" applyNumberFormat="0" applyAlignment="0" applyProtection="0">
      <alignment vertical="center"/>
    </xf>
    <xf numFmtId="0" fontId="25" fillId="9" borderId="31" applyNumberFormat="0" applyAlignment="0" applyProtection="0">
      <alignment vertical="center"/>
    </xf>
    <xf numFmtId="0" fontId="26" fillId="9" borderId="30" applyNumberFormat="0" applyAlignment="0" applyProtection="0">
      <alignment vertical="center"/>
    </xf>
    <xf numFmtId="0" fontId="27" fillId="10" borderId="32" applyNumberFormat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77" fontId="8" fillId="2" borderId="7" xfId="5" applyNumberFormat="1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177" fontId="3" fillId="2" borderId="7" xfId="5" applyNumberFormat="1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1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178" fontId="0" fillId="0" borderId="20" xfId="0" applyNumberForma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177" fontId="12" fillId="2" borderId="7" xfId="5" applyNumberFormat="1" applyFont="1" applyFill="1" applyBorder="1" applyAlignment="1">
      <alignment horizontal="left" vertical="center" shrinkToFit="1"/>
    </xf>
    <xf numFmtId="177" fontId="12" fillId="2" borderId="12" xfId="5" applyNumberFormat="1" applyFont="1" applyFill="1" applyBorder="1" applyAlignment="1">
      <alignment horizontal="left" vertical="center" shrinkToFit="1"/>
    </xf>
    <xf numFmtId="0" fontId="2" fillId="0" borderId="22" xfId="0" applyFont="1" applyFill="1" applyBorder="1" applyAlignment="1">
      <alignment horizontal="center" vertical="center" wrapText="1"/>
    </xf>
    <xf numFmtId="177" fontId="3" fillId="0" borderId="7" xfId="5" applyNumberFormat="1" applyFont="1" applyFill="1" applyBorder="1" applyAlignment="1">
      <alignment horizontal="left" vertical="center" shrinkToFit="1"/>
    </xf>
    <xf numFmtId="177" fontId="3" fillId="0" borderId="12" xfId="5" applyNumberFormat="1" applyFont="1" applyFill="1" applyBorder="1" applyAlignment="1">
      <alignment horizontal="left" vertical="center" shrinkToFit="1"/>
    </xf>
    <xf numFmtId="177" fontId="3" fillId="0" borderId="12" xfId="5" applyNumberFormat="1" applyFont="1" applyFill="1" applyBorder="1" applyAlignment="1">
      <alignment horizontal="center" vertical="center" shrinkToFit="1"/>
    </xf>
    <xf numFmtId="177" fontId="3" fillId="0" borderId="13" xfId="5" applyNumberFormat="1" applyFont="1" applyFill="1" applyBorder="1" applyAlignment="1">
      <alignment horizontal="center" vertical="center" shrinkToFit="1"/>
    </xf>
    <xf numFmtId="10" fontId="2" fillId="0" borderId="22" xfId="0" applyNumberFormat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177" fontId="3" fillId="0" borderId="21" xfId="5" applyNumberFormat="1" applyFont="1" applyFill="1" applyBorder="1" applyAlignment="1">
      <alignment horizontal="center" vertical="center" shrinkToFit="1"/>
    </xf>
    <xf numFmtId="177" fontId="3" fillId="0" borderId="20" xfId="5" applyNumberFormat="1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7" fontId="3" fillId="0" borderId="7" xfId="5" applyNumberFormat="1" applyFont="1" applyFill="1" applyBorder="1" applyAlignment="1">
      <alignment horizontal="center" vertical="center" shrinkToFit="1"/>
    </xf>
    <xf numFmtId="177" fontId="3" fillId="0" borderId="20" xfId="5" applyNumberFormat="1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13" fillId="6" borderId="0" xfId="6" applyFont="1" applyFill="1" applyAlignment="1" applyProtection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24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77" fontId="3" fillId="2" borderId="25" xfId="5" applyNumberFormat="1" applyFont="1" applyFill="1" applyBorder="1" applyAlignment="1">
      <alignment horizontal="center" vertical="center" shrinkToFit="1"/>
    </xf>
    <xf numFmtId="177" fontId="3" fillId="0" borderId="24" xfId="5" applyNumberFormat="1" applyFont="1" applyFill="1" applyBorder="1" applyAlignment="1">
      <alignment horizontal="left" vertical="center" shrinkToFit="1"/>
    </xf>
    <xf numFmtId="177" fontId="3" fillId="0" borderId="26" xfId="5" applyNumberFormat="1" applyFont="1" applyFill="1" applyBorder="1" applyAlignment="1">
      <alignment horizontal="left" vertical="center" shrinkToFit="1"/>
    </xf>
    <xf numFmtId="0" fontId="0" fillId="0" borderId="0" xfId="0" applyFont="1" applyFill="1" applyBorder="1" applyAlignment="1">
      <alignment vertical="center" wrapText="1"/>
    </xf>
    <xf numFmtId="177" fontId="3" fillId="0" borderId="21" xfId="5" applyNumberFormat="1" applyFont="1" applyFill="1" applyBorder="1" applyAlignment="1">
      <alignment horizontal="left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543560</xdr:colOff>
      <xdr:row>1</xdr:row>
      <xdr:rowOff>246380</xdr:rowOff>
    </xdr:from>
    <xdr:to>
      <xdr:col>1</xdr:col>
      <xdr:colOff>1809750</xdr:colOff>
      <xdr:row>2</xdr:row>
      <xdr:rowOff>197485</xdr:rowOff>
    </xdr:to>
    <xdr:sp>
      <xdr:nvSpPr>
        <xdr:cNvPr id="2" name="Text Box 8"/>
        <xdr:cNvSpPr txBox="1">
          <a:spLocks noChangeArrowheads="1"/>
        </xdr:cNvSpPr>
      </xdr:nvSpPr>
      <xdr:spPr>
        <a:xfrm>
          <a:off x="543560" y="501650"/>
          <a:ext cx="2056765" cy="206375"/>
        </a:xfrm>
        <a:prstGeom prst="rect">
          <a:avLst/>
        </a:prstGeom>
        <a:solidFill>
          <a:schemeClr val="bg1"/>
        </a:solidFill>
        <a:ln w="9525">
          <a:noFill/>
          <a:miter lim="800000"/>
        </a:ln>
      </xdr:spPr>
      <xdr:txBody>
        <a:bodyPr vertOverflow="clip" wrap="square" lIns="27432" tIns="18288" rIns="0" bIns="0" anchor="t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安徽</a:t>
          </a:r>
          <a:r>
            <a:rPr lang="zh-CN" altLang="ja-JP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江福科技</a:t>
          </a: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有限公司</a:t>
          </a:r>
          <a:endParaRPr lang="ja-JP" altLang="en-US" sz="1100" b="1" i="0" u="none" strike="noStrike" baseline="0">
            <a:solidFill>
              <a:srgbClr val="000000"/>
            </a:solidFill>
            <a:latin typeface="HGP明朝B" panose="02020800000000000000" pitchFamily="18" charset="-128"/>
            <a:ea typeface="HGP明朝B" panose="02020800000000000000" pitchFamily="18" charset="-128"/>
          </a:endParaRPr>
        </a:p>
      </xdr:txBody>
    </xdr:sp>
    <xdr:clientData/>
  </xdr:twoCellAnchor>
  <xdr:twoCellAnchor editAs="oneCell">
    <xdr:from>
      <xdr:col>1</xdr:col>
      <xdr:colOff>351790</xdr:colOff>
      <xdr:row>0</xdr:row>
      <xdr:rowOff>95885</xdr:rowOff>
    </xdr:from>
    <xdr:to>
      <xdr:col>1</xdr:col>
      <xdr:colOff>1254760</xdr:colOff>
      <xdr:row>1</xdr:row>
      <xdr:rowOff>202565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365" y="95885"/>
          <a:ext cx="902970" cy="361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5">
          <cell r="H5" t="str">
            <v>右滑门外板</v>
          </cell>
        </row>
        <row r="7">
          <cell r="H7" t="str">
            <v>OP20-TR+PI</v>
          </cell>
        </row>
        <row r="8">
          <cell r="H8" t="str">
            <v>N72-VE23-M002-CAD9900200350-9900205227-OP20</v>
          </cell>
        </row>
        <row r="9">
          <cell r="H9" t="str">
            <v>上饶J39-1200F</v>
          </cell>
        </row>
        <row r="10">
          <cell r="H10" t="str">
            <v>祝腾威</v>
          </cell>
        </row>
        <row r="10">
          <cell r="J10">
            <v>45590</v>
          </cell>
        </row>
        <row r="11">
          <cell r="H11" t="str">
            <v>张X </v>
          </cell>
        </row>
        <row r="12">
          <cell r="H12" t="str">
            <v>张X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150"/>
  <sheetViews>
    <sheetView tabSelected="1" view="pageBreakPreview" zoomScaleNormal="100" topLeftCell="A90" workbookViewId="0">
      <selection activeCell="B98" sqref="B98:D98"/>
    </sheetView>
  </sheetViews>
  <sheetFormatPr defaultColWidth="9" defaultRowHeight="4.5" customHeight="1"/>
  <cols>
    <col min="1" max="1" width="10.375" style="9" customWidth="1"/>
    <col min="2" max="2" width="25.2" style="10" customWidth="1"/>
    <col min="3" max="3" width="10.75" style="10" customWidth="1"/>
    <col min="4" max="4" width="90.5" style="11" customWidth="1"/>
    <col min="5" max="10" width="4.625" style="12" customWidth="1"/>
    <col min="11" max="11" width="9.2" style="12" customWidth="1"/>
    <col min="12" max="12" width="10.7" style="12" customWidth="1"/>
    <col min="13" max="13" width="4.625" style="13" customWidth="1"/>
    <col min="14" max="15" width="4.625" style="7" customWidth="1"/>
    <col min="16" max="17" width="7.40833333333333" style="7" customWidth="1"/>
    <col min="18" max="18" width="5.5" style="7" customWidth="1"/>
    <col min="19" max="16384" width="9" style="7"/>
  </cols>
  <sheetData>
    <row r="1" ht="20.1" customHeight="1" spans="1:13">
      <c r="A1" s="14" t="s">
        <v>0</v>
      </c>
      <c r="B1" s="15"/>
      <c r="C1" s="16"/>
      <c r="D1" s="17" t="s">
        <v>1</v>
      </c>
      <c r="E1" s="18" t="s">
        <v>2</v>
      </c>
      <c r="F1" s="18"/>
      <c r="G1" s="19"/>
      <c r="H1" s="19"/>
      <c r="I1" s="19"/>
      <c r="J1" s="19"/>
      <c r="K1" s="19"/>
      <c r="L1" s="70" t="s">
        <v>3</v>
      </c>
      <c r="M1" s="71"/>
    </row>
    <row r="2" ht="20.1" customHeight="1" spans="1:13">
      <c r="A2" s="20"/>
      <c r="B2" s="21"/>
      <c r="C2" s="22"/>
      <c r="D2" s="23"/>
      <c r="E2" s="24" t="s">
        <v>4</v>
      </c>
      <c r="F2" s="24"/>
      <c r="G2" s="25" t="str">
        <f>[40]目录!H10</f>
        <v>祝腾威</v>
      </c>
      <c r="H2" s="25"/>
      <c r="I2" s="25"/>
      <c r="J2" s="25"/>
      <c r="K2" s="25"/>
      <c r="L2" s="72">
        <f>[40]目录!J10</f>
        <v>45590</v>
      </c>
      <c r="M2" s="71"/>
    </row>
    <row r="3" ht="20.1" customHeight="1" spans="1:13">
      <c r="A3" s="26"/>
      <c r="B3" s="27"/>
      <c r="C3" s="28"/>
      <c r="D3" s="23" t="s">
        <v>5</v>
      </c>
      <c r="E3" s="24" t="s">
        <v>6</v>
      </c>
      <c r="F3" s="24"/>
      <c r="G3" s="25" t="str">
        <f>[40]目录!H11</f>
        <v>张X </v>
      </c>
      <c r="H3" s="25"/>
      <c r="I3" s="25"/>
      <c r="J3" s="25"/>
      <c r="K3" s="25"/>
      <c r="L3" s="72">
        <f>[40]目录!J11</f>
        <v>0</v>
      </c>
      <c r="M3" s="71"/>
    </row>
    <row r="4" s="1" customFormat="1" ht="20.1" customHeight="1" spans="1:13">
      <c r="A4" s="29" t="s">
        <v>7</v>
      </c>
      <c r="B4" s="29" t="str">
        <f>[40]目录!H5</f>
        <v>右滑门外板</v>
      </c>
      <c r="C4" s="30" t="s">
        <v>8</v>
      </c>
      <c r="D4" s="31" t="str">
        <f>[40]目录!H7</f>
        <v>OP20-TR+PI</v>
      </c>
      <c r="E4" s="24" t="s">
        <v>9</v>
      </c>
      <c r="F4" s="24"/>
      <c r="G4" s="25" t="str">
        <f>[40]目录!H12</f>
        <v>张X </v>
      </c>
      <c r="H4" s="25"/>
      <c r="I4" s="25"/>
      <c r="J4" s="25"/>
      <c r="K4" s="25"/>
      <c r="L4" s="72">
        <f>[40]目录!J12</f>
        <v>0</v>
      </c>
      <c r="M4" s="73"/>
    </row>
    <row r="5" s="1" customFormat="1" ht="17.1" customHeight="1" spans="1:13">
      <c r="A5" s="29" t="s">
        <v>10</v>
      </c>
      <c r="B5" s="32" t="str">
        <f>[40]目录!H8</f>
        <v>N72-VE23-M002-CAD9900200350-9900205227-OP20</v>
      </c>
      <c r="C5" s="30" t="s">
        <v>11</v>
      </c>
      <c r="D5" s="31" t="str">
        <f>[40]目录!H9</f>
        <v>上饶J39-1200F</v>
      </c>
      <c r="E5" s="33" t="s">
        <v>12</v>
      </c>
      <c r="F5" s="34"/>
      <c r="G5" s="34"/>
      <c r="H5" s="34"/>
      <c r="I5" s="34"/>
      <c r="J5" s="34"/>
      <c r="K5" s="34"/>
      <c r="L5" s="74"/>
      <c r="M5" s="73"/>
    </row>
    <row r="6" s="1" customFormat="1" ht="14.1" customHeight="1" spans="1:13">
      <c r="A6" s="35" t="s">
        <v>13</v>
      </c>
      <c r="B6" s="36" t="s">
        <v>14</v>
      </c>
      <c r="C6" s="36"/>
      <c r="D6" s="36"/>
      <c r="E6" s="37" t="s">
        <v>15</v>
      </c>
      <c r="F6" s="38"/>
      <c r="G6" s="39"/>
      <c r="H6" s="37" t="s">
        <v>16</v>
      </c>
      <c r="I6" s="38"/>
      <c r="J6" s="39"/>
      <c r="K6" s="75" t="s">
        <v>17</v>
      </c>
      <c r="L6" s="76"/>
      <c r="M6" s="73"/>
    </row>
    <row r="7" s="1" customFormat="1" ht="14.1" customHeight="1" spans="1:18">
      <c r="A7" s="35"/>
      <c r="B7" s="36"/>
      <c r="C7" s="36"/>
      <c r="D7" s="36"/>
      <c r="E7" s="40" t="s">
        <v>18</v>
      </c>
      <c r="F7" s="40"/>
      <c r="G7" s="40"/>
      <c r="H7" s="40" t="s">
        <v>18</v>
      </c>
      <c r="I7" s="40"/>
      <c r="J7" s="40"/>
      <c r="K7" s="75"/>
      <c r="L7" s="76"/>
      <c r="M7" s="73"/>
      <c r="R7" s="93" t="s">
        <v>19</v>
      </c>
    </row>
    <row r="8" s="2" customFormat="1" ht="18" customHeight="1" spans="1:18">
      <c r="A8" s="41"/>
      <c r="B8" s="42" t="s">
        <v>20</v>
      </c>
      <c r="C8" s="42"/>
      <c r="D8" s="42"/>
      <c r="E8" s="43" t="s">
        <v>21</v>
      </c>
      <c r="F8" s="43" t="s">
        <v>22</v>
      </c>
      <c r="G8" s="43" t="s">
        <v>23</v>
      </c>
      <c r="H8" s="43" t="s">
        <v>21</v>
      </c>
      <c r="I8" s="43" t="s">
        <v>22</v>
      </c>
      <c r="J8" s="43" t="s">
        <v>23</v>
      </c>
      <c r="K8" s="77"/>
      <c r="L8" s="78"/>
      <c r="M8" s="79" t="s">
        <v>24</v>
      </c>
      <c r="N8" s="79"/>
      <c r="O8" s="79"/>
      <c r="P8" s="79"/>
      <c r="Q8" s="89"/>
      <c r="R8" s="93"/>
    </row>
    <row r="9" s="3" customFormat="1" ht="24.9" customHeight="1" spans="1:18">
      <c r="A9" s="44">
        <v>1</v>
      </c>
      <c r="B9" s="45" t="s">
        <v>25</v>
      </c>
      <c r="C9" s="45"/>
      <c r="D9" s="45"/>
      <c r="E9" s="46"/>
      <c r="F9" s="46"/>
      <c r="G9" s="46"/>
      <c r="H9" s="46"/>
      <c r="I9" s="46"/>
      <c r="J9" s="46"/>
      <c r="K9" s="80"/>
      <c r="L9" s="81"/>
      <c r="M9" s="79"/>
      <c r="N9" s="79" t="s">
        <v>26</v>
      </c>
      <c r="O9" s="79" t="s">
        <v>27</v>
      </c>
      <c r="P9" s="79" t="s">
        <v>28</v>
      </c>
      <c r="Q9" s="89"/>
      <c r="R9" s="93"/>
    </row>
    <row r="10" s="3" customFormat="1" ht="24.9" customHeight="1" spans="1:18">
      <c r="A10" s="44">
        <v>2</v>
      </c>
      <c r="B10" s="45" t="s">
        <v>29</v>
      </c>
      <c r="C10" s="45"/>
      <c r="D10" s="45"/>
      <c r="E10" s="46"/>
      <c r="F10" s="46"/>
      <c r="G10" s="47"/>
      <c r="H10" s="46"/>
      <c r="I10" s="46"/>
      <c r="J10" s="47"/>
      <c r="K10" s="82"/>
      <c r="L10" s="83"/>
      <c r="M10" s="79" t="s">
        <v>21</v>
      </c>
      <c r="N10" s="79" t="s">
        <v>30</v>
      </c>
      <c r="O10" s="79">
        <f>COUNTIF(H9:H103,"√")</f>
        <v>0</v>
      </c>
      <c r="P10" s="84">
        <f>O10/Q12</f>
        <v>0</v>
      </c>
      <c r="Q10" s="94"/>
      <c r="R10" s="93"/>
    </row>
    <row r="11" s="3" customFormat="1" ht="24.9" customHeight="1" spans="1:18">
      <c r="A11" s="44">
        <v>3</v>
      </c>
      <c r="B11" s="45" t="s">
        <v>31</v>
      </c>
      <c r="C11" s="45"/>
      <c r="D11" s="45"/>
      <c r="E11" s="46"/>
      <c r="F11" s="46"/>
      <c r="G11" s="46"/>
      <c r="H11" s="46"/>
      <c r="I11" s="46"/>
      <c r="J11" s="46"/>
      <c r="K11" s="80"/>
      <c r="L11" s="81"/>
      <c r="M11" s="79"/>
      <c r="N11" s="79" t="s">
        <v>32</v>
      </c>
      <c r="O11" s="79">
        <f>COUNTIF(H9:H103,"×")</f>
        <v>0</v>
      </c>
      <c r="P11" s="84">
        <f>O11/Q12</f>
        <v>0</v>
      </c>
      <c r="Q11" s="94" t="s">
        <v>33</v>
      </c>
      <c r="R11" s="93"/>
    </row>
    <row r="12" s="3" customFormat="1" ht="24.9" customHeight="1" spans="1:18">
      <c r="A12" s="44">
        <v>4</v>
      </c>
      <c r="B12" s="48" t="s">
        <v>34</v>
      </c>
      <c r="C12" s="48"/>
      <c r="D12" s="48"/>
      <c r="E12" s="46"/>
      <c r="F12" s="46"/>
      <c r="G12" s="47"/>
      <c r="H12" s="46"/>
      <c r="I12" s="46"/>
      <c r="J12" s="47"/>
      <c r="K12" s="80"/>
      <c r="L12" s="81"/>
      <c r="M12" s="79"/>
      <c r="N12" s="79" t="s">
        <v>35</v>
      </c>
      <c r="O12" s="79">
        <f>COUNTIF(H9:H103,"无")</f>
        <v>1</v>
      </c>
      <c r="P12" s="84">
        <f>O12/Q12</f>
        <v>1</v>
      </c>
      <c r="Q12" s="95">
        <f>SUM(O10:O12)</f>
        <v>1</v>
      </c>
      <c r="R12" s="93"/>
    </row>
    <row r="13" s="3" customFormat="1" ht="24.9" customHeight="1" spans="1:18">
      <c r="A13" s="44">
        <v>5</v>
      </c>
      <c r="B13" s="49" t="s">
        <v>36</v>
      </c>
      <c r="C13" s="50"/>
      <c r="D13" s="51"/>
      <c r="E13" s="46"/>
      <c r="F13" s="46"/>
      <c r="G13" s="47"/>
      <c r="H13" s="46"/>
      <c r="I13" s="46"/>
      <c r="J13" s="47"/>
      <c r="K13" s="82"/>
      <c r="L13" s="83"/>
      <c r="M13" s="85" t="s">
        <v>22</v>
      </c>
      <c r="N13" s="85" t="s">
        <v>30</v>
      </c>
      <c r="O13" s="85">
        <f>COUNTIF(I9:I103,"√")</f>
        <v>0</v>
      </c>
      <c r="P13" s="84">
        <f>O13/Q15</f>
        <v>0</v>
      </c>
      <c r="Q13" s="94"/>
      <c r="R13" s="93"/>
    </row>
    <row r="14" s="3" customFormat="1" ht="24.9" customHeight="1" spans="1:18">
      <c r="A14" s="44">
        <v>6</v>
      </c>
      <c r="B14" s="49" t="s">
        <v>37</v>
      </c>
      <c r="C14" s="50"/>
      <c r="D14" s="51"/>
      <c r="E14" s="46"/>
      <c r="F14" s="46"/>
      <c r="G14" s="47"/>
      <c r="H14" s="46"/>
      <c r="I14" s="46"/>
      <c r="J14" s="47"/>
      <c r="K14" s="82"/>
      <c r="L14" s="86"/>
      <c r="M14" s="79"/>
      <c r="N14" s="79" t="s">
        <v>32</v>
      </c>
      <c r="O14" s="79">
        <f>COUNTIF(I9:I103,"×")</f>
        <v>0</v>
      </c>
      <c r="P14" s="84">
        <f>O14/Q15</f>
        <v>0</v>
      </c>
      <c r="Q14" s="94" t="s">
        <v>33</v>
      </c>
      <c r="R14" s="93"/>
    </row>
    <row r="15" s="3" customFormat="1" ht="24.9" customHeight="1" spans="1:18">
      <c r="A15" s="44">
        <v>7</v>
      </c>
      <c r="B15" s="48" t="s">
        <v>38</v>
      </c>
      <c r="C15" s="48"/>
      <c r="D15" s="48"/>
      <c r="E15" s="46"/>
      <c r="F15" s="46"/>
      <c r="G15" s="47"/>
      <c r="H15" s="46"/>
      <c r="I15" s="46"/>
      <c r="J15" s="47"/>
      <c r="K15" s="80"/>
      <c r="L15" s="87"/>
      <c r="M15" s="79"/>
      <c r="N15" s="79" t="s">
        <v>35</v>
      </c>
      <c r="O15" s="79">
        <f>COUNTIF(I9:I103,"无")</f>
        <v>1</v>
      </c>
      <c r="P15" s="84">
        <f>O15/Q15</f>
        <v>1</v>
      </c>
      <c r="Q15" s="95">
        <f>SUM(O13:O15)</f>
        <v>1</v>
      </c>
      <c r="R15" s="93"/>
    </row>
    <row r="16" s="3" customFormat="1" ht="24.9" customHeight="1" spans="1:18">
      <c r="A16" s="44">
        <v>8</v>
      </c>
      <c r="B16" s="45" t="s">
        <v>39</v>
      </c>
      <c r="C16" s="45"/>
      <c r="D16" s="45"/>
      <c r="E16" s="46"/>
      <c r="F16" s="46"/>
      <c r="G16" s="47"/>
      <c r="H16" s="46"/>
      <c r="I16" s="46"/>
      <c r="J16" s="47"/>
      <c r="K16" s="80"/>
      <c r="L16" s="87"/>
      <c r="M16" s="88" t="s">
        <v>40</v>
      </c>
      <c r="N16" s="88"/>
      <c r="O16" s="88"/>
      <c r="P16" s="88"/>
      <c r="R16" s="93"/>
    </row>
    <row r="17" s="3" customFormat="1" ht="24.9" customHeight="1" spans="1:16">
      <c r="A17" s="44">
        <v>9</v>
      </c>
      <c r="B17" s="32" t="s">
        <v>41</v>
      </c>
      <c r="C17" s="32"/>
      <c r="D17" s="32"/>
      <c r="E17" s="46"/>
      <c r="F17" s="46"/>
      <c r="G17" s="46"/>
      <c r="H17" s="46"/>
      <c r="I17" s="46"/>
      <c r="J17" s="46"/>
      <c r="K17" s="80"/>
      <c r="L17" s="87"/>
      <c r="M17" s="88" t="s">
        <v>21</v>
      </c>
      <c r="N17" s="88" t="s">
        <v>30</v>
      </c>
      <c r="O17" s="88">
        <f>COUNTIF(E5:E75,"√")</f>
        <v>0</v>
      </c>
      <c r="P17" s="32"/>
    </row>
    <row r="18" s="3" customFormat="1" ht="24.9" customHeight="1" spans="1:17">
      <c r="A18" s="44">
        <v>10</v>
      </c>
      <c r="B18" s="45" t="s">
        <v>42</v>
      </c>
      <c r="C18" s="45"/>
      <c r="D18" s="45"/>
      <c r="E18" s="46"/>
      <c r="F18" s="46"/>
      <c r="G18" s="47"/>
      <c r="H18" s="46"/>
      <c r="I18" s="46"/>
      <c r="J18" s="47"/>
      <c r="K18" s="80"/>
      <c r="L18" s="87"/>
      <c r="M18" s="88"/>
      <c r="N18" s="88" t="s">
        <v>32</v>
      </c>
      <c r="O18" s="88">
        <f>COUNTIF(E5:E75,"×")</f>
        <v>0</v>
      </c>
      <c r="P18" s="45"/>
      <c r="Q18" s="94" t="s">
        <v>33</v>
      </c>
    </row>
    <row r="19" s="4" customFormat="1" ht="24.9" customHeight="1" spans="1:17">
      <c r="A19" s="44">
        <v>11</v>
      </c>
      <c r="B19" s="49" t="s">
        <v>43</v>
      </c>
      <c r="C19" s="50"/>
      <c r="D19" s="51"/>
      <c r="E19" s="46"/>
      <c r="F19" s="46"/>
      <c r="G19" s="47"/>
      <c r="H19" s="46"/>
      <c r="I19" s="46"/>
      <c r="J19" s="47"/>
      <c r="K19" s="80"/>
      <c r="L19" s="87"/>
      <c r="M19" s="88"/>
      <c r="N19" s="88" t="s">
        <v>35</v>
      </c>
      <c r="O19" s="88">
        <f>COUNTIF(E5:E75,"无")</f>
        <v>1</v>
      </c>
      <c r="P19" s="32"/>
      <c r="Q19" s="95">
        <f>SUM(O17:O19)</f>
        <v>1</v>
      </c>
    </row>
    <row r="20" s="3" customFormat="1" ht="24.9" customHeight="1" spans="1:17">
      <c r="A20" s="44">
        <v>12</v>
      </c>
      <c r="B20" s="45" t="s">
        <v>44</v>
      </c>
      <c r="C20" s="45"/>
      <c r="D20" s="45"/>
      <c r="E20" s="46"/>
      <c r="F20" s="46"/>
      <c r="G20" s="47"/>
      <c r="H20" s="46"/>
      <c r="I20" s="46"/>
      <c r="J20" s="47"/>
      <c r="K20" s="80"/>
      <c r="L20" s="87"/>
      <c r="M20" s="88" t="s">
        <v>22</v>
      </c>
      <c r="N20" s="88" t="s">
        <v>30</v>
      </c>
      <c r="O20" s="88">
        <f>COUNTIF(F5:F75,"√")</f>
        <v>0</v>
      </c>
      <c r="P20" s="32"/>
      <c r="Q20" s="94"/>
    </row>
    <row r="21" s="3" customFormat="1" ht="24.9" customHeight="1" spans="1:17">
      <c r="A21" s="44">
        <v>13</v>
      </c>
      <c r="B21" s="45" t="s">
        <v>45</v>
      </c>
      <c r="C21" s="45"/>
      <c r="D21" s="45"/>
      <c r="E21" s="46"/>
      <c r="F21" s="46"/>
      <c r="G21" s="46"/>
      <c r="H21" s="46"/>
      <c r="I21" s="46"/>
      <c r="J21" s="46"/>
      <c r="K21" s="80"/>
      <c r="L21" s="87"/>
      <c r="M21" s="88"/>
      <c r="N21" s="88" t="s">
        <v>32</v>
      </c>
      <c r="O21" s="88">
        <f>COUNTIF(F5:F75,"×")</f>
        <v>0</v>
      </c>
      <c r="P21" s="32"/>
      <c r="Q21" s="94" t="s">
        <v>33</v>
      </c>
    </row>
    <row r="22" s="3" customFormat="1" ht="24.9" customHeight="1" spans="1:17">
      <c r="A22" s="44">
        <v>14</v>
      </c>
      <c r="B22" s="49" t="s">
        <v>46</v>
      </c>
      <c r="C22" s="50"/>
      <c r="D22" s="51"/>
      <c r="E22" s="46"/>
      <c r="F22" s="46"/>
      <c r="G22" s="47"/>
      <c r="H22" s="46"/>
      <c r="I22" s="46"/>
      <c r="J22" s="47"/>
      <c r="K22" s="80"/>
      <c r="L22" s="87"/>
      <c r="M22" s="88"/>
      <c r="N22" s="88" t="s">
        <v>35</v>
      </c>
      <c r="O22" s="88">
        <f>COUNTIF(F5:F75,"无")</f>
        <v>1</v>
      </c>
      <c r="P22" s="32"/>
      <c r="Q22" s="95">
        <f>SUM(O20:O22)</f>
        <v>1</v>
      </c>
    </row>
    <row r="23" s="3" customFormat="1" ht="24.9" customHeight="1" spans="1:13">
      <c r="A23" s="44">
        <v>15</v>
      </c>
      <c r="B23" s="48" t="s">
        <v>47</v>
      </c>
      <c r="C23" s="48"/>
      <c r="D23" s="48"/>
      <c r="E23" s="46"/>
      <c r="F23" s="46"/>
      <c r="G23" s="46"/>
      <c r="H23" s="46"/>
      <c r="I23" s="46"/>
      <c r="J23" s="46"/>
      <c r="K23" s="80"/>
      <c r="L23" s="87"/>
      <c r="M23" s="89"/>
    </row>
    <row r="24" s="3" customFormat="1" ht="24.9" customHeight="1" spans="1:13">
      <c r="A24" s="44">
        <v>16</v>
      </c>
      <c r="B24" s="48" t="s">
        <v>48</v>
      </c>
      <c r="C24" s="48"/>
      <c r="D24" s="48"/>
      <c r="E24" s="46"/>
      <c r="F24" s="46"/>
      <c r="G24" s="47"/>
      <c r="H24" s="46"/>
      <c r="I24" s="46"/>
      <c r="J24" s="47"/>
      <c r="K24" s="80"/>
      <c r="L24" s="87"/>
      <c r="M24" s="89"/>
    </row>
    <row r="25" s="4" customFormat="1" ht="24.9" customHeight="1" spans="1:13">
      <c r="A25" s="44">
        <v>17</v>
      </c>
      <c r="B25" s="48" t="s">
        <v>49</v>
      </c>
      <c r="C25" s="48"/>
      <c r="D25" s="48"/>
      <c r="E25" s="46"/>
      <c r="F25" s="46"/>
      <c r="G25" s="46"/>
      <c r="H25" s="46"/>
      <c r="I25" s="46"/>
      <c r="J25" s="46"/>
      <c r="K25" s="80"/>
      <c r="L25" s="87"/>
      <c r="M25" s="89"/>
    </row>
    <row r="26" s="4" customFormat="1" ht="24.9" customHeight="1" spans="1:13">
      <c r="A26" s="44">
        <v>18</v>
      </c>
      <c r="B26" s="52" t="s">
        <v>50</v>
      </c>
      <c r="C26" s="53"/>
      <c r="D26" s="54"/>
      <c r="E26" s="46"/>
      <c r="F26" s="46"/>
      <c r="G26" s="47"/>
      <c r="H26" s="46"/>
      <c r="I26" s="46"/>
      <c r="J26" s="47"/>
      <c r="K26" s="90"/>
      <c r="L26" s="91"/>
      <c r="M26" s="89"/>
    </row>
    <row r="27" s="4" customFormat="1" ht="24.9" customHeight="1" spans="1:13">
      <c r="A27" s="44">
        <v>19</v>
      </c>
      <c r="B27" s="48" t="s">
        <v>51</v>
      </c>
      <c r="C27" s="48"/>
      <c r="D27" s="48"/>
      <c r="E27" s="46"/>
      <c r="F27" s="46"/>
      <c r="G27" s="47"/>
      <c r="H27" s="46"/>
      <c r="I27" s="46"/>
      <c r="J27" s="47"/>
      <c r="K27" s="80"/>
      <c r="L27" s="87"/>
      <c r="M27" s="89"/>
    </row>
    <row r="28" s="4" customFormat="1" ht="24.9" customHeight="1" spans="1:13">
      <c r="A28" s="44">
        <v>20</v>
      </c>
      <c r="B28" s="55" t="s">
        <v>52</v>
      </c>
      <c r="C28" s="56"/>
      <c r="D28" s="57"/>
      <c r="E28" s="46"/>
      <c r="F28" s="46"/>
      <c r="G28" s="46"/>
      <c r="H28" s="46"/>
      <c r="I28" s="46"/>
      <c r="J28" s="46"/>
      <c r="K28" s="80"/>
      <c r="L28" s="87"/>
      <c r="M28" s="89"/>
    </row>
    <row r="29" s="4" customFormat="1" ht="24.9" customHeight="1" spans="1:13">
      <c r="A29" s="44">
        <v>21</v>
      </c>
      <c r="B29" s="48" t="s">
        <v>53</v>
      </c>
      <c r="C29" s="48"/>
      <c r="D29" s="48"/>
      <c r="E29" s="46"/>
      <c r="F29" s="46"/>
      <c r="G29" s="46"/>
      <c r="H29" s="46"/>
      <c r="I29" s="46"/>
      <c r="J29" s="46"/>
      <c r="K29" s="80"/>
      <c r="L29" s="87"/>
      <c r="M29" s="89"/>
    </row>
    <row r="30" s="4" customFormat="1" ht="24.9" customHeight="1" spans="1:13">
      <c r="A30" s="44">
        <v>22</v>
      </c>
      <c r="B30" s="48" t="s">
        <v>54</v>
      </c>
      <c r="C30" s="48"/>
      <c r="D30" s="48"/>
      <c r="E30" s="46"/>
      <c r="F30" s="46"/>
      <c r="G30" s="47"/>
      <c r="H30" s="46"/>
      <c r="I30" s="46"/>
      <c r="J30" s="47"/>
      <c r="K30" s="80"/>
      <c r="L30" s="87"/>
      <c r="M30" s="89"/>
    </row>
    <row r="31" s="4" customFormat="1" ht="24.9" customHeight="1" spans="1:13">
      <c r="A31" s="44">
        <v>23</v>
      </c>
      <c r="B31" s="48" t="s">
        <v>55</v>
      </c>
      <c r="C31" s="48"/>
      <c r="D31" s="48"/>
      <c r="E31" s="46"/>
      <c r="F31" s="46"/>
      <c r="G31" s="46"/>
      <c r="H31" s="46"/>
      <c r="I31" s="46"/>
      <c r="J31" s="46"/>
      <c r="K31" s="80"/>
      <c r="L31" s="87"/>
      <c r="M31" s="89"/>
    </row>
    <row r="32" s="4" customFormat="1" ht="24.9" customHeight="1" spans="1:13">
      <c r="A32" s="44">
        <v>24</v>
      </c>
      <c r="B32" s="48" t="s">
        <v>56</v>
      </c>
      <c r="C32" s="48"/>
      <c r="D32" s="48"/>
      <c r="E32" s="46"/>
      <c r="F32" s="46"/>
      <c r="G32" s="46"/>
      <c r="H32" s="46"/>
      <c r="I32" s="46"/>
      <c r="J32" s="46"/>
      <c r="K32" s="80"/>
      <c r="L32" s="87"/>
      <c r="M32" s="89"/>
    </row>
    <row r="33" s="4" customFormat="1" ht="24.9" customHeight="1" spans="1:13">
      <c r="A33" s="44">
        <v>25</v>
      </c>
      <c r="B33" s="48" t="s">
        <v>57</v>
      </c>
      <c r="C33" s="48"/>
      <c r="D33" s="48"/>
      <c r="E33" s="46"/>
      <c r="F33" s="46"/>
      <c r="G33" s="47"/>
      <c r="H33" s="46"/>
      <c r="I33" s="46"/>
      <c r="J33" s="47"/>
      <c r="K33" s="80"/>
      <c r="L33" s="87"/>
      <c r="M33" s="89"/>
    </row>
    <row r="34" s="4" customFormat="1" ht="24.9" customHeight="1" spans="1:13">
      <c r="A34" s="44">
        <v>26</v>
      </c>
      <c r="B34" s="45" t="s">
        <v>58</v>
      </c>
      <c r="C34" s="45"/>
      <c r="D34" s="45"/>
      <c r="E34" s="46"/>
      <c r="F34" s="46"/>
      <c r="G34" s="47"/>
      <c r="H34" s="46"/>
      <c r="I34" s="46"/>
      <c r="J34" s="47"/>
      <c r="K34" s="80"/>
      <c r="L34" s="87"/>
      <c r="M34" s="89"/>
    </row>
    <row r="35" s="4" customFormat="1" ht="24.9" customHeight="1" spans="1:13">
      <c r="A35" s="44">
        <v>27</v>
      </c>
      <c r="B35" s="48" t="s">
        <v>59</v>
      </c>
      <c r="C35" s="48"/>
      <c r="D35" s="48"/>
      <c r="E35" s="46"/>
      <c r="F35" s="46"/>
      <c r="G35" s="46"/>
      <c r="H35" s="46"/>
      <c r="I35" s="46"/>
      <c r="J35" s="46"/>
      <c r="K35" s="80"/>
      <c r="L35" s="87"/>
      <c r="M35" s="89"/>
    </row>
    <row r="36" s="4" customFormat="1" ht="24.9" customHeight="1" spans="1:13">
      <c r="A36" s="44">
        <v>28</v>
      </c>
      <c r="B36" s="48" t="s">
        <v>60</v>
      </c>
      <c r="C36" s="48"/>
      <c r="D36" s="48"/>
      <c r="E36" s="46"/>
      <c r="F36" s="46"/>
      <c r="G36" s="46"/>
      <c r="H36" s="46"/>
      <c r="I36" s="46"/>
      <c r="J36" s="46"/>
      <c r="K36" s="80"/>
      <c r="L36" s="87"/>
      <c r="M36" s="89"/>
    </row>
    <row r="37" s="4" customFormat="1" ht="24.9" customHeight="1" spans="1:13">
      <c r="A37" s="44">
        <v>29</v>
      </c>
      <c r="B37" s="48" t="s">
        <v>61</v>
      </c>
      <c r="C37" s="48"/>
      <c r="D37" s="48"/>
      <c r="E37" s="46"/>
      <c r="F37" s="46"/>
      <c r="G37" s="47"/>
      <c r="H37" s="46"/>
      <c r="I37" s="46"/>
      <c r="J37" s="47"/>
      <c r="K37" s="80"/>
      <c r="L37" s="87"/>
      <c r="M37" s="89"/>
    </row>
    <row r="38" s="4" customFormat="1" ht="24.9" customHeight="1" spans="1:13">
      <c r="A38" s="44">
        <v>30</v>
      </c>
      <c r="B38" s="58" t="s">
        <v>62</v>
      </c>
      <c r="C38" s="58"/>
      <c r="D38" s="58"/>
      <c r="E38" s="46"/>
      <c r="F38" s="46"/>
      <c r="G38" s="46"/>
      <c r="H38" s="46"/>
      <c r="I38" s="46"/>
      <c r="J38" s="46"/>
      <c r="K38" s="80" t="s">
        <v>63</v>
      </c>
      <c r="L38" s="87"/>
      <c r="M38" s="89"/>
    </row>
    <row r="39" s="4" customFormat="1" ht="24.9" customHeight="1" spans="1:13">
      <c r="A39" s="44">
        <v>31</v>
      </c>
      <c r="B39" s="58" t="s">
        <v>64</v>
      </c>
      <c r="C39" s="58"/>
      <c r="D39" s="58"/>
      <c r="E39" s="46"/>
      <c r="F39" s="46"/>
      <c r="G39" s="46"/>
      <c r="H39" s="46"/>
      <c r="I39" s="46"/>
      <c r="J39" s="46"/>
      <c r="K39" s="80" t="s">
        <v>63</v>
      </c>
      <c r="L39" s="87"/>
      <c r="M39" s="89"/>
    </row>
    <row r="40" s="4" customFormat="1" ht="24.9" customHeight="1" spans="1:13">
      <c r="A40" s="44">
        <v>32</v>
      </c>
      <c r="B40" s="59" t="s">
        <v>65</v>
      </c>
      <c r="C40" s="60"/>
      <c r="D40" s="61"/>
      <c r="E40" s="46"/>
      <c r="F40" s="46"/>
      <c r="G40" s="47"/>
      <c r="H40" s="46"/>
      <c r="I40" s="46"/>
      <c r="J40" s="47"/>
      <c r="K40" s="80" t="s">
        <v>63</v>
      </c>
      <c r="L40" s="87"/>
      <c r="M40" s="89"/>
    </row>
    <row r="41" s="4" customFormat="1" ht="24.9" customHeight="1" spans="1:13">
      <c r="A41" s="44">
        <v>33</v>
      </c>
      <c r="B41" s="52" t="s">
        <v>66</v>
      </c>
      <c r="C41" s="53"/>
      <c r="D41" s="54"/>
      <c r="E41" s="46"/>
      <c r="F41" s="46"/>
      <c r="G41" s="47"/>
      <c r="H41" s="46"/>
      <c r="I41" s="46"/>
      <c r="J41" s="47"/>
      <c r="K41" s="90"/>
      <c r="L41" s="91"/>
      <c r="M41" s="89"/>
    </row>
    <row r="42" s="4" customFormat="1" ht="24.9" customHeight="1" spans="1:13">
      <c r="A42" s="44">
        <v>34</v>
      </c>
      <c r="B42" s="52" t="s">
        <v>48</v>
      </c>
      <c r="C42" s="53"/>
      <c r="D42" s="54"/>
      <c r="E42" s="46"/>
      <c r="F42" s="46"/>
      <c r="G42" s="62"/>
      <c r="H42" s="46"/>
      <c r="I42" s="46"/>
      <c r="J42" s="62"/>
      <c r="K42" s="90"/>
      <c r="L42" s="91"/>
      <c r="M42" s="89"/>
    </row>
    <row r="43" s="4" customFormat="1" ht="24.9" customHeight="1" spans="1:13">
      <c r="A43" s="44">
        <v>35</v>
      </c>
      <c r="B43" s="52" t="s">
        <v>47</v>
      </c>
      <c r="C43" s="53"/>
      <c r="D43" s="54"/>
      <c r="E43" s="46"/>
      <c r="F43" s="46"/>
      <c r="G43" s="62"/>
      <c r="H43" s="46"/>
      <c r="I43" s="46"/>
      <c r="J43" s="62"/>
      <c r="K43" s="90"/>
      <c r="L43" s="91"/>
      <c r="M43" s="89"/>
    </row>
    <row r="44" s="4" customFormat="1" ht="24.9" customHeight="1" spans="1:13">
      <c r="A44" s="63">
        <v>36</v>
      </c>
      <c r="B44" s="64" t="s">
        <v>67</v>
      </c>
      <c r="C44" s="65"/>
      <c r="D44" s="66"/>
      <c r="E44" s="46"/>
      <c r="F44" s="46"/>
      <c r="G44" s="62"/>
      <c r="H44" s="46"/>
      <c r="I44" s="46"/>
      <c r="J44" s="62"/>
      <c r="K44" s="80" t="s">
        <v>63</v>
      </c>
      <c r="L44" s="87"/>
      <c r="M44" s="89"/>
    </row>
    <row r="45" s="4" customFormat="1" ht="24.9" customHeight="1" spans="1:13">
      <c r="A45" s="63">
        <v>37</v>
      </c>
      <c r="B45" s="64" t="s">
        <v>68</v>
      </c>
      <c r="C45" s="65"/>
      <c r="D45" s="66"/>
      <c r="E45" s="46"/>
      <c r="F45" s="46"/>
      <c r="G45" s="62"/>
      <c r="H45" s="46"/>
      <c r="I45" s="46"/>
      <c r="J45" s="62"/>
      <c r="K45" s="80" t="s">
        <v>63</v>
      </c>
      <c r="L45" s="87"/>
      <c r="M45" s="89"/>
    </row>
    <row r="46" s="4" customFormat="1" ht="24.9" customHeight="1" spans="1:13">
      <c r="A46" s="63">
        <v>38</v>
      </c>
      <c r="B46" s="64" t="s">
        <v>69</v>
      </c>
      <c r="C46" s="65"/>
      <c r="D46" s="66"/>
      <c r="E46" s="46"/>
      <c r="F46" s="46"/>
      <c r="G46" s="62"/>
      <c r="H46" s="46"/>
      <c r="I46" s="46"/>
      <c r="J46" s="62"/>
      <c r="K46" s="80" t="s">
        <v>63</v>
      </c>
      <c r="L46" s="87"/>
      <c r="M46" s="89"/>
    </row>
    <row r="47" s="5" customFormat="1" ht="24.9" customHeight="1" spans="1:13">
      <c r="A47" s="44"/>
      <c r="B47" s="67" t="s">
        <v>70</v>
      </c>
      <c r="C47" s="67"/>
      <c r="D47" s="67"/>
      <c r="E47" s="43" t="s">
        <v>21</v>
      </c>
      <c r="F47" s="43" t="s">
        <v>21</v>
      </c>
      <c r="G47" s="43" t="s">
        <v>23</v>
      </c>
      <c r="H47" s="43" t="s">
        <v>21</v>
      </c>
      <c r="I47" s="43" t="s">
        <v>21</v>
      </c>
      <c r="J47" s="43" t="s">
        <v>23</v>
      </c>
      <c r="K47" s="80"/>
      <c r="L47" s="87"/>
      <c r="M47" s="89"/>
    </row>
    <row r="48" s="3" customFormat="1" ht="24.9" customHeight="1" spans="1:13">
      <c r="A48" s="44">
        <v>1</v>
      </c>
      <c r="B48" s="48" t="s">
        <v>71</v>
      </c>
      <c r="C48" s="48"/>
      <c r="D48" s="48"/>
      <c r="E48" s="46"/>
      <c r="F48" s="46"/>
      <c r="G48" s="46"/>
      <c r="H48" s="46"/>
      <c r="I48" s="46"/>
      <c r="J48" s="46"/>
      <c r="K48" s="80"/>
      <c r="L48" s="87"/>
      <c r="M48" s="89"/>
    </row>
    <row r="49" s="3" customFormat="1" ht="24.9" customHeight="1" spans="1:13">
      <c r="A49" s="44">
        <v>2</v>
      </c>
      <c r="B49" s="45" t="s">
        <v>72</v>
      </c>
      <c r="C49" s="45"/>
      <c r="D49" s="45"/>
      <c r="E49" s="46"/>
      <c r="F49" s="46"/>
      <c r="G49" s="47"/>
      <c r="H49" s="46"/>
      <c r="I49" s="46"/>
      <c r="J49" s="47"/>
      <c r="K49" s="80"/>
      <c r="L49" s="87"/>
      <c r="M49" s="89"/>
    </row>
    <row r="50" s="6" customFormat="1" ht="24.9" customHeight="1" spans="1:13">
      <c r="A50" s="44">
        <v>3</v>
      </c>
      <c r="B50" s="45" t="s">
        <v>73</v>
      </c>
      <c r="C50" s="45"/>
      <c r="D50" s="45"/>
      <c r="E50" s="46"/>
      <c r="F50" s="46"/>
      <c r="G50" s="47"/>
      <c r="H50" s="46"/>
      <c r="I50" s="46"/>
      <c r="J50" s="47"/>
      <c r="K50" s="80"/>
      <c r="L50" s="87"/>
      <c r="M50" s="92"/>
    </row>
    <row r="51" s="6" customFormat="1" ht="24.9" customHeight="1" spans="1:13">
      <c r="A51" s="44"/>
      <c r="B51" s="67" t="s">
        <v>74</v>
      </c>
      <c r="C51" s="67"/>
      <c r="D51" s="67"/>
      <c r="E51" s="43" t="s">
        <v>21</v>
      </c>
      <c r="F51" s="43" t="s">
        <v>21</v>
      </c>
      <c r="G51" s="43" t="s">
        <v>23</v>
      </c>
      <c r="H51" s="43" t="s">
        <v>21</v>
      </c>
      <c r="I51" s="43" t="s">
        <v>21</v>
      </c>
      <c r="J51" s="43" t="s">
        <v>23</v>
      </c>
      <c r="K51" s="80"/>
      <c r="L51" s="87"/>
      <c r="M51" s="89"/>
    </row>
    <row r="52" s="6" customFormat="1" ht="24.9" customHeight="1" spans="1:13">
      <c r="A52" s="44">
        <v>1</v>
      </c>
      <c r="B52" s="48" t="s">
        <v>75</v>
      </c>
      <c r="C52" s="48"/>
      <c r="D52" s="48"/>
      <c r="E52" s="46"/>
      <c r="F52" s="46"/>
      <c r="G52" s="47"/>
      <c r="H52" s="46"/>
      <c r="I52" s="46"/>
      <c r="J52" s="47"/>
      <c r="K52" s="80"/>
      <c r="L52" s="87"/>
      <c r="M52" s="89"/>
    </row>
    <row r="53" s="6" customFormat="1" ht="24.9" customHeight="1" spans="1:13">
      <c r="A53" s="44">
        <v>2</v>
      </c>
      <c r="B53" s="68" t="s">
        <v>76</v>
      </c>
      <c r="C53" s="68"/>
      <c r="D53" s="68"/>
      <c r="E53" s="46"/>
      <c r="F53" s="46"/>
      <c r="G53" s="46"/>
      <c r="H53" s="46"/>
      <c r="I53" s="46"/>
      <c r="J53" s="46"/>
      <c r="K53" s="80" t="s">
        <v>63</v>
      </c>
      <c r="L53" s="87"/>
      <c r="M53" s="89"/>
    </row>
    <row r="54" s="6" customFormat="1" ht="24.9" customHeight="1" spans="1:13">
      <c r="A54" s="44"/>
      <c r="B54" s="67" t="s">
        <v>77</v>
      </c>
      <c r="C54" s="67"/>
      <c r="D54" s="67"/>
      <c r="E54" s="43" t="s">
        <v>21</v>
      </c>
      <c r="F54" s="43" t="s">
        <v>21</v>
      </c>
      <c r="G54" s="43" t="s">
        <v>23</v>
      </c>
      <c r="H54" s="43" t="s">
        <v>21</v>
      </c>
      <c r="I54" s="43" t="s">
        <v>21</v>
      </c>
      <c r="J54" s="43" t="s">
        <v>23</v>
      </c>
      <c r="K54" s="80"/>
      <c r="L54" s="87"/>
      <c r="M54" s="89"/>
    </row>
    <row r="55" s="6" customFormat="1" ht="24.9" customHeight="1" spans="1:13">
      <c r="A55" s="44">
        <v>1</v>
      </c>
      <c r="B55" s="69" t="s">
        <v>78</v>
      </c>
      <c r="C55" s="69"/>
      <c r="D55" s="69"/>
      <c r="E55" s="46"/>
      <c r="F55" s="46"/>
      <c r="G55" s="47"/>
      <c r="H55" s="46"/>
      <c r="I55" s="46"/>
      <c r="J55" s="47"/>
      <c r="K55" s="80"/>
      <c r="L55" s="87"/>
      <c r="M55" s="89"/>
    </row>
    <row r="56" s="6" customFormat="1" ht="24.9" customHeight="1" spans="1:13">
      <c r="A56" s="44">
        <v>2</v>
      </c>
      <c r="B56" s="69" t="s">
        <v>79</v>
      </c>
      <c r="C56" s="69"/>
      <c r="D56" s="69"/>
      <c r="E56" s="46"/>
      <c r="F56" s="46"/>
      <c r="G56" s="47"/>
      <c r="H56" s="46"/>
      <c r="I56" s="46"/>
      <c r="J56" s="47"/>
      <c r="K56" s="80"/>
      <c r="L56" s="87"/>
      <c r="M56" s="89"/>
    </row>
    <row r="57" s="6" customFormat="1" ht="24.9" customHeight="1" spans="1:13">
      <c r="A57" s="44">
        <v>3</v>
      </c>
      <c r="B57" s="48" t="s">
        <v>80</v>
      </c>
      <c r="C57" s="48"/>
      <c r="D57" s="48"/>
      <c r="E57" s="46"/>
      <c r="F57" s="46"/>
      <c r="G57" s="47"/>
      <c r="H57" s="46"/>
      <c r="I57" s="46"/>
      <c r="J57" s="47"/>
      <c r="K57" s="80"/>
      <c r="L57" s="87"/>
      <c r="M57" s="89"/>
    </row>
    <row r="58" s="6" customFormat="1" ht="24.9" customHeight="1" spans="1:13">
      <c r="A58" s="44">
        <v>4</v>
      </c>
      <c r="B58" s="48" t="s">
        <v>81</v>
      </c>
      <c r="C58" s="48"/>
      <c r="D58" s="48"/>
      <c r="E58" s="46"/>
      <c r="F58" s="46"/>
      <c r="G58" s="47"/>
      <c r="H58" s="46"/>
      <c r="I58" s="46"/>
      <c r="J58" s="47"/>
      <c r="K58" s="80"/>
      <c r="L58" s="87"/>
      <c r="M58" s="89"/>
    </row>
    <row r="59" s="6" customFormat="1" ht="24.9" customHeight="1" spans="1:13">
      <c r="A59" s="44">
        <v>5</v>
      </c>
      <c r="B59" s="48" t="s">
        <v>82</v>
      </c>
      <c r="C59" s="48"/>
      <c r="D59" s="48"/>
      <c r="E59" s="46"/>
      <c r="F59" s="46"/>
      <c r="G59" s="47"/>
      <c r="H59" s="46"/>
      <c r="I59" s="46"/>
      <c r="J59" s="47"/>
      <c r="K59" s="80"/>
      <c r="L59" s="87"/>
      <c r="M59" s="89"/>
    </row>
    <row r="60" s="6" customFormat="1" ht="24.9" customHeight="1" spans="1:13">
      <c r="A60" s="44"/>
      <c r="B60" s="67" t="s">
        <v>83</v>
      </c>
      <c r="C60" s="67"/>
      <c r="D60" s="67"/>
      <c r="E60" s="43" t="s">
        <v>21</v>
      </c>
      <c r="F60" s="43" t="s">
        <v>21</v>
      </c>
      <c r="G60" s="43" t="s">
        <v>23</v>
      </c>
      <c r="H60" s="43" t="s">
        <v>21</v>
      </c>
      <c r="I60" s="43" t="s">
        <v>21</v>
      </c>
      <c r="J60" s="43" t="s">
        <v>23</v>
      </c>
      <c r="K60" s="80"/>
      <c r="L60" s="87"/>
      <c r="M60" s="89"/>
    </row>
    <row r="61" s="6" customFormat="1" ht="24.9" customHeight="1" spans="1:13">
      <c r="A61" s="44">
        <v>1</v>
      </c>
      <c r="B61" s="48" t="s">
        <v>84</v>
      </c>
      <c r="C61" s="48"/>
      <c r="D61" s="48"/>
      <c r="E61" s="46"/>
      <c r="F61" s="46"/>
      <c r="G61" s="47"/>
      <c r="H61" s="46"/>
      <c r="I61" s="46"/>
      <c r="J61" s="47"/>
      <c r="K61" s="80"/>
      <c r="L61" s="87"/>
      <c r="M61" s="89"/>
    </row>
    <row r="62" s="6" customFormat="1" ht="24.9" customHeight="1" spans="1:13">
      <c r="A62" s="44">
        <v>2</v>
      </c>
      <c r="B62" s="48" t="s">
        <v>85</v>
      </c>
      <c r="C62" s="48"/>
      <c r="D62" s="48"/>
      <c r="E62" s="46"/>
      <c r="F62" s="46"/>
      <c r="G62" s="46"/>
      <c r="H62" s="46"/>
      <c r="I62" s="46"/>
      <c r="J62" s="46"/>
      <c r="K62" s="80"/>
      <c r="L62" s="87"/>
      <c r="M62" s="89"/>
    </row>
    <row r="63" s="6" customFormat="1" ht="24.9" customHeight="1" spans="1:13">
      <c r="A63" s="44">
        <v>3</v>
      </c>
      <c r="B63" s="48" t="s">
        <v>86</v>
      </c>
      <c r="C63" s="48"/>
      <c r="D63" s="48"/>
      <c r="E63" s="46"/>
      <c r="F63" s="46"/>
      <c r="G63" s="46"/>
      <c r="H63" s="46"/>
      <c r="I63" s="46"/>
      <c r="J63" s="46"/>
      <c r="K63" s="80"/>
      <c r="L63" s="87"/>
      <c r="M63" s="89"/>
    </row>
    <row r="64" s="6" customFormat="1" ht="24.9" customHeight="1" spans="1:13">
      <c r="A64" s="44">
        <v>4</v>
      </c>
      <c r="B64" s="48" t="s">
        <v>87</v>
      </c>
      <c r="C64" s="48"/>
      <c r="D64" s="48"/>
      <c r="E64" s="46"/>
      <c r="F64" s="46"/>
      <c r="G64" s="46"/>
      <c r="H64" s="46"/>
      <c r="I64" s="46"/>
      <c r="J64" s="46"/>
      <c r="K64" s="80"/>
      <c r="L64" s="87"/>
      <c r="M64" s="89"/>
    </row>
    <row r="65" s="6" customFormat="1" ht="24.9" customHeight="1" spans="1:13">
      <c r="A65" s="44">
        <v>5</v>
      </c>
      <c r="B65" s="45" t="s">
        <v>88</v>
      </c>
      <c r="C65" s="45"/>
      <c r="D65" s="45"/>
      <c r="E65" s="46"/>
      <c r="F65" s="46"/>
      <c r="G65" s="47"/>
      <c r="H65" s="46"/>
      <c r="I65" s="46"/>
      <c r="J65" s="47"/>
      <c r="K65" s="80"/>
      <c r="L65" s="87"/>
      <c r="M65" s="89"/>
    </row>
    <row r="66" s="6" customFormat="1" ht="24.9" customHeight="1" spans="1:13">
      <c r="A66" s="44">
        <v>6</v>
      </c>
      <c r="B66" s="69" t="s">
        <v>89</v>
      </c>
      <c r="C66" s="69"/>
      <c r="D66" s="69"/>
      <c r="E66" s="46"/>
      <c r="F66" s="46"/>
      <c r="G66" s="47"/>
      <c r="H66" s="46"/>
      <c r="I66" s="46"/>
      <c r="J66" s="47"/>
      <c r="K66" s="80"/>
      <c r="L66" s="87"/>
      <c r="M66" s="89"/>
    </row>
    <row r="67" s="6" customFormat="1" ht="24.9" customHeight="1" spans="1:13">
      <c r="A67" s="44">
        <v>7</v>
      </c>
      <c r="B67" s="48" t="s">
        <v>90</v>
      </c>
      <c r="C67" s="48"/>
      <c r="D67" s="48"/>
      <c r="E67" s="46" t="s">
        <v>35</v>
      </c>
      <c r="F67" s="46" t="s">
        <v>35</v>
      </c>
      <c r="G67" s="46"/>
      <c r="H67" s="46" t="s">
        <v>35</v>
      </c>
      <c r="I67" s="46" t="s">
        <v>35</v>
      </c>
      <c r="J67" s="46"/>
      <c r="K67" s="80"/>
      <c r="L67" s="87"/>
      <c r="M67" s="89"/>
    </row>
    <row r="68" s="6" customFormat="1" ht="24.9" customHeight="1" spans="1:13">
      <c r="A68" s="44">
        <v>8</v>
      </c>
      <c r="B68" s="48" t="s">
        <v>91</v>
      </c>
      <c r="C68" s="48"/>
      <c r="D68" s="48"/>
      <c r="E68" s="46"/>
      <c r="F68" s="46"/>
      <c r="G68" s="47"/>
      <c r="H68" s="46"/>
      <c r="I68" s="46"/>
      <c r="J68" s="47"/>
      <c r="K68" s="80"/>
      <c r="L68" s="87"/>
      <c r="M68" s="89"/>
    </row>
    <row r="69" s="6" customFormat="1" ht="24.9" customHeight="1" spans="1:13">
      <c r="A69" s="44">
        <v>9</v>
      </c>
      <c r="B69" s="48" t="s">
        <v>92</v>
      </c>
      <c r="C69" s="48"/>
      <c r="D69" s="48"/>
      <c r="E69" s="46"/>
      <c r="F69" s="46"/>
      <c r="G69" s="46"/>
      <c r="H69" s="46"/>
      <c r="I69" s="46"/>
      <c r="J69" s="108"/>
      <c r="K69" s="109"/>
      <c r="L69" s="110"/>
      <c r="M69" s="89"/>
    </row>
    <row r="70" s="6" customFormat="1" ht="24.9" customHeight="1" spans="1:13">
      <c r="A70" s="44">
        <v>10</v>
      </c>
      <c r="B70" s="96" t="s">
        <v>93</v>
      </c>
      <c r="C70" s="96"/>
      <c r="D70" s="96"/>
      <c r="E70" s="46"/>
      <c r="F70" s="46"/>
      <c r="G70" s="46"/>
      <c r="H70" s="46"/>
      <c r="I70" s="46"/>
      <c r="J70" s="46"/>
      <c r="K70" s="80"/>
      <c r="L70" s="87"/>
      <c r="M70" s="89"/>
    </row>
    <row r="71" s="7" customFormat="1" ht="24.9" customHeight="1" spans="1:14">
      <c r="A71" s="44"/>
      <c r="B71" s="67" t="s">
        <v>94</v>
      </c>
      <c r="C71" s="67"/>
      <c r="D71" s="67"/>
      <c r="E71" s="43" t="s">
        <v>21</v>
      </c>
      <c r="F71" s="43" t="s">
        <v>21</v>
      </c>
      <c r="G71" s="43" t="s">
        <v>23</v>
      </c>
      <c r="H71" s="43" t="s">
        <v>21</v>
      </c>
      <c r="I71" s="43" t="s">
        <v>21</v>
      </c>
      <c r="J71" s="43" t="s">
        <v>23</v>
      </c>
      <c r="K71" s="80"/>
      <c r="L71" s="87"/>
      <c r="M71" s="89"/>
      <c r="N71" s="111"/>
    </row>
    <row r="72" s="7" customFormat="1" ht="24.9" customHeight="1" spans="1:14">
      <c r="A72" s="44">
        <v>1</v>
      </c>
      <c r="B72" s="45" t="s">
        <v>95</v>
      </c>
      <c r="C72" s="45"/>
      <c r="D72" s="45"/>
      <c r="E72" s="46"/>
      <c r="F72" s="46"/>
      <c r="G72" s="46"/>
      <c r="H72" s="46"/>
      <c r="I72" s="46"/>
      <c r="J72" s="46"/>
      <c r="K72" s="80"/>
      <c r="L72" s="87"/>
      <c r="M72" s="89"/>
      <c r="N72" s="111"/>
    </row>
    <row r="73" s="4" customFormat="1" ht="24.9" customHeight="1" spans="1:13">
      <c r="A73" s="44">
        <v>2</v>
      </c>
      <c r="B73" s="45" t="s">
        <v>96</v>
      </c>
      <c r="C73" s="45"/>
      <c r="D73" s="45"/>
      <c r="E73" s="46"/>
      <c r="F73" s="46"/>
      <c r="G73" s="46"/>
      <c r="H73" s="46"/>
      <c r="I73" s="46"/>
      <c r="J73" s="46"/>
      <c r="K73" s="80"/>
      <c r="L73" s="87"/>
      <c r="M73" s="89"/>
    </row>
    <row r="74" s="6" customFormat="1" ht="24.9" customHeight="1" spans="1:13">
      <c r="A74" s="44">
        <v>3</v>
      </c>
      <c r="B74" s="45" t="s">
        <v>97</v>
      </c>
      <c r="C74" s="45"/>
      <c r="D74" s="45"/>
      <c r="E74" s="46"/>
      <c r="F74" s="46"/>
      <c r="G74" s="46"/>
      <c r="H74" s="46"/>
      <c r="I74" s="46"/>
      <c r="J74" s="46"/>
      <c r="K74" s="80"/>
      <c r="L74" s="87"/>
      <c r="M74" s="89"/>
    </row>
    <row r="75" s="3" customFormat="1" ht="24.9" customHeight="1" spans="1:13">
      <c r="A75" s="44">
        <v>4</v>
      </c>
      <c r="B75" s="45" t="s">
        <v>98</v>
      </c>
      <c r="C75" s="45"/>
      <c r="D75" s="45"/>
      <c r="E75" s="46"/>
      <c r="F75" s="46"/>
      <c r="G75" s="47"/>
      <c r="H75" s="46"/>
      <c r="I75" s="46"/>
      <c r="J75" s="47"/>
      <c r="K75" s="80"/>
      <c r="L75" s="87"/>
      <c r="M75" s="89"/>
    </row>
    <row r="76" s="6" customFormat="1" ht="24.9" customHeight="1" spans="1:13">
      <c r="A76" s="44">
        <v>5</v>
      </c>
      <c r="B76" s="52" t="s">
        <v>99</v>
      </c>
      <c r="C76" s="53"/>
      <c r="D76" s="54"/>
      <c r="E76" s="46"/>
      <c r="F76" s="46"/>
      <c r="G76" s="46"/>
      <c r="H76" s="46"/>
      <c r="I76" s="46"/>
      <c r="J76" s="46"/>
      <c r="K76" s="80"/>
      <c r="L76" s="87"/>
      <c r="M76" s="89"/>
    </row>
    <row r="77" s="6" customFormat="1" ht="24.9" customHeight="1" spans="1:13">
      <c r="A77" s="44">
        <v>6</v>
      </c>
      <c r="B77" s="45" t="s">
        <v>100</v>
      </c>
      <c r="C77" s="45"/>
      <c r="D77" s="45"/>
      <c r="E77" s="46"/>
      <c r="F77" s="46"/>
      <c r="G77" s="46"/>
      <c r="H77" s="46"/>
      <c r="I77" s="46"/>
      <c r="J77" s="46"/>
      <c r="K77" s="80"/>
      <c r="L77" s="87"/>
      <c r="M77" s="89"/>
    </row>
    <row r="78" s="3" customFormat="1" ht="24.9" customHeight="1" spans="1:13">
      <c r="A78" s="44">
        <v>7</v>
      </c>
      <c r="B78" s="45" t="s">
        <v>101</v>
      </c>
      <c r="C78" s="45"/>
      <c r="D78" s="45"/>
      <c r="E78" s="46"/>
      <c r="F78" s="46"/>
      <c r="G78" s="46"/>
      <c r="H78" s="46"/>
      <c r="I78" s="46"/>
      <c r="J78" s="46"/>
      <c r="K78" s="80"/>
      <c r="L78" s="87"/>
      <c r="M78" s="89"/>
    </row>
    <row r="79" s="3" customFormat="1" ht="24.9" customHeight="1" spans="1:13">
      <c r="A79" s="44">
        <v>8</v>
      </c>
      <c r="B79" s="48" t="s">
        <v>102</v>
      </c>
      <c r="C79" s="48"/>
      <c r="D79" s="48"/>
      <c r="E79" s="46"/>
      <c r="F79" s="46"/>
      <c r="G79" s="47"/>
      <c r="H79" s="46"/>
      <c r="I79" s="46"/>
      <c r="J79" s="47"/>
      <c r="K79" s="80"/>
      <c r="L79" s="87"/>
      <c r="M79" s="89"/>
    </row>
    <row r="80" s="6" customFormat="1" ht="24.9" customHeight="1" spans="1:13">
      <c r="A80" s="44">
        <v>9</v>
      </c>
      <c r="B80" s="45" t="s">
        <v>103</v>
      </c>
      <c r="C80" s="45"/>
      <c r="D80" s="45"/>
      <c r="E80" s="46"/>
      <c r="F80" s="46"/>
      <c r="G80" s="47"/>
      <c r="H80" s="46"/>
      <c r="I80" s="46"/>
      <c r="J80" s="47"/>
      <c r="K80" s="80"/>
      <c r="L80" s="87"/>
      <c r="M80" s="89"/>
    </row>
    <row r="81" s="6" customFormat="1" ht="24.9" customHeight="1" spans="1:13">
      <c r="A81" s="44">
        <v>10</v>
      </c>
      <c r="B81" s="48" t="s">
        <v>104</v>
      </c>
      <c r="C81" s="48"/>
      <c r="D81" s="48"/>
      <c r="E81" s="46"/>
      <c r="F81" s="46"/>
      <c r="G81" s="46"/>
      <c r="H81" s="46"/>
      <c r="I81" s="46"/>
      <c r="J81" s="46"/>
      <c r="K81" s="80"/>
      <c r="L81" s="87"/>
      <c r="M81" s="89"/>
    </row>
    <row r="82" s="6" customFormat="1" ht="24.9" customHeight="1" spans="1:13">
      <c r="A82" s="44">
        <v>11</v>
      </c>
      <c r="B82" s="48" t="s">
        <v>105</v>
      </c>
      <c r="C82" s="48"/>
      <c r="D82" s="48"/>
      <c r="E82" s="46"/>
      <c r="F82" s="46"/>
      <c r="G82" s="47"/>
      <c r="H82" s="46"/>
      <c r="I82" s="46"/>
      <c r="J82" s="47"/>
      <c r="K82" s="80"/>
      <c r="L82" s="87"/>
      <c r="M82" s="89"/>
    </row>
    <row r="83" s="6" customFormat="1" ht="24.9" customHeight="1" spans="1:13">
      <c r="A83" s="44">
        <v>12</v>
      </c>
      <c r="B83" s="59" t="s">
        <v>106</v>
      </c>
      <c r="C83" s="60"/>
      <c r="D83" s="61"/>
      <c r="E83" s="46"/>
      <c r="F83" s="46"/>
      <c r="G83" s="46"/>
      <c r="H83" s="46"/>
      <c r="I83" s="46"/>
      <c r="J83" s="46"/>
      <c r="K83" s="80" t="s">
        <v>63</v>
      </c>
      <c r="L83" s="87"/>
      <c r="M83" s="89"/>
    </row>
    <row r="84" s="6" customFormat="1" ht="24.9" customHeight="1" spans="1:13">
      <c r="A84" s="44">
        <v>13</v>
      </c>
      <c r="B84" s="59" t="s">
        <v>107</v>
      </c>
      <c r="C84" s="60"/>
      <c r="D84" s="61"/>
      <c r="E84" s="46"/>
      <c r="F84" s="46"/>
      <c r="G84" s="46"/>
      <c r="H84" s="46"/>
      <c r="I84" s="46"/>
      <c r="J84" s="46"/>
      <c r="K84" s="80" t="s">
        <v>63</v>
      </c>
      <c r="L84" s="87"/>
      <c r="M84" s="89"/>
    </row>
    <row r="85" s="6" customFormat="1" ht="24.9" customHeight="1" spans="1:13">
      <c r="A85" s="63">
        <v>14</v>
      </c>
      <c r="B85" s="97" t="s">
        <v>108</v>
      </c>
      <c r="C85" s="98"/>
      <c r="D85" s="99"/>
      <c r="E85" s="46"/>
      <c r="F85" s="46"/>
      <c r="G85" s="46"/>
      <c r="H85" s="46"/>
      <c r="I85" s="46"/>
      <c r="J85" s="46"/>
      <c r="K85" s="80"/>
      <c r="L85" s="87"/>
      <c r="M85" s="89"/>
    </row>
    <row r="86" s="6" customFormat="1" ht="24.9" customHeight="1" spans="1:13">
      <c r="A86" s="44"/>
      <c r="B86" s="67" t="s">
        <v>109</v>
      </c>
      <c r="C86" s="67"/>
      <c r="D86" s="67"/>
      <c r="E86" s="43" t="s">
        <v>21</v>
      </c>
      <c r="F86" s="43" t="s">
        <v>21</v>
      </c>
      <c r="G86" s="43" t="s">
        <v>23</v>
      </c>
      <c r="H86" s="43" t="s">
        <v>21</v>
      </c>
      <c r="I86" s="43" t="s">
        <v>21</v>
      </c>
      <c r="J86" s="43" t="s">
        <v>23</v>
      </c>
      <c r="K86" s="80"/>
      <c r="L86" s="87"/>
      <c r="M86" s="92"/>
    </row>
    <row r="87" s="3" customFormat="1" ht="24.9" customHeight="1" spans="1:13">
      <c r="A87" s="44">
        <v>1</v>
      </c>
      <c r="B87" s="45" t="s">
        <v>110</v>
      </c>
      <c r="C87" s="45"/>
      <c r="D87" s="45"/>
      <c r="E87" s="46"/>
      <c r="F87" s="46"/>
      <c r="G87" s="46"/>
      <c r="H87" s="46"/>
      <c r="I87" s="46"/>
      <c r="J87" s="46"/>
      <c r="K87" s="80"/>
      <c r="L87" s="87"/>
      <c r="M87" s="89"/>
    </row>
    <row r="88" s="3" customFormat="1" ht="24.9" customHeight="1" spans="1:13">
      <c r="A88" s="44">
        <v>2</v>
      </c>
      <c r="B88" s="48" t="s">
        <v>111</v>
      </c>
      <c r="C88" s="48"/>
      <c r="D88" s="48"/>
      <c r="E88" s="46"/>
      <c r="F88" s="46"/>
      <c r="G88" s="47"/>
      <c r="H88" s="46"/>
      <c r="I88" s="46"/>
      <c r="J88" s="47"/>
      <c r="K88" s="80"/>
      <c r="L88" s="87"/>
      <c r="M88" s="89"/>
    </row>
    <row r="89" s="3" customFormat="1" ht="24.9" customHeight="1" spans="1:13">
      <c r="A89" s="44">
        <v>3</v>
      </c>
      <c r="B89" s="48" t="s">
        <v>112</v>
      </c>
      <c r="C89" s="48"/>
      <c r="D89" s="48"/>
      <c r="E89" s="46"/>
      <c r="F89" s="46"/>
      <c r="G89" s="46"/>
      <c r="H89" s="46"/>
      <c r="I89" s="46"/>
      <c r="J89" s="46"/>
      <c r="K89" s="90"/>
      <c r="L89" s="91"/>
      <c r="M89" s="89"/>
    </row>
    <row r="90" s="3" customFormat="1" ht="24.9" customHeight="1" spans="1:13">
      <c r="A90" s="44"/>
      <c r="B90" s="67" t="s">
        <v>113</v>
      </c>
      <c r="C90" s="67"/>
      <c r="D90" s="67"/>
      <c r="E90" s="43" t="s">
        <v>21</v>
      </c>
      <c r="F90" s="43" t="s">
        <v>21</v>
      </c>
      <c r="G90" s="43" t="s">
        <v>23</v>
      </c>
      <c r="H90" s="43" t="s">
        <v>21</v>
      </c>
      <c r="I90" s="43" t="s">
        <v>21</v>
      </c>
      <c r="J90" s="43" t="s">
        <v>23</v>
      </c>
      <c r="K90" s="80"/>
      <c r="L90" s="87"/>
      <c r="M90" s="92"/>
    </row>
    <row r="91" s="3" customFormat="1" ht="24.9" customHeight="1" spans="1:13">
      <c r="A91" s="44">
        <v>1</v>
      </c>
      <c r="B91" s="48" t="s">
        <v>114</v>
      </c>
      <c r="C91" s="48"/>
      <c r="D91" s="48"/>
      <c r="E91" s="46"/>
      <c r="F91" s="46"/>
      <c r="G91" s="46"/>
      <c r="H91" s="46"/>
      <c r="I91" s="46"/>
      <c r="J91" s="46"/>
      <c r="K91" s="80"/>
      <c r="L91" s="87"/>
      <c r="M91" s="89"/>
    </row>
    <row r="92" s="3" customFormat="1" ht="24.9" customHeight="1" spans="1:13">
      <c r="A92" s="44">
        <v>2</v>
      </c>
      <c r="B92" s="48" t="s">
        <v>115</v>
      </c>
      <c r="C92" s="48"/>
      <c r="D92" s="48"/>
      <c r="E92" s="46"/>
      <c r="F92" s="46"/>
      <c r="G92" s="47"/>
      <c r="H92" s="46"/>
      <c r="I92" s="46"/>
      <c r="J92" s="47"/>
      <c r="K92" s="80"/>
      <c r="L92" s="87"/>
      <c r="M92" s="89"/>
    </row>
    <row r="93" s="6" customFormat="1" ht="24.9" customHeight="1" spans="1:13">
      <c r="A93" s="44">
        <v>3</v>
      </c>
      <c r="B93" s="48" t="s">
        <v>116</v>
      </c>
      <c r="C93" s="48"/>
      <c r="D93" s="48"/>
      <c r="E93" s="46"/>
      <c r="F93" s="46"/>
      <c r="G93" s="47"/>
      <c r="H93" s="46"/>
      <c r="I93" s="46"/>
      <c r="J93" s="47"/>
      <c r="K93" s="80"/>
      <c r="L93" s="87"/>
      <c r="M93" s="89"/>
    </row>
    <row r="94" s="3" customFormat="1" ht="24.9" customHeight="1" spans="1:13">
      <c r="A94" s="44">
        <v>4</v>
      </c>
      <c r="B94" s="48" t="s">
        <v>117</v>
      </c>
      <c r="C94" s="48"/>
      <c r="D94" s="48"/>
      <c r="E94" s="46"/>
      <c r="F94" s="46"/>
      <c r="G94" s="47"/>
      <c r="H94" s="46"/>
      <c r="I94" s="46"/>
      <c r="J94" s="47"/>
      <c r="K94" s="80"/>
      <c r="L94" s="87"/>
      <c r="M94" s="89"/>
    </row>
    <row r="95" s="3" customFormat="1" ht="24.9" customHeight="1" spans="1:13">
      <c r="A95" s="44">
        <v>5</v>
      </c>
      <c r="B95" s="48" t="s">
        <v>118</v>
      </c>
      <c r="C95" s="48"/>
      <c r="D95" s="48"/>
      <c r="E95" s="46"/>
      <c r="F95" s="46"/>
      <c r="G95" s="47"/>
      <c r="H95" s="46"/>
      <c r="I95" s="46"/>
      <c r="J95" s="47"/>
      <c r="K95" s="80"/>
      <c r="L95" s="87"/>
      <c r="M95" s="89"/>
    </row>
    <row r="96" s="3" customFormat="1" ht="24.9" customHeight="1" spans="1:13">
      <c r="A96" s="44">
        <v>6</v>
      </c>
      <c r="B96" s="52" t="s">
        <v>119</v>
      </c>
      <c r="C96" s="53"/>
      <c r="D96" s="54"/>
      <c r="E96" s="46"/>
      <c r="F96" s="46"/>
      <c r="G96" s="46"/>
      <c r="H96" s="46"/>
      <c r="I96" s="46"/>
      <c r="J96" s="46"/>
      <c r="K96" s="80"/>
      <c r="L96" s="87"/>
      <c r="M96" s="89"/>
    </row>
    <row r="97" s="3" customFormat="1" ht="24.9" customHeight="1" spans="1:13">
      <c r="A97" s="44">
        <v>7</v>
      </c>
      <c r="B97" s="48" t="s">
        <v>120</v>
      </c>
      <c r="C97" s="48"/>
      <c r="D97" s="48"/>
      <c r="E97" s="46"/>
      <c r="F97" s="46"/>
      <c r="G97" s="46"/>
      <c r="H97" s="46"/>
      <c r="I97" s="46"/>
      <c r="J97" s="46"/>
      <c r="K97" s="80"/>
      <c r="L97" s="87"/>
      <c r="M97" s="89"/>
    </row>
    <row r="98" s="6" customFormat="1" ht="24.9" customHeight="1" spans="1:13">
      <c r="A98" s="44">
        <v>8</v>
      </c>
      <c r="B98" s="48" t="s">
        <v>121</v>
      </c>
      <c r="C98" s="48"/>
      <c r="D98" s="48"/>
      <c r="E98" s="46"/>
      <c r="F98" s="46"/>
      <c r="G98" s="46"/>
      <c r="H98" s="46"/>
      <c r="I98" s="46"/>
      <c r="J98" s="46"/>
      <c r="K98" s="80"/>
      <c r="L98" s="87"/>
      <c r="M98" s="89"/>
    </row>
    <row r="99" s="6" customFormat="1" ht="24.9" customHeight="1" spans="1:13">
      <c r="A99" s="44">
        <v>9</v>
      </c>
      <c r="B99" s="48" t="s">
        <v>122</v>
      </c>
      <c r="C99" s="48"/>
      <c r="D99" s="48"/>
      <c r="E99" s="46"/>
      <c r="F99" s="46"/>
      <c r="G99" s="47"/>
      <c r="H99" s="46"/>
      <c r="I99" s="46"/>
      <c r="J99" s="47"/>
      <c r="K99" s="80"/>
      <c r="L99" s="87"/>
      <c r="M99" s="89"/>
    </row>
    <row r="100" s="6" customFormat="1" ht="24.9" customHeight="1" spans="1:13">
      <c r="A100" s="44">
        <v>10</v>
      </c>
      <c r="B100" s="48" t="s">
        <v>123</v>
      </c>
      <c r="C100" s="48"/>
      <c r="D100" s="48"/>
      <c r="E100" s="46"/>
      <c r="F100" s="46"/>
      <c r="G100" s="46"/>
      <c r="H100" s="46"/>
      <c r="I100" s="46"/>
      <c r="J100" s="46"/>
      <c r="K100" s="80"/>
      <c r="L100" s="87"/>
      <c r="M100" s="89"/>
    </row>
    <row r="101" s="6" customFormat="1" ht="24.9" customHeight="1" spans="1:13">
      <c r="A101" s="44">
        <v>11</v>
      </c>
      <c r="B101" s="48" t="s">
        <v>124</v>
      </c>
      <c r="C101" s="48"/>
      <c r="D101" s="48"/>
      <c r="E101" s="46"/>
      <c r="F101" s="46"/>
      <c r="G101" s="47"/>
      <c r="H101" s="46"/>
      <c r="I101" s="46"/>
      <c r="J101" s="47"/>
      <c r="K101" s="80"/>
      <c r="L101" s="87"/>
      <c r="M101" s="89"/>
    </row>
    <row r="102" s="3" customFormat="1" ht="24.9" customHeight="1" spans="1:13">
      <c r="A102" s="44">
        <v>12</v>
      </c>
      <c r="B102" s="48" t="s">
        <v>125</v>
      </c>
      <c r="C102" s="48"/>
      <c r="D102" s="48"/>
      <c r="E102" s="46"/>
      <c r="F102" s="46"/>
      <c r="G102" s="47"/>
      <c r="H102" s="46"/>
      <c r="I102" s="46"/>
      <c r="J102" s="47"/>
      <c r="K102" s="80"/>
      <c r="L102" s="87"/>
      <c r="M102" s="89"/>
    </row>
    <row r="103" s="3" customFormat="1" ht="24.9" customHeight="1" spans="1:13">
      <c r="A103" s="44">
        <v>13</v>
      </c>
      <c r="B103" s="52" t="s">
        <v>126</v>
      </c>
      <c r="C103" s="53"/>
      <c r="D103" s="54"/>
      <c r="E103" s="46"/>
      <c r="F103" s="46"/>
      <c r="G103" s="47"/>
      <c r="H103" s="46"/>
      <c r="I103" s="46"/>
      <c r="J103" s="47"/>
      <c r="K103" s="81"/>
      <c r="L103" s="112"/>
      <c r="M103" s="89"/>
    </row>
    <row r="104" s="8" customFormat="1" ht="18" customHeight="1" spans="1:13">
      <c r="A104" s="44">
        <v>14</v>
      </c>
      <c r="B104" s="100" t="s">
        <v>127</v>
      </c>
      <c r="C104" s="53"/>
      <c r="D104" s="54"/>
      <c r="E104" s="46"/>
      <c r="F104" s="46"/>
      <c r="G104" s="47"/>
      <c r="H104" s="46"/>
      <c r="I104" s="46"/>
      <c r="J104" s="47"/>
      <c r="K104" s="81"/>
      <c r="L104" s="112"/>
      <c r="M104" s="9"/>
    </row>
    <row r="105" s="8" customFormat="1" ht="18" customHeight="1" spans="1:13">
      <c r="A105" s="9"/>
      <c r="B105" s="101"/>
      <c r="C105" s="101"/>
      <c r="D105" s="102"/>
      <c r="E105" s="103"/>
      <c r="F105" s="9"/>
      <c r="G105" s="9"/>
      <c r="H105" s="9"/>
      <c r="I105" s="9"/>
      <c r="J105" s="9"/>
      <c r="K105" s="9"/>
      <c r="L105" s="9"/>
      <c r="M105" s="9"/>
    </row>
    <row r="106" s="8" customFormat="1" ht="18" customHeight="1" spans="1:13">
      <c r="A106" s="9"/>
      <c r="B106" s="101"/>
      <c r="C106" s="101"/>
      <c r="D106" s="104"/>
      <c r="E106" s="103"/>
      <c r="F106" s="9"/>
      <c r="G106" s="9"/>
      <c r="H106" s="9"/>
      <c r="I106" s="9"/>
      <c r="J106" s="9"/>
      <c r="K106" s="9"/>
      <c r="L106" s="9"/>
      <c r="M106" s="9"/>
    </row>
    <row r="107" s="8" customFormat="1" ht="18" customHeight="1" spans="1:13">
      <c r="A107" s="9"/>
      <c r="B107" s="101"/>
      <c r="C107" s="101"/>
      <c r="D107" s="102"/>
      <c r="E107" s="103"/>
      <c r="F107" s="9"/>
      <c r="G107" s="9"/>
      <c r="H107" s="9"/>
      <c r="I107" s="9"/>
      <c r="J107" s="9"/>
      <c r="K107" s="9"/>
      <c r="L107" s="9"/>
      <c r="M107" s="9"/>
    </row>
    <row r="108" s="8" customFormat="1" ht="18" customHeight="1" spans="1:13">
      <c r="A108" s="9"/>
      <c r="B108" s="101"/>
      <c r="C108" s="101"/>
      <c r="D108" s="102"/>
      <c r="E108" s="103"/>
      <c r="F108" s="9"/>
      <c r="G108" s="9"/>
      <c r="H108" s="9"/>
      <c r="I108" s="9"/>
      <c r="J108" s="9"/>
      <c r="K108" s="9"/>
      <c r="L108" s="9"/>
      <c r="M108" s="9"/>
    </row>
    <row r="109" s="8" customFormat="1" ht="18" customHeight="1" spans="1:13">
      <c r="A109" s="9"/>
      <c r="B109" s="101"/>
      <c r="C109" s="101"/>
      <c r="D109" s="102"/>
      <c r="E109" s="103"/>
      <c r="F109" s="9"/>
      <c r="G109" s="9"/>
      <c r="H109" s="9"/>
      <c r="I109" s="9"/>
      <c r="J109" s="9"/>
      <c r="K109" s="9"/>
      <c r="L109" s="9"/>
      <c r="M109" s="9"/>
    </row>
    <row r="110" s="8" customFormat="1" ht="18" customHeight="1" spans="1:13">
      <c r="A110" s="9"/>
      <c r="B110" s="101"/>
      <c r="C110" s="101"/>
      <c r="D110" s="102"/>
      <c r="E110" s="103"/>
      <c r="F110" s="9"/>
      <c r="G110" s="9"/>
      <c r="H110" s="9"/>
      <c r="I110" s="9"/>
      <c r="J110" s="9"/>
      <c r="K110" s="9"/>
      <c r="L110" s="9"/>
      <c r="M110" s="9"/>
    </row>
    <row r="111" s="8" customFormat="1" ht="18" customHeight="1" spans="1:13">
      <c r="A111" s="9"/>
      <c r="B111" s="101"/>
      <c r="C111" s="101"/>
      <c r="D111" s="102"/>
      <c r="E111" s="103"/>
      <c r="F111" s="9"/>
      <c r="G111" s="9"/>
      <c r="H111" s="9"/>
      <c r="I111" s="9"/>
      <c r="J111" s="9"/>
      <c r="K111" s="9"/>
      <c r="L111" s="9"/>
      <c r="M111" s="9"/>
    </row>
    <row r="112" s="8" customFormat="1" ht="18" customHeight="1" spans="1:13">
      <c r="A112" s="9"/>
      <c r="B112" s="101"/>
      <c r="C112" s="101"/>
      <c r="D112" s="105"/>
      <c r="E112" s="103"/>
      <c r="F112" s="9"/>
      <c r="G112" s="9"/>
      <c r="H112" s="9"/>
      <c r="I112" s="9"/>
      <c r="J112" s="9"/>
      <c r="K112" s="9"/>
      <c r="L112" s="9"/>
      <c r="M112" s="9"/>
    </row>
    <row r="113" s="8" customFormat="1" ht="18" customHeight="1" spans="1:13">
      <c r="A113" s="9"/>
      <c r="B113" s="101"/>
      <c r="C113" s="101"/>
      <c r="D113" s="105"/>
      <c r="E113" s="103"/>
      <c r="F113" s="9"/>
      <c r="G113" s="9"/>
      <c r="H113" s="9"/>
      <c r="I113" s="9"/>
      <c r="J113" s="9"/>
      <c r="K113" s="9"/>
      <c r="L113" s="9"/>
      <c r="M113" s="9"/>
    </row>
    <row r="114" s="8" customFormat="1" ht="18" customHeight="1" spans="1:13">
      <c r="A114" s="9"/>
      <c r="B114" s="106"/>
      <c r="C114" s="106"/>
      <c r="D114" s="107"/>
      <c r="E114" s="9"/>
      <c r="F114" s="9"/>
      <c r="G114" s="9"/>
      <c r="H114" s="9"/>
      <c r="I114" s="9"/>
      <c r="J114" s="9"/>
      <c r="K114" s="9"/>
      <c r="L114" s="9"/>
      <c r="M114" s="9"/>
    </row>
    <row r="115" s="8" customFormat="1" ht="18" customHeight="1" spans="1:13">
      <c r="A115" s="9"/>
      <c r="B115" s="106"/>
      <c r="C115" s="106"/>
      <c r="D115" s="107"/>
      <c r="E115" s="9"/>
      <c r="F115" s="9"/>
      <c r="G115" s="9"/>
      <c r="H115" s="9"/>
      <c r="I115" s="9"/>
      <c r="J115" s="9"/>
      <c r="K115" s="9"/>
      <c r="L115" s="9"/>
      <c r="M115" s="9"/>
    </row>
    <row r="116" s="8" customFormat="1" ht="18" customHeight="1" spans="1:13">
      <c r="A116" s="9"/>
      <c r="B116" s="106"/>
      <c r="C116" s="106"/>
      <c r="D116" s="107"/>
      <c r="E116" s="9"/>
      <c r="F116" s="9"/>
      <c r="G116" s="9"/>
      <c r="H116" s="9"/>
      <c r="I116" s="9"/>
      <c r="J116" s="9"/>
      <c r="K116" s="9"/>
      <c r="L116" s="9"/>
      <c r="M116" s="9"/>
    </row>
    <row r="117" s="8" customFormat="1" ht="18" customHeight="1" spans="1:13">
      <c r="A117" s="9"/>
      <c r="B117" s="106"/>
      <c r="C117" s="106"/>
      <c r="D117" s="107"/>
      <c r="E117" s="9"/>
      <c r="F117" s="9"/>
      <c r="G117" s="9"/>
      <c r="H117" s="9"/>
      <c r="I117" s="9"/>
      <c r="J117" s="9"/>
      <c r="K117" s="9"/>
      <c r="L117" s="9"/>
      <c r="M117" s="9"/>
    </row>
    <row r="118" s="8" customFormat="1" ht="18" customHeight="1" spans="1:13">
      <c r="A118" s="9"/>
      <c r="B118" s="106"/>
      <c r="C118" s="106"/>
      <c r="D118" s="107"/>
      <c r="E118" s="9"/>
      <c r="F118" s="9"/>
      <c r="G118" s="9"/>
      <c r="H118" s="9"/>
      <c r="I118" s="9"/>
      <c r="J118" s="9"/>
      <c r="K118" s="9"/>
      <c r="L118" s="9"/>
      <c r="M118" s="9"/>
    </row>
    <row r="119" s="8" customFormat="1" ht="18" customHeight="1" spans="1:13">
      <c r="A119" s="9"/>
      <c r="B119" s="106"/>
      <c r="C119" s="106"/>
      <c r="D119" s="107"/>
      <c r="E119" s="9"/>
      <c r="F119" s="9"/>
      <c r="G119" s="9"/>
      <c r="H119" s="9"/>
      <c r="I119" s="9"/>
      <c r="J119" s="9"/>
      <c r="K119" s="9"/>
      <c r="L119" s="9"/>
      <c r="M119" s="9"/>
    </row>
    <row r="120" s="8" customFormat="1" ht="18" customHeight="1" spans="1:13">
      <c r="A120" s="9"/>
      <c r="B120" s="106"/>
      <c r="C120" s="106"/>
      <c r="D120" s="107"/>
      <c r="E120" s="9"/>
      <c r="F120" s="9"/>
      <c r="G120" s="9"/>
      <c r="H120" s="9"/>
      <c r="I120" s="9"/>
      <c r="J120" s="9"/>
      <c r="K120" s="9"/>
      <c r="L120" s="9"/>
      <c r="M120" s="9"/>
    </row>
    <row r="121" s="8" customFormat="1" ht="18" customHeight="1" spans="1:13">
      <c r="A121" s="9"/>
      <c r="B121" s="106"/>
      <c r="C121" s="106"/>
      <c r="D121" s="107"/>
      <c r="E121" s="9"/>
      <c r="F121" s="9"/>
      <c r="G121" s="9"/>
      <c r="H121" s="9"/>
      <c r="I121" s="9"/>
      <c r="J121" s="9"/>
      <c r="K121" s="9"/>
      <c r="L121" s="9"/>
      <c r="M121" s="9"/>
    </row>
    <row r="122" s="8" customFormat="1" ht="18" customHeight="1" spans="1:13">
      <c r="A122" s="9"/>
      <c r="B122" s="106"/>
      <c r="C122" s="106"/>
      <c r="D122" s="107"/>
      <c r="E122" s="9"/>
      <c r="F122" s="9"/>
      <c r="G122" s="9"/>
      <c r="H122" s="9"/>
      <c r="I122" s="9"/>
      <c r="J122" s="9"/>
      <c r="K122" s="9"/>
      <c r="L122" s="9"/>
      <c r="M122" s="9"/>
    </row>
    <row r="123" s="8" customFormat="1" ht="18" customHeight="1" spans="1:13">
      <c r="A123" s="9"/>
      <c r="B123" s="106"/>
      <c r="C123" s="106"/>
      <c r="D123" s="107"/>
      <c r="E123" s="9"/>
      <c r="F123" s="9"/>
      <c r="G123" s="9"/>
      <c r="H123" s="9"/>
      <c r="I123" s="9"/>
      <c r="J123" s="9"/>
      <c r="K123" s="9"/>
      <c r="L123" s="9"/>
      <c r="M123" s="9"/>
    </row>
    <row r="124" s="8" customFormat="1" ht="18" customHeight="1" spans="1:13">
      <c r="A124" s="9"/>
      <c r="B124" s="106"/>
      <c r="C124" s="106"/>
      <c r="D124" s="107"/>
      <c r="E124" s="9"/>
      <c r="F124" s="9"/>
      <c r="G124" s="9"/>
      <c r="H124" s="9"/>
      <c r="I124" s="9"/>
      <c r="J124" s="9"/>
      <c r="K124" s="9"/>
      <c r="L124" s="9"/>
      <c r="M124" s="9"/>
    </row>
    <row r="125" s="8" customFormat="1" ht="18" customHeight="1" spans="1:13">
      <c r="A125" s="9"/>
      <c r="B125" s="106"/>
      <c r="C125" s="106"/>
      <c r="D125" s="107"/>
      <c r="E125" s="9"/>
      <c r="F125" s="9"/>
      <c r="G125" s="9"/>
      <c r="H125" s="9"/>
      <c r="I125" s="9"/>
      <c r="J125" s="9"/>
      <c r="K125" s="9"/>
      <c r="L125" s="9"/>
      <c r="M125" s="9"/>
    </row>
    <row r="126" s="8" customFormat="1" ht="18" customHeight="1" spans="1:13">
      <c r="A126" s="9"/>
      <c r="B126" s="106"/>
      <c r="C126" s="106"/>
      <c r="D126" s="107"/>
      <c r="E126" s="9"/>
      <c r="F126" s="9"/>
      <c r="G126" s="9"/>
      <c r="H126" s="9"/>
      <c r="I126" s="9"/>
      <c r="J126" s="9"/>
      <c r="K126" s="9"/>
      <c r="L126" s="9"/>
      <c r="M126" s="9"/>
    </row>
    <row r="127" s="8" customFormat="1" ht="18" customHeight="1" spans="1:13">
      <c r="A127" s="9"/>
      <c r="B127" s="106"/>
      <c r="C127" s="106"/>
      <c r="D127" s="107"/>
      <c r="E127" s="9"/>
      <c r="F127" s="9"/>
      <c r="G127" s="9"/>
      <c r="H127" s="9"/>
      <c r="I127" s="9"/>
      <c r="J127" s="9"/>
      <c r="K127" s="9"/>
      <c r="L127" s="9"/>
      <c r="M127" s="9"/>
    </row>
    <row r="128" s="8" customFormat="1" ht="18" customHeight="1" spans="1:13">
      <c r="A128" s="9"/>
      <c r="B128" s="106"/>
      <c r="C128" s="106"/>
      <c r="D128" s="107"/>
      <c r="E128" s="9"/>
      <c r="F128" s="9"/>
      <c r="G128" s="9"/>
      <c r="H128" s="9"/>
      <c r="I128" s="9"/>
      <c r="J128" s="9"/>
      <c r="K128" s="9"/>
      <c r="L128" s="9"/>
      <c r="M128" s="9"/>
    </row>
    <row r="129" s="8" customFormat="1" ht="18" customHeight="1" spans="1:13">
      <c r="A129" s="9"/>
      <c r="B129" s="106"/>
      <c r="C129" s="106"/>
      <c r="D129" s="107"/>
      <c r="E129" s="9"/>
      <c r="F129" s="9"/>
      <c r="G129" s="9"/>
      <c r="H129" s="9"/>
      <c r="I129" s="9"/>
      <c r="J129" s="9"/>
      <c r="K129" s="9"/>
      <c r="L129" s="9"/>
      <c r="M129" s="9"/>
    </row>
    <row r="130" s="8" customFormat="1" ht="18" customHeight="1" spans="1:13">
      <c r="A130" s="9"/>
      <c r="B130" s="106"/>
      <c r="C130" s="106"/>
      <c r="D130" s="107"/>
      <c r="E130" s="9"/>
      <c r="F130" s="9"/>
      <c r="G130" s="9"/>
      <c r="H130" s="9"/>
      <c r="I130" s="9"/>
      <c r="J130" s="9"/>
      <c r="K130" s="9"/>
      <c r="L130" s="9"/>
      <c r="M130" s="9"/>
    </row>
    <row r="131" s="8" customFormat="1" ht="18" customHeight="1" spans="1:13">
      <c r="A131" s="9"/>
      <c r="B131" s="106"/>
      <c r="C131" s="106"/>
      <c r="D131" s="107"/>
      <c r="E131" s="9"/>
      <c r="F131" s="9"/>
      <c r="G131" s="9"/>
      <c r="H131" s="9"/>
      <c r="I131" s="9"/>
      <c r="J131" s="9"/>
      <c r="K131" s="9"/>
      <c r="L131" s="9"/>
      <c r="M131" s="9"/>
    </row>
    <row r="132" s="8" customFormat="1" ht="18" customHeight="1" spans="1:13">
      <c r="A132" s="9"/>
      <c r="B132" s="106"/>
      <c r="C132" s="106"/>
      <c r="D132" s="107"/>
      <c r="E132" s="9"/>
      <c r="F132" s="9"/>
      <c r="G132" s="9"/>
      <c r="H132" s="9"/>
      <c r="I132" s="9"/>
      <c r="J132" s="9"/>
      <c r="K132" s="9"/>
      <c r="L132" s="9"/>
      <c r="M132" s="9"/>
    </row>
    <row r="133" s="8" customFormat="1" ht="18" customHeight="1" spans="1:13">
      <c r="A133" s="9"/>
      <c r="B133" s="106"/>
      <c r="C133" s="106"/>
      <c r="D133" s="107"/>
      <c r="E133" s="9"/>
      <c r="F133" s="9"/>
      <c r="G133" s="9"/>
      <c r="H133" s="9"/>
      <c r="I133" s="9"/>
      <c r="J133" s="9"/>
      <c r="K133" s="9"/>
      <c r="L133" s="9"/>
      <c r="M133" s="9"/>
    </row>
    <row r="134" s="8" customFormat="1" ht="18" customHeight="1" spans="1:13">
      <c r="A134" s="9"/>
      <c r="B134" s="106"/>
      <c r="C134" s="106"/>
      <c r="D134" s="107"/>
      <c r="E134" s="9"/>
      <c r="F134" s="9"/>
      <c r="G134" s="9"/>
      <c r="H134" s="9"/>
      <c r="I134" s="9"/>
      <c r="J134" s="9"/>
      <c r="K134" s="9"/>
      <c r="L134" s="9"/>
      <c r="M134" s="9"/>
    </row>
    <row r="135" s="8" customFormat="1" ht="18" customHeight="1" spans="1:13">
      <c r="A135" s="9"/>
      <c r="B135" s="106"/>
      <c r="C135" s="106"/>
      <c r="D135" s="107"/>
      <c r="E135" s="9"/>
      <c r="F135" s="9"/>
      <c r="G135" s="9"/>
      <c r="H135" s="9"/>
      <c r="I135" s="9"/>
      <c r="J135" s="9"/>
      <c r="K135" s="9"/>
      <c r="L135" s="9"/>
      <c r="M135" s="9"/>
    </row>
    <row r="136" s="8" customFormat="1" ht="18" customHeight="1" spans="1:13">
      <c r="A136" s="9"/>
      <c r="B136" s="106"/>
      <c r="C136" s="106"/>
      <c r="D136" s="107"/>
      <c r="E136" s="9"/>
      <c r="F136" s="9"/>
      <c r="G136" s="9"/>
      <c r="H136" s="9"/>
      <c r="I136" s="9"/>
      <c r="J136" s="9"/>
      <c r="K136" s="9"/>
      <c r="L136" s="9"/>
      <c r="M136" s="9"/>
    </row>
    <row r="137" s="8" customFormat="1" ht="18" customHeight="1" spans="1:13">
      <c r="A137" s="9"/>
      <c r="B137" s="106"/>
      <c r="C137" s="106"/>
      <c r="D137" s="107"/>
      <c r="E137" s="9"/>
      <c r="F137" s="9"/>
      <c r="G137" s="9"/>
      <c r="H137" s="9"/>
      <c r="I137" s="9"/>
      <c r="J137" s="9"/>
      <c r="K137" s="9"/>
      <c r="L137" s="9"/>
      <c r="M137" s="9"/>
    </row>
    <row r="138" s="8" customFormat="1" ht="18" customHeight="1" spans="1:13">
      <c r="A138" s="9"/>
      <c r="B138" s="106"/>
      <c r="C138" s="106"/>
      <c r="D138" s="107"/>
      <c r="E138" s="9"/>
      <c r="F138" s="9"/>
      <c r="G138" s="9"/>
      <c r="H138" s="9"/>
      <c r="I138" s="9"/>
      <c r="J138" s="9"/>
      <c r="K138" s="9"/>
      <c r="L138" s="9"/>
      <c r="M138" s="9"/>
    </row>
    <row r="139" s="8" customFormat="1" ht="18" customHeight="1" spans="1:13">
      <c r="A139" s="9"/>
      <c r="B139" s="106"/>
      <c r="C139" s="106"/>
      <c r="D139" s="107"/>
      <c r="E139" s="9"/>
      <c r="F139" s="9"/>
      <c r="G139" s="9"/>
      <c r="H139" s="9"/>
      <c r="I139" s="9"/>
      <c r="J139" s="9"/>
      <c r="K139" s="9"/>
      <c r="L139" s="9"/>
      <c r="M139" s="9"/>
    </row>
    <row r="140" s="8" customFormat="1" ht="18" customHeight="1" spans="1:13">
      <c r="A140" s="9"/>
      <c r="B140" s="106"/>
      <c r="C140" s="106"/>
      <c r="D140" s="107"/>
      <c r="E140" s="9"/>
      <c r="F140" s="9"/>
      <c r="G140" s="9"/>
      <c r="H140" s="9"/>
      <c r="I140" s="9"/>
      <c r="J140" s="9"/>
      <c r="K140" s="9"/>
      <c r="L140" s="9"/>
      <c r="M140" s="9"/>
    </row>
    <row r="141" s="8" customFormat="1" ht="18" customHeight="1" spans="1:13">
      <c r="A141" s="9"/>
      <c r="B141" s="106"/>
      <c r="C141" s="106"/>
      <c r="D141" s="107"/>
      <c r="E141" s="9"/>
      <c r="F141" s="9"/>
      <c r="G141" s="9"/>
      <c r="H141" s="9"/>
      <c r="I141" s="9"/>
      <c r="J141" s="9"/>
      <c r="K141" s="9"/>
      <c r="L141" s="9"/>
      <c r="M141" s="9"/>
    </row>
    <row r="142" s="8" customFormat="1" ht="18" customHeight="1" spans="1:13">
      <c r="A142" s="9"/>
      <c r="B142" s="106"/>
      <c r="C142" s="106"/>
      <c r="D142" s="107"/>
      <c r="E142" s="9"/>
      <c r="F142" s="9"/>
      <c r="G142" s="9"/>
      <c r="H142" s="9"/>
      <c r="I142" s="9"/>
      <c r="J142" s="9"/>
      <c r="K142" s="9"/>
      <c r="L142" s="9"/>
      <c r="M142" s="9"/>
    </row>
    <row r="143" s="8" customFormat="1" ht="18" customHeight="1" spans="1:13">
      <c r="A143" s="9"/>
      <c r="B143" s="106"/>
      <c r="C143" s="106"/>
      <c r="D143" s="107"/>
      <c r="E143" s="9"/>
      <c r="F143" s="9"/>
      <c r="G143" s="9"/>
      <c r="H143" s="9"/>
      <c r="I143" s="9"/>
      <c r="J143" s="9"/>
      <c r="K143" s="9"/>
      <c r="L143" s="9"/>
      <c r="M143" s="9"/>
    </row>
    <row r="144" s="8" customFormat="1" ht="18" customHeight="1" spans="1:13">
      <c r="A144" s="9"/>
      <c r="B144" s="106"/>
      <c r="C144" s="106"/>
      <c r="D144" s="107"/>
      <c r="E144" s="9"/>
      <c r="F144" s="9"/>
      <c r="G144" s="9"/>
      <c r="H144" s="9"/>
      <c r="I144" s="9"/>
      <c r="J144" s="9"/>
      <c r="K144" s="9"/>
      <c r="L144" s="9"/>
      <c r="M144" s="9"/>
    </row>
    <row r="145" ht="18" customHeight="1"/>
    <row r="146" ht="18" customHeight="1"/>
    <row r="147" ht="18" customHeight="1"/>
    <row r="148" ht="18" customHeight="1"/>
    <row r="149" ht="18" customHeight="1"/>
    <row r="150" ht="18" customHeight="1"/>
  </sheetData>
  <mergeCells count="216">
    <mergeCell ref="E1:F1"/>
    <mergeCell ref="G1:K1"/>
    <mergeCell ref="E2:F2"/>
    <mergeCell ref="G2:K2"/>
    <mergeCell ref="E3:F3"/>
    <mergeCell ref="G3:K3"/>
    <mergeCell ref="E4:F4"/>
    <mergeCell ref="G4:K4"/>
    <mergeCell ref="E5:L5"/>
    <mergeCell ref="E6:G6"/>
    <mergeCell ref="H6:J6"/>
    <mergeCell ref="E7:G7"/>
    <mergeCell ref="H7:J7"/>
    <mergeCell ref="B8:D8"/>
    <mergeCell ref="K8:L8"/>
    <mergeCell ref="M8:P8"/>
    <mergeCell ref="B9:D9"/>
    <mergeCell ref="K9:L9"/>
    <mergeCell ref="B10:D10"/>
    <mergeCell ref="K10:L10"/>
    <mergeCell ref="B11:D11"/>
    <mergeCell ref="K11:L11"/>
    <mergeCell ref="B12:D12"/>
    <mergeCell ref="K12:L12"/>
    <mergeCell ref="B13:D13"/>
    <mergeCell ref="K13:L13"/>
    <mergeCell ref="B14:D14"/>
    <mergeCell ref="K14:L14"/>
    <mergeCell ref="B15:D15"/>
    <mergeCell ref="K15:L15"/>
    <mergeCell ref="B16:D16"/>
    <mergeCell ref="K16:L16"/>
    <mergeCell ref="M16:P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B43:D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B77:D77"/>
    <mergeCell ref="K77:L77"/>
    <mergeCell ref="B78:D78"/>
    <mergeCell ref="K78:L78"/>
    <mergeCell ref="B79:D79"/>
    <mergeCell ref="K79:L79"/>
    <mergeCell ref="B80:D80"/>
    <mergeCell ref="K80:L80"/>
    <mergeCell ref="B81:D81"/>
    <mergeCell ref="K81:L81"/>
    <mergeCell ref="B82:D82"/>
    <mergeCell ref="K82:L82"/>
    <mergeCell ref="B83:D83"/>
    <mergeCell ref="K83:L83"/>
    <mergeCell ref="B84:D84"/>
    <mergeCell ref="K84:L84"/>
    <mergeCell ref="B85:D85"/>
    <mergeCell ref="B86:D86"/>
    <mergeCell ref="K86:L86"/>
    <mergeCell ref="B87:D87"/>
    <mergeCell ref="K87:L87"/>
    <mergeCell ref="B88:D88"/>
    <mergeCell ref="K88:L88"/>
    <mergeCell ref="B89:D89"/>
    <mergeCell ref="K89:L89"/>
    <mergeCell ref="B90:D90"/>
    <mergeCell ref="K90:L90"/>
    <mergeCell ref="B91:D91"/>
    <mergeCell ref="K91:L91"/>
    <mergeCell ref="B92:D92"/>
    <mergeCell ref="K92:L92"/>
    <mergeCell ref="B93:D93"/>
    <mergeCell ref="K93:L93"/>
    <mergeCell ref="B94:D94"/>
    <mergeCell ref="K94:L94"/>
    <mergeCell ref="B95:D95"/>
    <mergeCell ref="K95:L95"/>
    <mergeCell ref="B96:D96"/>
    <mergeCell ref="K96:L96"/>
    <mergeCell ref="B97:D97"/>
    <mergeCell ref="K97:L97"/>
    <mergeCell ref="B98:D98"/>
    <mergeCell ref="K98:L98"/>
    <mergeCell ref="B99:D99"/>
    <mergeCell ref="K99:L99"/>
    <mergeCell ref="B100:D100"/>
    <mergeCell ref="K100:L100"/>
    <mergeCell ref="B101:D101"/>
    <mergeCell ref="K101:L101"/>
    <mergeCell ref="B102:D102"/>
    <mergeCell ref="K102:L102"/>
    <mergeCell ref="B103:D103"/>
    <mergeCell ref="K103:L103"/>
    <mergeCell ref="B104:D104"/>
    <mergeCell ref="K104:L104"/>
    <mergeCell ref="A6:A7"/>
    <mergeCell ref="D1:D2"/>
    <mergeCell ref="M10:M12"/>
    <mergeCell ref="M13:M15"/>
    <mergeCell ref="M17:M19"/>
    <mergeCell ref="M20:M22"/>
    <mergeCell ref="R7:R16"/>
    <mergeCell ref="A1:C3"/>
    <mergeCell ref="B6:D7"/>
    <mergeCell ref="K6:L7"/>
  </mergeCells>
  <conditionalFormatting sqref="E9">
    <cfRule type="cellIs" dxfId="0" priority="69" operator="equal">
      <formula>"√"</formula>
    </cfRule>
    <cfRule type="cellIs" dxfId="1" priority="68" operator="equal">
      <formula>"√"</formula>
    </cfRule>
    <cfRule type="cellIs" dxfId="2" priority="67" operator="equal">
      <formula>"×"</formula>
    </cfRule>
  </conditionalFormatting>
  <conditionalFormatting sqref="F9">
    <cfRule type="cellIs" dxfId="0" priority="51" operator="equal">
      <formula>"√"</formula>
    </cfRule>
    <cfRule type="cellIs" dxfId="1" priority="50" operator="equal">
      <formula>"√"</formula>
    </cfRule>
    <cfRule type="cellIs" dxfId="2" priority="49" operator="equal">
      <formula>"×"</formula>
    </cfRule>
  </conditionalFormatting>
  <conditionalFormatting sqref="H9">
    <cfRule type="cellIs" dxfId="0" priority="33" operator="equal">
      <formula>"√"</formula>
    </cfRule>
    <cfRule type="cellIs" dxfId="1" priority="32" operator="equal">
      <formula>"√"</formula>
    </cfRule>
    <cfRule type="cellIs" dxfId="2" priority="31" operator="equal">
      <formula>"×"</formula>
    </cfRule>
  </conditionalFormatting>
  <conditionalFormatting sqref="I9">
    <cfRule type="cellIs" dxfId="0" priority="15" operator="equal">
      <formula>"√"</formula>
    </cfRule>
    <cfRule type="cellIs" dxfId="1" priority="14" operator="equal">
      <formula>"√"</formula>
    </cfRule>
    <cfRule type="cellIs" dxfId="2" priority="13" operator="equal">
      <formula>"×"</formula>
    </cfRule>
  </conditionalFormatting>
  <conditionalFormatting sqref="G11">
    <cfRule type="cellIs" dxfId="0" priority="96" operator="equal">
      <formula>"√"</formula>
    </cfRule>
    <cfRule type="cellIs" dxfId="1" priority="95" operator="equal">
      <formula>"√"</formula>
    </cfRule>
    <cfRule type="cellIs" dxfId="2" priority="94" operator="equal">
      <formula>"×"</formula>
    </cfRule>
  </conditionalFormatting>
  <conditionalFormatting sqref="J11">
    <cfRule type="cellIs" dxfId="0" priority="93" operator="equal">
      <formula>"√"</formula>
    </cfRule>
    <cfRule type="cellIs" dxfId="1" priority="92" operator="equal">
      <formula>"√"</formula>
    </cfRule>
    <cfRule type="cellIs" dxfId="2" priority="91" operator="equal">
      <formula>"×"</formula>
    </cfRule>
  </conditionalFormatting>
  <conditionalFormatting sqref="G17">
    <cfRule type="cellIs" dxfId="0" priority="90" operator="equal">
      <formula>"√"</formula>
    </cfRule>
    <cfRule type="cellIs" dxfId="1" priority="89" operator="equal">
      <formula>"√"</formula>
    </cfRule>
    <cfRule type="cellIs" dxfId="2" priority="88" operator="equal">
      <formula>"×"</formula>
    </cfRule>
  </conditionalFormatting>
  <conditionalFormatting sqref="J17">
    <cfRule type="cellIs" dxfId="0" priority="87" operator="equal">
      <formula>"√"</formula>
    </cfRule>
    <cfRule type="cellIs" dxfId="1" priority="86" operator="equal">
      <formula>"√"</formula>
    </cfRule>
    <cfRule type="cellIs" dxfId="2" priority="85" operator="equal">
      <formula>"×"</formula>
    </cfRule>
  </conditionalFormatting>
  <conditionalFormatting sqref="E31">
    <cfRule type="cellIs" dxfId="0" priority="84" operator="equal">
      <formula>"√"</formula>
    </cfRule>
    <cfRule type="cellIs" dxfId="1" priority="83" operator="equal">
      <formula>"√"</formula>
    </cfRule>
    <cfRule type="cellIs" dxfId="2" priority="82" operator="equal">
      <formula>"×"</formula>
    </cfRule>
  </conditionalFormatting>
  <conditionalFormatting sqref="F31">
    <cfRule type="cellIs" dxfId="0" priority="54" operator="equal">
      <formula>"√"</formula>
    </cfRule>
    <cfRule type="cellIs" dxfId="1" priority="53" operator="equal">
      <formula>"√"</formula>
    </cfRule>
    <cfRule type="cellIs" dxfId="2" priority="52" operator="equal">
      <formula>"×"</formula>
    </cfRule>
  </conditionalFormatting>
  <conditionalFormatting sqref="G31">
    <cfRule type="cellIs" dxfId="0" priority="81" operator="equal">
      <formula>"√"</formula>
    </cfRule>
    <cfRule type="cellIs" dxfId="1" priority="80" operator="equal">
      <formula>"√"</formula>
    </cfRule>
    <cfRule type="cellIs" dxfId="2" priority="79" operator="equal">
      <formula>"×"</formula>
    </cfRule>
  </conditionalFormatting>
  <conditionalFormatting sqref="H31">
    <cfRule type="cellIs" dxfId="0" priority="36" operator="equal">
      <formula>"√"</formula>
    </cfRule>
    <cfRule type="cellIs" dxfId="1" priority="35" operator="equal">
      <formula>"√"</formula>
    </cfRule>
    <cfRule type="cellIs" dxfId="2" priority="34" operator="equal">
      <formula>"×"</formula>
    </cfRule>
  </conditionalFormatting>
  <conditionalFormatting sqref="I31">
    <cfRule type="cellIs" dxfId="0" priority="18" operator="equal">
      <formula>"√"</formula>
    </cfRule>
    <cfRule type="cellIs" dxfId="1" priority="17" operator="equal">
      <formula>"√"</formula>
    </cfRule>
    <cfRule type="cellIs" dxfId="2" priority="16" operator="equal">
      <formula>"×"</formula>
    </cfRule>
  </conditionalFormatting>
  <conditionalFormatting sqref="J31">
    <cfRule type="cellIs" dxfId="0" priority="78" operator="equal">
      <formula>"√"</formula>
    </cfRule>
    <cfRule type="cellIs" dxfId="1" priority="77" operator="equal">
      <formula>"√"</formula>
    </cfRule>
    <cfRule type="cellIs" dxfId="2" priority="76" operator="equal">
      <formula>"×"</formula>
    </cfRule>
  </conditionalFormatting>
  <conditionalFormatting sqref="G70">
    <cfRule type="cellIs" dxfId="0" priority="123" operator="equal">
      <formula>"√"</formula>
    </cfRule>
    <cfRule type="cellIs" dxfId="1" priority="122" operator="equal">
      <formula>"√"</formula>
    </cfRule>
    <cfRule type="cellIs" dxfId="2" priority="121" operator="equal">
      <formula>"×"</formula>
    </cfRule>
  </conditionalFormatting>
  <conditionalFormatting sqref="J70">
    <cfRule type="cellIs" dxfId="0" priority="120" operator="equal">
      <formula>"√"</formula>
    </cfRule>
    <cfRule type="cellIs" dxfId="1" priority="119" operator="equal">
      <formula>"√"</formula>
    </cfRule>
    <cfRule type="cellIs" dxfId="2" priority="118" operator="equal">
      <formula>"×"</formula>
    </cfRule>
  </conditionalFormatting>
  <conditionalFormatting sqref="G89">
    <cfRule type="cellIs" dxfId="0" priority="75" operator="equal">
      <formula>"√"</formula>
    </cfRule>
    <cfRule type="cellIs" dxfId="1" priority="74" operator="equal">
      <formula>"√"</formula>
    </cfRule>
    <cfRule type="cellIs" dxfId="2" priority="73" operator="equal">
      <formula>"×"</formula>
    </cfRule>
  </conditionalFormatting>
  <conditionalFormatting sqref="J89">
    <cfRule type="cellIs" dxfId="0" priority="72" operator="equal">
      <formula>"√"</formula>
    </cfRule>
    <cfRule type="cellIs" dxfId="1" priority="71" operator="equal">
      <formula>"√"</formula>
    </cfRule>
    <cfRule type="cellIs" dxfId="2" priority="70" operator="equal">
      <formula>"×"</formula>
    </cfRule>
  </conditionalFormatting>
  <conditionalFormatting sqref="E104">
    <cfRule type="cellIs" dxfId="0" priority="12" operator="equal">
      <formula>"√"</formula>
    </cfRule>
    <cfRule type="cellIs" dxfId="1" priority="11" operator="equal">
      <formula>"√"</formula>
    </cfRule>
    <cfRule type="cellIs" dxfId="2" priority="10" operator="equal">
      <formula>"×"</formula>
    </cfRule>
  </conditionalFormatting>
  <conditionalFormatting sqref="F104">
    <cfRule type="cellIs" dxfId="0" priority="9" operator="equal">
      <formula>"√"</formula>
    </cfRule>
    <cfRule type="cellIs" dxfId="1" priority="8" operator="equal">
      <formula>"√"</formula>
    </cfRule>
    <cfRule type="cellIs" dxfId="2" priority="7" operator="equal">
      <formula>"×"</formula>
    </cfRule>
  </conditionalFormatting>
  <conditionalFormatting sqref="H104">
    <cfRule type="cellIs" dxfId="0" priority="6" operator="equal">
      <formula>"√"</formula>
    </cfRule>
    <cfRule type="cellIs" dxfId="1" priority="5" operator="equal">
      <formula>"√"</formula>
    </cfRule>
    <cfRule type="cellIs" dxfId="2" priority="4" operator="equal">
      <formula>"×"</formula>
    </cfRule>
  </conditionalFormatting>
  <conditionalFormatting sqref="I104">
    <cfRule type="cellIs" dxfId="0" priority="3" operator="equal">
      <formula>"√"</formula>
    </cfRule>
    <cfRule type="cellIs" dxfId="1" priority="2" operator="equal">
      <formula>"√"</formula>
    </cfRule>
    <cfRule type="cellIs" dxfId="2" priority="1" operator="equal">
      <formula>"×"</formula>
    </cfRule>
  </conditionalFormatting>
  <conditionalFormatting sqref="E61:E69">
    <cfRule type="cellIs" dxfId="0" priority="117" operator="equal">
      <formula>"√"</formula>
    </cfRule>
    <cfRule type="cellIs" dxfId="1" priority="116" operator="equal">
      <formula>"√"</formula>
    </cfRule>
    <cfRule type="cellIs" dxfId="2" priority="115" operator="equal">
      <formula>"×"</formula>
    </cfRule>
  </conditionalFormatting>
  <conditionalFormatting sqref="F61:F69">
    <cfRule type="cellIs" dxfId="0" priority="60" operator="equal">
      <formula>"√"</formula>
    </cfRule>
    <cfRule type="cellIs" dxfId="1" priority="59" operator="equal">
      <formula>"√"</formula>
    </cfRule>
    <cfRule type="cellIs" dxfId="2" priority="58" operator="equal">
      <formula>"×"</formula>
    </cfRule>
  </conditionalFormatting>
  <conditionalFormatting sqref="G38:G39">
    <cfRule type="cellIs" dxfId="0" priority="108" operator="equal">
      <formula>"√"</formula>
    </cfRule>
    <cfRule type="cellIs" dxfId="1" priority="107" operator="equal">
      <formula>"√"</formula>
    </cfRule>
    <cfRule type="cellIs" dxfId="2" priority="106" operator="equal">
      <formula>"×"</formula>
    </cfRule>
  </conditionalFormatting>
  <conditionalFormatting sqref="H61:H69">
    <cfRule type="cellIs" dxfId="0" priority="42" operator="equal">
      <formula>"√"</formula>
    </cfRule>
    <cfRule type="cellIs" dxfId="1" priority="41" operator="equal">
      <formula>"√"</formula>
    </cfRule>
    <cfRule type="cellIs" dxfId="2" priority="40" operator="equal">
      <formula>"×"</formula>
    </cfRule>
  </conditionalFormatting>
  <conditionalFormatting sqref="I61:I69">
    <cfRule type="cellIs" dxfId="0" priority="24" operator="equal">
      <formula>"√"</formula>
    </cfRule>
    <cfRule type="cellIs" dxfId="1" priority="23" operator="equal">
      <formula>"√"</formula>
    </cfRule>
    <cfRule type="cellIs" dxfId="2" priority="22" operator="equal">
      <formula>"×"</formula>
    </cfRule>
  </conditionalFormatting>
  <conditionalFormatting sqref="J38:J39">
    <cfRule type="cellIs" dxfId="0" priority="102" operator="equal">
      <formula>"√"</formula>
    </cfRule>
    <cfRule type="cellIs" dxfId="1" priority="101" operator="equal">
      <formula>"√"</formula>
    </cfRule>
    <cfRule type="cellIs" dxfId="2" priority="100" operator="equal">
      <formula>"×"</formula>
    </cfRule>
  </conditionalFormatting>
  <conditionalFormatting sqref="G9 G21 G23 G25 G28:G29 G32 G35:G36">
    <cfRule type="cellIs" dxfId="0" priority="105" operator="equal">
      <formula>"√"</formula>
    </cfRule>
    <cfRule type="cellIs" dxfId="1" priority="104" operator="equal">
      <formula>"√"</formula>
    </cfRule>
    <cfRule type="cellIs" dxfId="2" priority="103" operator="equal">
      <formula>"×"</formula>
    </cfRule>
  </conditionalFormatting>
  <conditionalFormatting sqref="J9 J21 J23 J25 J28:J29 J32 J35:J36">
    <cfRule type="cellIs" dxfId="0" priority="99" operator="equal">
      <formula>"√"</formula>
    </cfRule>
    <cfRule type="cellIs" dxfId="1" priority="98" operator="equal">
      <formula>"√"</formula>
    </cfRule>
    <cfRule type="cellIs" dxfId="2" priority="97" operator="equal">
      <formula>"×"</formula>
    </cfRule>
  </conditionalFormatting>
  <conditionalFormatting sqref="E10:E30 E32:E46">
    <cfRule type="cellIs" dxfId="0" priority="111" operator="equal">
      <formula>"√"</formula>
    </cfRule>
    <cfRule type="cellIs" dxfId="1" priority="110" operator="equal">
      <formula>"√"</formula>
    </cfRule>
    <cfRule type="cellIs" dxfId="2" priority="109" operator="equal">
      <formula>"×"</formula>
    </cfRule>
  </conditionalFormatting>
  <conditionalFormatting sqref="F10:F30 F32:F46">
    <cfRule type="cellIs" dxfId="0" priority="57" operator="equal">
      <formula>"√"</formula>
    </cfRule>
    <cfRule type="cellIs" dxfId="1" priority="56" operator="equal">
      <formula>"√"</formula>
    </cfRule>
    <cfRule type="cellIs" dxfId="2" priority="55" operator="equal">
      <formula>"×"</formula>
    </cfRule>
  </conditionalFormatting>
  <conditionalFormatting sqref="H10:H30 H32:H46">
    <cfRule type="cellIs" dxfId="0" priority="39" operator="equal">
      <formula>"√"</formula>
    </cfRule>
    <cfRule type="cellIs" dxfId="1" priority="38" operator="equal">
      <formula>"√"</formula>
    </cfRule>
    <cfRule type="cellIs" dxfId="2" priority="37" operator="equal">
      <formula>"×"</formula>
    </cfRule>
  </conditionalFormatting>
  <conditionalFormatting sqref="I10:I30 I32:I46">
    <cfRule type="cellIs" dxfId="0" priority="21" operator="equal">
      <formula>"√"</formula>
    </cfRule>
    <cfRule type="cellIs" dxfId="1" priority="20" operator="equal">
      <formula>"√"</formula>
    </cfRule>
    <cfRule type="cellIs" dxfId="2" priority="19" operator="equal">
      <formula>"×"</formula>
    </cfRule>
  </conditionalFormatting>
  <conditionalFormatting sqref="E55:E59 E70 E48:E50 E52:E53">
    <cfRule type="cellIs" dxfId="0" priority="129" operator="equal">
      <formula>"√"</formula>
    </cfRule>
    <cfRule type="cellIs" dxfId="1" priority="128" operator="equal">
      <formula>"√"</formula>
    </cfRule>
    <cfRule type="cellIs" dxfId="2" priority="127" operator="equal">
      <formula>"×"</formula>
    </cfRule>
  </conditionalFormatting>
  <conditionalFormatting sqref="F55:F59 F70 F48:F50 F52:F53">
    <cfRule type="cellIs" dxfId="0" priority="63" operator="equal">
      <formula>"√"</formula>
    </cfRule>
    <cfRule type="cellIs" dxfId="1" priority="62" operator="equal">
      <formula>"√"</formula>
    </cfRule>
    <cfRule type="cellIs" dxfId="2" priority="61" operator="equal">
      <formula>"×"</formula>
    </cfRule>
  </conditionalFormatting>
  <conditionalFormatting sqref="G48 J53 G53 J48">
    <cfRule type="cellIs" dxfId="0" priority="126" operator="equal">
      <formula>"√"</formula>
    </cfRule>
    <cfRule type="cellIs" dxfId="1" priority="125" operator="equal">
      <formula>"√"</formula>
    </cfRule>
    <cfRule type="cellIs" dxfId="2" priority="124" operator="equal">
      <formula>"×"</formula>
    </cfRule>
  </conditionalFormatting>
  <conditionalFormatting sqref="H55:H59 H70 H48:H50 H52:H53">
    <cfRule type="cellIs" dxfId="0" priority="45" operator="equal">
      <formula>"√"</formula>
    </cfRule>
    <cfRule type="cellIs" dxfId="1" priority="44" operator="equal">
      <formula>"√"</formula>
    </cfRule>
    <cfRule type="cellIs" dxfId="2" priority="43" operator="equal">
      <formula>"×"</formula>
    </cfRule>
  </conditionalFormatting>
  <conditionalFormatting sqref="I55:I59 I70 I48:I50 I52:I53">
    <cfRule type="cellIs" dxfId="0" priority="27" operator="equal">
      <formula>"√"</formula>
    </cfRule>
    <cfRule type="cellIs" dxfId="1" priority="26" operator="equal">
      <formula>"√"</formula>
    </cfRule>
    <cfRule type="cellIs" dxfId="2" priority="25" operator="equal">
      <formula>"×"</formula>
    </cfRule>
  </conditionalFormatting>
  <conditionalFormatting sqref="G69 J67 G67 J62:J64 G62:G64 J69">
    <cfRule type="cellIs" dxfId="0" priority="114" operator="equal">
      <formula>"√"</formula>
    </cfRule>
    <cfRule type="cellIs" dxfId="1" priority="113" operator="equal">
      <formula>"√"</formula>
    </cfRule>
    <cfRule type="cellIs" dxfId="2" priority="112" operator="equal">
      <formula>"×"</formula>
    </cfRule>
  </conditionalFormatting>
  <conditionalFormatting sqref="E72:E85 E87:E89 E91:E103">
    <cfRule type="cellIs" dxfId="0" priority="135" operator="equal">
      <formula>"√"</formula>
    </cfRule>
    <cfRule type="cellIs" dxfId="1" priority="134" operator="equal">
      <formula>"√"</formula>
    </cfRule>
    <cfRule type="cellIs" dxfId="2" priority="133" operator="equal">
      <formula>"×"</formula>
    </cfRule>
  </conditionalFormatting>
  <conditionalFormatting sqref="F72:F85 F87:F89 F91:F103">
    <cfRule type="cellIs" dxfId="0" priority="66" operator="equal">
      <formula>"√"</formula>
    </cfRule>
    <cfRule type="cellIs" dxfId="1" priority="65" operator="equal">
      <formula>"√"</formula>
    </cfRule>
    <cfRule type="cellIs" dxfId="2" priority="64" operator="equal">
      <formula>"×"</formula>
    </cfRule>
  </conditionalFormatting>
  <conditionalFormatting sqref="G83:G85 J72:J74 G72:G74 J76:J78 G76:G78 J81 G81 J83:J85 G91 J91 G96:G98 J96:J98 G100 J100 G87 J87">
    <cfRule type="cellIs" dxfId="0" priority="132" operator="equal">
      <formula>"√"</formula>
    </cfRule>
    <cfRule type="cellIs" dxfId="1" priority="131" operator="equal">
      <formula>"√"</formula>
    </cfRule>
    <cfRule type="cellIs" dxfId="2" priority="130" operator="equal">
      <formula>"×"</formula>
    </cfRule>
  </conditionalFormatting>
  <conditionalFormatting sqref="H72:H85 H87:H89 H91:H103">
    <cfRule type="cellIs" dxfId="0" priority="48" operator="equal">
      <formula>"√"</formula>
    </cfRule>
    <cfRule type="cellIs" dxfId="1" priority="47" operator="equal">
      <formula>"√"</formula>
    </cfRule>
    <cfRule type="cellIs" dxfId="2" priority="46" operator="equal">
      <formula>"×"</formula>
    </cfRule>
  </conditionalFormatting>
  <conditionalFormatting sqref="I72:I85 I87:I89 I91:I103">
    <cfRule type="cellIs" dxfId="0" priority="30" operator="equal">
      <formula>"√"</formula>
    </cfRule>
    <cfRule type="cellIs" dxfId="1" priority="29" operator="equal">
      <formula>"√"</formula>
    </cfRule>
    <cfRule type="cellIs" dxfId="2" priority="28" operator="equal">
      <formula>"×"</formula>
    </cfRule>
  </conditionalFormatting>
  <dataValidations count="2">
    <dataValidation type="list" allowBlank="1" showInputMessage="1" showErrorMessage="1" sqref="E9:J9 G11 J11 G17 J17 G21 J21 G23 J23 G25 J25 G32 J32 G48 J48 G53 J53 G67 J67 G81 J81 G87 J87 G89 J89 G91 J91 G100 J100 G28:G29 G35:G36 G38:G39 G62:G64 G69:G70 G72:G74 G76:G78 G83:G85 G96:G98 J28:J29 J35:J36 J38:J39 J62:J64 J69:J70 J72:J74 J76:J78 J83:J85 J96:J98 E10:F30 E32:F46 E48:F50 E87:F89 E52:F53 E55:F59 E61:F70 E72:F85 E91:F104 H10:I30 H32:I46 H48:I50 H87:I89 H52:I53 H55:I59 H61:I70 H72:I85 H91:I104">
      <formula1>"√,×,无"</formula1>
    </dataValidation>
    <dataValidation type="list" allowBlank="1" showInputMessage="1" showErrorMessage="1" sqref="E31:J31">
      <formula1>"A,B,C,D"</formula1>
    </dataValidation>
  </dataValidations>
  <hyperlinks>
    <hyperlink ref="R7:R16" location="目录!A1" display="链接到目录"/>
  </hyperlinks>
  <pageMargins left="0.7" right="0.7" top="0.75" bottom="0.75" header="0.3" footer="0.3"/>
  <pageSetup paperSize="9" scale="44" orientation="portrait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后工序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2025-10-10T02:19:39Z</dcterms:created>
  <dcterms:modified xsi:type="dcterms:W3CDTF">2025-10-10T02:19:39Z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92CD6A4F8F224F72A7D6E4F80D28FF39_11</vt:lpwstr>
  </property>
  <property fmtid="{D5CDD505-2E9C-101B-9397-08002B2CF9AE}" pid="3" name="KSOProductBuildVer">
    <vt:lpwstr>2052-12.8.2.18913</vt:lpwstr>
  </property>
</Properties>
</file>