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2515"/>
  </bookViews>
  <sheets>
    <sheet name="结构FMC审核记录表" sheetId="1" r:id="rId1"/>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Présence" localSheetId="0">#REF!</definedName>
    <definedName name="liste_standard_des">#REF!</definedName>
    <definedName name="liste_standard_mab">#REF!</definedName>
    <definedName name="\a">#N/A</definedName>
    <definedName name="\b">#N/A</definedName>
    <definedName name="\c">'[1]효율계획(당월)'!#REF!</definedName>
    <definedName name="\d">'[1]효율계획(당월)'!#REF!</definedName>
    <definedName name="\e">'[1]효율계획(당월)'!#REF!</definedName>
    <definedName name="\f">'[1]효율계획(당월)'!#REF!</definedName>
    <definedName name="\g">'[1]효율계획(당월)'!#REF!</definedName>
    <definedName name="\h">'[1]효율계획(당월)'!#REF!</definedName>
    <definedName name="\i">'[1]효율계획(당월)'!#REF!</definedName>
    <definedName name="\j">'[1]효율계획(당월)'!#REF!</definedName>
    <definedName name="\p">#N/A</definedName>
    <definedName name="\z">#N/A</definedName>
    <definedName name="_?_w">[2]보고서!#REF!</definedName>
    <definedName name="_?춮t2">[3]현금경비중역!#REF!</definedName>
    <definedName name="_?춮ta">[3]현금경비중역!#REF!</definedName>
    <definedName name="_?춮tb">[3]현금경비중역!#REF!</definedName>
    <definedName name="__?_w">[2]보고서!#REF!</definedName>
    <definedName name="__?춮t2">[3]현금경비중역!#REF!</definedName>
    <definedName name="__?춮ta">[3]현금경비중역!#REF!</definedName>
    <definedName name="__?춮tb">[3]현금경비중역!#REF!</definedName>
    <definedName name="___?_w">[2]보고서!#REF!</definedName>
    <definedName name="___?춮t2">[3]현금경비중역!#REF!</definedName>
    <definedName name="___?춮ta">[3]현금경비중역!#REF!</definedName>
    <definedName name="___?춮tb">[3]현금경비중역!#REF!</definedName>
    <definedName name="_____AT1" hidden="1">{#N/A,#N/A,FALSE,"인원";#N/A,#N/A,FALSE,"비용2";#N/A,#N/A,FALSE,"비용1";#N/A,#N/A,FALSE,"비용";#N/A,#N/A,FALSE,"보증2";#N/A,#N/A,FALSE,"보증1";#N/A,#N/A,FALSE,"보증";#N/A,#N/A,FALSE,"손익1";#N/A,#N/A,FALSE,"손익";#N/A,#N/A,FALSE,"부서별매출";#N/A,#N/A,FALSE,"매출"}</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hidden="1">{#N/A,#N/A,FALSE,"인원";#N/A,#N/A,FALSE,"비용2";#N/A,#N/A,FALSE,"비용1";#N/A,#N/A,FALSE,"비용";#N/A,#N/A,FALSE,"보증2";#N/A,#N/A,FALSE,"보증1";#N/A,#N/A,FALSE,"보증";#N/A,#N/A,FALSE,"손익1";#N/A,#N/A,FALSE,"손익";#N/A,#N/A,FALSE,"부서별매출";#N/A,#N/A,FALSE,"매출"}</definedName>
    <definedName name="_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1" hidden="1">{#N/A,#N/A,FALSE,"인원";#N/A,#N/A,FALSE,"비용2";#N/A,#N/A,FALSE,"비용1";#N/A,#N/A,FALSE,"비용";#N/A,#N/A,FALSE,"보증2";#N/A,#N/A,FALSE,"보증1";#N/A,#N/A,FALSE,"보증";#N/A,#N/A,FALSE,"손익1";#N/A,#N/A,FALSE,"손익";#N/A,#N/A,FALSE,"부서별매출";#N/A,#N/A,FALSE,"매출"}</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hidden="1">{#N/A,#N/A,FALSE,"인원";#N/A,#N/A,FALSE,"비용2";#N/A,#N/A,FALSE,"비용1";#N/A,#N/A,FALSE,"비용";#N/A,#N/A,FALSE,"보증2";#N/A,#N/A,FALSE,"보증1";#N/A,#N/A,FALSE,"보증";#N/A,#N/A,FALSE,"손익1";#N/A,#N/A,FALSE,"손익";#N/A,#N/A,FALSE,"부서별매출";#N/A,#N/A,FALSE,"매출"}</definedName>
    <definedName name="__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_111111">#REF!</definedName>
    <definedName name="__55">#REF!</definedName>
    <definedName name="__6666">#REF!</definedName>
    <definedName name="__A66666">#REF!</definedName>
    <definedName name="__A69999">#REF!</definedName>
    <definedName name="__A89999">#REF!</definedName>
    <definedName name="__AT1" hidden="1">{#N/A,#N/A,FALSE,"인원";#N/A,#N/A,FALSE,"비용2";#N/A,#N/A,FALSE,"비용1";#N/A,#N/A,FALSE,"비용";#N/A,#N/A,FALSE,"보증2";#N/A,#N/A,FALSE,"보증1";#N/A,#N/A,FALSE,"보증";#N/A,#N/A,FALSE,"손익1";#N/A,#N/A,FALSE,"손익";#N/A,#N/A,FALSE,"부서별매출";#N/A,#N/A,FALSE,"매출"}</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hidden="1">{#N/A,#N/A,FALSE,"인원";#N/A,#N/A,FALSE,"비용2";#N/A,#N/A,FALSE,"비용1";#N/A,#N/A,FALSE,"비용";#N/A,#N/A,FALSE,"보증2";#N/A,#N/A,FALSE,"보증1";#N/A,#N/A,FALSE,"보증";#N/A,#N/A,FALSE,"손익1";#N/A,#N/A,FALSE,"손익";#N/A,#N/A,FALSE,"부서별매출";#N/A,#N/A,FALSE,"매출"}</definedName>
    <definedName name="__B100000">#REF!</definedName>
    <definedName name="__B99999">#REF!</definedName>
    <definedName name="__ECR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1교대">#REF!</definedName>
    <definedName name="_2222">#REF!</definedName>
    <definedName name="_2632665">#REF!</definedName>
    <definedName name="_2교대">#REF!</definedName>
    <definedName name="_3">#REF!</definedName>
    <definedName name="_3_侧围外板骨架及盖板">#REF!</definedName>
    <definedName name="_64575">#REF!</definedName>
    <definedName name="_785648">#REF!</definedName>
    <definedName name="_88">#REF!</definedName>
    <definedName name="_888262">#REF!</definedName>
    <definedName name="_99">#REF!</definedName>
    <definedName name="_A66666">#REF!</definedName>
    <definedName name="_A69999">#REF!</definedName>
    <definedName name="_A89999">#REF!</definedName>
    <definedName name="_B100000">#REF!</definedName>
    <definedName name="_B99999">#REF!</definedName>
    <definedName name="_xlnm._FilterDatabase" hidden="1">#REF!</definedName>
    <definedName name="_GAP1">'[4]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[4]1.변경범위'!#REF!</definedName>
    <definedName name="_m40">#REF!</definedName>
    <definedName name="_N54">#REF!</definedName>
    <definedName name="_Ⓟ表紙">#REF!</definedName>
    <definedName name="_Sort" hidden="1">#REF!</definedName>
    <definedName name="¡I">[5]작성양식!#REF!</definedName>
    <definedName name="￥">[6]작성양식!#REF!</definedName>
    <definedName name="±a¾E°ⓒ">#REF!</definedName>
    <definedName name="±a¾EA≫">#REF!</definedName>
    <definedName name="※_추후_NAVA__PROJECT는__부품_">[7]기안!$A$43</definedName>
    <definedName name="a">#REF!</definedName>
    <definedName name="A¶A÷">#REF!</definedName>
    <definedName name="AA">#REF!</definedName>
    <definedName name="AAA">#REF!</definedName>
    <definedName name="AAAAAA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AAAAAA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I¸§">#REF!</definedName>
    <definedName name="aqew">#REF!</definedName>
    <definedName name="AS">#REF!</definedName>
    <definedName name="asd">#REF!</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s">#REF!</definedName>
    <definedName name="AT" hidden="1">{#N/A,#N/A,FALSE,"인원";#N/A,#N/A,FALSE,"비용2";#N/A,#N/A,FALSE,"비용1";#N/A,#N/A,FALSE,"비용";#N/A,#N/A,FALSE,"보증2";#N/A,#N/A,FALSE,"보증1";#N/A,#N/A,FALSE,"보증";#N/A,#N/A,FALSE,"손익1";#N/A,#N/A,FALSE,"손익";#N/A,#N/A,FALSE,"부서별매출";#N/A,#N/A,FALSE,"매출"}</definedName>
    <definedName name="AT_1" hidden="1">{#N/A,#N/A,FALSE,"인원";#N/A,#N/A,FALSE,"비용2";#N/A,#N/A,FALSE,"비용1";#N/A,#N/A,FALSE,"비용";#N/A,#N/A,FALSE,"보증2";#N/A,#N/A,FALSE,"보증1";#N/A,#N/A,FALSE,"보증";#N/A,#N/A,FALSE,"손익1";#N/A,#N/A,FALSE,"손익";#N/A,#N/A,FALSE,"부서별매출";#N/A,#N/A,FALSE,"매출"}</definedName>
    <definedName name="A급현황">#REF!</definedName>
    <definedName name="B">#REF!</definedName>
    <definedName name="b_t2">[3]현금경비중역!#REF!</definedName>
    <definedName name="BB">#REF!</definedName>
    <definedName name="bc">#REF!</definedName>
    <definedName name="BL">#REF!</definedName>
    <definedName name="BL가중치">#REF!</definedName>
    <definedName name="BL현황">#REF!</definedName>
    <definedName name="btw_">[8]Sheet5!$12:$12,[8]Sheet5!$18:$18,[8]Sheet5!$23:$23,[8]Sheet5!$28:$28</definedName>
    <definedName name="btw_01">#REF!,#REF!,#REF!,#REF!,#REF!,#REF!,#REF!,#REF!,#REF!</definedName>
    <definedName name="btw_02">'[8]Sheet6 (3)'!#REF!,'[8]Sheet6 (3)'!#REF!,'[8]Sheet6 (3)'!#REF!,'[8]Sheet6 (3)'!#REF!,'[8]Sheet6 (3)'!#REF!</definedName>
    <definedName name="btw_03">#REF!,#REF!,#REF!,#REF!,#REF!</definedName>
    <definedName name="Butt_press">[9]!Butt_press</definedName>
    <definedName name="CC">#REF!</definedName>
    <definedName name="clear">[9]!clear</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vda">#REF!</definedName>
    <definedName name="D">[10]Tiburon!#REF!</definedName>
    <definedName name="DATA1">#N/A</definedName>
    <definedName name="DATA2">#N/A</definedName>
    <definedName name="DATA3">#REF!</definedName>
    <definedName name="DATA4">#REF!</definedName>
    <definedName name="Database" hidden="1">#REF!</definedName>
    <definedName name="DD">#REF!</definedName>
    <definedName name="dddddf" hidden="1">{#N/A,#N/A,FALSE,"단축1";#N/A,#N/A,FALSE,"단축2";#N/A,#N/A,FALSE,"단축3";#N/A,#N/A,FALSE,"장축";#N/A,#N/A,FALSE,"4WD"}</definedName>
    <definedName name="dddddf_1" hidden="1">{#N/A,#N/A,FALSE,"단축1";#N/A,#N/A,FALSE,"단축2";#N/A,#N/A,FALSE,"단축3";#N/A,#N/A,FALSE,"장축";#N/A,#N/A,FALSE,"4WD"}</definedName>
    <definedName name="DKDKFG8TBTB2RT">#REF!</definedName>
    <definedName name="ec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CR2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E">#REF!</definedName>
    <definedName name="E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rt">#REF!</definedName>
    <definedName name="FF">#REF!</definedName>
    <definedName name="fffgfg" hidden="1">{#N/A,#N/A,FALSE,"단축1";#N/A,#N/A,FALSE,"단축2";#N/A,#N/A,FALSE,"단축3";#N/A,#N/A,FALSE,"장축";#N/A,#N/A,FALSE,"4WD"}</definedName>
    <definedName name="fffgfg_1" hidden="1">{#N/A,#N/A,FALSE,"단축1";#N/A,#N/A,FALSE,"단축2";#N/A,#N/A,FALSE,"단축3";#N/A,#N/A,FALSE,"장축";#N/A,#N/A,FALSE,"4WD"}</definedName>
    <definedName name="FG12TBTB2RTDKDKGMLRT">[11]협조전!#REF!</definedName>
    <definedName name="FG22TBTB3RTDKDKDK">[12]차수!#REF!</definedName>
    <definedName name="FGRKBS11TBTB3RTDKDK">[13]협조전!#REF!</definedName>
    <definedName name="fgRKBS8TBTB3RT">[13]협조전!#REF!</definedName>
    <definedName name="gap">[14]TCA!#REF!,[14]TCA!#REF!,[14]TCA!#REF!,[14]TCA!#REF!,[14]TCA!#REF!,[14]TCA!#REF!,[14]TCA!#REF!,[14]TCA!#REF!,[14]TCA!#REF!,[14]TCA!#REF!,[14]TCA!#REF!,[14]TCA!#REF!,[14]TCA!#REF!,[14]TCA!#REF!,[14]TCA!#REF!,[14]TCA!#REF!,[14]TCA!#REF!,[14]TCA!#REF!,[14]TCA!#REF!,[14]TCA!#REF!,[14]TCA!#REF!,[14]TCA!#REF!,[14]TCA!#REF!,[14]TCA!$8:$8,[14]TCA!$12:$13,[14]TCA!$18:$38,[14]TCA!$42:$42</definedName>
    <definedName name="gethering">[15]!gethering</definedName>
    <definedName name="GG">#REF!</definedName>
    <definedName name="goto_managemant">[15]!goto_managemant</definedName>
    <definedName name="Goto_manual">[9]!Goto_manual</definedName>
    <definedName name="hh">#REF!</definedName>
    <definedName name="HHH">'[16]96수출'!#REF!</definedName>
    <definedName name="ID">[9]!ID</definedName>
    <definedName name="II">#REF!</definedName>
    <definedName name="imsi">[17]Sheet5!$12:$12,[17]Sheet5!$18:$18,[17]Sheet5!$23:$23,[17]Sheet5!$28:$28</definedName>
    <definedName name="imsi_2">'[17]Sheet6 (3)'!#REF!,'[17]Sheet6 (3)'!#REF!,'[17]Sheet6 (3)'!#REF!,'[17]Sheet6 (3)'!#REF!,'[17]Sheet6 (3)'!#REF!</definedName>
    <definedName name="imsi_3">[18]TCA!#REF!,[18]TCA!#REF!,[18]TCA!#REF!,[18]TCA!#REF!,[18]TCA!#REF!,[18]TCA!#REF!,[18]TCA!#REF!,[18]TCA!#REF!,[18]TCA!#REF!,[18]TCA!#REF!,[18]TCA!#REF!,[18]TCA!#REF!,[18]TCA!#REF!,[18]TCA!#REF!,[18]TCA!#REF!,[18]TCA!#REF!,[18]TCA!#REF!,[18]TCA!#REF!,[18]TCA!#REF!,[18]TCA!#REF!,[18]TCA!#REF!,[18]TCA!#REF!,[18]TCA!#REF!,[18]TCA!$8:$8,[18]TCA!$12:$13,[18]TCA!$18:$38,[18]TCA!$42:$42</definedName>
    <definedName name="IR">[1]전체실적!#REF!</definedName>
    <definedName name="K">#REF!</definedName>
    <definedName name="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[11]협조전!#REF!</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M">'[1]효율계획(당월)'!#REF!</definedName>
    <definedName name="MONTH">#N/A</definedName>
    <definedName name="move">[9]!move</definedName>
    <definedName name="Mq">[19]GRACE!#REF!</definedName>
    <definedName name="M행">#REF!</definedName>
    <definedName name="n">[20]해외생산!#REF!</definedName>
    <definedName name="NB">[1]전체실적!#REF!</definedName>
    <definedName name="ND">[1]전체실적!#REF!</definedName>
    <definedName name="NS">[1]전체실적!#REF!</definedName>
    <definedName name="N행">'[21]2.대외공문'!#REF!</definedName>
    <definedName name="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O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행">#REF!</definedName>
    <definedName name="POR439C124RTSQKS15C4LRTM0TB0TB0">#REF!</definedName>
    <definedName name="PRINT_AREA_MI">'[22]RD제품개발투자비(매가)'!#REF!</definedName>
    <definedName name="Print_Titles_MI">#REF!</definedName>
    <definedName name="printing">[15]!printing</definedName>
    <definedName name="PT관리부">[23]자가2급!#REF!</definedName>
    <definedName name="PT보전부">[23]자가2급!#REF!</definedName>
    <definedName name="PT품질부">[23]자가2급!#REF!</definedName>
    <definedName name="P행">#REF!</definedName>
    <definedName name="Q">#REF!</definedName>
    <definedName name="qas">#REF!</definedName>
    <definedName name="QQ"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Q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행">#REF!</definedName>
    <definedName name="REFRFDFF" hidden="1">{#N/A,#N/A,FALSE,"단축1";#N/A,#N/A,FALSE,"단축2";#N/A,#N/A,FALSE,"단축3";#N/A,#N/A,FALSE,"장축";#N/A,#N/A,FALSE,"4WD"}</definedName>
    <definedName name="REFRFDFF_1" hidden="1">{#N/A,#N/A,FALSE,"단축1";#N/A,#N/A,FALSE,"단축2";#N/A,#N/A,FALSE,"단축3";#N/A,#N/A,FALSE,"장축";#N/A,#N/A,FALSE,"4WD"}</definedName>
    <definedName name="RERERERER" hidden="1">{#N/A,#N/A,FALSE,"단축1";#N/A,#N/A,FALSE,"단축2";#N/A,#N/A,FALSE,"단축3";#N/A,#N/A,FALSE,"장축";#N/A,#N/A,FALSE,"4WD"}</definedName>
    <definedName name="RERERERER_1" hidden="1">{#N/A,#N/A,FALSE,"단축1";#N/A,#N/A,FALSE,"단축2";#N/A,#N/A,FALSE,"단축3";#N/A,#N/A,FALSE,"장축";#N/A,#N/A,FALSE,"4WD"}</definedName>
    <definedName name="ROTJSRHKWJD1" hidden="1">{#N/A,#N/A,FALSE,"단축1";#N/A,#N/A,FALSE,"단축2";#N/A,#N/A,FALSE,"단축3";#N/A,#N/A,FALSE,"장축";#N/A,#N/A,FALSE,"4WD"}</definedName>
    <definedName name="ROTJSRHKWJD1_1" hidden="1">{#N/A,#N/A,FALSE,"단축1";#N/A,#N/A,FALSE,"단축2";#N/A,#N/A,FALSE,"단축3";#N/A,#N/A,FALSE,"장축";#N/A,#N/A,FALSE,"4WD"}</definedName>
    <definedName name="ROW">#REF!</definedName>
    <definedName name="R행">#REF!</definedName>
    <definedName name="SS">[1]전체실적!#REF!</definedName>
    <definedName name="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W">[1]전체실적!#REF!</definedName>
    <definedName name="S행">#REF!</definedName>
    <definedName name="t">[20]해외생산!#REF!</definedName>
    <definedName name="TB">#REF!</definedName>
    <definedName name="TTTT" hidden="1">{#N/A,#N/A,FALSE,"단축1";#N/A,#N/A,FALSE,"단축2";#N/A,#N/A,FALSE,"단축3";#N/A,#N/A,FALSE,"장축";#N/A,#N/A,FALSE,"4WD"}</definedName>
    <definedName name="TTTT_1" hidden="1">{#N/A,#N/A,FALSE,"단축1";#N/A,#N/A,FALSE,"단축2";#N/A,#N/A,FALSE,"단축3";#N/A,#N/A,FALSE,"장축";#N/A,#N/A,FALSE,"4WD"}</definedName>
    <definedName name="T행">'[24]2.대외공문'!#REF!</definedName>
    <definedName name="uu">#REF!</definedName>
    <definedName name="U행">#REF!</definedName>
    <definedName name="VSUMCL">[3]현금경비중역!#REF!</definedName>
    <definedName name="VV">#REF!</definedName>
    <definedName name="V행">#REF!</definedName>
    <definedName name="W">#REF!</definedName>
    <definedName name="WCa">#REF!</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RPT." hidden="1">{#N/A,#N/A,FALSE,"인원";#N/A,#N/A,FALSE,"비용2";#N/A,#N/A,FALSE,"비용1";#N/A,#N/A,FALSE,"비용";#N/A,#N/A,FALSE,"보증2";#N/A,#N/A,FALSE,"보증1";#N/A,#N/A,FALSE,"보증";#N/A,#N/A,FALSE,"손익1";#N/A,#N/A,FALSE,"손익";#N/A,#N/A,FALSE,"부서별매출";#N/A,#N/A,FALSE,"매출"}</definedName>
    <definedName name="wrn.RPT._1" hidden="1">{#N/A,#N/A,FALSE,"인원";#N/A,#N/A,FALSE,"비용2";#N/A,#N/A,FALSE,"비용1";#N/A,#N/A,FALSE,"비용";#N/A,#N/A,FALSE,"보증2";#N/A,#N/A,FALSE,"보증1";#N/A,#N/A,FALSE,"보증";#N/A,#N/A,FALSE,"손익1";#N/A,#N/A,FALSE,"손익";#N/A,#N/A,FALSE,"부서별매출";#N/A,#N/A,FALSE,"매출"}</definedName>
    <definedName name="wrn.신규dep._.full._.set." hidden="1">{#N/A,#N/A,FALSE,"신규dep";#N/A,#N/A,FALSE,"신규dep-금형상각후";#N/A,#N/A,FALSE,"신규dep-연구비상각후";#N/A,#N/A,FALSE,"신규dep-기계,공구상각후"}</definedName>
    <definedName name="wrn.신규dep._.full._.set._1" hidden="1">{#N/A,#N/A,FALSE,"신규dep";#N/A,#N/A,FALSE,"신규dep-금형상각후";#N/A,#N/A,FALSE,"신규dep-연구비상각후";#N/A,#N/A,FALSE,"신규dep-기계,공구상각후"}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_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전부인쇄." hidden="1">{#N/A,#N/A,FALSE,"단축1";#N/A,#N/A,FALSE,"단축2";#N/A,#N/A,FALSE,"단축3";#N/A,#N/A,FALSE,"장축";#N/A,#N/A,FALSE,"4WD"}</definedName>
    <definedName name="wrn.전부인쇄._1" hidden="1">{#N/A,#N/A,FALSE,"단축1";#N/A,#N/A,FALSE,"단축2";#N/A,#N/A,FALSE,"단축3";#N/A,#N/A,FALSE,"장축";#N/A,#N/A,FALSE,"4WD"}</definedName>
    <definedName name="ww">#REF!</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행">#REF!</definedName>
    <definedName name="X">#REF!</definedName>
    <definedName name="XG액션">#REF!</definedName>
    <definedName name="xx">#REF!</definedName>
    <definedName name="X행">#REF!</definedName>
    <definedName name="yy">#REF!</definedName>
    <definedName name="ZZ">#REF!</definedName>
    <definedName name="가">'[25]#REF'!#REF!</definedName>
    <definedName name="가솔린엔진부">[23]자가2급!#REF!</definedName>
    <definedName name="가중치">#REF!</definedName>
    <definedName name="개선과장1" hidden="1">{#N/A,#N/A,FALSE,"단축1";#N/A,#N/A,FALSE,"단축2";#N/A,#N/A,FALSE,"단축3";#N/A,#N/A,FALSE,"장축";#N/A,#N/A,FALSE,"4WD"}</definedName>
    <definedName name="개선과장1_1" hidden="1">{#N/A,#N/A,FALSE,"단축1";#N/A,#N/A,FALSE,"단축2";#N/A,#N/A,FALSE,"단축3";#N/A,#N/A,FALSE,"장축";#N/A,#N/A,FALSE,"4WD"}</definedName>
    <definedName name="개선과정" hidden="1">{#N/A,#N/A,FALSE,"단축1";#N/A,#N/A,FALSE,"단축2";#N/A,#N/A,FALSE,"단축3";#N/A,#N/A,FALSE,"장축";#N/A,#N/A,FALSE,"4WD"}</definedName>
    <definedName name="개선과정_1" hidden="1">{#N/A,#N/A,FALSE,"단축1";#N/A,#N/A,FALSE,"단축2";#N/A,#N/A,FALSE,"단축3";#N/A,#N/A,FALSE,"장축";#N/A,#N/A,FALSE,"4WD"}</definedName>
    <definedName name="검사구단가">[26]환산table!$S$2:$W$81</definedName>
    <definedName name="경영계획">#REF!</definedName>
    <definedName name="계상산">#REF!</definedName>
    <definedName name="계승산">#REF!</definedName>
    <definedName name="계약91">[27]경쟁실분!#REF!</definedName>
    <definedName name="계전산">#REF!</definedName>
    <definedName name="계획"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계획_1" hidden="1">{#N/A,#N/A,FALSE,"단축1";#N/A,#N/A,FALSE,"단축2";#N/A,#N/A,FALSE,"단축3";#N/A,#N/A,FALSE,"장축";#N/A,#N/A,FALSE,"4WD"}</definedName>
    <definedName name="계획1" hidden="1">{#N/A,#N/A,FALSE,"단축1";#N/A,#N/A,FALSE,"단축2";#N/A,#N/A,FALSE,"단축3";#N/A,#N/A,FALSE,"장축";#N/A,#N/A,FALSE,"4WD"}</definedName>
    <definedName name="계획1_1" hidden="1">{#N/A,#N/A,FALSE,"단축1";#N/A,#N/A,FALSE,"단축2";#N/A,#N/A,FALSE,"단축3";#N/A,#N/A,FALSE,"장축";#N/A,#N/A,FALSE,"4WD"}</definedName>
    <definedName name="공정가중치">[26]환산table!$A$2:$E$71</definedName>
    <definedName name="공정조수">#REF!</definedName>
    <definedName name="공혈문제견본">#REF!</definedName>
    <definedName name="관리1부">[23]자가2급!#REF!</definedName>
    <definedName name="관리2부">[23]자가2급!#REF!</definedName>
    <definedName name="구동부">[23]자가2급!#REF!</definedName>
    <definedName name="구동생기부">[23]자가2급!#REF!</definedName>
    <definedName name="구매PI부">[23]자가2급!#REF!</definedName>
    <definedName name="구매개발1부">[23]자가2급!#REF!</definedName>
    <definedName name="구매개발2부">[23]자가2급!#REF!</definedName>
    <definedName name="구매개발3부">[23]자가2급!#REF!</definedName>
    <definedName name="구매개발4부">[23]자가2급!#REF!</definedName>
    <definedName name="구매개발5부">[23]자가2급!#REF!</definedName>
    <definedName name="구매개발6부">[23]자가2급!#REF!</definedName>
    <definedName name="구매원가부">[23]자가2급!#REF!</definedName>
    <definedName name="구매품질부">[23]자가2급!#REF!</definedName>
    <definedName name="국내abs">#REF!</definedName>
    <definedName name="車種">#REF!</definedName>
    <definedName name="그것">[27]경쟁실분!#REF!</definedName>
    <definedName name="금형단가">89064</definedName>
    <definedName name="금형제작부">[23]자가2급!#REF!</definedName>
    <definedName name="기계장비">#REF!</definedName>
    <definedName name="기아단가">89064</definedName>
    <definedName name="기안">[28]대외공문!$V$17:$AC$17</definedName>
    <definedName name="기안갑">#REF!</definedName>
    <definedName name="기안용지">#REF!</definedName>
    <definedName name="기안을">#REF!</definedName>
    <definedName name="單位阡원_阡￥">#REF!</definedName>
    <definedName name="工場一覧">#REF!</definedName>
    <definedName name="ㄴㄴ">[29]그패프!#REF!</definedName>
    <definedName name="ㄴㅇㄹ" hidden="1">{#N/A,#N/A,FALSE,"단축1";#N/A,#N/A,FALSE,"단축2";#N/A,#N/A,FALSE,"단축3";#N/A,#N/A,FALSE,"장축";#N/A,#N/A,FALSE,"4WD"}</definedName>
    <definedName name="ㄴㅇㄹ_1" hidden="1">{#N/A,#N/A,FALSE,"단축1";#N/A,#N/A,FALSE,"단축2";#N/A,#N/A,FALSE,"단축3";#N/A,#N/A,FALSE,"장축";#N/A,#N/A,FALSE,"4WD"}</definedName>
    <definedName name="나">#REF!</definedName>
    <definedName name="後品番1">#REF!</definedName>
    <definedName name="後品番2">#REF!</definedName>
    <definedName name="년도__실적추정은_건설이자_미포">'[30]R&amp;D'!#REF!</definedName>
    <definedName name="노사협력부">[23]자가2급!#REF!</definedName>
    <definedName name="解_任_">[7]기안!$A$34</definedName>
    <definedName name="ㄷㄷㄱㄷㄷㄱㄱㄷㄷㄱㄷㄱ" hidden="1">{#N/A,#N/A,FALSE,"단축1";#N/A,#N/A,FALSE,"단축2";#N/A,#N/A,FALSE,"단축3";#N/A,#N/A,FALSE,"장축";#N/A,#N/A,FALSE,"4WD"}</definedName>
    <definedName name="ㄷㄷㄱㄷㄷㄱㄱㄷㄷㄱㄷㄱ_1" hidden="1">{#N/A,#N/A,FALSE,"단축1";#N/A,#N/A,FALSE,"단축2";#N/A,#N/A,FALSE,"단축3";#N/A,#N/A,FALSE,"장축";#N/A,#N/A,FALSE,"4WD"}</definedName>
    <definedName name="다">[3]현금경비중역!#REF!</definedName>
    <definedName name="대회">#REF!</definedName>
    <definedName name="도장1부">[23]자가2급!#REF!</definedName>
    <definedName name="도장2부">[23]자가2급!#REF!</definedName>
    <definedName name="디젤엔진부">[23]자가2급!#REF!</definedName>
    <definedName name="牛群">[31]Sheet3!$B$2:$B$6</definedName>
    <definedName name="品名">#REF!</definedName>
    <definedName name="前品番1">#REF!</definedName>
    <definedName name="前品番2">#REF!</definedName>
    <definedName name="ㄹ어ㅓ럴" hidden="1">{#N/A,#N/A,FALSE,"단축1";#N/A,#N/A,FALSE,"단축2";#N/A,#N/A,FALSE,"단축3";#N/A,#N/A,FALSE,"장축";#N/A,#N/A,FALSE,"4WD"}</definedName>
    <definedName name="ㄹ어ㅓ럴_1" hidden="1">{#N/A,#N/A,FALSE,"단축1";#N/A,#N/A,FALSE,"단축2";#N/A,#N/A,FALSE,"단축3";#N/A,#N/A,FALSE,"장축";#N/A,#N/A,FALSE,"4WD"}</definedName>
    <definedName name="라">#REF!</definedName>
    <definedName name="生产节拍确认">#REF!</definedName>
    <definedName name="是的防守打法">#REF!</definedName>
    <definedName name="ㅁㅁ">#REF!</definedName>
    <definedName name="ㅁㅁㅁ">'[25]#REF'!#REF!</definedName>
    <definedName name="ㅁㅁㅁㅁㅁ">#REF!</definedName>
    <definedName name="마">[3]현금경비중역!#REF!</definedName>
    <definedName name="만">#REF!</definedName>
    <definedName name="물류1부">[23]자가2급!#REF!</definedName>
    <definedName name="물류2부">[23]자가2급!#REF!</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밋션별">#REF!</definedName>
    <definedName name="바">[11]협조전!#REF!</definedName>
    <definedName name="발">#REF!</definedName>
    <definedName name="변경">#REF!</definedName>
    <definedName name="보고">[32]대외공문!#REF!</definedName>
    <definedName name="보고1">[33]MH_생산!#REF!</definedName>
    <definedName name="보고2">[33]MH_생산!#REF!</definedName>
    <definedName name="보전1부">[23]자가2급!#REF!</definedName>
    <definedName name="보전2부">[23]자가2급!#REF!</definedName>
    <definedName name="부서">#REF!</definedName>
    <definedName name="부품PI실">[23]자가2급!#REF!</definedName>
    <definedName name="부품구매부">[23]자가2급!#REF!</definedName>
    <definedName name="부품정보부">[23]자가2급!#REF!</definedName>
    <definedName name="블랭크가중치">[26]환산table!$M$1:$Q$37</definedName>
    <definedName name="비교A">#REF!</definedName>
    <definedName name="사">'[16]96수출'!#REF!</definedName>
    <definedName name="사업투자">#REF!</definedName>
    <definedName name="사진" hidden="1">{#N/A,#N/A,FALSE,"단축1";#N/A,#N/A,FALSE,"단축2";#N/A,#N/A,FALSE,"단축3";#N/A,#N/A,FALSE,"장축";#N/A,#N/A,FALSE,"4WD"}</definedName>
    <definedName name="사진_1" hidden="1">{#N/A,#N/A,FALSE,"단축1";#N/A,#N/A,FALSE,"단축2";#N/A,#N/A,FALSE,"단축3";#N/A,#N/A,FALSE,"장축";#N/A,#N/A,FALSE,"4WD"}</definedName>
    <definedName name="사진2" hidden="1">{#N/A,#N/A,FALSE,"단축1";#N/A,#N/A,FALSE,"단축2";#N/A,#N/A,FALSE,"단축3";#N/A,#N/A,FALSE,"장축";#N/A,#N/A,FALSE,"4WD"}</definedName>
    <definedName name="사진2_1" hidden="1">{#N/A,#N/A,FALSE,"단축1";#N/A,#N/A,FALSE,"단축2";#N/A,#N/A,FALSE,"단축3";#N/A,#N/A,FALSE,"장축";#N/A,#N/A,FALSE,"4WD"}</definedName>
    <definedName name="생기PI실">[23]자가2급!#REF!</definedName>
    <definedName name="생기설계부">[23]자가2급!#REF!</definedName>
    <definedName name="생기연구팀">[23]자가2급!#REF!</definedName>
    <definedName name="생산능력">#REF!</definedName>
    <definedName name="생산총괄실">[23]자가2급!#REF!</definedName>
    <definedName name="설설" hidden="1">{#N/A,#N/A,FALSE,"단축1";#N/A,#N/A,FALSE,"단축2";#N/A,#N/A,FALSE,"단축3";#N/A,#N/A,FALSE,"장축";#N/A,#N/A,FALSE,"4WD"}</definedName>
    <definedName name="설설_1" hidden="1">{#N/A,#N/A,FALSE,"단축1";#N/A,#N/A,FALSE,"단축2";#N/A,#N/A,FALSE,"단축3";#N/A,#N/A,FALSE,"장축";#N/A,#N/A,FALSE,"4WD"}</definedName>
    <definedName name="소">'[34]2.대외공문'!#REF!</definedName>
    <definedName name="소재생기부">[23]자가2급!#REF!</definedName>
    <definedName name="소하단가">89064</definedName>
    <definedName name="수출정비기술부">[23]자가2급!#REF!</definedName>
    <definedName name="신용" hidden="1">{#N/A,#N/A,FALSE,"인원";#N/A,#N/A,FALSE,"비용2";#N/A,#N/A,FALSE,"비용1";#N/A,#N/A,FALSE,"비용";#N/A,#N/A,FALSE,"보증2";#N/A,#N/A,FALSE,"보증1";#N/A,#N/A,FALSE,"보증";#N/A,#N/A,FALSE,"손익1";#N/A,#N/A,FALSE,"손익";#N/A,#N/A,FALSE,"부서별매출";#N/A,#N/A,FALSE,"매출"}</definedName>
    <definedName name="신용_1" hidden="1">{#N/A,#N/A,FALSE,"인원";#N/A,#N/A,FALSE,"비용2";#N/A,#N/A,FALSE,"비용1";#N/A,#N/A,FALSE,"비용";#N/A,#N/A,FALSE,"보증2";#N/A,#N/A,FALSE,"보증1";#N/A,#N/A,FALSE,"보증";#N/A,#N/A,FALSE,"손익1";#N/A,#N/A,FALSE,"손익";#N/A,#N/A,FALSE,"부서별매출";#N/A,#N/A,FALSE,"매출"}</definedName>
    <definedName name="ㅇㄻㄴㅇㄻㄴ">#REF!</definedName>
    <definedName name="아">[11]협조전!#REF!</definedName>
    <definedName name="어쩌구">#REF!</definedName>
    <definedName name="업체관리부">[23]자가2급!#REF!</definedName>
    <definedName name="업체협력부">[23]자가2급!#REF!</definedName>
    <definedName name="엔진">[35]작성양식!#REF!</definedName>
    <definedName name="엔진가공부">[23]자가2급!#REF!</definedName>
    <definedName name="엔진기술">[6]작성양식!#REF!</definedName>
    <definedName name="엔진생기부">[23]자가2급!#REF!</definedName>
    <definedName name="여유분">'[36]DAT(목표)'!$Y$2</definedName>
    <definedName name="영역">'[37]Team 종합'!$D$5:$J$34</definedName>
    <definedName name="예산총괄시트설ONLY">#REF!</definedName>
    <definedName name="운영1" hidden="1">{#N/A,#N/A,FALSE,"단축1";#N/A,#N/A,FALSE,"단축2";#N/A,#N/A,FALSE,"단축3";#N/A,#N/A,FALSE,"장축";#N/A,#N/A,FALSE,"4WD"}</definedName>
    <definedName name="운영1_1" hidden="1">{#N/A,#N/A,FALSE,"단축1";#N/A,#N/A,FALSE,"단축2";#N/A,#N/A,FALSE,"단축3";#N/A,#N/A,FALSE,"장축";#N/A,#N/A,FALSE,"4WD"}</definedName>
    <definedName name="원가개선부">[23]자가2급!#REF!</definedName>
    <definedName name="원단위">'[22]RD제품개발투자비(매가)'!#REF!</definedName>
    <definedName name="원자재부">[23]자가2급!#REF!</definedName>
    <definedName name="이름">#REF!</definedName>
    <definedName name="인력관리실">[23]자가2급!#REF!</definedName>
    <definedName name="ㅈㄷㄷㅈㄷㅈㄷㄷㄷㄹㄷㄹ" hidden="1">{#N/A,#N/A,FALSE,"단축1";#N/A,#N/A,FALSE,"단축2";#N/A,#N/A,FALSE,"단축3";#N/A,#N/A,FALSE,"장축";#N/A,#N/A,FALSE,"4WD"}</definedName>
    <definedName name="ㅈㄷㄷㅈㄷㅈㄷㄷㄷㄹㄷㄹ_1" hidden="1">{#N/A,#N/A,FALSE,"단축1";#N/A,#N/A,FALSE,"단축2";#N/A,#N/A,FALSE,"단축3";#N/A,#N/A,FALSE,"장축";#N/A,#N/A,FALSE,"4WD"}</definedName>
    <definedName name="ㅈㅂㄷㅈㄱㄷ" hidden="1">{#N/A,#N/A,FALSE,"단축1";#N/A,#N/A,FALSE,"단축2";#N/A,#N/A,FALSE,"단축3";#N/A,#N/A,FALSE,"장축";#N/A,#N/A,FALSE,"4WD"}</definedName>
    <definedName name="ㅈㅂㄷㅈㄱㄷ_1" hidden="1">{#N/A,#N/A,FALSE,"단축1";#N/A,#N/A,FALSE,"단축2";#N/A,#N/A,FALSE,"단축3";#N/A,#N/A,FALSE,"장축";#N/A,#N/A,FALSE,"4WD"}</definedName>
    <definedName name="자">'[38]소상 "1"'!#REF!</definedName>
    <definedName name="장기투자.94.BB">#REF!</definedName>
    <definedName name="저쩌구">#REF!</definedName>
    <definedName name="전개계획" hidden="1">{#N/A,#N/A,FALSE,"단축1";#N/A,#N/A,FALSE,"단축2";#N/A,#N/A,FALSE,"단축3";#N/A,#N/A,FALSE,"장축";#N/A,#N/A,FALSE,"4WD"}</definedName>
    <definedName name="전개계획_1" hidden="1">{#N/A,#N/A,FALSE,"단축1";#N/A,#N/A,FALSE,"단축2";#N/A,#N/A,FALSE,"단축3";#N/A,#N/A,FALSE,"장축";#N/A,#N/A,FALSE,"4WD"}</definedName>
    <definedName name="전개방안2" hidden="1">{#N/A,#N/A,FALSE,"단축1";#N/A,#N/A,FALSE,"단축2";#N/A,#N/A,FALSE,"단축3";#N/A,#N/A,FALSE,"장축";#N/A,#N/A,FALSE,"4WD"}</definedName>
    <definedName name="전개방안2_1" hidden="1">{#N/A,#N/A,FALSE,"단축1";#N/A,#N/A,FALSE,"단축2";#N/A,#N/A,FALSE,"단축3";#N/A,#N/A,FALSE,"장축";#N/A,#N/A,FALSE,"4WD"}</definedName>
    <definedName name="전개방안3" hidden="1">{#N/A,#N/A,FALSE,"단축1";#N/A,#N/A,FALSE,"단축2";#N/A,#N/A,FALSE,"단축3";#N/A,#N/A,FALSE,"장축";#N/A,#N/A,FALSE,"4WD"}</definedName>
    <definedName name="전개방안3_1" hidden="1">{#N/A,#N/A,FALSE,"단축1";#N/A,#N/A,FALSE,"단축2";#N/A,#N/A,FALSE,"단축3";#N/A,#N/A,FALSE,"장축";#N/A,#N/A,FALSE,"4WD"}</definedName>
    <definedName name="전개방안4" hidden="1">{#N/A,#N/A,FALSE,"단축1";#N/A,#N/A,FALSE,"단축2";#N/A,#N/A,FALSE,"단축3";#N/A,#N/A,FALSE,"장축";#N/A,#N/A,FALSE,"4WD"}</definedName>
    <definedName name="전개방안4_1" hidden="1">{#N/A,#N/A,FALSE,"단축1";#N/A,#N/A,FALSE,"단축2";#N/A,#N/A,FALSE,"단축3";#N/A,#N/A,FALSE,"장축";#N/A,#N/A,FALSE,"4WD"}</definedName>
    <definedName name="정비기술부">[23]자가2급!#REF!</definedName>
    <definedName name="정비대수" hidden="1">{#N/A,#N/A,FALSE,"인원";#N/A,#N/A,FALSE,"비용2";#N/A,#N/A,FALSE,"비용1";#N/A,#N/A,FALSE,"비용";#N/A,#N/A,FALSE,"보증2";#N/A,#N/A,FALSE,"보증1";#N/A,#N/A,FALSE,"보증";#N/A,#N/A,FALSE,"손익1";#N/A,#N/A,FALSE,"손익";#N/A,#N/A,FALSE,"부서별매출";#N/A,#N/A,FALSE,"매출"}</definedName>
    <definedName name="정비대수_1" hidden="1">{#N/A,#N/A,FALSE,"인원";#N/A,#N/A,FALSE,"비용2";#N/A,#N/A,FALSE,"비용1";#N/A,#N/A,FALSE,"비용";#N/A,#N/A,FALSE,"보증2";#N/A,#N/A,FALSE,"보증1";#N/A,#N/A,FALSE,"보증";#N/A,#N/A,FALSE,"손익1";#N/A,#N/A,FALSE,"손익";#N/A,#N/A,FALSE,"부서별매출";#N/A,#N/A,FALSE,"매출"}</definedName>
    <definedName name="정비지원부">[23]자가2급!#REF!</definedName>
    <definedName name="정정" hidden="1">{#N/A,#N/A,FALSE,"단축1";#N/A,#N/A,FALSE,"단축2";#N/A,#N/A,FALSE,"단축3";#N/A,#N/A,FALSE,"장축";#N/A,#N/A,FALSE,"4WD"}</definedName>
    <definedName name="정정_1" hidden="1">{#N/A,#N/A,FALSE,"단축1";#N/A,#N/A,FALSE,"단축2";#N/A,#N/A,FALSE,"단축3";#N/A,#N/A,FALSE,"장축";#N/A,#N/A,FALSE,"4WD"}</definedName>
    <definedName name="제목">#REF!</definedName>
    <definedName name="제작cost">#REF!</definedName>
    <definedName name="조립1부">[23]자가2급!#REF!</definedName>
    <definedName name="조립2부">[23]자가2급!#REF!</definedName>
    <definedName name="조직">#REF!</definedName>
    <definedName name="종합그래프" hidden="1">{#N/A,#N/A,FALSE,"단축1";#N/A,#N/A,FALSE,"단축2";#N/A,#N/A,FALSE,"단축3";#N/A,#N/A,FALSE,"장축";#N/A,#N/A,FALSE,"4WD"}</definedName>
    <definedName name="종합그래프_1" hidden="1">{#N/A,#N/A,FALSE,"단축1";#N/A,#N/A,FALSE,"단축2";#N/A,#N/A,FALSE,"단축3";#N/A,#N/A,FALSE,"장축";#N/A,#N/A,FALSE,"4WD"}</definedName>
    <definedName name="주요업무실적">#REF!</definedName>
    <definedName name="차량생기부">[23]자가2급!#REF!</definedName>
    <definedName name="차체1부">[23]자가2급!#REF!</definedName>
    <definedName name="차체2부">[23]자가2급!#REF!</definedName>
    <definedName name="차체생기부">[23]자가2급!#REF!</definedName>
    <definedName name="첨부">#REF!</definedName>
    <definedName name="첨부0">#REF!</definedName>
    <definedName name="첨부1">#REF!</definedName>
    <definedName name="첨부2">#REF!</definedName>
    <definedName name="첨첨11">#REF!</definedName>
    <definedName name="ㅌㅋ">#REF!</definedName>
    <definedName name="통합구매부">[23]자가2급!#REF!</definedName>
    <definedName name="판매목표2" hidden="1">{#N/A,#N/A,FALSE,"단축1";#N/A,#N/A,FALSE,"단축2";#N/A,#N/A,FALSE,"단축3";#N/A,#N/A,FALSE,"장축";#N/A,#N/A,FALSE,"4WD"}</definedName>
    <definedName name="판매목표2_1" hidden="1">{#N/A,#N/A,FALSE,"단축1";#N/A,#N/A,FALSE,"단축2";#N/A,#N/A,FALSE,"단축3";#N/A,#N/A,FALSE,"장축";#N/A,#N/A,FALSE,"4WD"}</definedName>
    <definedName name="판매보증" hidden="1">{#N/A,#N/A,FALSE,"인원";#N/A,#N/A,FALSE,"비용2";#N/A,#N/A,FALSE,"비용1";#N/A,#N/A,FALSE,"비용";#N/A,#N/A,FALSE,"보증2";#N/A,#N/A,FALSE,"보증1";#N/A,#N/A,FALSE,"보증";#N/A,#N/A,FALSE,"손익1";#N/A,#N/A,FALSE,"손익";#N/A,#N/A,FALSE,"부서별매출";#N/A,#N/A,FALSE,"매출"}</definedName>
    <definedName name="판매보증_1" hidden="1">{#N/A,#N/A,FALSE,"인원";#N/A,#N/A,FALSE,"비용2";#N/A,#N/A,FALSE,"비용1";#N/A,#N/A,FALSE,"비용";#N/A,#N/A,FALSE,"보증2";#N/A,#N/A,FALSE,"보증1";#N/A,#N/A,FALSE,"보증";#N/A,#N/A,FALSE,"손익1";#N/A,#N/A,FALSE,"손익";#N/A,#N/A,FALSE,"부서별매출";#N/A,#N/A,FALSE,"매출"}</definedName>
    <definedName name="표지1">'[39]2.대외공문'!#REF!</definedName>
    <definedName name="표지2">#REF!</definedName>
    <definedName name="품질감사부">[23]자가2급!#REF!</definedName>
    <definedName name="품질관리1부">[23]자가2급!#REF!</definedName>
    <definedName name="품질관리2부">[23]자가2급!#REF!</definedName>
    <definedName name="품질총괄부">[23]자가2급!#REF!</definedName>
    <definedName name="프레스생기부">[23]자가2급!#REF!</definedName>
    <definedName name="ㅎ룰후ㅎㅎ" hidden="1">{#N/A,#N/A,FALSE,"단축1";#N/A,#N/A,FALSE,"단축2";#N/A,#N/A,FALSE,"단축3";#N/A,#N/A,FALSE,"장축";#N/A,#N/A,FALSE,"4WD"}</definedName>
    <definedName name="ㅎ룰후ㅎㅎ_1" hidden="1">{#N/A,#N/A,FALSE,"단축1";#N/A,#N/A,FALSE,"단축2";#N/A,#N/A,FALSE,"단축3";#N/A,#N/A,FALSE,"장축";#N/A,#N/A,FALSE,"4WD"}</definedName>
    <definedName name="ㅎㅎ">#REF!</definedName>
    <definedName name="하">[3]현금경비중역!#REF!</definedName>
    <definedName name="헤밍가중치">[26]환산table!$G$1:$K$12</definedName>
    <definedName name="현대단가">107630</definedName>
    <definedName name="협조전">#REF!</definedName>
    <definedName name="확정하여_보고할것.">#REF!</definedName>
    <definedName name="훈련원">[23]자가2급!#REF!</definedName>
    <definedName name="ㅏㅏㅏㅏ" hidden="1">{#N/A,#N/A,FALSE,"단축1";#N/A,#N/A,FALSE,"단축2";#N/A,#N/A,FALSE,"단축3";#N/A,#N/A,FALSE,"장축";#N/A,#N/A,FALSE,"4WD"}</definedName>
    <definedName name="ㅏㅏㅏㅏ_1" hidden="1">{#N/A,#N/A,FALSE,"단축1";#N/A,#N/A,FALSE,"단축2";#N/A,#N/A,FALSE,"단축3";#N/A,#N/A,FALSE,"장축";#N/A,#N/A,FALSE,"4WD"}</definedName>
    <definedName name="ㅓㅓㅓ" hidden="1">{#N/A,#N/A,FALSE,"단축1";#N/A,#N/A,FALSE,"단축2";#N/A,#N/A,FALSE,"단축3";#N/A,#N/A,FALSE,"장축";#N/A,#N/A,FALSE,"4WD"}</definedName>
    <definedName name="ㅓㅓㅓ_1" hidden="1">{#N/A,#N/A,FALSE,"단축1";#N/A,#N/A,FALSE,"단축2";#N/A,#N/A,FALSE,"단축3";#N/A,#N/A,FALSE,"장축";#N/A,#N/A,FALSE,"4WD"}</definedName>
    <definedName name="ㅕㅕㅕㅕㅕㅕ" hidden="1">{#N/A,#N/A,FALSE,"단축1";#N/A,#N/A,FALSE,"단축2";#N/A,#N/A,FALSE,"단축3";#N/A,#N/A,FALSE,"장축";#N/A,#N/A,FALSE,"4WD"}</definedName>
    <definedName name="ㅕㅕㅕㅕㅕㅕ_1" hidden="1">{#N/A,#N/A,FALSE,"단축1";#N/A,#N/A,FALSE,"단축2";#N/A,#N/A,FALSE,"단축3";#N/A,#N/A,FALSE,"장축";#N/A,#N/A,FALSE,"4WD"}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<sst xmlns="http://schemas.openxmlformats.org/spreadsheetml/2006/main" count="279" uniqueCount="58">
  <si>
    <t>安徽江福科技有限公司</t>
  </si>
  <si>
    <t xml:space="preserve">模具FMC结构审核表     </t>
  </si>
  <si>
    <t>汇总信息</t>
  </si>
  <si>
    <t>模具图号</t>
  </si>
  <si>
    <t>机床信息</t>
  </si>
  <si>
    <t>日期</t>
  </si>
  <si>
    <t>不符合标准（含客户标准）</t>
  </si>
  <si>
    <t>总数</t>
  </si>
  <si>
    <t>零件名称</t>
  </si>
  <si>
    <t>设计人员</t>
  </si>
  <si>
    <t>重大问题（含机床匹配、自动化干涉、工艺匹配等）</t>
  </si>
  <si>
    <t>合格</t>
  </si>
  <si>
    <t>工序及内容</t>
  </si>
  <si>
    <t>审核人员</t>
  </si>
  <si>
    <t>结构不合理（模具强度、铸造性、加工等）</t>
  </si>
  <si>
    <t>未更改</t>
  </si>
  <si>
    <t>报价尺寸/重量</t>
  </si>
  <si>
    <t>实际尺寸/重量</t>
  </si>
  <si>
    <t>设计遗漏</t>
  </si>
  <si>
    <t>未更改到位</t>
  </si>
  <si>
    <t>项目</t>
  </si>
  <si>
    <t>问题点</t>
  </si>
  <si>
    <t>对策或修改样式</t>
  </si>
  <si>
    <t>设计者修改完成后自检截图</t>
  </si>
  <si>
    <t>审核确认</t>
  </si>
  <si>
    <t>废料滑落空间不足/废料滑板设置不符合标准</t>
  </si>
  <si>
    <t>待确定</t>
  </si>
  <si>
    <t>1.下发FMC工艺与PDM最新工艺一致性检查</t>
  </si>
  <si>
    <t>PDM FMC最新工艺版本截图</t>
  </si>
  <si>
    <t>图纸下发工艺版本截图</t>
  </si>
  <si>
    <t>减重</t>
  </si>
  <si>
    <t>无法更改</t>
  </si>
  <si>
    <t>压力和行程设置问题</t>
  </si>
  <si>
    <t>动静态干涉</t>
  </si>
  <si>
    <t>其他优化项</t>
  </si>
  <si>
    <t>设计重大风险排查项</t>
  </si>
  <si>
    <t>总计</t>
  </si>
  <si>
    <t>OK</t>
  </si>
  <si>
    <t>NG</t>
  </si>
  <si>
    <t>不涉及</t>
  </si>
  <si>
    <t>/</t>
  </si>
  <si>
    <t>链接到目录</t>
  </si>
  <si>
    <t>问题点类型</t>
  </si>
  <si>
    <t>设计重大风险项</t>
  </si>
  <si>
    <t>更改确认情况</t>
  </si>
  <si>
    <t>2、工艺一致性检查，是否无漏冲孔？斜楔角度与工艺是否一致等</t>
  </si>
  <si>
    <t>工艺角度线测量截图</t>
  </si>
  <si>
    <t>结构图纸测量角度截图</t>
  </si>
  <si>
    <t>3、镜像模具局部型面、孔等工艺差异性内容检查</t>
  </si>
  <si>
    <t>工艺差异性部分截图</t>
  </si>
  <si>
    <t>结构图纸差异性部分截图</t>
  </si>
  <si>
    <r>
      <rPr>
        <sz val="26"/>
        <rFont val="宋体"/>
        <charset val="134"/>
      </rPr>
      <t>4、工艺的</t>
    </r>
    <r>
      <rPr>
        <b/>
        <sz val="26"/>
        <color rgb="FFFF0000"/>
        <rFont val="宋体"/>
        <charset val="134"/>
      </rPr>
      <t>特殊指示</t>
    </r>
    <r>
      <rPr>
        <sz val="26"/>
        <rFont val="宋体"/>
        <charset val="134"/>
      </rPr>
      <t>是否识别并执行（包括但不限于局部强压，到底筋等）</t>
    </r>
  </si>
  <si>
    <t>工艺特殊指示截图</t>
  </si>
  <si>
    <t>结构图纸执行截图</t>
  </si>
  <si>
    <t>20250610新增</t>
  </si>
  <si>
    <r>
      <rPr>
        <b/>
        <sz val="26"/>
        <rFont val="宋体"/>
        <charset val="134"/>
      </rPr>
      <t>5、是否需要泡沫</t>
    </r>
    <r>
      <rPr>
        <b/>
        <sz val="26"/>
        <color rgb="FFFF0000"/>
        <rFont val="宋体"/>
        <charset val="134"/>
      </rPr>
      <t>局部贴量</t>
    </r>
    <r>
      <rPr>
        <b/>
        <sz val="26"/>
        <rFont val="宋体"/>
        <charset val="134"/>
      </rPr>
      <t>？贴图确认</t>
    </r>
  </si>
  <si>
    <t>工艺贴量指示书截图</t>
  </si>
  <si>
    <t>结构图纸泡沫贴量指示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</si>
</sst>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2">
    <font>
      <sz val="12"/>
      <name val="宋体"/>
      <charset val="134"/>
    </font>
    <font>
      <b/>
      <sz val="26"/>
      <name val="宋体"/>
      <charset val="134"/>
    </font>
    <font>
      <sz val="24"/>
      <color indexed="10"/>
      <name val="宋体"/>
      <charset val="134"/>
    </font>
    <font>
      <b/>
      <sz val="20"/>
      <name val="宋体"/>
      <charset val="134"/>
    </font>
    <font>
      <b/>
      <sz val="24"/>
      <name val="宋体"/>
      <charset val="134"/>
    </font>
    <font>
      <b/>
      <u/>
      <sz val="24"/>
      <name val="宋体"/>
      <charset val="134"/>
    </font>
    <font>
      <sz val="14"/>
      <name val="宋体"/>
      <charset val="134"/>
    </font>
    <font>
      <sz val="16"/>
      <name val="宋体"/>
      <charset val="134"/>
    </font>
    <font>
      <b/>
      <sz val="16"/>
      <color indexed="10"/>
      <name val="宋体"/>
      <charset val="134"/>
    </font>
    <font>
      <sz val="14"/>
      <color theme="1"/>
      <name val="宋体"/>
      <charset val="134"/>
    </font>
    <font>
      <sz val="12"/>
      <name val="宋体"/>
      <charset val="134"/>
      <scheme val="minor"/>
    </font>
    <font>
      <sz val="16"/>
      <color indexed="10"/>
      <name val="宋体"/>
      <charset val="134"/>
    </font>
    <font>
      <sz val="26"/>
      <name val="宋体"/>
      <charset val="134"/>
    </font>
    <font>
      <b/>
      <sz val="24"/>
      <color indexed="10"/>
      <name val="宋体"/>
      <charset val="134"/>
    </font>
    <font>
      <b/>
      <sz val="20"/>
      <name val="宋体"/>
      <charset val="134"/>
      <scheme val="minor"/>
    </font>
    <font>
      <b/>
      <sz val="20"/>
      <color rgb="FF0000FF"/>
      <name val="宋体"/>
      <charset val="134"/>
      <scheme val="minor"/>
    </font>
    <font>
      <b/>
      <sz val="16"/>
      <name val="宋体"/>
      <charset val="134"/>
    </font>
    <font>
      <b/>
      <sz val="12"/>
      <name val="宋体"/>
      <charset val="134"/>
    </font>
    <font>
      <u/>
      <sz val="16"/>
      <color rgb="FF800080"/>
      <name val="宋体"/>
      <charset val="134"/>
    </font>
    <font>
      <b/>
      <sz val="10"/>
      <color rgb="FF0000FF"/>
      <name val="微软雅黑"/>
      <charset val="134"/>
    </font>
    <font>
      <b/>
      <sz val="18"/>
      <name val="宋体"/>
      <charset val="134"/>
      <scheme val="minor"/>
    </font>
    <font>
      <sz val="11"/>
      <color theme="1"/>
      <name val="宋体"/>
      <charset val="134"/>
      <scheme val="minor"/>
    </font>
    <font>
      <u/>
      <sz val="12"/>
      <color indexed="12"/>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26"/>
      <color rgb="FFFF0000"/>
      <name val="宋体"/>
      <charset val="134"/>
    </font>
  </fonts>
  <fills count="4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FFC000"/>
        <bgColor indexed="64"/>
      </patternFill>
    </fill>
    <fill>
      <patternFill patternType="solid">
        <fgColor theme="3" tint="0.6"/>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9">
    <border>
      <left/>
      <right/>
      <top/>
      <bottom/>
      <diagonal/>
    </border>
    <border>
      <left/>
      <right/>
      <top style="medium">
        <color auto="1"/>
      </top>
      <bottom/>
      <diagonal/>
    </border>
    <border>
      <left/>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diagonal/>
    </border>
    <border>
      <left style="thin">
        <color auto="1"/>
      </left>
      <right/>
      <top style="medium">
        <color auto="1"/>
      </top>
      <bottom/>
      <diagonal/>
    </border>
    <border>
      <left style="medium">
        <color auto="1"/>
      </left>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diagonal/>
    </border>
    <border>
      <left style="medium">
        <color auto="1"/>
      </left>
      <right/>
      <top/>
      <bottom style="medium">
        <color auto="1"/>
      </bottom>
      <diagonal/>
    </border>
    <border>
      <left style="thin">
        <color auto="1"/>
      </left>
      <right style="thin">
        <color auto="1"/>
      </right>
      <top/>
      <bottom style="thin">
        <color auto="1"/>
      </bottom>
      <diagonal/>
    </border>
    <border>
      <left style="thin">
        <color auto="1"/>
      </left>
      <right style="medium">
        <color auto="1"/>
      </right>
      <top/>
      <bottom style="medium">
        <color auto="1"/>
      </bottom>
      <diagonal/>
    </border>
    <border>
      <left style="medium">
        <color auto="1"/>
      </left>
      <right style="thin">
        <color auto="1"/>
      </right>
      <top/>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thin">
        <color auto="1"/>
      </left>
      <right/>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1" fillId="0" borderId="0" applyFont="0" applyFill="0" applyBorder="0" applyAlignment="0" applyProtection="0">
      <alignment vertical="center"/>
    </xf>
    <xf numFmtId="44" fontId="21" fillId="0" borderId="0" applyFont="0" applyFill="0" applyBorder="0" applyAlignment="0" applyProtection="0">
      <alignment vertical="center"/>
    </xf>
    <xf numFmtId="9" fontId="21" fillId="0" borderId="0" applyFont="0" applyFill="0" applyBorder="0" applyAlignment="0" applyProtection="0">
      <alignment vertical="center"/>
    </xf>
    <xf numFmtId="41" fontId="21" fillId="0" borderId="0" applyFont="0" applyFill="0" applyBorder="0" applyAlignment="0" applyProtection="0">
      <alignment vertical="center"/>
    </xf>
    <xf numFmtId="42" fontId="21" fillId="0" borderId="0" applyFont="0" applyFill="0" applyBorder="0" applyAlignment="0" applyProtection="0">
      <alignment vertical="center"/>
    </xf>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center"/>
    </xf>
    <xf numFmtId="0" fontId="21" fillId="10" borderId="31"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2" applyNumberFormat="0" applyFill="0" applyAlignment="0" applyProtection="0">
      <alignment vertical="center"/>
    </xf>
    <xf numFmtId="0" fontId="28" fillId="0" borderId="32" applyNumberFormat="0" applyFill="0" applyAlignment="0" applyProtection="0">
      <alignment vertical="center"/>
    </xf>
    <xf numFmtId="0" fontId="29" fillId="0" borderId="33" applyNumberFormat="0" applyFill="0" applyAlignment="0" applyProtection="0">
      <alignment vertical="center"/>
    </xf>
    <xf numFmtId="0" fontId="29" fillId="0" borderId="0" applyNumberFormat="0" applyFill="0" applyBorder="0" applyAlignment="0" applyProtection="0">
      <alignment vertical="center"/>
    </xf>
    <xf numFmtId="0" fontId="30" fillId="11" borderId="34" applyNumberFormat="0" applyAlignment="0" applyProtection="0">
      <alignment vertical="center"/>
    </xf>
    <xf numFmtId="0" fontId="31" fillId="12" borderId="35" applyNumberFormat="0" applyAlignment="0" applyProtection="0">
      <alignment vertical="center"/>
    </xf>
    <xf numFmtId="0" fontId="32" fillId="12" borderId="34" applyNumberFormat="0" applyAlignment="0" applyProtection="0">
      <alignment vertical="center"/>
    </xf>
    <xf numFmtId="0" fontId="33" fillId="13" borderId="36" applyNumberFormat="0" applyAlignment="0" applyProtection="0">
      <alignment vertical="center"/>
    </xf>
    <xf numFmtId="0" fontId="34" fillId="0" borderId="37" applyNumberFormat="0" applyFill="0" applyAlignment="0" applyProtection="0">
      <alignment vertical="center"/>
    </xf>
    <xf numFmtId="0" fontId="35" fillId="0" borderId="38" applyNumberFormat="0" applyFill="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9"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0" fillId="0" borderId="0">
      <alignment vertical="center"/>
    </xf>
  </cellStyleXfs>
  <cellXfs count="91">
    <xf numFmtId="0" fontId="0" fillId="0" borderId="0" xfId="0">
      <alignment vertical="center"/>
    </xf>
    <xf numFmtId="0" fontId="0" fillId="2" borderId="0" xfId="49" applyFill="1" applyBorder="1" applyAlignment="1">
      <alignment vertical="center"/>
    </xf>
    <xf numFmtId="0" fontId="0" fillId="0" borderId="1" xfId="49" applyFill="1" applyBorder="1" applyAlignment="1">
      <alignment vertical="center"/>
    </xf>
    <xf numFmtId="0" fontId="0" fillId="0" borderId="2" xfId="49" applyFill="1" applyBorder="1" applyAlignment="1">
      <alignment vertical="center" wrapText="1"/>
    </xf>
    <xf numFmtId="0" fontId="0" fillId="0" borderId="0" xfId="49" applyFill="1" applyBorder="1" applyAlignment="1">
      <alignment vertical="center" wrapText="1"/>
    </xf>
    <xf numFmtId="0" fontId="1" fillId="0" borderId="0" xfId="49" applyFont="1" applyFill="1" applyBorder="1" applyAlignment="1">
      <alignment vertical="center"/>
    </xf>
    <xf numFmtId="0" fontId="0" fillId="0" borderId="0" xfId="49" applyFill="1" applyBorder="1" applyAlignment="1">
      <alignment vertical="center"/>
    </xf>
    <xf numFmtId="0" fontId="0" fillId="0" borderId="0" xfId="49" applyFill="1" applyBorder="1" applyAlignment="1">
      <alignment horizontal="center" vertical="center"/>
    </xf>
    <xf numFmtId="0" fontId="2" fillId="0" borderId="0" xfId="49" applyFont="1" applyFill="1" applyBorder="1" applyAlignment="1">
      <alignment horizontal="center" vertical="center"/>
    </xf>
    <xf numFmtId="0" fontId="3" fillId="0" borderId="3" xfId="49" applyFont="1" applyFill="1" applyBorder="1" applyAlignment="1">
      <alignment horizontal="center" vertical="center" wrapText="1"/>
    </xf>
    <xf numFmtId="0" fontId="3" fillId="0" borderId="4" xfId="49" applyFont="1" applyFill="1" applyBorder="1" applyAlignment="1">
      <alignment horizontal="center" vertical="center" wrapText="1"/>
    </xf>
    <xf numFmtId="0" fontId="4" fillId="0" borderId="5" xfId="49" applyFont="1" applyFill="1" applyBorder="1" applyAlignment="1">
      <alignment horizontal="center" vertical="center"/>
    </xf>
    <xf numFmtId="0" fontId="5" fillId="0" borderId="6" xfId="49" applyFont="1" applyFill="1" applyBorder="1" applyAlignment="1">
      <alignment horizontal="center" vertical="center"/>
    </xf>
    <xf numFmtId="0" fontId="5" fillId="0" borderId="7" xfId="49" applyFont="1" applyFill="1" applyBorder="1" applyAlignment="1">
      <alignment horizontal="center" vertical="center"/>
    </xf>
    <xf numFmtId="0" fontId="6" fillId="0" borderId="8" xfId="49" applyFont="1" applyFill="1" applyBorder="1" applyAlignment="1">
      <alignment horizontal="center" vertical="center"/>
    </xf>
    <xf numFmtId="0" fontId="7" fillId="2" borderId="9" xfId="49" applyFont="1" applyFill="1" applyBorder="1" applyAlignment="1">
      <alignment horizontal="center" vertical="center"/>
    </xf>
    <xf numFmtId="0" fontId="8" fillId="2" borderId="10" xfId="49" applyFont="1" applyFill="1" applyBorder="1" applyAlignment="1">
      <alignment horizontal="center" vertical="center"/>
    </xf>
    <xf numFmtId="0" fontId="7" fillId="2" borderId="11" xfId="49" applyFont="1" applyFill="1" applyBorder="1" applyAlignment="1">
      <alignment horizontal="center" vertical="center"/>
    </xf>
    <xf numFmtId="0" fontId="7" fillId="2" borderId="12" xfId="49" applyFont="1" applyFill="1" applyBorder="1" applyAlignment="1">
      <alignment horizontal="center" vertical="center"/>
    </xf>
    <xf numFmtId="0" fontId="6" fillId="0" borderId="10" xfId="49" applyFont="1" applyFill="1" applyBorder="1" applyAlignment="1">
      <alignment horizontal="center" vertical="center"/>
    </xf>
    <xf numFmtId="0" fontId="9" fillId="0" borderId="10" xfId="0" applyFont="1" applyBorder="1" applyAlignment="1">
      <alignment horizontal="center" vertical="center"/>
    </xf>
    <xf numFmtId="0" fontId="10" fillId="0" borderId="10" xfId="49" applyFont="1" applyFill="1" applyBorder="1" applyAlignment="1">
      <alignment horizontal="center" vertical="center"/>
    </xf>
    <xf numFmtId="0" fontId="7" fillId="2" borderId="10" xfId="49" applyFont="1" applyFill="1" applyBorder="1" applyAlignment="1">
      <alignment horizontal="center" vertical="center"/>
    </xf>
    <xf numFmtId="58" fontId="8" fillId="2" borderId="12" xfId="49" applyNumberFormat="1" applyFont="1" applyFill="1" applyBorder="1" applyAlignment="1">
      <alignment horizontal="center" vertical="center"/>
    </xf>
    <xf numFmtId="0" fontId="11" fillId="2" borderId="13" xfId="49" applyFont="1" applyFill="1" applyBorder="1" applyAlignment="1">
      <alignment horizontal="center" vertical="center"/>
    </xf>
    <xf numFmtId="0" fontId="7" fillId="3" borderId="14" xfId="49" applyFont="1" applyFill="1" applyBorder="1" applyAlignment="1">
      <alignment horizontal="center" vertical="center"/>
    </xf>
    <xf numFmtId="0" fontId="0" fillId="3" borderId="1" xfId="49" applyFill="1" applyBorder="1" applyAlignment="1">
      <alignment horizontal="center" vertical="center"/>
    </xf>
    <xf numFmtId="0" fontId="0" fillId="3" borderId="1" xfId="49" applyFont="1" applyFill="1" applyBorder="1" applyAlignment="1">
      <alignment horizontal="center" vertical="center"/>
    </xf>
    <xf numFmtId="0" fontId="7" fillId="3" borderId="1" xfId="49" applyFont="1" applyFill="1" applyBorder="1" applyAlignment="1">
      <alignment horizontal="center" vertical="center"/>
    </xf>
    <xf numFmtId="0" fontId="12" fillId="0" borderId="14" xfId="49" applyFont="1" applyFill="1" applyBorder="1" applyAlignment="1">
      <alignment horizontal="center" vertical="center" wrapText="1"/>
    </xf>
    <xf numFmtId="0" fontId="6" fillId="0" borderId="10" xfId="0" applyFont="1" applyFill="1" applyBorder="1" applyAlignment="1">
      <alignment horizontal="center" vertical="center"/>
    </xf>
    <xf numFmtId="0" fontId="0" fillId="0" borderId="8" xfId="0" applyFill="1" applyBorder="1" applyAlignment="1">
      <alignment horizontal="center" vertical="center"/>
    </xf>
    <xf numFmtId="0" fontId="13" fillId="0" borderId="15" xfId="49" applyFont="1" applyFill="1" applyBorder="1" applyAlignment="1">
      <alignment horizontal="center" vertical="center" wrapText="1"/>
    </xf>
    <xf numFmtId="0" fontId="12" fillId="0" borderId="16" xfId="49" applyFont="1" applyFill="1" applyBorder="1" applyAlignment="1">
      <alignment horizontal="center" vertical="center" wrapText="1"/>
    </xf>
    <xf numFmtId="0" fontId="0" fillId="0" borderId="17" xfId="0" applyFill="1" applyBorder="1" applyAlignment="1">
      <alignment horizontal="center" vertical="center"/>
    </xf>
    <xf numFmtId="0" fontId="13" fillId="0" borderId="18" xfId="49" applyFont="1" applyFill="1" applyBorder="1" applyAlignment="1">
      <alignment horizontal="center" vertical="center" wrapText="1"/>
    </xf>
    <xf numFmtId="0" fontId="0" fillId="0" borderId="10" xfId="49" applyFill="1" applyBorder="1" applyAlignment="1">
      <alignment horizontal="center" vertical="center"/>
    </xf>
    <xf numFmtId="0" fontId="10" fillId="0" borderId="8" xfId="49" applyFont="1" applyFill="1" applyBorder="1" applyAlignment="1">
      <alignment horizontal="center" vertical="center"/>
    </xf>
    <xf numFmtId="0" fontId="13" fillId="0" borderId="19" xfId="49" applyFont="1" applyFill="1" applyBorder="1" applyAlignment="1">
      <alignment horizontal="center" vertical="center" wrapText="1"/>
    </xf>
    <xf numFmtId="0" fontId="14" fillId="0" borderId="0" xfId="49" applyFont="1" applyFill="1" applyBorder="1" applyAlignment="1">
      <alignment horizontal="center" vertical="center"/>
    </xf>
    <xf numFmtId="0" fontId="15" fillId="0" borderId="0" xfId="49" applyFont="1" applyFill="1" applyBorder="1" applyAlignment="1">
      <alignment horizontal="left" vertical="center"/>
    </xf>
    <xf numFmtId="0" fontId="16" fillId="0" borderId="0" xfId="49" applyFont="1" applyFill="1" applyBorder="1" applyAlignment="1">
      <alignment horizontal="center" vertical="center" wrapText="1"/>
    </xf>
    <xf numFmtId="0" fontId="17" fillId="0" borderId="0" xfId="49" applyFont="1" applyFill="1" applyBorder="1" applyAlignment="1">
      <alignment horizontal="center" vertical="center" wrapText="1"/>
    </xf>
    <xf numFmtId="0" fontId="18" fillId="4" borderId="0" xfId="6" applyNumberFormat="1" applyFont="1" applyFill="1" applyBorder="1" applyAlignment="1" applyProtection="1">
      <alignment horizontal="center" vertical="center" wrapText="1"/>
    </xf>
    <xf numFmtId="0" fontId="12" fillId="0" borderId="20" xfId="49" applyFont="1" applyFill="1" applyBorder="1" applyAlignment="1">
      <alignment horizontal="center" vertical="center" wrapText="1"/>
    </xf>
    <xf numFmtId="0" fontId="0" fillId="0" borderId="21" xfId="0" applyFill="1" applyBorder="1" applyAlignment="1">
      <alignment horizontal="center" vertical="center"/>
    </xf>
    <xf numFmtId="0" fontId="13" fillId="0" borderId="22" xfId="49" applyFont="1" applyFill="1" applyBorder="1" applyAlignment="1">
      <alignment horizontal="center" vertical="center" wrapText="1"/>
    </xf>
    <xf numFmtId="0" fontId="1" fillId="0" borderId="23" xfId="49" applyFont="1" applyFill="1" applyBorder="1" applyAlignment="1">
      <alignment horizontal="center" vertical="center" wrapText="1"/>
    </xf>
    <xf numFmtId="0" fontId="17" fillId="5" borderId="10" xfId="49" applyFont="1" applyFill="1" applyBorder="1" applyAlignment="1">
      <alignment horizontal="center" vertical="center"/>
    </xf>
    <xf numFmtId="0" fontId="17" fillId="0" borderId="10" xfId="49" applyFont="1" applyFill="1" applyBorder="1" applyAlignment="1">
      <alignment horizontal="center" vertical="center" wrapText="1"/>
    </xf>
    <xf numFmtId="0" fontId="17" fillId="5" borderId="21" xfId="49" applyFont="1" applyFill="1" applyBorder="1" applyAlignment="1">
      <alignment horizontal="center" vertical="center" wrapText="1"/>
    </xf>
    <xf numFmtId="0" fontId="16" fillId="2" borderId="24" xfId="49" applyFont="1" applyFill="1" applyBorder="1" applyAlignment="1">
      <alignment horizontal="center" vertical="center" wrapText="1"/>
    </xf>
    <xf numFmtId="0" fontId="12" fillId="0" borderId="25" xfId="49" applyFont="1" applyFill="1" applyBorder="1" applyAlignment="1">
      <alignment horizontal="center" vertical="center" wrapText="1"/>
    </xf>
    <xf numFmtId="0" fontId="13" fillId="0" borderId="26" xfId="49" applyFont="1" applyFill="1" applyBorder="1" applyAlignment="1">
      <alignment horizontal="center" vertical="center" wrapText="1"/>
    </xf>
    <xf numFmtId="0" fontId="12" fillId="0" borderId="23" xfId="49" applyFont="1" applyFill="1" applyBorder="1" applyAlignment="1">
      <alignment horizontal="center" vertical="center" wrapText="1"/>
    </xf>
    <xf numFmtId="0" fontId="0" fillId="0" borderId="17" xfId="0" applyFill="1" applyBorder="1" applyAlignment="1">
      <alignment horizontal="center"/>
    </xf>
    <xf numFmtId="0" fontId="15" fillId="0" borderId="0" xfId="49" applyFont="1" applyFill="1" applyBorder="1" applyAlignment="1">
      <alignment horizontal="left" vertical="center" wrapText="1"/>
    </xf>
    <xf numFmtId="0" fontId="12" fillId="0" borderId="27" xfId="49" applyFont="1" applyFill="1" applyBorder="1" applyAlignment="1">
      <alignment horizontal="center" vertical="center" wrapText="1"/>
    </xf>
    <xf numFmtId="0" fontId="0" fillId="0" borderId="21" xfId="0" applyFill="1" applyBorder="1" applyAlignment="1">
      <alignment horizontal="center"/>
    </xf>
    <xf numFmtId="0" fontId="6" fillId="0" borderId="10" xfId="49" applyFont="1" applyFill="1" applyBorder="1" applyAlignment="1">
      <alignment horizontal="center" vertical="center" wrapText="1"/>
    </xf>
    <xf numFmtId="0" fontId="7" fillId="0" borderId="8" xfId="49" applyFont="1" applyFill="1" applyBorder="1" applyAlignment="1">
      <alignment horizontal="center" vertical="center" wrapText="1"/>
    </xf>
    <xf numFmtId="0" fontId="0" fillId="0" borderId="10" xfId="0" applyFill="1" applyBorder="1" applyAlignment="1">
      <alignment horizontal="center" vertical="center"/>
    </xf>
    <xf numFmtId="0" fontId="7" fillId="0" borderId="10" xfId="49" applyFont="1" applyFill="1" applyBorder="1" applyAlignment="1">
      <alignment horizontal="center" vertical="center" wrapText="1"/>
    </xf>
    <xf numFmtId="0" fontId="7" fillId="0" borderId="17" xfId="49" applyFont="1" applyFill="1" applyBorder="1" applyAlignment="1">
      <alignment horizontal="center" vertical="center" wrapText="1"/>
    </xf>
    <xf numFmtId="0" fontId="7" fillId="0" borderId="21" xfId="49" applyFont="1" applyFill="1" applyBorder="1" applyAlignment="1">
      <alignment horizontal="center" vertical="center" wrapText="1"/>
    </xf>
    <xf numFmtId="0" fontId="0" fillId="0" borderId="17" xfId="0" applyFill="1" applyBorder="1" applyAlignment="1">
      <alignment vertical="center"/>
    </xf>
    <xf numFmtId="0" fontId="7" fillId="0" borderId="17" xfId="49" applyFont="1" applyFill="1" applyBorder="1" applyAlignment="1">
      <alignment vertical="center" wrapText="1"/>
    </xf>
    <xf numFmtId="0" fontId="0" fillId="0" borderId="21" xfId="0" applyFill="1" applyBorder="1" applyAlignment="1">
      <alignment vertical="center"/>
    </xf>
    <xf numFmtId="0" fontId="7" fillId="0" borderId="21" xfId="49" applyFont="1" applyFill="1" applyBorder="1" applyAlignment="1">
      <alignment vertical="center" wrapText="1"/>
    </xf>
    <xf numFmtId="0" fontId="13" fillId="0" borderId="28" xfId="49" applyFont="1" applyFill="1" applyBorder="1" applyAlignment="1">
      <alignment horizontal="center" vertical="center" wrapText="1"/>
    </xf>
    <xf numFmtId="0" fontId="17" fillId="0" borderId="10" xfId="49" applyFont="1" applyFill="1" applyBorder="1" applyAlignment="1">
      <alignment vertical="center" wrapText="1"/>
    </xf>
    <xf numFmtId="0" fontId="10" fillId="0" borderId="29" xfId="49" applyFont="1" applyFill="1" applyBorder="1" applyAlignment="1">
      <alignment horizontal="center" vertical="center"/>
    </xf>
    <xf numFmtId="0" fontId="10" fillId="0" borderId="21" xfId="49" applyFont="1" applyFill="1" applyBorder="1" applyAlignment="1">
      <alignment horizontal="center" vertical="center"/>
    </xf>
    <xf numFmtId="0" fontId="19" fillId="6" borderId="0" xfId="0" applyNumberFormat="1" applyFont="1" applyFill="1" applyBorder="1" applyAlignment="1">
      <alignment vertical="center" wrapText="1"/>
    </xf>
    <xf numFmtId="0" fontId="10" fillId="7" borderId="24" xfId="49" applyFont="1" applyFill="1" applyBorder="1" applyAlignment="1">
      <alignment horizontal="center" vertical="center" wrapText="1"/>
    </xf>
    <xf numFmtId="0" fontId="19" fillId="0" borderId="0" xfId="0" applyNumberFormat="1" applyFont="1" applyFill="1" applyBorder="1" applyAlignment="1">
      <alignment vertical="center" wrapText="1"/>
    </xf>
    <xf numFmtId="0" fontId="10" fillId="8" borderId="24" xfId="49" applyFont="1" applyFill="1" applyBorder="1" applyAlignment="1">
      <alignment horizontal="center" vertical="center" wrapText="1"/>
    </xf>
    <xf numFmtId="0" fontId="10" fillId="9" borderId="24" xfId="49" applyFont="1" applyFill="1" applyBorder="1" applyAlignment="1">
      <alignment horizontal="center" vertical="center" wrapText="1"/>
    </xf>
    <xf numFmtId="0" fontId="10" fillId="4" borderId="24" xfId="49" applyFont="1" applyFill="1" applyBorder="1" applyAlignment="1">
      <alignment horizontal="center" vertical="center" wrapText="1"/>
    </xf>
    <xf numFmtId="0" fontId="10" fillId="2" borderId="30" xfId="49" applyFont="1" applyFill="1" applyBorder="1" applyAlignment="1">
      <alignment horizontal="center" vertical="center" wrapText="1"/>
    </xf>
    <xf numFmtId="0" fontId="19" fillId="0" borderId="0" xfId="0" applyFont="1" applyFill="1" applyBorder="1" applyAlignment="1">
      <alignment vertical="center"/>
    </xf>
    <xf numFmtId="0" fontId="10" fillId="0" borderId="0" xfId="49" applyFont="1" applyFill="1" applyBorder="1" applyAlignment="1">
      <alignment horizontal="center" vertical="center"/>
    </xf>
    <xf numFmtId="0" fontId="10" fillId="0" borderId="0" xfId="49" applyFont="1" applyFill="1" applyBorder="1" applyAlignment="1">
      <alignment horizontal="center" vertical="center" wrapText="1"/>
    </xf>
    <xf numFmtId="0" fontId="0" fillId="0" borderId="0" xfId="49" applyFill="1" applyAlignment="1">
      <alignment vertical="center"/>
    </xf>
    <xf numFmtId="0" fontId="20" fillId="0" borderId="0" xfId="49" applyFont="1" applyFill="1" applyBorder="1" applyAlignment="1">
      <alignment vertical="center"/>
    </xf>
    <xf numFmtId="0" fontId="14" fillId="0" borderId="0" xfId="49" applyFont="1" applyFill="1" applyBorder="1" applyAlignment="1">
      <alignment vertical="center"/>
    </xf>
    <xf numFmtId="0" fontId="1" fillId="0" borderId="25" xfId="49" applyFont="1" applyFill="1" applyBorder="1" applyAlignment="1">
      <alignment horizontal="center" vertical="center" wrapText="1"/>
    </xf>
    <xf numFmtId="0" fontId="1" fillId="0" borderId="27" xfId="49" applyFont="1" applyFill="1" applyBorder="1" applyAlignment="1">
      <alignment horizontal="center" vertical="center" wrapText="1"/>
    </xf>
    <xf numFmtId="0" fontId="1" fillId="0" borderId="14" xfId="49" applyFont="1" applyFill="1" applyBorder="1" applyAlignment="1">
      <alignment horizontal="center" vertical="center" wrapText="1"/>
    </xf>
    <xf numFmtId="0" fontId="1" fillId="0" borderId="16" xfId="49" applyFont="1" applyFill="1" applyBorder="1" applyAlignment="1">
      <alignment horizontal="center" vertical="center" wrapText="1"/>
    </xf>
    <xf numFmtId="0" fontId="1" fillId="0" borderId="10" xfId="49"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5" xfId="49"/>
  </cellStyles>
  <dxfs count="22">
    <dxf>
      <font>
        <color rgb="FF006100"/>
      </font>
      <fill>
        <patternFill patternType="solid">
          <bgColor rgb="FFC6EFCE"/>
        </patternFill>
      </fill>
    </dxf>
    <dxf>
      <fill>
        <patternFill patternType="solid">
          <bgColor rgb="FF00B050"/>
        </patternFill>
      </fill>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5" Type="http://schemas.openxmlformats.org/officeDocument/2006/relationships/styles" Target="styles.xml"/><Relationship Id="rId44" Type="http://schemas.openxmlformats.org/officeDocument/2006/relationships/sharedStrings" Target="sharedStrings.xml"/><Relationship Id="rId43" Type="http://schemas.openxmlformats.org/officeDocument/2006/relationships/theme" Target="theme/theme1.xml"/><Relationship Id="rId42" Type="http://schemas.openxmlformats.org/officeDocument/2006/relationships/externalLink" Target="externalLinks/externalLink40.xml"/><Relationship Id="rId41" Type="http://schemas.openxmlformats.org/officeDocument/2006/relationships/externalLink" Target="externalLinks/externalLink39.xml"/><Relationship Id="rId40" Type="http://schemas.openxmlformats.org/officeDocument/2006/relationships/externalLink" Target="externalLinks/externalLink38.xml"/><Relationship Id="rId4" Type="http://schemas.openxmlformats.org/officeDocument/2006/relationships/externalLink" Target="externalLinks/externalLink2.xml"/><Relationship Id="rId39" Type="http://schemas.openxmlformats.org/officeDocument/2006/relationships/externalLink" Target="externalLinks/externalLink37.xml"/><Relationship Id="rId38" Type="http://schemas.openxmlformats.org/officeDocument/2006/relationships/externalLink" Target="externalLinks/externalLink36.xml"/><Relationship Id="rId37" Type="http://schemas.openxmlformats.org/officeDocument/2006/relationships/externalLink" Target="externalLinks/externalLink35.xml"/><Relationship Id="rId36" Type="http://schemas.openxmlformats.org/officeDocument/2006/relationships/externalLink" Target="externalLinks/externalLink34.xml"/><Relationship Id="rId35" Type="http://schemas.openxmlformats.org/officeDocument/2006/relationships/externalLink" Target="externalLinks/externalLink33.xml"/><Relationship Id="rId34" Type="http://schemas.openxmlformats.org/officeDocument/2006/relationships/externalLink" Target="externalLinks/externalLink32.xml"/><Relationship Id="rId33" Type="http://schemas.openxmlformats.org/officeDocument/2006/relationships/externalLink" Target="externalLinks/externalLink31.xml"/><Relationship Id="rId32" Type="http://schemas.openxmlformats.org/officeDocument/2006/relationships/externalLink" Target="externalLinks/externalLink30.xml"/><Relationship Id="rId31" Type="http://schemas.openxmlformats.org/officeDocument/2006/relationships/externalLink" Target="externalLinks/externalLink29.xml"/><Relationship Id="rId30" Type="http://schemas.openxmlformats.org/officeDocument/2006/relationships/externalLink" Target="externalLinks/externalLink28.xml"/><Relationship Id="rId3" Type="http://schemas.openxmlformats.org/officeDocument/2006/relationships/externalLink" Target="externalLinks/externalLink1.xml"/><Relationship Id="rId29" Type="http://schemas.openxmlformats.org/officeDocument/2006/relationships/externalLink" Target="externalLinks/externalLink27.xml"/><Relationship Id="rId28" Type="http://schemas.openxmlformats.org/officeDocument/2006/relationships/externalLink" Target="externalLinks/externalLink26.xml"/><Relationship Id="rId27" Type="http://schemas.openxmlformats.org/officeDocument/2006/relationships/externalLink" Target="externalLinks/externalLink25.xml"/><Relationship Id="rId26" Type="http://schemas.openxmlformats.org/officeDocument/2006/relationships/externalLink" Target="externalLinks/externalLink24.xml"/><Relationship Id="rId25" Type="http://schemas.openxmlformats.org/officeDocument/2006/relationships/externalLink" Target="externalLinks/externalLink23.xml"/><Relationship Id="rId24" Type="http://schemas.openxmlformats.org/officeDocument/2006/relationships/externalLink" Target="externalLinks/externalLink22.xml"/><Relationship Id="rId23" Type="http://schemas.openxmlformats.org/officeDocument/2006/relationships/externalLink" Target="externalLinks/externalLink21.xml"/><Relationship Id="rId22" Type="http://schemas.openxmlformats.org/officeDocument/2006/relationships/externalLink" Target="externalLinks/externalLink20.xml"/><Relationship Id="rId21" Type="http://schemas.openxmlformats.org/officeDocument/2006/relationships/externalLink" Target="externalLinks/externalLink19.xml"/><Relationship Id="rId20" Type="http://schemas.openxmlformats.org/officeDocument/2006/relationships/externalLink" Target="externalLinks/externalLink18.xml"/><Relationship Id="rId2" Type="http://schemas.openxmlformats.org/officeDocument/2006/relationships/customXml" Target="../customXml/item1.xml"/><Relationship Id="rId19" Type="http://schemas.openxmlformats.org/officeDocument/2006/relationships/externalLink" Target="externalLinks/externalLink17.xml"/><Relationship Id="rId18" Type="http://schemas.openxmlformats.org/officeDocument/2006/relationships/externalLink" Target="externalLinks/externalLink16.xml"/><Relationship Id="rId17" Type="http://schemas.openxmlformats.org/officeDocument/2006/relationships/externalLink" Target="externalLinks/externalLink15.xml"/><Relationship Id="rId16" Type="http://schemas.openxmlformats.org/officeDocument/2006/relationships/externalLink" Target="externalLinks/externalLink14.xml"/><Relationship Id="rId15" Type="http://schemas.openxmlformats.org/officeDocument/2006/relationships/externalLink" Target="externalLinks/externalLink13.xml"/><Relationship Id="rId14" Type="http://schemas.openxmlformats.org/officeDocument/2006/relationships/externalLink" Target="externalLinks/externalLink12.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dk1">
                    <a:lumMod val="75000"/>
                    <a:lumOff val="25000"/>
                  </a:schemeClr>
                </a:solidFill>
                <a:latin typeface="+mn-lt"/>
                <a:ea typeface="+mn-ea"/>
                <a:cs typeface="+mn-cs"/>
              </a:defRPr>
            </a:pPr>
            <a:r>
              <a:t>审核问题点分类占比</a:t>
            </a:r>
          </a:p>
        </c:rich>
      </c:tx>
      <c:layout/>
      <c:overlay val="0"/>
      <c:spPr>
        <a:noFill/>
        <a:ln>
          <a:noFill/>
        </a:ln>
        <a:effectLst/>
      </c:spPr>
    </c:title>
    <c:autoTitleDeleted val="0"/>
    <c:plotArea>
      <c:layout>
        <c:manualLayout>
          <c:layoutTarget val="inner"/>
          <c:xMode val="edge"/>
          <c:yMode val="edge"/>
          <c:x val="0.00302999697000303"/>
          <c:y val="0.165358369590108"/>
          <c:w val="0.684730835269165"/>
          <c:h val="0.776221662468514"/>
        </c:manualLayout>
      </c:layout>
      <c:pieChart>
        <c:varyColors val="1"/>
        <c:ser>
          <c:idx val="0"/>
          <c:order val="0"/>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Lbls>
            <c:spPr>
              <a:solidFill>
                <a:schemeClr val="accent6">
                  <a:lumMod val="75000"/>
                </a:schemeClr>
              </a:solid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zh-CN" sz="1000" b="1" i="0" u="none" strike="noStrike" kern="1200" baseline="0">
                    <a:solidFill>
                      <a:schemeClr val="lt1"/>
                    </a:solidFill>
                    <a:latin typeface="+mn-lt"/>
                    <a:ea typeface="+mn-ea"/>
                    <a:cs typeface="+mn-cs"/>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结构FMC审核记录表!$G$2:$G$10</c:f>
              <c:strCache>
                <c:ptCount val="9"/>
                <c:pt idx="0">
                  <c:v>不符合标准（含客户标准）</c:v>
                </c:pt>
                <c:pt idx="1">
                  <c:v>重大问题（含机床匹配、自动化干涉、工艺匹配等）</c:v>
                </c:pt>
                <c:pt idx="2">
                  <c:v>结构不合理（模具强度、铸造性、加工等）</c:v>
                </c:pt>
                <c:pt idx="3">
                  <c:v>设计遗漏</c:v>
                </c:pt>
                <c:pt idx="4">
                  <c:v>废料滑落空间不足/废料滑板设置不符合标准</c:v>
                </c:pt>
                <c:pt idx="5">
                  <c:v>减重</c:v>
                </c:pt>
                <c:pt idx="6">
                  <c:v>压力和行程设置问题</c:v>
                </c:pt>
                <c:pt idx="7">
                  <c:v>动静态干涉</c:v>
                </c:pt>
                <c:pt idx="8">
                  <c:v>其他优化项</c:v>
                </c:pt>
              </c:strCache>
            </c:strRef>
          </c:cat>
          <c:val>
            <c:numRef>
              <c:f>结构FMC审核记录表!$H$2:$H$10</c:f>
              <c:numCache>
                <c:formatCode>General</c:formatCode>
                <c:ptCount val="9"/>
                <c:pt idx="0">
                  <c:v>0</c:v>
                </c:pt>
                <c:pt idx="1">
                  <c:v>0</c:v>
                </c:pt>
                <c:pt idx="2">
                  <c:v>2</c:v>
                </c:pt>
                <c:pt idx="3">
                  <c:v>0</c:v>
                </c:pt>
                <c:pt idx="4">
                  <c:v>1</c:v>
                </c:pt>
                <c:pt idx="5">
                  <c:v>1</c:v>
                </c:pt>
                <c:pt idx="6">
                  <c:v>0</c:v>
                </c:pt>
                <c:pt idx="7">
                  <c:v>0</c:v>
                </c:pt>
                <c:pt idx="8">
                  <c:v>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1"/>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2"/>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3"/>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4"/>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5"/>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6"/>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7"/>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egendEntry>
        <c:idx val="8"/>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Entry>
      <c:layout>
        <c:manualLayout>
          <c:xMode val="edge"/>
          <c:yMode val="edge"/>
          <c:x val="0.665997430131706"/>
          <c:y val="0.276740139211137"/>
        </c:manualLayout>
      </c:layout>
      <c:overlay val="0"/>
      <c:spPr>
        <a:solidFill>
          <a:schemeClr val="lt1">
            <a:lumMod val="95000"/>
            <a:alpha val="39000"/>
          </a:schemeClr>
        </a:solidFill>
        <a:ln>
          <a:noFill/>
        </a:ln>
        <a:effectLst/>
      </c:spPr>
      <c:txPr>
        <a:bodyPr rot="0" spcFirstLastPara="0" vertOverflow="ellipsis" vert="horz" wrap="square" anchor="ctr" anchorCtr="1"/>
        <a:lstStyle/>
        <a:p>
          <a:pPr>
            <a:defRPr lang="zh-CN" sz="10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p>
      </c:txPr>
    </c:legend>
    <c:plotVisOnly val="1"/>
    <c:dispBlanksAs val="gap"/>
    <c:showDLblsOverMax val="0"/>
    <c:extLst>
      <c:ext uri="{0b15fc19-7d7d-44ad-8c2d-2c3a37ce22c3}">
        <chartProps xmlns="https://web.wps.cn/et/2018/main" chartId="{1555ff15-f352-45ce-be60-985bdfa52fa8}"/>
      </c:ext>
    </c:extLst>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11</xdr:col>
      <xdr:colOff>133985</xdr:colOff>
      <xdr:row>0</xdr:row>
      <xdr:rowOff>388620</xdr:rowOff>
    </xdr:from>
    <xdr:to>
      <xdr:col>22</xdr:col>
      <xdr:colOff>521970</xdr:colOff>
      <xdr:row>20</xdr:row>
      <xdr:rowOff>88900</xdr:rowOff>
    </xdr:to>
    <xdr:graphicFrame>
      <xdr:nvGraphicFramePr>
        <xdr:cNvPr id="2" name="图表 1"/>
        <xdr:cNvGraphicFramePr/>
      </xdr:nvGraphicFramePr>
      <xdr:xfrm>
        <a:off x="23841710" y="388620"/>
        <a:ext cx="7931785" cy="58534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47928;&#44221;&#54872;\USER\96_JAPAN\96MEET\JAPAN\&#54952;&#50984;&#48516;&#49437;.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windows\TEMP\SSH\&#54869;&#51221;&#50504;\&#51204;&#50900;&#54869;&#51221;\&#54869;TRIM.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HEE-DONG\&#44592;&#53440;\&#54801;&#51312;&#51204;.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le:///\\&#44608;&#55064;&#44428;\TOPORDER\AAA97\&#49345;&#48152;&#44592;\&#44277;&#52292;\&#48176;&#52824;&#44277;&#47928;.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ile:///\\&#48320;&#54788;&#49688;\&#48320;&#54788;&#49688;\TEMP\&#54801;&#51312;&#50577;&#49885;.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ile:///\\&#51652;&#50864;&#54801;\C\temp\RS(&#51228;&#44228;)\DHLEE\&#49688;&#51221;&#44060;&#48156;&#51068;&#51221;(&#49849;&#50857;2Gr).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ile:///\\Et01\m_hour01\man_hour\MHver0p8.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44288;&#47532;96.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ile:///\\&#51060;&#49849;&#54788;\C\temp\1999\&#54924;&#51032;&#52404;\&#44592;&#54925;&#51312;&#51221;&#50948;&#50896;&#54924;\&#44592;&#54925;&#51312;&#51221;&#50948;&#50896;&#54924;_1.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ile:///\\&#51060;&#49849;&#54788;\C\temp\RS(&#51228;&#44228;)\DHLEE\&#49688;&#51221;&#44060;&#48156;&#51068;&#51221;(&#49849;&#50857;2Gr).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50896;&#44032;&#48516;&#49437;\&#49688;&#48520;&#48324;\95\&#50896;&#44032;&#53685;&#4837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B:\LCH\&#49552;&#47581;&#49892;\&#48372;&#44256;&#4943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ile:///\\&#47928;&#44221;&#54872;\USER\KSL\LTBP\PJY-SMA.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ile:///\\&#51652;&#50864;&#54801;\C\windows\TEMP\backup\MIYATA\&#51068;&#48152;\&#47928;&#49436;&#50577;01.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49849;&#50857;\AVANTE\WAGON\&#47588;&#44032;&#44208;&#51221;\DEP&#44228;&#49328;.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48512;&#44284;&#51109;.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DOS\&#44277;&#53685;&#47928;&#49436;.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TEMP\LHI\SB\&#48139;&#49496;&#48324;.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ile:///\\&#48320;&#54788;&#49688;\&#48320;&#54788;&#49688;\LOAD\LOAD&#44160;&#53664;990811.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file:///\\Thh6\c\&#51060;&#49345;&#51456;\&#54633;&#46041;&#54924;&#51032;\&#54633;&#46041;&#48516;2.XLS"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file:///\\9466407\c\&#54861;&#51116;&#54840;\&#50577;&#49885;\&#54364;&#51456;&#50577;&#49885;.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file:///\\Thh6\c\&#51060;&#49345;&#51456;\&#54633;&#46041;&#54924;&#51032;\&#49345;&#50857;11&#50900;.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LEE\&#49324;&#50629;&#44228;&#54925;\&#54788;&#44552;&#50696;&#49328;\&#51217;&#45824;44.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EXCEL\INVEST\&#44228;&#54925;\96&#44228;&#54925;.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file:///\\Server-08\jszx-&#20184;&#26133;&#20142;\&#20854;&#20182;&#20154;\&#24464;&#25991;&#33395;\&#29275;&#34920;.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file:///\\9466407\c\EXCEL\&#54364;&#51456;&#50577;&#49885;.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file:///\\Dc_seong\c\97\&#50836;&#50557;\MH96&#44228;&#54925;.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ile:///\\3467666\c\WINDOWS\TEMP\&#54364;&#51456;&#47928;&#49436;.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file:///\\3467666\c\LEE\&#50896;&#44032;&#51208;&#44048;\KANG\CDOWN\98&#44228;&#54925;\CDOWN\98&#44228;&#54925;\&#44228;&#54925;&#54801;&#51204;.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XD &#47785;&#54364;&#49457;&#45733;&#51228;&#49884; 990312.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file:///\\Et70\c\WORK\&#50504;&#51652;&#49457;\M_hour11\main9807.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file:///\\&#50577;&#54840;&#49437;\&#51228;&#51089;&#51068;&#51221;&#51333;&#54633;\TEMP\~($()!^)\&#51452;&#44036;&#51068;&#51221;&#51217;&#49688;\&#44228;&#54925;\1JYE\&#23565;MMC&#49373;&#49328;&#49457;&#48708;&#44368;\&#44277;&#51109;&#50868;&#50689;\&#51473;&#45800;&#44592;&#49373;&#49328;&#45733;&#47141;\98&#53685;&#54224;&#54633;\&#52264;&#51060;&#45236;&#50669;\HEE-DONG\&#49688;&#48520;&#49552;&#51061;\9614\&#49688;&#48520;&#45236;&#49688;.14"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file:///T:\temp\hetao\&#38271;&#23433;SE--&#20998;&#26512;&#26684;&#24335;\Documents and Settings\&#20013;&#26449;&#26241;&#24344;\&#12487;&#12473;&#12463;&#12488;&#12483;&#12503;\nakanosan\Korea Report\WINDOWS\TEMP\DOS\&#44277;&#53685;&#47928;&#49436;.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le:///\\&#51076;&#47564;&#46041;K\C\&#47928;&#49436;\&#9428;_&#52264;&#47049;&#44060;&#48156;\FR SEDAN\&#44060;&#48156;&#51068;&#51221;\FR SEDAN&#44060;&#48156;&#44160;&#53664;_990225&#97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ASUS\Downloads\Compressed\web-program\web-program\&#35774;&#35745;&#36807;&#31243;&#20449;&#24687;&#21270;&#30456;&#20851;&#25991;&#20214;\&#35774;&#35745;&#36807;&#31243;&#20449;&#24687;&#21270;&#30456;&#20851;&#25991;&#20214;\&#35774;&#35745;&#27169;&#22359;&#38656;&#27714;&#21450;&#35774;&#24819;\&#34920;&#26684;&#25991;&#20214;\&#35774;&#35745;&#36807;&#31243;&#35760;&#24405;&#34920;&#20462;&#35746;&#29256;-V3.3-20250612.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le:///\\3467666\c\DOS\CDOWN\98&#44228;&#54925;\&#44228;&#54925;&#54801;&#51204;.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le:///T:\temp\hetao\&#38271;&#23433;SE--&#20998;&#26512;&#26684;&#24335;\Documents and Settings\&#20013;&#26449;&#26241;&#24344;\&#12487;&#12473;&#12463;&#12488;&#12483;&#12503;\nakanosan\Korea Report\DOS\CDOWN\98&#44228;&#54925;\&#44228;&#54925;&#54801;&#51204;.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le:///\\&#48320;&#54788;&#49688;\&#48320;&#54788;&#49688;\&#44608;&#51333;&#48373;\FO\&#50696;&#49328;&#44288;&#47144;\&#51665;&#54665;&#44228;&#54925;\&#50696;&#49328;&#52572;&#51333;\SM&#48372;&#44256;\SM&#48372;&#44256;\SKY-KJB\ILY\&#54616;&#44592;&#51333;&#54633;.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le:///\\&#51652;&#50864;&#54801;\C\temp\1999\&#54924;&#51032;&#52404;\&#44592;&#54925;&#51312;&#51221;&#50948;&#50896;&#54924;\&#44592;&#54925;&#51312;&#51221;&#50948;&#50896;&#54924;_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le:///\\Et01\m_hour01\Excel_d\&#50629;&#47924;&#50857;\MAN_HOUR\BASE\MH_SPE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전체실적"/>
      <sheetName val="효율계획(당월)"/>
      <sheetName val="전월대비"/>
      <sheetName val="목표대비"/>
      <sheetName val="당월.누계"/>
      <sheetName val="사업소별"/>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확정종합"/>
      <sheetName val="X4DR"/>
      <sheetName val="X35DR"/>
      <sheetName val="Tiburon"/>
      <sheetName val="확TRIM"/>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협조전"/>
      <sheetName val="작성양식"/>
      <sheetName val="Tiburon"/>
    </sheetNames>
    <sheetDataSet>
      <sheetData sheetId="0" refreshError="1"/>
      <sheetData sheetId="1" refreshError="1"/>
      <sheetData sheetId="2"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차수"/>
      <sheetName val="2.대외공문"/>
      <sheetName val="소상 &quot;1&quot;"/>
      <sheetName val="3"/>
      <sheetName val="TCA"/>
      <sheetName val="Sheet1"/>
      <sheetName val="Sheet2"/>
      <sheetName val="Sheet3"/>
      <sheetName val="CLM-MP"/>
      <sheetName val="협조전"/>
      <sheetName val="Sheet5"/>
      <sheetName val="Sheet6 (3)"/>
      <sheetName val="RD제품개발투자비(매가)"/>
      <sheetName val="DUMP"/>
      <sheetName val="신규DEP"/>
      <sheetName val="XGPROD"/>
      <sheetName val="인원"/>
      <sheetName val="작성양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협조전"/>
      <sheetName val="LOCALBOM"/>
      <sheetName val="작성양식"/>
      <sheetName val="차수"/>
      <sheetName val="기안"/>
      <sheetName val="1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Module1"/>
      <sheetName val="TCA"/>
      <sheetName val="RS"/>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작성양식"/>
      <sheetName val="Sheet3"/>
      <sheetName val="초도품보증서"/>
      <sheetName val="검사협정서갑"/>
      <sheetName val="검사성적서갑"/>
      <sheetName val="검사성적서병"/>
      <sheetName val="2차공급자현황"/>
      <sheetName val="신뢰성시험계획서 (2)"/>
      <sheetName val="주소(한문)"/>
      <sheetName val="626TD(COLOR)"/>
      <sheetName val="협조전"/>
      <sheetName val="CASE ASM"/>
      <sheetName val="BUS제원1"/>
      <sheetName val="Sheet5"/>
      <sheetName val="Sheet6 (3)"/>
      <sheetName val="수정개발일정(승용2Gr)"/>
      <sheetName val="PRESS DATA"/>
      <sheetName val="GRACE"/>
      <sheetName val="3"/>
      <sheetName val="626TD"/>
      <sheetName val="첨부2"/>
      <sheetName val="PROTO"/>
      <sheetName val="full (2)"/>
      <sheetName val="SUB(C)"/>
      <sheetName val="전체현황"/>
      <sheetName val="CALENDAR"/>
      <sheetName val="CVT산정"/>
      <sheetName val="CAUDIT"/>
      <sheetName val="공정별설비검토"/>
      <sheetName val="전문품의"/>
      <sheetName val="11"/>
      <sheetName val="#93"/>
      <sheetName val="교육계획"/>
      <sheetName val="소유주(원)"/>
      <sheetName val="FAB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Hver0p8"/>
      <sheetName val="COVER"/>
      <sheetName val="가공투자전제"/>
      <sheetName val="가공비교"/>
      <sheetName val="가공투자비"/>
      <sheetName val="조립전제및 투자비"/>
    </sheetNames>
    <definedNames>
      <definedName name="gethering" refersTo="=#REF!"/>
      <definedName name="goto_managemant" refersTo="=#REF!"/>
      <definedName name="printing" refersTo="=#REF!"/>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96수출"/>
      <sheetName val="Tiburon"/>
      <sheetName val="관리96"/>
    </sheetNames>
    <sheetDataSet>
      <sheetData sheetId="0" refreshError="1"/>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3"/>
      <sheetName val="Sheet&quot;"/>
      <sheetName val="TCA"/>
      <sheetName val="Sheet1"/>
      <sheetName val="Sheet3"/>
      <sheetName val="주행"/>
      <sheetName val="PAD"/>
      <sheetName val="시설업체주소록"/>
      <sheetName val="#REF"/>
      <sheetName val="OUTLINE"/>
      <sheetName val="그패프"/>
      <sheetName val="Team 종합"/>
      <sheetName val="전체현황"/>
      <sheetName val="주소(한문)"/>
      <sheetName val="3.OUTLINE"/>
      <sheetName val="BUS제원1"/>
      <sheetName val="현금경비중역"/>
      <sheetName val="full (2)"/>
      <sheetName val="Assumptions"/>
      <sheetName val="Sheet6Ġ(3)"/>
      <sheetName val="2.대외공문"/>
      <sheetName val="월선수금"/>
      <sheetName val="전산품의"/>
      <sheetName val="96수출"/>
      <sheetName val="Shået8"/>
      <sheetName val="재료비"/>
      <sheetName val="Process Flow Chart"/>
      <sheetName val="조립지적"/>
      <sheetName val="626TD(COLOR)"/>
      <sheetName val="회의록"/>
      <sheetName val="#REF!"/>
      <sheetName val="공작"/>
      <sheetName val="모듈"/>
      <sheetName val="전장"/>
      <sheetName val="차체"/>
      <sheetName val="내장"/>
      <sheetName val="외장"/>
      <sheetName val="해외"/>
      <sheetName val="1.변경범위"/>
      <sheetName val="PTR台손익"/>
      <sheetName val="중량및기본제원"/>
      <sheetName val="소유주(원)"/>
      <sheetName val="LOAD HOURS"/>
      <sheetName val="9914"/>
      <sheetName val="LHD REPORT(갑)"/>
      <sheetName val="ML"/>
      <sheetName val="Claim이력_내수내자"/>
      <sheetName val="Z41,Z42 이외total"/>
      <sheetName val="표지"/>
      <sheetName val="626TD"/>
      <sheetName val="1.개발개요"/>
      <sheetName val="차수"/>
      <sheetName val="2002월별매출수량"/>
      <sheetName val="Facilities, P. Lines &amp; Group"/>
      <sheetName val="Corporate Dates"/>
      <sheetName val="1차자품목(HC)"/>
      <sheetName val="기획조정위원회_1"/>
      <sheetName val="부자재 대표"/>
      <sheetName val="선반OPT"/>
      <sheetName val="FAB별"/>
      <sheetName val="협조전"/>
      <sheetName val="FY03"/>
      <sheetName val="p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Module1"/>
      <sheetName val="TCA"/>
      <sheetName val="RS"/>
      <sheetName val="과거부"/>
      <sheetName val="과거공"/>
      <sheetName val="공정흐름F"/>
      <sheetName val="공정흐름R"/>
      <sheetName val="Sheet1"/>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Sheet3"/>
      <sheetName val="3"/>
      <sheetName val="Sheet3 (2)"/>
      <sheetName val="Sheet3 (3)"/>
      <sheetName val="Sheet3 (4)"/>
      <sheetName val="Sheet5"/>
      <sheetName val="Sheet6 (3)"/>
      <sheetName val="주행"/>
      <sheetName val="Team 종합"/>
      <sheetName val="Sheeu3"/>
      <sheetName val="PTR台손익"/>
      <sheetName val="시설업체주소록"/>
      <sheetName val="PRESS생산계획"/>
      <sheetName val="2.대외공문"/>
      <sheetName val="#REF"/>
      <sheetName val="전산품의"/>
      <sheetName val="301-2"/>
      <sheetName val="304"/>
      <sheetName val="OUTLINE"/>
      <sheetName val="full (2)"/>
      <sheetName val="월선수금"/>
      <sheetName val="소유주(원)"/>
      <sheetName val="중량및기본제원"/>
      <sheetName val="콤비품의-3"/>
      <sheetName val="#REF!"/>
      <sheetName val="회의록"/>
      <sheetName val="Z41,Z42 이외total"/>
      <sheetName val="1.변경범위"/>
      <sheetName val="차수"/>
      <sheetName val="96수출"/>
      <sheetName val="1.개발개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협조전"/>
      <sheetName val="문제점"/>
      <sheetName val="GRACE"/>
      <sheetName val="TCA"/>
      <sheetName val="Sheet1"/>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보고서"/>
      <sheetName val="대외공문"/>
      <sheetName val="차수"/>
      <sheetName val="2.대외공문"/>
      <sheetName val="Sheet1"/>
      <sheetName val="3"/>
      <sheetName val="Sheet3"/>
      <sheetName val="首页"/>
      <sheetName val="#REF"/>
      <sheetName val="추이도"/>
      <sheetName val="A-100전제"/>
      <sheetName val="#REF!"/>
      <sheetName val="1.기안지"/>
      <sheetName val="96수출"/>
      <sheetName val="현금경비중역"/>
      <sheetName val="前簧"/>
      <sheetName val="CFLOW"/>
      <sheetName val="제조경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해외생산"/>
      <sheetName val="방향"/>
      <sheetName val="라인업"/>
      <sheetName val="제품계획"/>
      <sheetName val="수요"/>
      <sheetName val="해외수요"/>
      <sheetName val="해외전제"/>
      <sheetName val="CAPA전제"/>
      <sheetName val="국내CAPA"/>
      <sheetName val="해외CAPA"/>
      <sheetName val="효율계획(당월)"/>
      <sheetName val="전체실적"/>
      <sheetName val="2.대외공문"/>
      <sheetName val="GRACE"/>
      <sheetName val="Sheet1"/>
      <sheetName val="组织机构及职能分工"/>
      <sheetName val="海外与国内项目对比"/>
      <sheetName val="COVER"/>
      <sheetName val="가공투자전제"/>
      <sheetName val="가공비교"/>
      <sheetName val="가공투자비"/>
      <sheetName val="조립전제및 투자비"/>
      <sheetName val="细分维度目标"/>
      <sheetName val="#REF"/>
      <sheetName val="PJY-SMA"/>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1.기안지"/>
      <sheetName val="1.기안을지"/>
      <sheetName val="2.대외공문"/>
      <sheetName val="2.대외공문 (안)"/>
      <sheetName val="2.대외공문 (안) (2)"/>
      <sheetName val="3.시행문"/>
      <sheetName val="4.협조전"/>
      <sheetName val="5.문서수발"/>
      <sheetName val="6.발송인"/>
      <sheetName val="7.우편물발송의뢰서"/>
      <sheetName val="8.간행물관리대장"/>
      <sheetName val="10.문서처리"/>
      <sheetName val="11.회람"/>
      <sheetName val="12.문서색인표"/>
      <sheetName val="14.문서목록"/>
      <sheetName val="15.이관문서목록표"/>
      <sheetName val="17.폐기문서목록표"/>
      <sheetName val="21.열람증"/>
      <sheetName val="문서열람및반출대장"/>
      <sheetName val="서식등록신청서"/>
      <sheetName val="서식등록대장"/>
      <sheetName val="회의록(1)"/>
      <sheetName val="회의록 (을)"/>
      <sheetName val="FAX"/>
      <sheetName val="자가2급"/>
      <sheetName val="1.변경범위"/>
      <sheetName val="해외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장기판매계획"/>
      <sheetName val="DEP SUMMARY"/>
      <sheetName val="투자액 종합"/>
      <sheetName val="RD제품개발투자비(매가)"/>
      <sheetName val="Team 종합"/>
      <sheetName val="DAT(목표)"/>
      <sheetName val="Sheet1"/>
      <sheetName val="작성양식"/>
      <sheetName val="F4301"/>
      <sheetName val="DEP계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자가2급"/>
      <sheetName val="부과장"/>
      <sheetName val="변경1"/>
      <sheetName val="조직변경"/>
      <sheetName val="인수인계"/>
    </sheetNames>
    <sheetDataSet>
      <sheetData sheetId="0" refreshError="1"/>
      <sheetData sheetId="1" refreshError="1"/>
      <sheetData sheetId="2" refreshError="1"/>
      <sheetData sheetId="3" refreshError="1"/>
      <sheetData sheetId="4"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2.대외공문"/>
      <sheetName val="PT_ED"/>
      <sheetName val="CFLOW"/>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REF"/>
      <sheetName val="2.대외공문"/>
    </sheetNames>
    <sheetDataSet>
      <sheetData sheetId="0" refreshError="1"/>
      <sheetData sheetId="1"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load분배_출력不要"/>
      <sheetName val="총괄"/>
      <sheetName val="chart"/>
      <sheetName val="제품율"/>
      <sheetName val="PRIDE이관"/>
      <sheetName val="YMC"/>
      <sheetName val="W3 4x4"/>
      <sheetName val="B3추가"/>
      <sheetName val="카니발00년"/>
      <sheetName val="PREGIO15"/>
      <sheetName val="화)BL"/>
      <sheetName val="S4"/>
      <sheetName val="소)BL"/>
      <sheetName val="레토나"/>
      <sheetName val="슈마페이스리프트"/>
      <sheetName val="MS"/>
      <sheetName val="카니발북미"/>
      <sheetName val="프런티어"/>
      <sheetName val="PREGIO RHD"/>
      <sheetName val="L3D"/>
      <sheetName val="L5D"/>
      <sheetName val="타우너"/>
      <sheetName val="SPORTAGE"/>
      <sheetName val="엔터프라이즈"/>
      <sheetName val="RS F_L"/>
      <sheetName val="프런티어 LPG"/>
      <sheetName val="환산table"/>
      <sheetName val="2.대외공문"/>
      <sheetName val="현금경비중역"/>
      <sheetName val="5.세운W-A"/>
      <sheetName val="#REF"/>
      <sheetName val="LOAD검토990811"/>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경쟁실분"/>
      <sheetName val="현금경비중역"/>
      <sheetName val="차수"/>
      <sheetName val="최신가-lc"/>
      <sheetName val="최신가-sm"/>
      <sheetName val="환산table"/>
      <sheetName val="横展--职能部门"/>
      <sheetName val="자가2급"/>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000000"/>
      <sheetName val="개정내역"/>
      <sheetName val="문서서식보고사항"/>
      <sheetName val="서식체계"/>
      <sheetName val="1.기안을지"/>
      <sheetName val="대외공문"/>
      <sheetName val="시행문"/>
      <sheetName val="2.협조전"/>
      <sheetName val="발송인"/>
      <sheetName val="우편물발송의뢰서"/>
      <sheetName val="문서처리"/>
      <sheetName val="회람"/>
      <sheetName val="문서색인표"/>
      <sheetName val="문서색인표 (2)"/>
      <sheetName val="문서목록"/>
      <sheetName val="이관문서목록표"/>
      <sheetName val="폐기문서목록표"/>
      <sheetName val="열람증"/>
      <sheetName val="문서열람및반출대장"/>
      <sheetName val="회의록"/>
      <sheetName val="회의록 (을)"/>
      <sheetName val="1.기안지"/>
      <sheetName val="소상 &quot;1&quot;"/>
      <sheetName val="96수출"/>
      <sheetName val="작성양식"/>
      <sheetName val="현금경비중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그패프"/>
      <sheetName val="TCA"/>
      <sheetName val="보고서"/>
      <sheetName val="최신가-lc"/>
      <sheetName val="최신가-sm"/>
      <sheetName val="추이도"/>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현금경비중역"/>
      <sheetName val="Sheet1"/>
      <sheetName val="17应付票据明细表"/>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기안지 (2)"/>
      <sheetName val="본사보완"/>
      <sheetName val="공장보완 (2)"/>
      <sheetName val="기술개발(2)"/>
      <sheetName val="96계획 3"/>
      <sheetName val="사업투자"/>
      <sheetName val="요약"/>
      <sheetName val="요약 (2)"/>
      <sheetName val="연구절감"/>
      <sheetName val="절감요약"/>
      <sheetName val="협조전2"/>
      <sheetName val="R&amp;D"/>
      <sheetName val="대외공문"/>
      <sheetName val="환산table"/>
      <sheetName val="Sheet1 (11)"/>
      <sheetName val="96계획"/>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heet1"/>
      <sheetName val="Sheet3"/>
    </sheetNames>
    <sheetDataSet>
      <sheetData sheetId="0" refreshError="1"/>
      <sheetData sheetId="1"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개정내역"/>
      <sheetName val="문서서식보고사항"/>
      <sheetName val="서식체계"/>
      <sheetName val="1.기안지"/>
      <sheetName val="기안을지"/>
      <sheetName val="대외공문"/>
      <sheetName val="#REF"/>
      <sheetName val="Data"/>
      <sheetName val="2.대외공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MH_생산"/>
      <sheetName val="MH_DATA"/>
      <sheetName val="원가(1)"/>
      <sheetName val="원가 (2)"/>
      <sheetName val="쌍용원가 (2)"/>
      <sheetName val="작성전제"/>
      <sheetName val="재료비근거"/>
      <sheetName val="인건비근거"/>
      <sheetName val="인원(1)"/>
      <sheetName val="인원(2)"/>
      <sheetName val="소모품비"/>
      <sheetName val="수도광열비"/>
      <sheetName val="감가상각"/>
      <sheetName val="직접기타"/>
      <sheetName val="간접기타"/>
      <sheetName val="이자상각"/>
      <sheetName val="0000"/>
      <sheetName val="dri(03.4) &amp; kdac(04~08) "/>
      <sheetName val="2005~8년 ROLL'G"/>
      <sheetName val="0-5개년 OPTION (2003)"/>
      <sheetName val="재료비근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2.대외공문"/>
      <sheetName val="작성양식"/>
      <sheetName val="XL4Poppy"/>
      <sheetName val="96수출"/>
      <sheetName val="해외생산"/>
      <sheetName val="추이도"/>
      <sheetName val="대외공문"/>
      <sheetName val="#REF"/>
      <sheetName val="首页"/>
      <sheetName val="보고서"/>
      <sheetName val="소상 &quot;1&quot;"/>
      <sheetName val="391.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작성양식"/>
      <sheetName val="2.대외공문"/>
      <sheetName val="R&amp;D"/>
      <sheetName val="CT式、Ver.１"/>
      <sheetName val="대외공문"/>
      <sheetName val="#REF"/>
      <sheetName val="Sheet2"/>
      <sheetName val="기안"/>
      <sheetName val="현금경비중역"/>
      <sheetName val="보고서"/>
      <sheetName val="추이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000000"/>
      <sheetName val="기어비GRP"/>
      <sheetName val="GRP"/>
      <sheetName val="표"/>
      <sheetName val="GRP_박BJN"/>
      <sheetName val="결과요약"/>
      <sheetName val="기어비요약"/>
      <sheetName val="기DAT"/>
      <sheetName val="DAT(목표)"/>
      <sheetName val="DAT(절충)"/>
      <sheetName val="DAT(T_BASE)"/>
      <sheetName val="DAT(P_BASE)"/>
      <sheetName val="MT요약"/>
      <sheetName val="SIM_P15"/>
      <sheetName val="SIM_P16"/>
      <sheetName val="SIM_P20"/>
      <sheetName val="SIM_T15"/>
      <sheetName val="SIM_T16"/>
      <sheetName val="SIM_T20"/>
      <sheetName val="MT종합"/>
      <sheetName val="제원"/>
      <sheetName val="작성양식"/>
      <sheetName val="MH_생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Team 종합"/>
      <sheetName val="main9807"/>
      <sheetName val="R&amp;D"/>
      <sheetName val="Tiburon"/>
      <sheetName val="DAT(목표)"/>
      <sheetName val="작성양식"/>
      <sheetName val="현금경비중역"/>
      <sheetName val="Sheet5"/>
      <sheetName val="Sheet6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소상 &quot;1&quot;"/>
      <sheetName val="要望书达成"/>
      <sheetName val="업체평가"/>
    </sheetNames>
    <sheetDataSet>
      <sheetData sheetId="0" refreshError="1"/>
      <sheetData sheetId="1" refreshError="1"/>
      <sheetData sheetId="2"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2.대외공문"/>
      <sheetName val="추이도"/>
      <sheetName val="GRACE"/>
      <sheetName val="Sheet2"/>
      <sheetName val="업체평가"/>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1.변경범위"/>
      <sheetName val="2.제품POSITION"/>
      <sheetName val="3.4.5.VOLUME,투자비,수익성"/>
      <sheetName val="6.개발일정"/>
      <sheetName val="7.경쟁차제원"/>
      <sheetName val="Sheet1"/>
      <sheetName val="Sheet3"/>
      <sheetName val="과거부"/>
      <sheetName val="과거공"/>
      <sheetName val="공정흐름F"/>
      <sheetName val="공정흐름R"/>
      <sheetName val="설비확보"/>
      <sheetName val="금형"/>
      <sheetName val="검사구"/>
      <sheetName val="시험설비"/>
      <sheetName val="작업평가1"/>
      <sheetName val="작업평가2"/>
      <sheetName val="검사협정"/>
      <sheetName val="표지"/>
      <sheetName val="목차"/>
      <sheetName val="조직"/>
      <sheetName val="계획"/>
      <sheetName val="특별특성"/>
      <sheetName val="Sheet2"/>
      <sheetName val="F MA1"/>
      <sheetName val="F MA2"/>
      <sheetName val="F MA3"/>
      <sheetName val="F MA4"/>
      <sheetName val="F MA5"/>
      <sheetName val="F MA6"/>
      <sheetName val="F MA7"/>
      <sheetName val="R MA1"/>
      <sheetName val="R MA2"/>
      <sheetName val="R MA3"/>
      <sheetName val="R MA4"/>
      <sheetName val="R MA5"/>
      <sheetName val="R MA6"/>
      <sheetName val="R MA7"/>
      <sheetName val="개선대"/>
      <sheetName val="FPOOR"/>
      <sheetName val="이력대장"/>
      <sheetName val="TCA"/>
      <sheetName val="3"/>
      <sheetName val="CAUDIT"/>
      <sheetName val="626TD(COLOR)"/>
      <sheetName val="차수"/>
      <sheetName val="주소(한문)"/>
      <sheetName val="FR SEDAN개발검토_990225★"/>
      <sheetName val="SUB(C)"/>
      <sheetName val="2차 OIL량측정"/>
      <sheetName val="BUS제원1"/>
      <sheetName val="Sheet5"/>
      <sheetName val="Sheet6 (3)"/>
      <sheetName val="设计科"/>
      <sheetName val="標時"/>
      <sheetName val="626TD"/>
      <sheetName val="二.POSITION.XLS"/>
      <sheetName val="CALEND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K4ZS8L"/>
      <sheetName val="说明"/>
      <sheetName val="目录"/>
      <sheetName val="设计重大风险排查表"/>
      <sheetName val="落料"/>
      <sheetName val="拉延"/>
      <sheetName val="后工序"/>
      <sheetName val="包边"/>
      <sheetName val="机床参数检查表"/>
      <sheetName val="废料滑落检查表"/>
      <sheetName val="安全部件检查表"/>
      <sheetName val="25条图纸点检表"/>
      <sheetName val="后序压力控制专项检查表"/>
      <sheetName val="动态干涉检查"/>
      <sheetName val="静态干涉检查"/>
      <sheetName val="筋厚检查报告"/>
      <sheetName val="减重问题清单"/>
      <sheetName val="材质确认表"/>
      <sheetName val="结构FMC审核记录表"/>
      <sheetName val="结构正式图审核记录表"/>
      <sheetName val="拉延调试工艺卡"/>
    </sheetNames>
    <sheetDataSet>
      <sheetData sheetId="0"/>
      <sheetData sheetId="1"/>
      <sheetData sheetId="2">
        <row r="5">
          <cell r="H5" t="str">
            <v>右滑门外板</v>
          </cell>
        </row>
        <row r="7">
          <cell r="H7" t="str">
            <v>OP20-TR+PI</v>
          </cell>
        </row>
        <row r="8">
          <cell r="H8" t="str">
            <v>N72-VE23-M002-CAD9900200350-9900205227-OP20</v>
          </cell>
        </row>
        <row r="9">
          <cell r="H9" t="str">
            <v>上饶J39-1200F</v>
          </cell>
        </row>
        <row r="10">
          <cell r="H10" t="str">
            <v>祝腾威</v>
          </cell>
        </row>
        <row r="10">
          <cell r="J10">
            <v>45590</v>
          </cell>
        </row>
        <row r="12">
          <cell r="H12" t="str">
            <v>张X </v>
          </cell>
        </row>
        <row r="13">
          <cell r="H13" t="str">
            <v>2880*2450*1150/20.4T</v>
          </cell>
        </row>
        <row r="14">
          <cell r="H14" t="str">
            <v>2950*2530*1150/21.69T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작성양식"/>
      <sheetName val="보고서"/>
      <sheetName val="기안"/>
      <sheetName val="현금경비중역"/>
      <sheetName val="首页"/>
      <sheetName val="협조전"/>
      <sheetName val="总公司2002.12.3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작성양식"/>
      <sheetName val="2.대외공문"/>
      <sheetName val="소상 &quot;1&quot;"/>
      <sheetName val="추이도"/>
      <sheetName val="RD제품개발투자비(매가)"/>
      <sheetName val="Team 종합"/>
      <sheetName val="DAT(목표)"/>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기안"/>
      <sheetName val="2.대외공문"/>
      <sheetName val="효율계획(당월)"/>
      <sheetName val="전체실적"/>
      <sheetName val="작성양식"/>
    </sheetNames>
    <sheetDataSet>
      <sheetData sheetId="0" refreshError="1"/>
      <sheetData sheetId="1" refreshError="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2"/>
      <sheetName val="Sheet4 (2)"/>
      <sheetName val="Sheet5"/>
      <sheetName val="Sheet6 (3)"/>
      <sheetName val="Sheet8"/>
      <sheetName val="#REF"/>
      <sheetName val="작성양식"/>
      <sheetName val="3"/>
      <sheetName val="차수"/>
      <sheetName val="기획조정위원회_1"/>
      <sheetName val="PRESS DATA"/>
      <sheetName val="보고"/>
      <sheetName val="현금경비중역"/>
      <sheetName val="2.대외공문"/>
      <sheetName val="부품LIST"/>
      <sheetName val="99생산계획"/>
      <sheetName val="CLM-MP"/>
      <sheetName val="월보"/>
      <sheetName val="XGPROD"/>
      <sheetName val="RD제품개발투자비(매가)"/>
      <sheetName val="품의양"/>
      <sheetName val="Sheet"/>
      <sheetName val="CVT산정"/>
      <sheetName val="TOT"/>
      <sheetName val="팀별 합계"/>
      <sheetName val="TCA"/>
      <sheetName val="SOURCE"/>
      <sheetName val="DATE"/>
      <sheetName val="예정임율"/>
      <sheetName val="주행"/>
      <sheetName val="신규DEP"/>
      <sheetName val="LEGEND"/>
      <sheetName val="HP1AMLIST"/>
      <sheetName val="차종MH"/>
      <sheetName val="Sheet1"/>
      <sheetName val="SLIDES"/>
      <sheetName val="Bearbeitungsplan"/>
      <sheetName val="검기갑지"/>
      <sheetName val="126.255"/>
      <sheetName val="9-1차이내역"/>
      <sheetName val="発注書"/>
      <sheetName val="95계획"/>
      <sheetName val="Input"/>
      <sheetName val="MC&amp;다변화"/>
      <sheetName val="DATA"/>
      <sheetName val="계산DATA입력"/>
      <sheetName val="间隙小+干涉"/>
      <sheetName val="보고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H_SPEC"/>
      <sheetName val="TCA"/>
      <sheetName val="자가2급"/>
      <sheetName val="Sheet5"/>
      <sheetName val="Sheet6 (3)"/>
    </sheetNames>
    <definedNames>
      <definedName name="Butt_press" refersTo="=#REF!"/>
      <definedName name="clear" refersTo="=#REF!"/>
      <definedName name="Goto_manual" refersTo="=#REF!"/>
      <definedName name="ID" refersTo="=#REF!"/>
      <definedName name="move" refersTo="=#REF!"/>
    </defined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408"/>
  <sheetViews>
    <sheetView tabSelected="1" zoomScale="55" zoomScaleNormal="55" topLeftCell="A68" workbookViewId="0">
      <selection activeCell="I85" sqref="I85"/>
    </sheetView>
  </sheetViews>
  <sheetFormatPr defaultColWidth="8.7" defaultRowHeight="32.4"/>
  <cols>
    <col min="1" max="1" width="18.9166666666667" style="5" customWidth="1"/>
    <col min="2" max="2" width="59" style="6" customWidth="1"/>
    <col min="3" max="3" width="58.9" style="6" customWidth="1"/>
    <col min="4" max="4" width="58.6" style="7" customWidth="1"/>
    <col min="5" max="5" width="16.1" style="8" customWidth="1"/>
    <col min="6" max="6" width="9" style="6" customWidth="1"/>
    <col min="7" max="7" width="47.3083333333333" style="6" customWidth="1"/>
    <col min="8" max="8" width="9" style="6" customWidth="1"/>
    <col min="9" max="9" width="16.3" style="6" customWidth="1"/>
    <col min="10" max="27" width="9" style="6" customWidth="1"/>
    <col min="28" max="16384" width="8.7" style="6"/>
  </cols>
  <sheetData>
    <row r="1" ht="38.25" customHeight="1" spans="1:10">
      <c r="A1" s="9" t="s">
        <v>0</v>
      </c>
      <c r="B1" s="10"/>
      <c r="C1" s="11" t="s">
        <v>1</v>
      </c>
      <c r="D1" s="12"/>
      <c r="E1" s="13"/>
      <c r="G1" s="14" t="s">
        <v>2</v>
      </c>
      <c r="H1" s="14"/>
      <c r="I1" s="19"/>
      <c r="J1" s="19"/>
    </row>
    <row r="2" s="1" customFormat="1" ht="20.1" customHeight="1" spans="1:27">
      <c r="A2" s="15" t="s">
        <v>3</v>
      </c>
      <c r="B2" s="16" t="str">
        <f>[40]目录!H8</f>
        <v>N72-VE23-M002-CAD9900200350-9900205227-OP20</v>
      </c>
      <c r="C2" s="17" t="s">
        <v>4</v>
      </c>
      <c r="D2" s="16" t="str">
        <f>[40]目录!H9</f>
        <v>上饶J39-1200F</v>
      </c>
      <c r="E2" s="18" t="s">
        <v>5</v>
      </c>
      <c r="F2" s="19">
        <v>1</v>
      </c>
      <c r="G2" s="20" t="s">
        <v>6</v>
      </c>
      <c r="H2" s="21">
        <f>COUNTIF(C7:C1198,"不符合标准（含客户标准）")</f>
        <v>0</v>
      </c>
      <c r="I2" s="71" t="s">
        <v>7</v>
      </c>
      <c r="J2" s="72">
        <f>J3+J4+J5+J6+J7</f>
        <v>0</v>
      </c>
      <c r="K2" s="73"/>
      <c r="L2" s="6"/>
      <c r="M2" s="6"/>
      <c r="N2" s="6"/>
      <c r="O2" s="6"/>
      <c r="P2" s="6"/>
      <c r="Q2" s="6"/>
      <c r="R2" s="6"/>
      <c r="S2" s="6"/>
      <c r="T2" s="6"/>
      <c r="U2" s="6"/>
      <c r="V2" s="6"/>
      <c r="W2" s="6"/>
      <c r="X2" s="6"/>
      <c r="Y2" s="6"/>
      <c r="Z2" s="6"/>
      <c r="AA2" s="6"/>
    </row>
    <row r="3" s="1" customFormat="1" ht="20.1" customHeight="1" spans="1:27">
      <c r="A3" s="17" t="s">
        <v>8</v>
      </c>
      <c r="B3" s="16" t="str">
        <f>[40]目录!H5</f>
        <v>右滑门外板</v>
      </c>
      <c r="C3" s="22" t="s">
        <v>9</v>
      </c>
      <c r="D3" s="16" t="str">
        <f>[40]目录!H10</f>
        <v>祝腾威</v>
      </c>
      <c r="E3" s="23">
        <f>[40]目录!J10</f>
        <v>45590</v>
      </c>
      <c r="F3" s="19">
        <v>2</v>
      </c>
      <c r="G3" s="20" t="s">
        <v>10</v>
      </c>
      <c r="H3" s="21">
        <f>COUNTIF(C7:C1198,"重大问题（含机床匹配、自动化干涉、工艺匹配等）")</f>
        <v>0</v>
      </c>
      <c r="I3" s="74" t="s">
        <v>11</v>
      </c>
      <c r="J3" s="21">
        <f>COUNTIF(E7:E1225,"合格")</f>
        <v>0</v>
      </c>
      <c r="K3" s="75"/>
      <c r="L3" s="6"/>
      <c r="M3" s="6"/>
      <c r="N3" s="6"/>
      <c r="O3" s="6"/>
      <c r="P3" s="6"/>
      <c r="Q3" s="6"/>
      <c r="R3" s="6"/>
      <c r="S3" s="6"/>
      <c r="T3" s="6"/>
      <c r="U3" s="6"/>
      <c r="V3" s="6"/>
      <c r="W3" s="6"/>
      <c r="X3" s="6"/>
      <c r="Y3" s="6"/>
      <c r="Z3" s="6"/>
      <c r="AA3" s="6"/>
    </row>
    <row r="4" s="1" customFormat="1" ht="20.1" customHeight="1" spans="1:27">
      <c r="A4" s="15" t="s">
        <v>12</v>
      </c>
      <c r="B4" s="16" t="str">
        <f>[40]目录!H7</f>
        <v>OP20-TR+PI</v>
      </c>
      <c r="C4" s="22" t="s">
        <v>13</v>
      </c>
      <c r="D4" s="16" t="str">
        <f>[40]目录!H12</f>
        <v>张X </v>
      </c>
      <c r="E4" s="23">
        <f>[40]目录!J12</f>
        <v>0</v>
      </c>
      <c r="F4" s="19">
        <v>3</v>
      </c>
      <c r="G4" s="20" t="s">
        <v>14</v>
      </c>
      <c r="H4" s="21">
        <f>COUNTIF(C14:C1198,"结构不合理（模具强度、铸造性、加工等）")</f>
        <v>2</v>
      </c>
      <c r="I4" s="76" t="s">
        <v>15</v>
      </c>
      <c r="J4" s="21">
        <f>COUNTIF(E8:E1226,"未更改")</f>
        <v>0</v>
      </c>
      <c r="K4" s="75"/>
      <c r="L4" s="6"/>
      <c r="M4" s="6"/>
      <c r="N4" s="6"/>
      <c r="O4" s="6"/>
      <c r="P4" s="6"/>
      <c r="Q4" s="6"/>
      <c r="R4" s="6"/>
      <c r="S4" s="6"/>
      <c r="T4" s="6"/>
      <c r="U4" s="6"/>
      <c r="V4" s="6"/>
      <c r="W4" s="6"/>
      <c r="X4" s="6"/>
      <c r="Y4" s="6"/>
      <c r="Z4" s="6"/>
      <c r="AA4" s="6"/>
    </row>
    <row r="5" s="1" customFormat="1" ht="20.1" customHeight="1" spans="1:27">
      <c r="A5" s="15" t="s">
        <v>16</v>
      </c>
      <c r="B5" s="16" t="str">
        <f>[40]目录!H13</f>
        <v>2880*2450*1150/20.4T</v>
      </c>
      <c r="C5" s="22" t="s">
        <v>17</v>
      </c>
      <c r="D5" s="16" t="str">
        <f>[40]目录!H14</f>
        <v>2950*2530*1150/21.69T</v>
      </c>
      <c r="E5" s="24"/>
      <c r="F5" s="19">
        <v>4</v>
      </c>
      <c r="G5" s="20" t="s">
        <v>18</v>
      </c>
      <c r="H5" s="21">
        <f>COUNTIF(C14:C1198,"设计遗漏")</f>
        <v>0</v>
      </c>
      <c r="I5" s="77" t="s">
        <v>19</v>
      </c>
      <c r="J5" s="21">
        <f>COUNTIF(E9:E1227,"未更改到位")</f>
        <v>0</v>
      </c>
      <c r="K5" s="75"/>
      <c r="L5" s="6"/>
      <c r="M5" s="6"/>
      <c r="N5" s="6"/>
      <c r="O5" s="6"/>
      <c r="P5" s="6"/>
      <c r="Q5" s="6"/>
      <c r="R5" s="6"/>
      <c r="S5" s="6"/>
      <c r="T5" s="6"/>
      <c r="U5" s="6"/>
      <c r="V5" s="6"/>
      <c r="W5" s="6"/>
      <c r="X5" s="6"/>
      <c r="Y5" s="6"/>
      <c r="Z5" s="6"/>
      <c r="AA5" s="6"/>
    </row>
    <row r="6" s="2" customFormat="1" ht="17.25" customHeight="1" spans="1:27">
      <c r="A6" s="25" t="s">
        <v>20</v>
      </c>
      <c r="B6" s="26" t="s">
        <v>21</v>
      </c>
      <c r="C6" s="27" t="s">
        <v>22</v>
      </c>
      <c r="D6" s="26" t="s">
        <v>23</v>
      </c>
      <c r="E6" s="28" t="s">
        <v>24</v>
      </c>
      <c r="F6" s="19">
        <v>5</v>
      </c>
      <c r="G6" s="20" t="s">
        <v>25</v>
      </c>
      <c r="H6" s="21">
        <f>COUNTIF(C14:C1198,"废料滑落空间不足/废料滑板设置不符合标准")</f>
        <v>1</v>
      </c>
      <c r="I6" s="78" t="s">
        <v>26</v>
      </c>
      <c r="J6" s="21">
        <f>COUNTIF(E10:E1228,"待确认")</f>
        <v>0</v>
      </c>
      <c r="K6" s="75"/>
      <c r="L6" s="6"/>
      <c r="M6" s="6"/>
      <c r="N6" s="6"/>
      <c r="O6" s="6"/>
      <c r="P6" s="6"/>
      <c r="Q6" s="6"/>
      <c r="R6" s="6"/>
      <c r="S6" s="6"/>
      <c r="T6" s="6"/>
      <c r="U6" s="6"/>
      <c r="V6" s="6"/>
      <c r="W6" s="6"/>
      <c r="X6" s="6"/>
      <c r="Y6" s="6"/>
      <c r="Z6" s="6"/>
      <c r="AA6" s="6"/>
    </row>
    <row r="7" s="3" customFormat="1" ht="24.9" customHeight="1" spans="1:27">
      <c r="A7" s="29" t="s">
        <v>27</v>
      </c>
      <c r="B7" s="30" t="s">
        <v>28</v>
      </c>
      <c r="C7" s="30" t="s">
        <v>29</v>
      </c>
      <c r="D7" s="31"/>
      <c r="E7" s="32"/>
      <c r="F7" s="19">
        <v>6</v>
      </c>
      <c r="G7" s="20" t="s">
        <v>30</v>
      </c>
      <c r="H7" s="21">
        <f>COUNTIF(C14:C1198,"减重")</f>
        <v>1</v>
      </c>
      <c r="I7" s="79" t="s">
        <v>31</v>
      </c>
      <c r="J7" s="21">
        <f>COUNTIF(E12:E1229,"无法更改")</f>
        <v>0</v>
      </c>
      <c r="K7" s="80"/>
      <c r="L7" s="6"/>
      <c r="M7" s="6"/>
      <c r="N7" s="6"/>
      <c r="O7" s="6"/>
      <c r="P7" s="6"/>
      <c r="Q7" s="6"/>
      <c r="R7" s="6"/>
      <c r="S7" s="6"/>
      <c r="T7" s="6"/>
      <c r="U7" s="6"/>
      <c r="V7" s="6"/>
      <c r="W7" s="6"/>
      <c r="X7" s="6"/>
      <c r="Y7" s="6"/>
      <c r="Z7" s="6"/>
      <c r="AA7" s="6"/>
    </row>
    <row r="8" s="4" customFormat="1" ht="24.9" customHeight="1" spans="1:27">
      <c r="A8" s="33"/>
      <c r="B8" s="34"/>
      <c r="C8" s="34"/>
      <c r="D8" s="34"/>
      <c r="E8" s="35"/>
      <c r="F8" s="19">
        <v>7</v>
      </c>
      <c r="G8" s="20" t="s">
        <v>32</v>
      </c>
      <c r="H8" s="21">
        <f>COUNTIF(C14:C1198,"压力和行程设置问题")</f>
        <v>0</v>
      </c>
      <c r="I8" s="81"/>
      <c r="J8" s="81"/>
      <c r="K8" s="75"/>
      <c r="L8" s="6"/>
      <c r="M8" s="6"/>
      <c r="N8" s="6"/>
      <c r="O8" s="6"/>
      <c r="P8" s="6"/>
      <c r="Q8" s="6"/>
      <c r="R8" s="6"/>
      <c r="S8" s="6"/>
      <c r="T8" s="6"/>
      <c r="U8" s="6"/>
      <c r="V8" s="6"/>
      <c r="W8" s="6"/>
      <c r="X8" s="6"/>
      <c r="Y8" s="6"/>
      <c r="Z8" s="6"/>
      <c r="AA8" s="6"/>
    </row>
    <row r="9" s="4" customFormat="1" ht="24.9" customHeight="1" spans="1:27">
      <c r="A9" s="33"/>
      <c r="B9" s="34"/>
      <c r="C9" s="34"/>
      <c r="D9" s="34"/>
      <c r="E9" s="35"/>
      <c r="F9" s="19">
        <v>8</v>
      </c>
      <c r="G9" s="20" t="s">
        <v>33</v>
      </c>
      <c r="H9" s="21">
        <f>COUNTIF(C13:C1198,"动静态干涉")</f>
        <v>0</v>
      </c>
      <c r="I9" s="81"/>
      <c r="J9" s="81"/>
      <c r="K9" s="6"/>
      <c r="L9" s="6"/>
      <c r="M9" s="6"/>
      <c r="N9" s="6"/>
      <c r="O9" s="6"/>
      <c r="P9" s="6"/>
      <c r="Q9" s="6"/>
      <c r="R9" s="6"/>
      <c r="S9" s="6"/>
      <c r="T9" s="6"/>
      <c r="U9" s="6"/>
      <c r="V9" s="6"/>
      <c r="W9" s="6"/>
      <c r="X9" s="6"/>
      <c r="Y9" s="6"/>
      <c r="Z9" s="6"/>
      <c r="AA9" s="6"/>
    </row>
    <row r="10" s="4" customFormat="1" ht="24.9" customHeight="1" spans="1:27">
      <c r="A10" s="33"/>
      <c r="B10" s="34"/>
      <c r="C10" s="34"/>
      <c r="D10" s="34"/>
      <c r="E10" s="35"/>
      <c r="F10" s="19">
        <v>9</v>
      </c>
      <c r="G10" s="20" t="s">
        <v>34</v>
      </c>
      <c r="H10" s="21">
        <f>COUNTIF(C13:C1198,"其他优化项")</f>
        <v>0</v>
      </c>
      <c r="I10" s="81"/>
      <c r="J10" s="81"/>
      <c r="K10" s="6"/>
      <c r="L10" s="6"/>
      <c r="M10" s="6"/>
      <c r="N10" s="6"/>
      <c r="O10" s="6"/>
      <c r="P10" s="6"/>
      <c r="Q10" s="6"/>
      <c r="R10" s="6"/>
      <c r="S10" s="6"/>
      <c r="T10" s="6"/>
      <c r="U10" s="6"/>
      <c r="V10" s="6"/>
      <c r="W10" s="6"/>
      <c r="X10" s="6"/>
      <c r="Y10" s="6"/>
      <c r="Z10" s="6"/>
      <c r="AA10" s="6"/>
    </row>
    <row r="11" s="4" customFormat="1" ht="24.9" customHeight="1" spans="1:27">
      <c r="A11" s="33"/>
      <c r="B11" s="34"/>
      <c r="C11" s="34"/>
      <c r="D11" s="34"/>
      <c r="E11" s="35"/>
      <c r="F11" s="36">
        <v>10</v>
      </c>
      <c r="G11" s="21" t="s">
        <v>35</v>
      </c>
      <c r="H11" s="21">
        <f>COUNTIF(C8:C50,"设计重大风险项")</f>
        <v>3</v>
      </c>
      <c r="I11" s="82"/>
      <c r="J11" s="81"/>
      <c r="K11" s="6"/>
      <c r="L11" s="6"/>
      <c r="M11" s="6"/>
      <c r="N11" s="6"/>
      <c r="O11" s="6"/>
      <c r="P11" s="6"/>
      <c r="Q11" s="6"/>
      <c r="R11" s="6"/>
      <c r="S11" s="6"/>
      <c r="T11" s="6"/>
      <c r="U11" s="6"/>
      <c r="V11" s="6"/>
      <c r="W11" s="6"/>
      <c r="X11" s="6"/>
      <c r="Y11" s="6"/>
      <c r="Z11" s="6"/>
      <c r="AA11" s="6"/>
    </row>
    <row r="12" s="4" customFormat="1" ht="24.9" customHeight="1" spans="1:27">
      <c r="A12" s="33"/>
      <c r="B12" s="34"/>
      <c r="C12" s="34"/>
      <c r="D12" s="34"/>
      <c r="E12" s="35"/>
      <c r="F12" s="36"/>
      <c r="G12" s="37" t="s">
        <v>36</v>
      </c>
      <c r="H12" s="37">
        <f>SUM(H2:H10)</f>
        <v>4</v>
      </c>
      <c r="I12" s="82"/>
      <c r="J12" s="81"/>
      <c r="K12" s="6"/>
      <c r="L12" s="6"/>
      <c r="M12" s="6"/>
      <c r="N12" s="6"/>
      <c r="O12" s="6"/>
      <c r="P12" s="6"/>
      <c r="Q12" s="6"/>
      <c r="R12" s="6"/>
      <c r="S12" s="6"/>
      <c r="T12" s="6"/>
      <c r="U12" s="6"/>
      <c r="V12" s="6"/>
      <c r="W12" s="6"/>
      <c r="X12" s="6"/>
      <c r="Y12" s="6"/>
      <c r="Z12" s="6"/>
      <c r="AA12" s="6"/>
    </row>
    <row r="13" s="4" customFormat="1" ht="24.9" customHeight="1" spans="1:27">
      <c r="A13" s="33"/>
      <c r="B13" s="34"/>
      <c r="C13" s="34"/>
      <c r="D13" s="34"/>
      <c r="E13" s="38"/>
      <c r="F13" s="6"/>
      <c r="G13" s="39"/>
      <c r="H13" s="39"/>
      <c r="I13" s="39"/>
      <c r="J13" s="39"/>
      <c r="K13" s="39"/>
      <c r="L13" s="83"/>
      <c r="M13" s="6"/>
      <c r="N13" s="6"/>
      <c r="O13" s="6"/>
      <c r="P13" s="6"/>
      <c r="Q13" s="6"/>
      <c r="R13" s="6"/>
      <c r="S13" s="6"/>
      <c r="T13" s="6"/>
      <c r="U13" s="6"/>
      <c r="V13" s="6"/>
      <c r="W13" s="6"/>
      <c r="X13" s="6"/>
      <c r="Y13" s="6"/>
      <c r="Z13" s="6"/>
      <c r="AA13" s="6"/>
    </row>
    <row r="14" s="4" customFormat="1" ht="24.9" customHeight="1" spans="1:27">
      <c r="A14" s="33"/>
      <c r="B14" s="34"/>
      <c r="C14" s="34"/>
      <c r="D14" s="34"/>
      <c r="E14" s="38"/>
      <c r="F14" s="6"/>
      <c r="G14" s="39"/>
      <c r="H14" s="39"/>
      <c r="I14" s="39"/>
      <c r="J14" s="84"/>
      <c r="K14" s="85"/>
      <c r="L14" s="83"/>
      <c r="M14" s="6"/>
      <c r="N14" s="6"/>
      <c r="O14" s="6" t="s">
        <v>37</v>
      </c>
      <c r="P14" s="6"/>
      <c r="Q14" s="6"/>
      <c r="R14" s="6"/>
      <c r="S14" s="6"/>
      <c r="T14" s="6"/>
      <c r="U14" s="6"/>
      <c r="V14" s="6"/>
      <c r="W14" s="6"/>
      <c r="X14" s="6"/>
      <c r="Y14" s="6"/>
      <c r="Z14" s="6"/>
      <c r="AA14" s="6"/>
    </row>
    <row r="15" s="4" customFormat="1" ht="24.9" customHeight="1" spans="1:27">
      <c r="A15" s="33"/>
      <c r="B15" s="34"/>
      <c r="C15" s="34"/>
      <c r="D15" s="34"/>
      <c r="E15" s="38"/>
      <c r="F15" s="6"/>
      <c r="G15" s="40"/>
      <c r="H15" s="40"/>
      <c r="I15" s="40"/>
      <c r="J15" s="85"/>
      <c r="K15" s="85"/>
      <c r="L15" s="83"/>
      <c r="M15" s="6"/>
      <c r="N15" s="6"/>
      <c r="O15" s="6" t="s">
        <v>38</v>
      </c>
      <c r="P15" s="6"/>
      <c r="Q15" s="6"/>
      <c r="R15" s="6"/>
      <c r="S15" s="6"/>
      <c r="T15" s="6"/>
      <c r="U15" s="6"/>
      <c r="V15" s="6"/>
      <c r="W15" s="6"/>
      <c r="X15" s="6"/>
      <c r="Y15" s="6"/>
      <c r="Z15" s="6"/>
      <c r="AA15" s="6"/>
    </row>
    <row r="16" s="4" customFormat="1" ht="24.9" customHeight="1" spans="1:27">
      <c r="A16" s="33"/>
      <c r="B16" s="34"/>
      <c r="C16" s="34"/>
      <c r="D16" s="34"/>
      <c r="E16" s="38"/>
      <c r="F16" s="6"/>
      <c r="G16" s="41"/>
      <c r="H16" s="41"/>
      <c r="I16" s="41"/>
      <c r="J16" s="41"/>
      <c r="K16" s="41"/>
      <c r="L16" s="83"/>
      <c r="M16" s="6"/>
      <c r="N16" s="6" t="s">
        <v>39</v>
      </c>
      <c r="O16" s="6" t="s">
        <v>40</v>
      </c>
      <c r="P16" s="6"/>
      <c r="Q16" s="6"/>
      <c r="R16" s="6"/>
      <c r="S16" s="6"/>
      <c r="T16" s="6"/>
      <c r="U16" s="6"/>
      <c r="V16" s="6"/>
      <c r="W16" s="6"/>
      <c r="X16" s="6"/>
      <c r="Y16" s="6"/>
      <c r="Z16" s="6"/>
      <c r="AA16" s="6"/>
    </row>
    <row r="17" s="4" customFormat="1" ht="24.9" customHeight="1" spans="1:27">
      <c r="A17" s="33"/>
      <c r="B17" s="34"/>
      <c r="C17" s="34"/>
      <c r="D17" s="34"/>
      <c r="E17" s="38"/>
      <c r="F17" s="6"/>
      <c r="G17" s="42"/>
      <c r="H17" s="7"/>
      <c r="I17" s="7"/>
      <c r="J17" s="7"/>
      <c r="K17" s="7"/>
      <c r="L17" s="83"/>
      <c r="M17" s="6"/>
      <c r="N17" s="6"/>
      <c r="O17" s="6"/>
      <c r="P17" s="6"/>
      <c r="Q17" s="6"/>
      <c r="R17" s="6"/>
      <c r="S17" s="6"/>
      <c r="T17" s="6"/>
      <c r="U17" s="6"/>
      <c r="V17" s="6"/>
      <c r="W17" s="6"/>
      <c r="X17" s="6"/>
      <c r="Y17" s="6"/>
      <c r="Z17" s="6"/>
      <c r="AA17" s="6"/>
    </row>
    <row r="18" s="4" customFormat="1" ht="24.9" customHeight="1" spans="1:27">
      <c r="A18" s="33"/>
      <c r="B18" s="34"/>
      <c r="C18" s="34"/>
      <c r="D18" s="34"/>
      <c r="E18" s="38"/>
      <c r="F18" s="6"/>
      <c r="G18" s="42"/>
      <c r="H18" s="7"/>
      <c r="I18" s="7"/>
      <c r="J18" s="7"/>
      <c r="K18" s="7"/>
      <c r="L18" s="83"/>
      <c r="M18" s="6"/>
      <c r="N18" s="6"/>
      <c r="O18" s="6"/>
      <c r="P18" s="6"/>
      <c r="Q18" s="6"/>
      <c r="R18" s="6"/>
      <c r="S18" s="6"/>
      <c r="T18" s="6"/>
      <c r="U18" s="6"/>
      <c r="V18" s="6"/>
      <c r="W18" s="6"/>
      <c r="X18" s="6"/>
      <c r="Y18" s="6"/>
      <c r="Z18" s="6"/>
      <c r="AA18" s="6"/>
    </row>
    <row r="19" s="4" customFormat="1" ht="24.9" customHeight="1" spans="1:27">
      <c r="A19" s="33"/>
      <c r="B19" s="34"/>
      <c r="C19" s="34"/>
      <c r="D19" s="34"/>
      <c r="E19" s="38"/>
      <c r="F19" s="43" t="s">
        <v>41</v>
      </c>
      <c r="G19" s="42"/>
      <c r="H19" s="7"/>
      <c r="I19" s="7"/>
      <c r="J19" s="7"/>
      <c r="K19" s="7"/>
      <c r="L19" s="83"/>
      <c r="M19" s="6"/>
      <c r="N19" s="6"/>
      <c r="O19" s="6"/>
      <c r="P19" s="6"/>
      <c r="Q19" s="6"/>
      <c r="R19" s="6"/>
      <c r="S19" s="6"/>
      <c r="T19" s="6"/>
      <c r="U19" s="6"/>
      <c r="V19" s="6"/>
      <c r="W19" s="6"/>
      <c r="X19" s="6"/>
      <c r="Y19" s="6"/>
      <c r="Z19" s="6"/>
      <c r="AA19" s="6"/>
    </row>
    <row r="20" s="4" customFormat="1" ht="24.9" customHeight="1" spans="1:27">
      <c r="A20" s="44"/>
      <c r="B20" s="45"/>
      <c r="C20" s="45"/>
      <c r="D20" s="45"/>
      <c r="E20" s="46"/>
      <c r="F20" s="43"/>
      <c r="G20" s="42"/>
      <c r="H20" s="7"/>
      <c r="I20" s="7"/>
      <c r="J20" s="7"/>
      <c r="K20" s="7"/>
      <c r="L20" s="83"/>
      <c r="M20" s="6"/>
      <c r="N20" s="6"/>
      <c r="O20" s="6"/>
      <c r="P20" s="6"/>
      <c r="Q20" s="6"/>
      <c r="R20" s="6"/>
      <c r="S20" s="6"/>
      <c r="T20" s="6"/>
      <c r="U20" s="6"/>
      <c r="V20" s="6"/>
      <c r="W20" s="6"/>
      <c r="X20" s="6"/>
      <c r="Y20" s="6"/>
      <c r="Z20" s="6"/>
      <c r="AA20" s="6"/>
    </row>
    <row r="21" ht="24.9" customHeight="1" spans="1:12">
      <c r="A21" s="47"/>
      <c r="B21" s="48" t="s">
        <v>42</v>
      </c>
      <c r="C21" s="49" t="s">
        <v>43</v>
      </c>
      <c r="D21" s="50" t="s">
        <v>44</v>
      </c>
      <c r="E21" s="51" t="s">
        <v>38</v>
      </c>
      <c r="F21" s="43"/>
      <c r="G21" s="42"/>
      <c r="H21" s="7"/>
      <c r="I21" s="7"/>
      <c r="J21" s="7"/>
      <c r="K21" s="7"/>
      <c r="L21" s="83"/>
    </row>
    <row r="22" ht="24.9" customHeight="1" spans="1:12">
      <c r="A22" s="52" t="s">
        <v>45</v>
      </c>
      <c r="B22" s="30" t="s">
        <v>46</v>
      </c>
      <c r="C22" s="30" t="s">
        <v>47</v>
      </c>
      <c r="D22" s="31"/>
      <c r="E22" s="53"/>
      <c r="F22" s="43"/>
      <c r="G22" s="42"/>
      <c r="H22" s="7"/>
      <c r="I22" s="7"/>
      <c r="J22" s="7"/>
      <c r="K22" s="7"/>
      <c r="L22" s="83"/>
    </row>
    <row r="23" ht="24.9" customHeight="1" spans="1:12">
      <c r="A23" s="54"/>
      <c r="B23" s="34"/>
      <c r="C23" s="55"/>
      <c r="D23" s="34"/>
      <c r="E23" s="38"/>
      <c r="G23" s="42"/>
      <c r="H23" s="7"/>
      <c r="I23" s="7"/>
      <c r="J23" s="7"/>
      <c r="K23" s="7"/>
      <c r="L23" s="83"/>
    </row>
    <row r="24" ht="24.9" customHeight="1" spans="1:12">
      <c r="A24" s="54"/>
      <c r="B24" s="34"/>
      <c r="C24" s="55"/>
      <c r="D24" s="34"/>
      <c r="E24" s="38"/>
      <c r="G24" s="42"/>
      <c r="H24" s="7"/>
      <c r="I24" s="7"/>
      <c r="J24" s="7"/>
      <c r="K24" s="7"/>
      <c r="L24" s="83"/>
    </row>
    <row r="25" ht="24.9" customHeight="1" spans="1:12">
      <c r="A25" s="54"/>
      <c r="B25" s="34"/>
      <c r="C25" s="55"/>
      <c r="D25" s="34"/>
      <c r="E25" s="38"/>
      <c r="G25" s="42"/>
      <c r="H25" s="7"/>
      <c r="I25" s="7"/>
      <c r="J25" s="7"/>
      <c r="K25" s="7"/>
      <c r="L25" s="83"/>
    </row>
    <row r="26" ht="24.9" customHeight="1" spans="1:12">
      <c r="A26" s="54"/>
      <c r="B26" s="34"/>
      <c r="C26" s="55"/>
      <c r="D26" s="34"/>
      <c r="E26" s="38"/>
      <c r="G26" s="42"/>
      <c r="H26" s="7"/>
      <c r="I26" s="7"/>
      <c r="J26" s="7"/>
      <c r="K26" s="7"/>
      <c r="L26" s="83"/>
    </row>
    <row r="27" ht="24.9" customHeight="1" spans="1:12">
      <c r="A27" s="54"/>
      <c r="B27" s="34"/>
      <c r="C27" s="55"/>
      <c r="D27" s="34"/>
      <c r="E27" s="38"/>
      <c r="G27" s="42"/>
      <c r="H27" s="7"/>
      <c r="I27" s="7"/>
      <c r="J27" s="7"/>
      <c r="K27" s="7"/>
      <c r="L27" s="83"/>
    </row>
    <row r="28" ht="24.9" customHeight="1" spans="1:12">
      <c r="A28" s="54"/>
      <c r="B28" s="34"/>
      <c r="C28" s="55"/>
      <c r="D28" s="34"/>
      <c r="E28" s="38"/>
      <c r="G28" s="39"/>
      <c r="H28" s="39"/>
      <c r="I28" s="39"/>
      <c r="J28" s="39"/>
      <c r="K28" s="39"/>
      <c r="L28" s="83"/>
    </row>
    <row r="29" ht="24.9" customHeight="1" spans="1:12">
      <c r="A29" s="54"/>
      <c r="B29" s="34"/>
      <c r="C29" s="55"/>
      <c r="D29" s="34"/>
      <c r="E29" s="38"/>
      <c r="G29" s="39"/>
      <c r="H29" s="39"/>
      <c r="I29" s="39"/>
      <c r="J29" s="84"/>
      <c r="K29" s="85"/>
      <c r="L29" s="83"/>
    </row>
    <row r="30" ht="24.9" customHeight="1" spans="1:12">
      <c r="A30" s="54"/>
      <c r="B30" s="34"/>
      <c r="C30" s="55"/>
      <c r="D30" s="34"/>
      <c r="E30" s="38"/>
      <c r="G30" s="56"/>
      <c r="H30" s="56"/>
      <c r="I30" s="56"/>
      <c r="J30" s="84"/>
      <c r="K30" s="85"/>
      <c r="L30" s="83"/>
    </row>
    <row r="31" ht="24.9" customHeight="1" spans="1:12">
      <c r="A31" s="54"/>
      <c r="B31" s="34"/>
      <c r="C31" s="55"/>
      <c r="D31" s="34"/>
      <c r="E31" s="38"/>
      <c r="G31" s="56"/>
      <c r="H31" s="56"/>
      <c r="I31" s="56"/>
      <c r="J31" s="85"/>
      <c r="K31" s="85"/>
      <c r="L31" s="83"/>
    </row>
    <row r="32" ht="24.9" customHeight="1" spans="1:12">
      <c r="A32" s="54"/>
      <c r="B32" s="34"/>
      <c r="C32" s="55"/>
      <c r="D32" s="34"/>
      <c r="E32" s="38"/>
      <c r="G32" s="41"/>
      <c r="H32" s="41"/>
      <c r="I32" s="41"/>
      <c r="J32" s="41"/>
      <c r="K32" s="41"/>
      <c r="L32" s="83"/>
    </row>
    <row r="33" ht="24.9" customHeight="1" spans="1:12">
      <c r="A33" s="54"/>
      <c r="B33" s="34"/>
      <c r="C33" s="55"/>
      <c r="D33" s="34"/>
      <c r="E33" s="38"/>
      <c r="G33" s="42"/>
      <c r="H33" s="7"/>
      <c r="I33" s="7"/>
      <c r="J33" s="7"/>
      <c r="K33" s="7"/>
      <c r="L33" s="83"/>
    </row>
    <row r="34" ht="24.9" customHeight="1" spans="1:12">
      <c r="A34" s="54"/>
      <c r="B34" s="34"/>
      <c r="C34" s="55"/>
      <c r="D34" s="34"/>
      <c r="E34" s="38"/>
      <c r="G34" s="42"/>
      <c r="H34" s="7"/>
      <c r="I34" s="7"/>
      <c r="J34" s="7"/>
      <c r="K34" s="7"/>
      <c r="L34" s="83"/>
    </row>
    <row r="35" ht="24.9" customHeight="1" spans="1:12">
      <c r="A35" s="57"/>
      <c r="B35" s="45"/>
      <c r="C35" s="58"/>
      <c r="D35" s="45"/>
      <c r="E35" s="46"/>
      <c r="G35" s="42"/>
      <c r="H35" s="7"/>
      <c r="I35" s="7"/>
      <c r="J35" s="7"/>
      <c r="K35" s="7"/>
      <c r="L35" s="83"/>
    </row>
    <row r="36" ht="24.9" customHeight="1" spans="1:12">
      <c r="A36" s="47"/>
      <c r="B36" s="48" t="s">
        <v>42</v>
      </c>
      <c r="C36" s="49" t="s">
        <v>43</v>
      </c>
      <c r="D36" s="50" t="s">
        <v>44</v>
      </c>
      <c r="E36" s="51" t="s">
        <v>38</v>
      </c>
      <c r="G36" s="42"/>
      <c r="H36" s="7"/>
      <c r="I36" s="7"/>
      <c r="J36" s="7"/>
      <c r="K36" s="7"/>
      <c r="L36" s="83"/>
    </row>
    <row r="37" ht="24.9" customHeight="1" spans="1:12">
      <c r="A37" s="52" t="s">
        <v>48</v>
      </c>
      <c r="B37" s="30" t="s">
        <v>49</v>
      </c>
      <c r="C37" s="59" t="s">
        <v>50</v>
      </c>
      <c r="D37" s="60"/>
      <c r="E37" s="53"/>
      <c r="G37" s="42"/>
      <c r="H37" s="7"/>
      <c r="I37" s="7"/>
      <c r="J37" s="7"/>
      <c r="K37" s="7"/>
      <c r="L37" s="83"/>
    </row>
    <row r="38" ht="24.9" customHeight="1" spans="1:12">
      <c r="A38" s="54"/>
      <c r="B38" s="61"/>
      <c r="C38" s="62"/>
      <c r="D38" s="63"/>
      <c r="E38" s="38"/>
      <c r="G38" s="42"/>
      <c r="H38" s="7"/>
      <c r="I38" s="7"/>
      <c r="J38" s="7"/>
      <c r="K38" s="7"/>
      <c r="L38" s="83"/>
    </row>
    <row r="39" ht="24.9" customHeight="1" spans="1:12">
      <c r="A39" s="54"/>
      <c r="B39" s="61"/>
      <c r="C39" s="62"/>
      <c r="D39" s="63"/>
      <c r="E39" s="38"/>
      <c r="G39" s="42"/>
      <c r="H39" s="7"/>
      <c r="I39" s="7"/>
      <c r="J39" s="7"/>
      <c r="K39" s="7"/>
      <c r="L39" s="83"/>
    </row>
    <row r="40" ht="24.9" customHeight="1" spans="1:12">
      <c r="A40" s="54"/>
      <c r="B40" s="61"/>
      <c r="C40" s="62"/>
      <c r="D40" s="63"/>
      <c r="E40" s="38"/>
      <c r="G40" s="42"/>
      <c r="H40" s="7"/>
      <c r="I40" s="7"/>
      <c r="J40" s="7"/>
      <c r="K40" s="7"/>
      <c r="L40" s="83"/>
    </row>
    <row r="41" ht="24.9" customHeight="1" spans="1:12">
      <c r="A41" s="54"/>
      <c r="B41" s="61"/>
      <c r="C41" s="62"/>
      <c r="D41" s="63"/>
      <c r="E41" s="38"/>
      <c r="G41" s="42"/>
      <c r="H41" s="7"/>
      <c r="I41" s="7"/>
      <c r="J41" s="7"/>
      <c r="K41" s="7"/>
      <c r="L41" s="83"/>
    </row>
    <row r="42" ht="24.9" customHeight="1" spans="1:12">
      <c r="A42" s="54"/>
      <c r="B42" s="61"/>
      <c r="C42" s="62"/>
      <c r="D42" s="63"/>
      <c r="E42" s="38"/>
      <c r="G42" s="42"/>
      <c r="H42" s="7"/>
      <c r="I42" s="7"/>
      <c r="J42" s="7"/>
      <c r="K42" s="7"/>
      <c r="L42" s="83"/>
    </row>
    <row r="43" ht="24.9" customHeight="1" spans="1:11">
      <c r="A43" s="54"/>
      <c r="B43" s="61"/>
      <c r="C43" s="62"/>
      <c r="D43" s="63"/>
      <c r="E43" s="38"/>
      <c r="G43" s="42"/>
      <c r="H43" s="7"/>
      <c r="I43" s="7"/>
      <c r="J43" s="7"/>
      <c r="K43" s="7"/>
    </row>
    <row r="44" ht="24.9" customHeight="1" spans="1:11">
      <c r="A44" s="54"/>
      <c r="B44" s="61"/>
      <c r="C44" s="62"/>
      <c r="D44" s="63"/>
      <c r="E44" s="38"/>
      <c r="G44" s="39"/>
      <c r="H44" s="39"/>
      <c r="I44" s="39"/>
      <c r="J44" s="39"/>
      <c r="K44" s="39"/>
    </row>
    <row r="45" ht="24.9" customHeight="1" spans="1:11">
      <c r="A45" s="54"/>
      <c r="B45" s="61"/>
      <c r="C45" s="62"/>
      <c r="D45" s="63"/>
      <c r="E45" s="38"/>
      <c r="G45" s="39"/>
      <c r="H45" s="39"/>
      <c r="I45" s="39"/>
      <c r="J45" s="39"/>
      <c r="K45" s="39"/>
    </row>
    <row r="46" ht="24.9" customHeight="1" spans="1:11">
      <c r="A46" s="54"/>
      <c r="B46" s="61"/>
      <c r="C46" s="62"/>
      <c r="D46" s="63"/>
      <c r="E46" s="38"/>
      <c r="G46" s="56"/>
      <c r="H46" s="56"/>
      <c r="I46" s="56"/>
      <c r="J46" s="84"/>
      <c r="K46" s="85"/>
    </row>
    <row r="47" ht="24.9" customHeight="1" spans="1:11">
      <c r="A47" s="54"/>
      <c r="B47" s="61"/>
      <c r="C47" s="62"/>
      <c r="D47" s="63"/>
      <c r="E47" s="38"/>
      <c r="G47" s="56"/>
      <c r="H47" s="56"/>
      <c r="I47" s="56"/>
      <c r="J47" s="85"/>
      <c r="K47" s="85"/>
    </row>
    <row r="48" ht="24.9" customHeight="1" spans="1:11">
      <c r="A48" s="54"/>
      <c r="B48" s="61"/>
      <c r="C48" s="62"/>
      <c r="D48" s="63"/>
      <c r="E48" s="38"/>
      <c r="G48" s="41"/>
      <c r="H48" s="41"/>
      <c r="I48" s="41"/>
      <c r="J48" s="41"/>
      <c r="K48" s="41"/>
    </row>
    <row r="49" ht="24.9" customHeight="1" spans="1:11">
      <c r="A49" s="57"/>
      <c r="B49" s="61"/>
      <c r="C49" s="62"/>
      <c r="D49" s="64"/>
      <c r="E49" s="46"/>
      <c r="G49" s="42"/>
      <c r="H49" s="7"/>
      <c r="I49" s="7"/>
      <c r="J49" s="7"/>
      <c r="K49" s="7"/>
    </row>
    <row r="50" ht="24.9" customHeight="1" spans="1:11">
      <c r="A50" s="54"/>
      <c r="B50" s="48" t="s">
        <v>42</v>
      </c>
      <c r="C50" s="49" t="s">
        <v>43</v>
      </c>
      <c r="D50" s="50" t="s">
        <v>44</v>
      </c>
      <c r="E50" s="51" t="s">
        <v>38</v>
      </c>
      <c r="G50" s="42"/>
      <c r="H50" s="7"/>
      <c r="I50" s="7"/>
      <c r="J50" s="7"/>
      <c r="K50" s="7"/>
    </row>
    <row r="51" ht="24.9" customHeight="1" spans="1:11">
      <c r="A51" s="52" t="s">
        <v>51</v>
      </c>
      <c r="B51" s="30" t="s">
        <v>52</v>
      </c>
      <c r="C51" s="59" t="s">
        <v>53</v>
      </c>
      <c r="D51" s="60"/>
      <c r="E51" s="32"/>
      <c r="F51" s="49" t="s">
        <v>54</v>
      </c>
      <c r="G51" s="42"/>
      <c r="H51" s="7"/>
      <c r="I51" s="7"/>
      <c r="J51" s="7"/>
      <c r="K51" s="7"/>
    </row>
    <row r="52" ht="24.9" customHeight="1" spans="1:11">
      <c r="A52" s="54"/>
      <c r="B52" s="65"/>
      <c r="C52" s="66"/>
      <c r="D52" s="63"/>
      <c r="E52" s="35"/>
      <c r="F52" s="49"/>
      <c r="G52" s="42"/>
      <c r="H52" s="7"/>
      <c r="I52" s="7"/>
      <c r="J52" s="7"/>
      <c r="K52" s="7"/>
    </row>
    <row r="53" ht="24.9" customHeight="1" spans="1:11">
      <c r="A53" s="54"/>
      <c r="B53" s="65"/>
      <c r="C53" s="66"/>
      <c r="D53" s="63"/>
      <c r="E53" s="35"/>
      <c r="F53" s="49"/>
      <c r="G53" s="42"/>
      <c r="H53" s="7"/>
      <c r="I53" s="7"/>
      <c r="J53" s="7"/>
      <c r="K53" s="7"/>
    </row>
    <row r="54" ht="24.9" customHeight="1" spans="1:11">
      <c r="A54" s="54"/>
      <c r="B54" s="65"/>
      <c r="C54" s="66"/>
      <c r="D54" s="63"/>
      <c r="E54" s="35"/>
      <c r="F54" s="49"/>
      <c r="G54" s="42"/>
      <c r="H54" s="7"/>
      <c r="I54" s="7"/>
      <c r="J54" s="7"/>
      <c r="K54" s="7"/>
    </row>
    <row r="55" ht="24.9" customHeight="1" spans="1:11">
      <c r="A55" s="54"/>
      <c r="B55" s="65"/>
      <c r="C55" s="66"/>
      <c r="D55" s="63"/>
      <c r="E55" s="35"/>
      <c r="F55" s="49"/>
      <c r="G55" s="42"/>
      <c r="H55" s="7"/>
      <c r="I55" s="7"/>
      <c r="J55" s="7"/>
      <c r="K55" s="7"/>
    </row>
    <row r="56" ht="24.9" customHeight="1" spans="1:11">
      <c r="A56" s="54"/>
      <c r="B56" s="65"/>
      <c r="C56" s="66"/>
      <c r="D56" s="63"/>
      <c r="E56" s="35"/>
      <c r="F56" s="49"/>
      <c r="G56" s="42"/>
      <c r="H56" s="7"/>
      <c r="I56" s="7"/>
      <c r="J56" s="7"/>
      <c r="K56" s="7"/>
    </row>
    <row r="57" ht="24.9" customHeight="1" spans="1:11">
      <c r="A57" s="54"/>
      <c r="B57" s="65"/>
      <c r="C57" s="66"/>
      <c r="D57" s="63"/>
      <c r="E57" s="35"/>
      <c r="F57" s="49"/>
      <c r="G57" s="42"/>
      <c r="H57" s="7"/>
      <c r="I57" s="7"/>
      <c r="J57" s="7"/>
      <c r="K57" s="7"/>
    </row>
    <row r="58" ht="24.9" customHeight="1" spans="1:11">
      <c r="A58" s="54"/>
      <c r="B58" s="65"/>
      <c r="C58" s="66"/>
      <c r="D58" s="63"/>
      <c r="E58" s="35"/>
      <c r="F58" s="49"/>
      <c r="G58" s="42"/>
      <c r="H58" s="7"/>
      <c r="I58" s="7"/>
      <c r="J58" s="7"/>
      <c r="K58" s="7"/>
    </row>
    <row r="59" ht="24.9" customHeight="1" spans="1:11">
      <c r="A59" s="54"/>
      <c r="B59" s="65"/>
      <c r="C59" s="66"/>
      <c r="D59" s="63"/>
      <c r="E59" s="35"/>
      <c r="F59" s="49"/>
      <c r="G59" s="42"/>
      <c r="H59" s="7"/>
      <c r="I59" s="7"/>
      <c r="J59" s="7"/>
      <c r="K59" s="7"/>
    </row>
    <row r="60" ht="24.9" customHeight="1" spans="1:11">
      <c r="A60" s="54"/>
      <c r="B60" s="65"/>
      <c r="C60" s="66"/>
      <c r="D60" s="63"/>
      <c r="E60" s="35"/>
      <c r="F60" s="49"/>
      <c r="G60" s="39"/>
      <c r="H60" s="39"/>
      <c r="I60" s="39"/>
      <c r="J60" s="39"/>
      <c r="K60" s="39"/>
    </row>
    <row r="61" ht="24.9" customHeight="1" spans="1:11">
      <c r="A61" s="54"/>
      <c r="B61" s="65"/>
      <c r="C61" s="66"/>
      <c r="D61" s="63"/>
      <c r="E61" s="35"/>
      <c r="F61" s="49"/>
      <c r="G61" s="39"/>
      <c r="H61" s="39"/>
      <c r="I61" s="39"/>
      <c r="J61" s="84"/>
      <c r="K61" s="85"/>
    </row>
    <row r="62" ht="24.9" customHeight="1" spans="1:11">
      <c r="A62" s="54"/>
      <c r="B62" s="65"/>
      <c r="C62" s="66"/>
      <c r="D62" s="63"/>
      <c r="E62" s="35"/>
      <c r="F62" s="49"/>
      <c r="G62" s="40"/>
      <c r="H62" s="40"/>
      <c r="I62" s="40"/>
      <c r="J62" s="85"/>
      <c r="K62" s="85"/>
    </row>
    <row r="63" ht="24.9" customHeight="1" spans="1:11">
      <c r="A63" s="57"/>
      <c r="B63" s="67"/>
      <c r="C63" s="68"/>
      <c r="D63" s="64"/>
      <c r="E63" s="69"/>
      <c r="F63" s="49"/>
      <c r="G63" s="41"/>
      <c r="H63" s="41"/>
      <c r="I63" s="41"/>
      <c r="J63" s="41"/>
      <c r="K63" s="41"/>
    </row>
    <row r="64" ht="24.9" customHeight="1" spans="1:11">
      <c r="A64" s="47"/>
      <c r="B64" s="48" t="s">
        <v>42</v>
      </c>
      <c r="C64" s="70"/>
      <c r="D64" s="50" t="s">
        <v>44</v>
      </c>
      <c r="E64" s="51" t="s">
        <v>38</v>
      </c>
      <c r="F64" s="4"/>
      <c r="G64" s="42"/>
      <c r="H64" s="7"/>
      <c r="I64" s="7"/>
      <c r="J64" s="7"/>
      <c r="K64" s="7"/>
    </row>
    <row r="65" ht="24.9" customHeight="1" spans="1:11">
      <c r="A65" s="86" t="s">
        <v>55</v>
      </c>
      <c r="B65" s="30" t="s">
        <v>56</v>
      </c>
      <c r="C65" s="59" t="s">
        <v>57</v>
      </c>
      <c r="D65" s="60"/>
      <c r="E65" s="32"/>
      <c r="F65" s="49" t="s">
        <v>54</v>
      </c>
      <c r="G65" s="42"/>
      <c r="H65" s="7"/>
      <c r="I65" s="7"/>
      <c r="J65" s="7"/>
      <c r="K65" s="7"/>
    </row>
    <row r="66" ht="24.9" customHeight="1" spans="1:11">
      <c r="A66" s="47"/>
      <c r="B66" s="34"/>
      <c r="C66" s="63"/>
      <c r="D66" s="63"/>
      <c r="E66" s="35"/>
      <c r="F66" s="49"/>
      <c r="G66" s="42"/>
      <c r="H66" s="7"/>
      <c r="I66" s="7"/>
      <c r="J66" s="7"/>
      <c r="K66" s="7"/>
    </row>
    <row r="67" ht="24.9" customHeight="1" spans="1:11">
      <c r="A67" s="47"/>
      <c r="B67" s="34"/>
      <c r="C67" s="63"/>
      <c r="D67" s="63"/>
      <c r="E67" s="35"/>
      <c r="F67" s="49"/>
      <c r="G67" s="42"/>
      <c r="H67" s="7"/>
      <c r="I67" s="7"/>
      <c r="J67" s="7"/>
      <c r="K67" s="7"/>
    </row>
    <row r="68" ht="24.9" customHeight="1" spans="1:11">
      <c r="A68" s="47"/>
      <c r="B68" s="34"/>
      <c r="C68" s="63"/>
      <c r="D68" s="63"/>
      <c r="E68" s="35"/>
      <c r="F68" s="49"/>
      <c r="G68" s="42"/>
      <c r="H68" s="7"/>
      <c r="I68" s="7"/>
      <c r="J68" s="7"/>
      <c r="K68" s="7"/>
    </row>
    <row r="69" ht="24.9" customHeight="1" spans="1:11">
      <c r="A69" s="47"/>
      <c r="B69" s="34"/>
      <c r="C69" s="63"/>
      <c r="D69" s="63"/>
      <c r="E69" s="35"/>
      <c r="F69" s="49"/>
      <c r="G69" s="42"/>
      <c r="H69" s="7"/>
      <c r="I69" s="7"/>
      <c r="J69" s="7"/>
      <c r="K69" s="7"/>
    </row>
    <row r="70" ht="24.9" customHeight="1" spans="1:11">
      <c r="A70" s="47"/>
      <c r="B70" s="34"/>
      <c r="C70" s="63"/>
      <c r="D70" s="63"/>
      <c r="E70" s="35"/>
      <c r="F70" s="49"/>
      <c r="G70" s="42"/>
      <c r="H70" s="7"/>
      <c r="I70" s="7"/>
      <c r="J70" s="7"/>
      <c r="K70" s="7"/>
    </row>
    <row r="71" ht="24.9" customHeight="1" spans="1:11">
      <c r="A71" s="47"/>
      <c r="B71" s="34"/>
      <c r="C71" s="63"/>
      <c r="D71" s="63"/>
      <c r="E71" s="35"/>
      <c r="F71" s="49"/>
      <c r="G71" s="42"/>
      <c r="H71" s="7"/>
      <c r="I71" s="7"/>
      <c r="J71" s="7"/>
      <c r="K71" s="7"/>
    </row>
    <row r="72" ht="24.9" customHeight="1" spans="1:11">
      <c r="A72" s="47"/>
      <c r="B72" s="34"/>
      <c r="C72" s="63"/>
      <c r="D72" s="63"/>
      <c r="E72" s="35"/>
      <c r="F72" s="49"/>
      <c r="G72" s="42"/>
      <c r="H72" s="7"/>
      <c r="I72" s="7"/>
      <c r="J72" s="7"/>
      <c r="K72" s="7"/>
    </row>
    <row r="73" ht="24.9" customHeight="1" spans="1:11">
      <c r="A73" s="47"/>
      <c r="B73" s="34"/>
      <c r="C73" s="63"/>
      <c r="D73" s="63"/>
      <c r="E73" s="35"/>
      <c r="F73" s="49"/>
      <c r="G73" s="42"/>
      <c r="H73" s="7"/>
      <c r="I73" s="7"/>
      <c r="J73" s="7"/>
      <c r="K73" s="7"/>
    </row>
    <row r="74" ht="24.9" customHeight="1" spans="1:11">
      <c r="A74" s="47"/>
      <c r="B74" s="34"/>
      <c r="C74" s="63"/>
      <c r="D74" s="63"/>
      <c r="E74" s="35"/>
      <c r="F74" s="49"/>
      <c r="G74" s="42"/>
      <c r="H74" s="7"/>
      <c r="I74" s="7"/>
      <c r="J74" s="7"/>
      <c r="K74" s="7"/>
    </row>
    <row r="75" ht="24.9" customHeight="1" spans="1:11">
      <c r="A75" s="47"/>
      <c r="B75" s="34"/>
      <c r="C75" s="63"/>
      <c r="D75" s="63"/>
      <c r="E75" s="35"/>
      <c r="F75" s="49"/>
      <c r="G75" s="39"/>
      <c r="H75" s="39"/>
      <c r="I75" s="39"/>
      <c r="J75" s="39"/>
      <c r="K75" s="39"/>
    </row>
    <row r="76" ht="24.9" customHeight="1" spans="1:11">
      <c r="A76" s="47"/>
      <c r="B76" s="34"/>
      <c r="C76" s="63"/>
      <c r="D76" s="63"/>
      <c r="E76" s="35"/>
      <c r="F76" s="49"/>
      <c r="G76" s="39"/>
      <c r="H76" s="39"/>
      <c r="I76" s="39"/>
      <c r="J76" s="84"/>
      <c r="K76" s="85"/>
    </row>
    <row r="77" ht="24.9" customHeight="1" spans="1:11">
      <c r="A77" s="87"/>
      <c r="B77" s="45"/>
      <c r="C77" s="64"/>
      <c r="D77" s="64"/>
      <c r="E77" s="69"/>
      <c r="F77" s="49"/>
      <c r="G77" s="40"/>
      <c r="H77" s="40"/>
      <c r="I77" s="40"/>
      <c r="J77" s="85"/>
      <c r="K77" s="85"/>
    </row>
    <row r="78" ht="24.9" customHeight="1" spans="1:11">
      <c r="A78" s="47"/>
      <c r="B78" s="48" t="s">
        <v>42</v>
      </c>
      <c r="C78" s="70"/>
      <c r="D78" s="50" t="s">
        <v>44</v>
      </c>
      <c r="E78" s="51" t="s">
        <v>38</v>
      </c>
      <c r="G78" s="41"/>
      <c r="H78" s="41"/>
      <c r="I78" s="41"/>
      <c r="J78" s="41"/>
      <c r="K78" s="41"/>
    </row>
    <row r="79" ht="24.9" customHeight="1" spans="1:11">
      <c r="A79" s="86">
        <v>6</v>
      </c>
      <c r="B79" s="31"/>
      <c r="C79" s="60"/>
      <c r="D79" s="60"/>
      <c r="E79" s="53"/>
      <c r="G79" s="42"/>
      <c r="H79" s="7"/>
      <c r="I79" s="7"/>
      <c r="J79" s="7"/>
      <c r="K79" s="7"/>
    </row>
    <row r="80" ht="24.9" customHeight="1" spans="1:11">
      <c r="A80" s="47"/>
      <c r="B80" s="34"/>
      <c r="C80" s="63"/>
      <c r="D80" s="63"/>
      <c r="E80" s="38"/>
      <c r="G80" s="42"/>
      <c r="H80" s="7"/>
      <c r="I80" s="7"/>
      <c r="J80" s="7"/>
      <c r="K80" s="7"/>
    </row>
    <row r="81" ht="24.9" customHeight="1" spans="1:11">
      <c r="A81" s="47"/>
      <c r="B81" s="34"/>
      <c r="C81" s="63"/>
      <c r="D81" s="63"/>
      <c r="E81" s="38"/>
      <c r="G81" s="42"/>
      <c r="H81" s="7"/>
      <c r="I81" s="7"/>
      <c r="J81" s="7"/>
      <c r="K81" s="7"/>
    </row>
    <row r="82" ht="24.9" customHeight="1" spans="1:11">
      <c r="A82" s="47"/>
      <c r="B82" s="34"/>
      <c r="C82" s="63"/>
      <c r="D82" s="63"/>
      <c r="E82" s="38"/>
      <c r="G82" s="42"/>
      <c r="H82" s="7"/>
      <c r="I82" s="7"/>
      <c r="J82" s="7"/>
      <c r="K82" s="7"/>
    </row>
    <row r="83" ht="24.9" customHeight="1" spans="1:11">
      <c r="A83" s="47"/>
      <c r="B83" s="34"/>
      <c r="C83" s="63"/>
      <c r="D83" s="63"/>
      <c r="E83" s="38"/>
      <c r="G83" s="42"/>
      <c r="H83" s="7"/>
      <c r="I83" s="7"/>
      <c r="J83" s="7"/>
      <c r="K83" s="7"/>
    </row>
    <row r="84" ht="24.9" customHeight="1" spans="1:11">
      <c r="A84" s="47"/>
      <c r="B84" s="34"/>
      <c r="C84" s="63"/>
      <c r="D84" s="63"/>
      <c r="E84" s="38"/>
      <c r="G84" s="42"/>
      <c r="H84" s="7"/>
      <c r="I84" s="7"/>
      <c r="J84" s="7"/>
      <c r="K84" s="7"/>
    </row>
    <row r="85" ht="24.9" customHeight="1" spans="1:11">
      <c r="A85" s="47"/>
      <c r="B85" s="34"/>
      <c r="C85" s="63"/>
      <c r="D85" s="63"/>
      <c r="E85" s="38"/>
      <c r="G85" s="42"/>
      <c r="H85" s="7"/>
      <c r="I85" s="7"/>
      <c r="J85" s="7"/>
      <c r="K85" s="7"/>
    </row>
    <row r="86" ht="24.9" customHeight="1" spans="1:11">
      <c r="A86" s="47"/>
      <c r="B86" s="34"/>
      <c r="C86" s="63"/>
      <c r="D86" s="63"/>
      <c r="E86" s="38"/>
      <c r="G86" s="42"/>
      <c r="H86" s="7"/>
      <c r="I86" s="7"/>
      <c r="J86" s="7"/>
      <c r="K86" s="7"/>
    </row>
    <row r="87" ht="24.9" customHeight="1" spans="1:11">
      <c r="A87" s="47"/>
      <c r="B87" s="34"/>
      <c r="C87" s="63"/>
      <c r="D87" s="63"/>
      <c r="E87" s="38"/>
      <c r="G87" s="42"/>
      <c r="H87" s="7"/>
      <c r="I87" s="7"/>
      <c r="J87" s="7"/>
      <c r="K87" s="7"/>
    </row>
    <row r="88" ht="24.9" customHeight="1" spans="1:11">
      <c r="A88" s="47"/>
      <c r="B88" s="34"/>
      <c r="C88" s="63"/>
      <c r="D88" s="63"/>
      <c r="E88" s="38"/>
      <c r="G88" s="42"/>
      <c r="H88" s="7"/>
      <c r="I88" s="7"/>
      <c r="J88" s="7"/>
      <c r="K88" s="7"/>
    </row>
    <row r="89" ht="24.9" customHeight="1" spans="1:11">
      <c r="A89" s="47"/>
      <c r="B89" s="34"/>
      <c r="C89" s="63"/>
      <c r="D89" s="63"/>
      <c r="E89" s="38"/>
      <c r="G89" s="42"/>
      <c r="H89" s="7"/>
      <c r="I89" s="7"/>
      <c r="J89" s="7"/>
      <c r="K89" s="7"/>
    </row>
    <row r="90" ht="24.9" customHeight="1" spans="1:5">
      <c r="A90" s="47"/>
      <c r="B90" s="34"/>
      <c r="C90" s="63"/>
      <c r="D90" s="63"/>
      <c r="E90" s="38"/>
    </row>
    <row r="91" ht="24.9" customHeight="1" spans="1:5">
      <c r="A91" s="87"/>
      <c r="B91" s="45"/>
      <c r="C91" s="64"/>
      <c r="D91" s="64"/>
      <c r="E91" s="46"/>
    </row>
    <row r="92" ht="24.9" customHeight="1" spans="1:5">
      <c r="A92" s="47"/>
      <c r="B92" s="48" t="s">
        <v>42</v>
      </c>
      <c r="C92" s="70"/>
      <c r="D92" s="50" t="s">
        <v>44</v>
      </c>
      <c r="E92" s="51" t="s">
        <v>26</v>
      </c>
    </row>
    <row r="93" ht="24.9" customHeight="1" spans="1:5">
      <c r="A93" s="86">
        <v>7</v>
      </c>
      <c r="B93" s="31"/>
      <c r="C93" s="60"/>
      <c r="D93" s="60"/>
      <c r="E93" s="53"/>
    </row>
    <row r="94" ht="24.9" customHeight="1" spans="1:5">
      <c r="A94" s="47"/>
      <c r="B94" s="34"/>
      <c r="C94" s="63"/>
      <c r="D94" s="63"/>
      <c r="E94" s="38"/>
    </row>
    <row r="95" ht="24.9" customHeight="1" spans="1:5">
      <c r="A95" s="47"/>
      <c r="B95" s="34"/>
      <c r="C95" s="63"/>
      <c r="D95" s="63"/>
      <c r="E95" s="38"/>
    </row>
    <row r="96" ht="24.9" customHeight="1" spans="1:5">
      <c r="A96" s="47"/>
      <c r="B96" s="34"/>
      <c r="C96" s="63"/>
      <c r="D96" s="63"/>
      <c r="E96" s="38"/>
    </row>
    <row r="97" ht="24.9" customHeight="1" spans="1:5">
      <c r="A97" s="47"/>
      <c r="B97" s="34"/>
      <c r="C97" s="63"/>
      <c r="D97" s="63"/>
      <c r="E97" s="38"/>
    </row>
    <row r="98" ht="24.9" customHeight="1" spans="1:5">
      <c r="A98" s="47"/>
      <c r="B98" s="34"/>
      <c r="C98" s="63"/>
      <c r="D98" s="63"/>
      <c r="E98" s="38"/>
    </row>
    <row r="99" ht="24.9" customHeight="1" spans="1:5">
      <c r="A99" s="47"/>
      <c r="B99" s="34"/>
      <c r="C99" s="63"/>
      <c r="D99" s="63"/>
      <c r="E99" s="38"/>
    </row>
    <row r="100" ht="24.9" customHeight="1" spans="1:5">
      <c r="A100" s="47"/>
      <c r="B100" s="34"/>
      <c r="C100" s="63"/>
      <c r="D100" s="63"/>
      <c r="E100" s="38"/>
    </row>
    <row r="101" ht="24.9" customHeight="1" spans="1:5">
      <c r="A101" s="47"/>
      <c r="B101" s="34"/>
      <c r="C101" s="63"/>
      <c r="D101" s="63"/>
      <c r="E101" s="38"/>
    </row>
    <row r="102" ht="24.9" customHeight="1" spans="1:5">
      <c r="A102" s="47"/>
      <c r="B102" s="34"/>
      <c r="C102" s="63"/>
      <c r="D102" s="63"/>
      <c r="E102" s="38"/>
    </row>
    <row r="103" ht="24.9" customHeight="1" spans="1:5">
      <c r="A103" s="47"/>
      <c r="B103" s="34"/>
      <c r="C103" s="63"/>
      <c r="D103" s="63"/>
      <c r="E103" s="38"/>
    </row>
    <row r="104" ht="24.9" customHeight="1" spans="1:5">
      <c r="A104" s="47"/>
      <c r="B104" s="34"/>
      <c r="C104" s="63"/>
      <c r="D104" s="63"/>
      <c r="E104" s="38"/>
    </row>
    <row r="105" ht="24.9" customHeight="1" spans="1:5">
      <c r="A105" s="87"/>
      <c r="B105" s="45"/>
      <c r="C105" s="64"/>
      <c r="D105" s="64"/>
      <c r="E105" s="46"/>
    </row>
    <row r="106" ht="24.9" customHeight="1" spans="1:5">
      <c r="A106" s="47"/>
      <c r="B106" s="48" t="s">
        <v>42</v>
      </c>
      <c r="C106" s="70"/>
      <c r="D106" s="50" t="s">
        <v>44</v>
      </c>
      <c r="E106" s="51" t="s">
        <v>26</v>
      </c>
    </row>
    <row r="107" ht="24.9" customHeight="1" spans="1:5">
      <c r="A107" s="86">
        <v>8</v>
      </c>
      <c r="B107" s="31"/>
      <c r="C107" s="60"/>
      <c r="D107" s="60"/>
      <c r="E107" s="53"/>
    </row>
    <row r="108" ht="24.9" customHeight="1" spans="1:5">
      <c r="A108" s="47"/>
      <c r="B108" s="34"/>
      <c r="C108" s="63"/>
      <c r="D108" s="63"/>
      <c r="E108" s="38"/>
    </row>
    <row r="109" ht="24.9" customHeight="1" spans="1:5">
      <c r="A109" s="47"/>
      <c r="B109" s="34"/>
      <c r="C109" s="63"/>
      <c r="D109" s="63"/>
      <c r="E109" s="38"/>
    </row>
    <row r="110" ht="24.9" customHeight="1" spans="1:5">
      <c r="A110" s="47"/>
      <c r="B110" s="34"/>
      <c r="C110" s="63"/>
      <c r="D110" s="63"/>
      <c r="E110" s="38"/>
    </row>
    <row r="111" ht="24.9" customHeight="1" spans="1:5">
      <c r="A111" s="47"/>
      <c r="B111" s="34"/>
      <c r="C111" s="63"/>
      <c r="D111" s="63"/>
      <c r="E111" s="38"/>
    </row>
    <row r="112" ht="24.9" customHeight="1" spans="1:5">
      <c r="A112" s="47"/>
      <c r="B112" s="34"/>
      <c r="C112" s="63"/>
      <c r="D112" s="63"/>
      <c r="E112" s="38"/>
    </row>
    <row r="113" ht="24.9" customHeight="1" spans="1:5">
      <c r="A113" s="47"/>
      <c r="B113" s="34"/>
      <c r="C113" s="63"/>
      <c r="D113" s="63"/>
      <c r="E113" s="38"/>
    </row>
    <row r="114" ht="24.9" customHeight="1" spans="1:5">
      <c r="A114" s="47"/>
      <c r="B114" s="34"/>
      <c r="C114" s="63"/>
      <c r="D114" s="63"/>
      <c r="E114" s="38"/>
    </row>
    <row r="115" ht="24.9" customHeight="1" spans="1:5">
      <c r="A115" s="47"/>
      <c r="B115" s="34"/>
      <c r="C115" s="63"/>
      <c r="D115" s="63"/>
      <c r="E115" s="38"/>
    </row>
    <row r="116" ht="24.9" customHeight="1" spans="1:5">
      <c r="A116" s="47"/>
      <c r="B116" s="34"/>
      <c r="C116" s="63"/>
      <c r="D116" s="63"/>
      <c r="E116" s="38"/>
    </row>
    <row r="117" ht="24.9" customHeight="1" spans="1:5">
      <c r="A117" s="47"/>
      <c r="B117" s="34"/>
      <c r="C117" s="63"/>
      <c r="D117" s="63"/>
      <c r="E117" s="38"/>
    </row>
    <row r="118" ht="24.9" customHeight="1" spans="1:5">
      <c r="A118" s="47"/>
      <c r="B118" s="34"/>
      <c r="C118" s="63"/>
      <c r="D118" s="63"/>
      <c r="E118" s="38"/>
    </row>
    <row r="119" ht="24.9" customHeight="1" spans="1:5">
      <c r="A119" s="87"/>
      <c r="B119" s="45"/>
      <c r="C119" s="64"/>
      <c r="D119" s="64"/>
      <c r="E119" s="46"/>
    </row>
    <row r="120" ht="24.9" customHeight="1" spans="1:5">
      <c r="A120" s="47"/>
      <c r="B120" s="48" t="s">
        <v>42</v>
      </c>
      <c r="C120" s="70"/>
      <c r="D120" s="50" t="s">
        <v>44</v>
      </c>
      <c r="E120" s="51" t="s">
        <v>26</v>
      </c>
    </row>
    <row r="121" ht="24.9" customHeight="1" spans="1:5">
      <c r="A121" s="86">
        <v>9</v>
      </c>
      <c r="B121" s="31"/>
      <c r="C121" s="60"/>
      <c r="D121" s="60"/>
      <c r="E121" s="53"/>
    </row>
    <row r="122" ht="24.9" customHeight="1" spans="1:5">
      <c r="A122" s="47"/>
      <c r="B122" s="34"/>
      <c r="C122" s="63"/>
      <c r="D122" s="63"/>
      <c r="E122" s="38"/>
    </row>
    <row r="123" ht="24.9" customHeight="1" spans="1:5">
      <c r="A123" s="47"/>
      <c r="B123" s="34"/>
      <c r="C123" s="63"/>
      <c r="D123" s="63"/>
      <c r="E123" s="38"/>
    </row>
    <row r="124" ht="24.9" customHeight="1" spans="1:5">
      <c r="A124" s="47"/>
      <c r="B124" s="34"/>
      <c r="C124" s="63"/>
      <c r="D124" s="63"/>
      <c r="E124" s="38"/>
    </row>
    <row r="125" ht="24.9" customHeight="1" spans="1:5">
      <c r="A125" s="47"/>
      <c r="B125" s="34"/>
      <c r="C125" s="63"/>
      <c r="D125" s="63"/>
      <c r="E125" s="38"/>
    </row>
    <row r="126" ht="24.9" customHeight="1" spans="1:5">
      <c r="A126" s="47"/>
      <c r="B126" s="34"/>
      <c r="C126" s="63"/>
      <c r="D126" s="63"/>
      <c r="E126" s="38"/>
    </row>
    <row r="127" ht="24.9" customHeight="1" spans="1:5">
      <c r="A127" s="47"/>
      <c r="B127" s="34"/>
      <c r="C127" s="63"/>
      <c r="D127" s="63"/>
      <c r="E127" s="38"/>
    </row>
    <row r="128" ht="24.9" customHeight="1" spans="1:5">
      <c r="A128" s="47"/>
      <c r="B128" s="34"/>
      <c r="C128" s="63"/>
      <c r="D128" s="63"/>
      <c r="E128" s="38"/>
    </row>
    <row r="129" ht="24.9" customHeight="1" spans="1:5">
      <c r="A129" s="47"/>
      <c r="B129" s="34"/>
      <c r="C129" s="63"/>
      <c r="D129" s="63"/>
      <c r="E129" s="38"/>
    </row>
    <row r="130" ht="24.9" customHeight="1" spans="1:5">
      <c r="A130" s="47"/>
      <c r="B130" s="34"/>
      <c r="C130" s="63"/>
      <c r="D130" s="63"/>
      <c r="E130" s="38"/>
    </row>
    <row r="131" ht="24.9" customHeight="1" spans="1:5">
      <c r="A131" s="47"/>
      <c r="B131" s="34"/>
      <c r="C131" s="63"/>
      <c r="D131" s="63"/>
      <c r="E131" s="38"/>
    </row>
    <row r="132" ht="24.9" customHeight="1" spans="1:5">
      <c r="A132" s="47"/>
      <c r="B132" s="34"/>
      <c r="C132" s="63"/>
      <c r="D132" s="63"/>
      <c r="E132" s="38"/>
    </row>
    <row r="133" ht="24.9" customHeight="1" spans="1:5">
      <c r="A133" s="87"/>
      <c r="B133" s="45"/>
      <c r="C133" s="64"/>
      <c r="D133" s="64"/>
      <c r="E133" s="46"/>
    </row>
    <row r="134" ht="24.9" customHeight="1" spans="1:5">
      <c r="A134" s="47"/>
      <c r="B134" s="48" t="s">
        <v>42</v>
      </c>
      <c r="C134" s="70"/>
      <c r="D134" s="50" t="s">
        <v>44</v>
      </c>
      <c r="E134" s="51" t="s">
        <v>26</v>
      </c>
    </row>
    <row r="135" ht="24.9" customHeight="1" spans="1:5">
      <c r="A135" s="86">
        <v>10</v>
      </c>
      <c r="B135" s="31"/>
      <c r="C135" s="60"/>
      <c r="D135" s="60"/>
      <c r="E135" s="53"/>
    </row>
    <row r="136" ht="24.9" customHeight="1" spans="1:5">
      <c r="A136" s="47"/>
      <c r="B136" s="34"/>
      <c r="C136" s="63"/>
      <c r="D136" s="63"/>
      <c r="E136" s="38"/>
    </row>
    <row r="137" ht="24.9" customHeight="1" spans="1:5">
      <c r="A137" s="47"/>
      <c r="B137" s="34"/>
      <c r="C137" s="63"/>
      <c r="D137" s="63"/>
      <c r="E137" s="38"/>
    </row>
    <row r="138" ht="24.9" customHeight="1" spans="1:5">
      <c r="A138" s="47"/>
      <c r="B138" s="34"/>
      <c r="C138" s="63"/>
      <c r="D138" s="63"/>
      <c r="E138" s="38"/>
    </row>
    <row r="139" ht="24.9" customHeight="1" spans="1:5">
      <c r="A139" s="47"/>
      <c r="B139" s="34"/>
      <c r="C139" s="63"/>
      <c r="D139" s="63"/>
      <c r="E139" s="38"/>
    </row>
    <row r="140" ht="24.9" customHeight="1" spans="1:5">
      <c r="A140" s="47"/>
      <c r="B140" s="34"/>
      <c r="C140" s="63"/>
      <c r="D140" s="63"/>
      <c r="E140" s="38"/>
    </row>
    <row r="141" ht="24.9" customHeight="1" spans="1:5">
      <c r="A141" s="47"/>
      <c r="B141" s="34"/>
      <c r="C141" s="63"/>
      <c r="D141" s="63"/>
      <c r="E141" s="38"/>
    </row>
    <row r="142" ht="24.9" customHeight="1" spans="1:5">
      <c r="A142" s="47"/>
      <c r="B142" s="34"/>
      <c r="C142" s="63"/>
      <c r="D142" s="63"/>
      <c r="E142" s="38"/>
    </row>
    <row r="143" ht="24.9" customHeight="1" spans="1:5">
      <c r="A143" s="47"/>
      <c r="B143" s="34"/>
      <c r="C143" s="63"/>
      <c r="D143" s="63"/>
      <c r="E143" s="38"/>
    </row>
    <row r="144" ht="24.9" customHeight="1" spans="1:5">
      <c r="A144" s="47"/>
      <c r="B144" s="34"/>
      <c r="C144" s="63"/>
      <c r="D144" s="63"/>
      <c r="E144" s="38"/>
    </row>
    <row r="145" ht="24.9" customHeight="1" spans="1:5">
      <c r="A145" s="47"/>
      <c r="B145" s="34"/>
      <c r="C145" s="63"/>
      <c r="D145" s="63"/>
      <c r="E145" s="38"/>
    </row>
    <row r="146" ht="24.9" customHeight="1" spans="1:5">
      <c r="A146" s="47"/>
      <c r="B146" s="34"/>
      <c r="C146" s="63"/>
      <c r="D146" s="63"/>
      <c r="E146" s="38"/>
    </row>
    <row r="147" ht="24.9" customHeight="1" spans="1:5">
      <c r="A147" s="87"/>
      <c r="B147" s="45"/>
      <c r="C147" s="64"/>
      <c r="D147" s="64"/>
      <c r="E147" s="46"/>
    </row>
    <row r="148" ht="24.9" customHeight="1" spans="1:5">
      <c r="A148" s="47"/>
      <c r="B148" s="48" t="s">
        <v>42</v>
      </c>
      <c r="C148" s="70"/>
      <c r="D148" s="50" t="s">
        <v>44</v>
      </c>
      <c r="E148" s="51" t="s">
        <v>26</v>
      </c>
    </row>
    <row r="149" ht="24.9" customHeight="1" spans="1:5">
      <c r="A149" s="86">
        <v>11</v>
      </c>
      <c r="B149" s="31"/>
      <c r="C149" s="60"/>
      <c r="D149" s="60"/>
      <c r="E149" s="53"/>
    </row>
    <row r="150" ht="24.9" customHeight="1" spans="1:5">
      <c r="A150" s="47"/>
      <c r="B150" s="34"/>
      <c r="C150" s="63"/>
      <c r="D150" s="63"/>
      <c r="E150" s="38"/>
    </row>
    <row r="151" ht="24.9" customHeight="1" spans="1:5">
      <c r="A151" s="47"/>
      <c r="B151" s="34"/>
      <c r="C151" s="63"/>
      <c r="D151" s="63"/>
      <c r="E151" s="38"/>
    </row>
    <row r="152" ht="24.9" customHeight="1" spans="1:5">
      <c r="A152" s="47"/>
      <c r="B152" s="34"/>
      <c r="C152" s="63"/>
      <c r="D152" s="63"/>
      <c r="E152" s="38"/>
    </row>
    <row r="153" ht="24.9" customHeight="1" spans="1:5">
      <c r="A153" s="47"/>
      <c r="B153" s="34"/>
      <c r="C153" s="63"/>
      <c r="D153" s="63"/>
      <c r="E153" s="38"/>
    </row>
    <row r="154" ht="24.9" customHeight="1" spans="1:5">
      <c r="A154" s="47"/>
      <c r="B154" s="34"/>
      <c r="C154" s="63"/>
      <c r="D154" s="63"/>
      <c r="E154" s="38"/>
    </row>
    <row r="155" ht="24.9" customHeight="1" spans="1:5">
      <c r="A155" s="47"/>
      <c r="B155" s="34"/>
      <c r="C155" s="63"/>
      <c r="D155" s="63"/>
      <c r="E155" s="38"/>
    </row>
    <row r="156" ht="24.9" customHeight="1" spans="1:5">
      <c r="A156" s="47"/>
      <c r="B156" s="34"/>
      <c r="C156" s="63"/>
      <c r="D156" s="63"/>
      <c r="E156" s="38"/>
    </row>
    <row r="157" ht="24.9" customHeight="1" spans="1:5">
      <c r="A157" s="47"/>
      <c r="B157" s="34"/>
      <c r="C157" s="63"/>
      <c r="D157" s="63"/>
      <c r="E157" s="38"/>
    </row>
    <row r="158" ht="24.9" customHeight="1" spans="1:5">
      <c r="A158" s="47"/>
      <c r="B158" s="34"/>
      <c r="C158" s="63"/>
      <c r="D158" s="63"/>
      <c r="E158" s="38"/>
    </row>
    <row r="159" ht="24.9" customHeight="1" spans="1:5">
      <c r="A159" s="47"/>
      <c r="B159" s="34"/>
      <c r="C159" s="63"/>
      <c r="D159" s="63"/>
      <c r="E159" s="38"/>
    </row>
    <row r="160" ht="24.9" customHeight="1" spans="1:5">
      <c r="A160" s="47"/>
      <c r="B160" s="34"/>
      <c r="C160" s="63"/>
      <c r="D160" s="63"/>
      <c r="E160" s="38"/>
    </row>
    <row r="161" ht="24.9" customHeight="1" spans="1:5">
      <c r="A161" s="87"/>
      <c r="B161" s="45"/>
      <c r="C161" s="64"/>
      <c r="D161" s="64"/>
      <c r="E161" s="46"/>
    </row>
    <row r="162" ht="24.9" customHeight="1" spans="1:5">
      <c r="A162" s="47"/>
      <c r="B162" s="48" t="s">
        <v>42</v>
      </c>
      <c r="C162" s="70"/>
      <c r="D162" s="50" t="s">
        <v>44</v>
      </c>
      <c r="E162" s="51" t="s">
        <v>26</v>
      </c>
    </row>
    <row r="163" ht="24.9" customHeight="1" spans="1:5">
      <c r="A163" s="86">
        <v>12</v>
      </c>
      <c r="B163" s="31"/>
      <c r="C163" s="60"/>
      <c r="D163" s="60"/>
      <c r="E163" s="53"/>
    </row>
    <row r="164" ht="24.9" customHeight="1" spans="1:5">
      <c r="A164" s="47"/>
      <c r="B164" s="34"/>
      <c r="C164" s="63"/>
      <c r="D164" s="63"/>
      <c r="E164" s="38"/>
    </row>
    <row r="165" ht="24.9" customHeight="1" spans="1:5">
      <c r="A165" s="47"/>
      <c r="B165" s="34"/>
      <c r="C165" s="63"/>
      <c r="D165" s="63"/>
      <c r="E165" s="38"/>
    </row>
    <row r="166" ht="24.9" customHeight="1" spans="1:5">
      <c r="A166" s="47"/>
      <c r="B166" s="34"/>
      <c r="C166" s="63"/>
      <c r="D166" s="63"/>
      <c r="E166" s="38"/>
    </row>
    <row r="167" ht="24.9" customHeight="1" spans="1:5">
      <c r="A167" s="47"/>
      <c r="B167" s="34"/>
      <c r="C167" s="63"/>
      <c r="D167" s="63"/>
      <c r="E167" s="38"/>
    </row>
    <row r="168" ht="24.9" customHeight="1" spans="1:5">
      <c r="A168" s="47"/>
      <c r="B168" s="34"/>
      <c r="C168" s="63"/>
      <c r="D168" s="63"/>
      <c r="E168" s="38"/>
    </row>
    <row r="169" ht="24.9" customHeight="1" spans="1:5">
      <c r="A169" s="47"/>
      <c r="B169" s="34"/>
      <c r="C169" s="63"/>
      <c r="D169" s="63"/>
      <c r="E169" s="38"/>
    </row>
    <row r="170" ht="24.9" customHeight="1" spans="1:5">
      <c r="A170" s="47"/>
      <c r="B170" s="34"/>
      <c r="C170" s="63"/>
      <c r="D170" s="63"/>
      <c r="E170" s="38"/>
    </row>
    <row r="171" ht="24.9" customHeight="1" spans="1:5">
      <c r="A171" s="47"/>
      <c r="B171" s="34"/>
      <c r="C171" s="63"/>
      <c r="D171" s="63"/>
      <c r="E171" s="38"/>
    </row>
    <row r="172" ht="24.9" customHeight="1" spans="1:5">
      <c r="A172" s="47"/>
      <c r="B172" s="34"/>
      <c r="C172" s="63"/>
      <c r="D172" s="63"/>
      <c r="E172" s="38"/>
    </row>
    <row r="173" ht="24.9" customHeight="1" spans="1:5">
      <c r="A173" s="47"/>
      <c r="B173" s="34"/>
      <c r="C173" s="63"/>
      <c r="D173" s="63"/>
      <c r="E173" s="38"/>
    </row>
    <row r="174" ht="24.9" customHeight="1" spans="1:5">
      <c r="A174" s="47"/>
      <c r="B174" s="34"/>
      <c r="C174" s="63"/>
      <c r="D174" s="63"/>
      <c r="E174" s="38"/>
    </row>
    <row r="175" ht="24.9" customHeight="1" spans="1:5">
      <c r="A175" s="87"/>
      <c r="B175" s="45"/>
      <c r="C175" s="64"/>
      <c r="D175" s="64"/>
      <c r="E175" s="46"/>
    </row>
    <row r="176" ht="24.9" customHeight="1" spans="1:5">
      <c r="A176" s="47"/>
      <c r="B176" s="48" t="s">
        <v>42</v>
      </c>
      <c r="C176" s="70"/>
      <c r="D176" s="50" t="s">
        <v>44</v>
      </c>
      <c r="E176" s="51" t="s">
        <v>26</v>
      </c>
    </row>
    <row r="177" ht="24.9" customHeight="1" spans="1:5">
      <c r="A177" s="86">
        <v>13</v>
      </c>
      <c r="B177" s="31"/>
      <c r="C177" s="60"/>
      <c r="D177" s="60"/>
      <c r="E177" s="53"/>
    </row>
    <row r="178" ht="24.9" customHeight="1" spans="1:5">
      <c r="A178" s="47"/>
      <c r="B178" s="34"/>
      <c r="C178" s="63"/>
      <c r="D178" s="63"/>
      <c r="E178" s="38"/>
    </row>
    <row r="179" ht="24.9" customHeight="1" spans="1:5">
      <c r="A179" s="47"/>
      <c r="B179" s="34"/>
      <c r="C179" s="63"/>
      <c r="D179" s="63"/>
      <c r="E179" s="38"/>
    </row>
    <row r="180" ht="24.9" customHeight="1" spans="1:5">
      <c r="A180" s="47"/>
      <c r="B180" s="34"/>
      <c r="C180" s="63"/>
      <c r="D180" s="63"/>
      <c r="E180" s="38"/>
    </row>
    <row r="181" ht="24.9" customHeight="1" spans="1:5">
      <c r="A181" s="47"/>
      <c r="B181" s="34"/>
      <c r="C181" s="63"/>
      <c r="D181" s="63"/>
      <c r="E181" s="38"/>
    </row>
    <row r="182" ht="24.9" customHeight="1" spans="1:5">
      <c r="A182" s="47"/>
      <c r="B182" s="34"/>
      <c r="C182" s="63"/>
      <c r="D182" s="63"/>
      <c r="E182" s="38"/>
    </row>
    <row r="183" ht="24.9" customHeight="1" spans="1:5">
      <c r="A183" s="47"/>
      <c r="B183" s="34"/>
      <c r="C183" s="63"/>
      <c r="D183" s="63"/>
      <c r="E183" s="38"/>
    </row>
    <row r="184" ht="24.9" customHeight="1" spans="1:5">
      <c r="A184" s="47"/>
      <c r="B184" s="34"/>
      <c r="C184" s="63"/>
      <c r="D184" s="63"/>
      <c r="E184" s="38"/>
    </row>
    <row r="185" ht="24.9" customHeight="1" spans="1:5">
      <c r="A185" s="47"/>
      <c r="B185" s="34"/>
      <c r="C185" s="63"/>
      <c r="D185" s="63"/>
      <c r="E185" s="38"/>
    </row>
    <row r="186" ht="24.9" customHeight="1" spans="1:5">
      <c r="A186" s="47"/>
      <c r="B186" s="34"/>
      <c r="C186" s="63"/>
      <c r="D186" s="63"/>
      <c r="E186" s="38"/>
    </row>
    <row r="187" ht="24.9" customHeight="1" spans="1:5">
      <c r="A187" s="47"/>
      <c r="B187" s="34"/>
      <c r="C187" s="63"/>
      <c r="D187" s="63"/>
      <c r="E187" s="38"/>
    </row>
    <row r="188" ht="24.9" customHeight="1" spans="1:5">
      <c r="A188" s="47"/>
      <c r="B188" s="34"/>
      <c r="C188" s="63"/>
      <c r="D188" s="63"/>
      <c r="E188" s="38"/>
    </row>
    <row r="189" ht="24.9" customHeight="1" spans="1:5">
      <c r="A189" s="87"/>
      <c r="B189" s="45"/>
      <c r="C189" s="64"/>
      <c r="D189" s="64"/>
      <c r="E189" s="46"/>
    </row>
    <row r="190" ht="24.9" customHeight="1" spans="1:5">
      <c r="A190" s="47"/>
      <c r="B190" s="48" t="s">
        <v>42</v>
      </c>
      <c r="C190" s="70"/>
      <c r="D190" s="50" t="s">
        <v>44</v>
      </c>
      <c r="E190" s="51" t="s">
        <v>26</v>
      </c>
    </row>
    <row r="191" ht="24.9" customHeight="1" spans="1:5">
      <c r="A191" s="86">
        <v>14</v>
      </c>
      <c r="B191" s="31"/>
      <c r="C191" s="60"/>
      <c r="D191" s="60"/>
      <c r="E191" s="53"/>
    </row>
    <row r="192" ht="24.9" customHeight="1" spans="1:5">
      <c r="A192" s="47"/>
      <c r="B192" s="34"/>
      <c r="C192" s="63"/>
      <c r="D192" s="63"/>
      <c r="E192" s="38"/>
    </row>
    <row r="193" ht="24.9" customHeight="1" spans="1:5">
      <c r="A193" s="47"/>
      <c r="B193" s="34"/>
      <c r="C193" s="63"/>
      <c r="D193" s="63"/>
      <c r="E193" s="38"/>
    </row>
    <row r="194" ht="24.9" customHeight="1" spans="1:5">
      <c r="A194" s="47"/>
      <c r="B194" s="34"/>
      <c r="C194" s="63"/>
      <c r="D194" s="63"/>
      <c r="E194" s="38"/>
    </row>
    <row r="195" ht="24.9" customHeight="1" spans="1:5">
      <c r="A195" s="47"/>
      <c r="B195" s="34"/>
      <c r="C195" s="63"/>
      <c r="D195" s="63"/>
      <c r="E195" s="38"/>
    </row>
    <row r="196" ht="24.9" customHeight="1" spans="1:5">
      <c r="A196" s="47"/>
      <c r="B196" s="34"/>
      <c r="C196" s="63"/>
      <c r="D196" s="63"/>
      <c r="E196" s="38"/>
    </row>
    <row r="197" ht="24.9" customHeight="1" spans="1:5">
      <c r="A197" s="47"/>
      <c r="B197" s="34"/>
      <c r="C197" s="63"/>
      <c r="D197" s="63"/>
      <c r="E197" s="38"/>
    </row>
    <row r="198" ht="24.9" customHeight="1" spans="1:5">
      <c r="A198" s="47"/>
      <c r="B198" s="34"/>
      <c r="C198" s="63"/>
      <c r="D198" s="63"/>
      <c r="E198" s="38"/>
    </row>
    <row r="199" ht="24.9" customHeight="1" spans="1:5">
      <c r="A199" s="47"/>
      <c r="B199" s="34"/>
      <c r="C199" s="63"/>
      <c r="D199" s="63"/>
      <c r="E199" s="38"/>
    </row>
    <row r="200" ht="24.9" customHeight="1" spans="1:5">
      <c r="A200" s="47"/>
      <c r="B200" s="34"/>
      <c r="C200" s="63"/>
      <c r="D200" s="63"/>
      <c r="E200" s="38"/>
    </row>
    <row r="201" ht="24.9" customHeight="1" spans="1:5">
      <c r="A201" s="47"/>
      <c r="B201" s="34"/>
      <c r="C201" s="63"/>
      <c r="D201" s="63"/>
      <c r="E201" s="38"/>
    </row>
    <row r="202" ht="24.9" customHeight="1" spans="1:5">
      <c r="A202" s="47"/>
      <c r="B202" s="34"/>
      <c r="C202" s="63"/>
      <c r="D202" s="63"/>
      <c r="E202" s="38"/>
    </row>
    <row r="203" ht="24.9" customHeight="1" spans="1:5">
      <c r="A203" s="87"/>
      <c r="B203" s="45"/>
      <c r="C203" s="64"/>
      <c r="D203" s="64"/>
      <c r="E203" s="46"/>
    </row>
    <row r="204" ht="24.9" customHeight="1" spans="1:5">
      <c r="A204" s="47"/>
      <c r="B204" s="48" t="s">
        <v>42</v>
      </c>
      <c r="C204" s="70"/>
      <c r="D204" s="50" t="s">
        <v>44</v>
      </c>
      <c r="E204" s="51" t="s">
        <v>26</v>
      </c>
    </row>
    <row r="205" ht="24.9" customHeight="1" spans="1:5">
      <c r="A205" s="86">
        <v>15</v>
      </c>
      <c r="B205" s="31"/>
      <c r="C205" s="60"/>
      <c r="D205" s="60"/>
      <c r="E205" s="53"/>
    </row>
    <row r="206" ht="24.9" customHeight="1" spans="1:5">
      <c r="A206" s="47"/>
      <c r="B206" s="34"/>
      <c r="C206" s="63"/>
      <c r="D206" s="63"/>
      <c r="E206" s="38"/>
    </row>
    <row r="207" ht="24.9" customHeight="1" spans="1:5">
      <c r="A207" s="47"/>
      <c r="B207" s="34"/>
      <c r="C207" s="63"/>
      <c r="D207" s="63"/>
      <c r="E207" s="38"/>
    </row>
    <row r="208" ht="24.9" customHeight="1" spans="1:5">
      <c r="A208" s="47"/>
      <c r="B208" s="34"/>
      <c r="C208" s="63"/>
      <c r="D208" s="63"/>
      <c r="E208" s="38"/>
    </row>
    <row r="209" ht="24.9" customHeight="1" spans="1:5">
      <c r="A209" s="47"/>
      <c r="B209" s="34"/>
      <c r="C209" s="63"/>
      <c r="D209" s="63"/>
      <c r="E209" s="38"/>
    </row>
    <row r="210" ht="24.9" customHeight="1" spans="1:5">
      <c r="A210" s="47"/>
      <c r="B210" s="34"/>
      <c r="C210" s="63"/>
      <c r="D210" s="63"/>
      <c r="E210" s="38"/>
    </row>
    <row r="211" ht="24.9" customHeight="1" spans="1:5">
      <c r="A211" s="47"/>
      <c r="B211" s="34"/>
      <c r="C211" s="63"/>
      <c r="D211" s="63"/>
      <c r="E211" s="38"/>
    </row>
    <row r="212" ht="24.9" customHeight="1" spans="1:5">
      <c r="A212" s="47"/>
      <c r="B212" s="34"/>
      <c r="C212" s="63"/>
      <c r="D212" s="63"/>
      <c r="E212" s="38"/>
    </row>
    <row r="213" ht="24.9" customHeight="1" spans="1:5">
      <c r="A213" s="47"/>
      <c r="B213" s="34"/>
      <c r="C213" s="63"/>
      <c r="D213" s="63"/>
      <c r="E213" s="38"/>
    </row>
    <row r="214" ht="24.9" customHeight="1" spans="1:5">
      <c r="A214" s="47"/>
      <c r="B214" s="34"/>
      <c r="C214" s="63"/>
      <c r="D214" s="63"/>
      <c r="E214" s="38"/>
    </row>
    <row r="215" ht="24.9" customHeight="1" spans="1:5">
      <c r="A215" s="47"/>
      <c r="B215" s="34"/>
      <c r="C215" s="63"/>
      <c r="D215" s="63"/>
      <c r="E215" s="38"/>
    </row>
    <row r="216" ht="24.9" customHeight="1" spans="1:5">
      <c r="A216" s="47"/>
      <c r="B216" s="34"/>
      <c r="C216" s="63"/>
      <c r="D216" s="63"/>
      <c r="E216" s="38"/>
    </row>
    <row r="217" ht="24.9" customHeight="1" spans="1:5">
      <c r="A217" s="87"/>
      <c r="B217" s="45"/>
      <c r="C217" s="64"/>
      <c r="D217" s="64"/>
      <c r="E217" s="46"/>
    </row>
    <row r="218" ht="24.9" customHeight="1" spans="1:5">
      <c r="A218" s="47"/>
      <c r="B218" s="48" t="s">
        <v>42</v>
      </c>
      <c r="C218" s="70"/>
      <c r="D218" s="50" t="s">
        <v>44</v>
      </c>
      <c r="E218" s="51" t="s">
        <v>26</v>
      </c>
    </row>
    <row r="219" ht="24.9" customHeight="1" spans="1:5">
      <c r="A219" s="86">
        <v>16</v>
      </c>
      <c r="B219" s="31"/>
      <c r="C219" s="60"/>
      <c r="D219" s="60"/>
      <c r="E219" s="53"/>
    </row>
    <row r="220" ht="24.9" customHeight="1" spans="1:5">
      <c r="A220" s="47"/>
      <c r="B220" s="34"/>
      <c r="C220" s="63"/>
      <c r="D220" s="63"/>
      <c r="E220" s="38"/>
    </row>
    <row r="221" ht="24.9" customHeight="1" spans="1:5">
      <c r="A221" s="47"/>
      <c r="B221" s="34"/>
      <c r="C221" s="63"/>
      <c r="D221" s="63"/>
      <c r="E221" s="38"/>
    </row>
    <row r="222" ht="24.9" customHeight="1" spans="1:5">
      <c r="A222" s="47"/>
      <c r="B222" s="34"/>
      <c r="C222" s="63"/>
      <c r="D222" s="63"/>
      <c r="E222" s="38"/>
    </row>
    <row r="223" ht="24.9" customHeight="1" spans="1:5">
      <c r="A223" s="47"/>
      <c r="B223" s="34"/>
      <c r="C223" s="63"/>
      <c r="D223" s="63"/>
      <c r="E223" s="38"/>
    </row>
    <row r="224" ht="24.9" customHeight="1" spans="1:5">
      <c r="A224" s="47"/>
      <c r="B224" s="34"/>
      <c r="C224" s="63"/>
      <c r="D224" s="63"/>
      <c r="E224" s="38"/>
    </row>
    <row r="225" ht="24.9" customHeight="1" spans="1:5">
      <c r="A225" s="47"/>
      <c r="B225" s="34"/>
      <c r="C225" s="63"/>
      <c r="D225" s="63"/>
      <c r="E225" s="38"/>
    </row>
    <row r="226" ht="24.9" customHeight="1" spans="1:5">
      <c r="A226" s="47"/>
      <c r="B226" s="34"/>
      <c r="C226" s="63"/>
      <c r="D226" s="63"/>
      <c r="E226" s="38"/>
    </row>
    <row r="227" ht="24.9" customHeight="1" spans="1:5">
      <c r="A227" s="47"/>
      <c r="B227" s="34"/>
      <c r="C227" s="63"/>
      <c r="D227" s="63"/>
      <c r="E227" s="38"/>
    </row>
    <row r="228" ht="24.9" customHeight="1" spans="1:5">
      <c r="A228" s="47"/>
      <c r="B228" s="34"/>
      <c r="C228" s="63"/>
      <c r="D228" s="63"/>
      <c r="E228" s="38"/>
    </row>
    <row r="229" ht="63" customHeight="1" spans="1:5">
      <c r="A229" s="47"/>
      <c r="B229" s="34"/>
      <c r="C229" s="63"/>
      <c r="D229" s="63"/>
      <c r="E229" s="38"/>
    </row>
    <row r="230" ht="24.9" customHeight="1" spans="1:5">
      <c r="A230" s="47"/>
      <c r="B230" s="34"/>
      <c r="C230" s="63"/>
      <c r="D230" s="63"/>
      <c r="E230" s="38"/>
    </row>
    <row r="231" ht="24.9" customHeight="1" spans="1:5">
      <c r="A231" s="87"/>
      <c r="B231" s="45"/>
      <c r="C231" s="64"/>
      <c r="D231" s="64"/>
      <c r="E231" s="46"/>
    </row>
    <row r="232" ht="24.9" customHeight="1" spans="1:5">
      <c r="A232" s="47"/>
      <c r="B232" s="48" t="s">
        <v>42</v>
      </c>
      <c r="C232" s="70"/>
      <c r="D232" s="50" t="s">
        <v>44</v>
      </c>
      <c r="E232" s="51" t="s">
        <v>26</v>
      </c>
    </row>
    <row r="233" ht="24.9" customHeight="1" spans="1:5">
      <c r="A233" s="86">
        <v>17</v>
      </c>
      <c r="B233" s="31"/>
      <c r="C233" s="60"/>
      <c r="D233" s="60"/>
      <c r="E233" s="53"/>
    </row>
    <row r="234" ht="24.9" customHeight="1" spans="1:5">
      <c r="A234" s="47"/>
      <c r="B234" s="34"/>
      <c r="C234" s="63"/>
      <c r="D234" s="63"/>
      <c r="E234" s="38"/>
    </row>
    <row r="235" ht="24.9" customHeight="1" spans="1:5">
      <c r="A235" s="47"/>
      <c r="B235" s="34"/>
      <c r="C235" s="63"/>
      <c r="D235" s="63"/>
      <c r="E235" s="38"/>
    </row>
    <row r="236" ht="24.9" customHeight="1" spans="1:5">
      <c r="A236" s="47"/>
      <c r="B236" s="34"/>
      <c r="C236" s="63"/>
      <c r="D236" s="63"/>
      <c r="E236" s="38"/>
    </row>
    <row r="237" ht="24.9" customHeight="1" spans="1:5">
      <c r="A237" s="47"/>
      <c r="B237" s="34"/>
      <c r="C237" s="63"/>
      <c r="D237" s="63"/>
      <c r="E237" s="38"/>
    </row>
    <row r="238" ht="24.9" customHeight="1" spans="1:5">
      <c r="A238" s="47"/>
      <c r="B238" s="34"/>
      <c r="C238" s="63"/>
      <c r="D238" s="63"/>
      <c r="E238" s="38"/>
    </row>
    <row r="239" ht="24.9" customHeight="1" spans="1:5">
      <c r="A239" s="47"/>
      <c r="B239" s="34"/>
      <c r="C239" s="63"/>
      <c r="D239" s="63"/>
      <c r="E239" s="38"/>
    </row>
    <row r="240" ht="24.9" customHeight="1" spans="1:5">
      <c r="A240" s="47"/>
      <c r="B240" s="34"/>
      <c r="C240" s="63"/>
      <c r="D240" s="63"/>
      <c r="E240" s="38"/>
    </row>
    <row r="241" ht="24.9" customHeight="1" spans="1:5">
      <c r="A241" s="47"/>
      <c r="B241" s="34"/>
      <c r="C241" s="63"/>
      <c r="D241" s="63"/>
      <c r="E241" s="38"/>
    </row>
    <row r="242" ht="24.9" customHeight="1" spans="1:5">
      <c r="A242" s="47"/>
      <c r="B242" s="34"/>
      <c r="C242" s="63"/>
      <c r="D242" s="63"/>
      <c r="E242" s="38"/>
    </row>
    <row r="243" ht="24.9" customHeight="1" spans="1:5">
      <c r="A243" s="47"/>
      <c r="B243" s="34"/>
      <c r="C243" s="63"/>
      <c r="D243" s="63"/>
      <c r="E243" s="38"/>
    </row>
    <row r="244" ht="24.9" customHeight="1" spans="1:5">
      <c r="A244" s="47"/>
      <c r="B244" s="34"/>
      <c r="C244" s="63"/>
      <c r="D244" s="63"/>
      <c r="E244" s="38"/>
    </row>
    <row r="245" ht="24.9" customHeight="1" spans="1:5">
      <c r="A245" s="87"/>
      <c r="B245" s="45"/>
      <c r="C245" s="64"/>
      <c r="D245" s="64"/>
      <c r="E245" s="46"/>
    </row>
    <row r="246" ht="24.9" customHeight="1" spans="1:5">
      <c r="A246" s="47"/>
      <c r="B246" s="48" t="s">
        <v>42</v>
      </c>
      <c r="C246" s="70" t="s">
        <v>14</v>
      </c>
      <c r="D246" s="50" t="s">
        <v>44</v>
      </c>
      <c r="E246" s="51"/>
    </row>
    <row r="247" ht="24.9" customHeight="1" spans="1:5">
      <c r="A247" s="86">
        <v>18</v>
      </c>
      <c r="B247" s="31"/>
      <c r="C247" s="60"/>
      <c r="D247" s="60"/>
      <c r="E247" s="53"/>
    </row>
    <row r="248" ht="24.9" customHeight="1" spans="1:5">
      <c r="A248" s="47"/>
      <c r="B248" s="34"/>
      <c r="C248" s="63"/>
      <c r="D248" s="63"/>
      <c r="E248" s="38"/>
    </row>
    <row r="249" ht="24.9" customHeight="1" spans="1:5">
      <c r="A249" s="47"/>
      <c r="B249" s="34"/>
      <c r="C249" s="63"/>
      <c r="D249" s="63"/>
      <c r="E249" s="38"/>
    </row>
    <row r="250" ht="24.9" customHeight="1" spans="1:5">
      <c r="A250" s="47"/>
      <c r="B250" s="34"/>
      <c r="C250" s="63"/>
      <c r="D250" s="63"/>
      <c r="E250" s="38"/>
    </row>
    <row r="251" ht="24.9" customHeight="1" spans="1:5">
      <c r="A251" s="47"/>
      <c r="B251" s="34"/>
      <c r="C251" s="63"/>
      <c r="D251" s="63"/>
      <c r="E251" s="38"/>
    </row>
    <row r="252" ht="24.9" customHeight="1" spans="1:5">
      <c r="A252" s="47"/>
      <c r="B252" s="34"/>
      <c r="C252" s="63"/>
      <c r="D252" s="63"/>
      <c r="E252" s="38"/>
    </row>
    <row r="253" ht="24.9" customHeight="1" spans="1:5">
      <c r="A253" s="47"/>
      <c r="B253" s="34"/>
      <c r="C253" s="63"/>
      <c r="D253" s="63"/>
      <c r="E253" s="38"/>
    </row>
    <row r="254" ht="24.9" customHeight="1" spans="1:5">
      <c r="A254" s="47"/>
      <c r="B254" s="34"/>
      <c r="C254" s="63"/>
      <c r="D254" s="63"/>
      <c r="E254" s="38"/>
    </row>
    <row r="255" ht="24.9" customHeight="1" spans="1:5">
      <c r="A255" s="47"/>
      <c r="B255" s="34"/>
      <c r="C255" s="63"/>
      <c r="D255" s="63"/>
      <c r="E255" s="38"/>
    </row>
    <row r="256" ht="24.9" customHeight="1" spans="1:5">
      <c r="A256" s="47"/>
      <c r="B256" s="34"/>
      <c r="C256" s="63"/>
      <c r="D256" s="63"/>
      <c r="E256" s="38"/>
    </row>
    <row r="257" ht="24.9" customHeight="1" spans="1:5">
      <c r="A257" s="47"/>
      <c r="B257" s="34"/>
      <c r="C257" s="63"/>
      <c r="D257" s="63"/>
      <c r="E257" s="38"/>
    </row>
    <row r="258" ht="24.9" customHeight="1" spans="1:5">
      <c r="A258" s="47"/>
      <c r="B258" s="34"/>
      <c r="C258" s="63"/>
      <c r="D258" s="63"/>
      <c r="E258" s="38"/>
    </row>
    <row r="259" ht="24.9" customHeight="1" spans="1:5">
      <c r="A259" s="87"/>
      <c r="B259" s="45"/>
      <c r="C259" s="64"/>
      <c r="D259" s="64"/>
      <c r="E259" s="46"/>
    </row>
    <row r="260" ht="24.9" customHeight="1" spans="1:5">
      <c r="A260" s="47"/>
      <c r="B260" s="48" t="s">
        <v>42</v>
      </c>
      <c r="C260" s="70" t="s">
        <v>14</v>
      </c>
      <c r="D260" s="50" t="s">
        <v>44</v>
      </c>
      <c r="E260" s="51"/>
    </row>
    <row r="261" ht="24.9" customHeight="1" spans="1:5">
      <c r="A261" s="86">
        <v>19</v>
      </c>
      <c r="B261" s="31"/>
      <c r="C261" s="60"/>
      <c r="D261" s="60"/>
      <c r="E261" s="53"/>
    </row>
    <row r="262" ht="24.9" customHeight="1" spans="1:5">
      <c r="A262" s="47"/>
      <c r="B262" s="34"/>
      <c r="C262" s="63"/>
      <c r="D262" s="63"/>
      <c r="E262" s="38"/>
    </row>
    <row r="263" ht="24.9" customHeight="1" spans="1:5">
      <c r="A263" s="47"/>
      <c r="B263" s="34"/>
      <c r="C263" s="63"/>
      <c r="D263" s="63"/>
      <c r="E263" s="38"/>
    </row>
    <row r="264" ht="24.9" customHeight="1" spans="1:5">
      <c r="A264" s="47"/>
      <c r="B264" s="34"/>
      <c r="C264" s="63"/>
      <c r="D264" s="63"/>
      <c r="E264" s="38"/>
    </row>
    <row r="265" ht="24.9" customHeight="1" spans="1:5">
      <c r="A265" s="47"/>
      <c r="B265" s="34"/>
      <c r="C265" s="63"/>
      <c r="D265" s="63"/>
      <c r="E265" s="38"/>
    </row>
    <row r="266" ht="24.9" customHeight="1" spans="1:5">
      <c r="A266" s="47"/>
      <c r="B266" s="34"/>
      <c r="C266" s="63"/>
      <c r="D266" s="63"/>
      <c r="E266" s="38"/>
    </row>
    <row r="267" ht="24.9" customHeight="1" spans="1:5">
      <c r="A267" s="47"/>
      <c r="B267" s="34"/>
      <c r="C267" s="63"/>
      <c r="D267" s="63"/>
      <c r="E267" s="38"/>
    </row>
    <row r="268" ht="24.9" customHeight="1" spans="1:5">
      <c r="A268" s="47"/>
      <c r="B268" s="34"/>
      <c r="C268" s="63"/>
      <c r="D268" s="63"/>
      <c r="E268" s="38"/>
    </row>
    <row r="269" ht="24.9" customHeight="1" spans="1:5">
      <c r="A269" s="47"/>
      <c r="B269" s="34"/>
      <c r="C269" s="63"/>
      <c r="D269" s="63"/>
      <c r="E269" s="38"/>
    </row>
    <row r="270" ht="24.9" customHeight="1" spans="1:5">
      <c r="A270" s="47"/>
      <c r="B270" s="34"/>
      <c r="C270" s="63"/>
      <c r="D270" s="63"/>
      <c r="E270" s="38"/>
    </row>
    <row r="271" ht="24.9" customHeight="1" spans="1:5">
      <c r="A271" s="47"/>
      <c r="B271" s="34"/>
      <c r="C271" s="63"/>
      <c r="D271" s="63"/>
      <c r="E271" s="38"/>
    </row>
    <row r="272" ht="24.9" customHeight="1" spans="1:5">
      <c r="A272" s="47"/>
      <c r="B272" s="34"/>
      <c r="C272" s="63"/>
      <c r="D272" s="63"/>
      <c r="E272" s="38"/>
    </row>
    <row r="273" ht="24.9" customHeight="1" spans="1:5">
      <c r="A273" s="87"/>
      <c r="B273" s="45"/>
      <c r="C273" s="64"/>
      <c r="D273" s="64"/>
      <c r="E273" s="46"/>
    </row>
    <row r="274" ht="24.9" customHeight="1" spans="1:5">
      <c r="A274" s="47"/>
      <c r="B274" s="48" t="s">
        <v>42</v>
      </c>
      <c r="C274" s="70" t="s">
        <v>25</v>
      </c>
      <c r="D274" s="50" t="s">
        <v>44</v>
      </c>
      <c r="E274" s="51"/>
    </row>
    <row r="275" ht="24.9" customHeight="1" spans="1:5">
      <c r="A275" s="86">
        <v>20</v>
      </c>
      <c r="B275" s="31"/>
      <c r="C275" s="60"/>
      <c r="D275" s="60"/>
      <c r="E275" s="53"/>
    </row>
    <row r="276" ht="24.9" customHeight="1" spans="1:5">
      <c r="A276" s="47"/>
      <c r="B276" s="34"/>
      <c r="C276" s="63"/>
      <c r="D276" s="63"/>
      <c r="E276" s="38"/>
    </row>
    <row r="277" ht="24.9" customHeight="1" spans="1:5">
      <c r="A277" s="47"/>
      <c r="B277" s="34"/>
      <c r="C277" s="63"/>
      <c r="D277" s="63"/>
      <c r="E277" s="38"/>
    </row>
    <row r="278" ht="24.9" customHeight="1" spans="1:5">
      <c r="A278" s="47"/>
      <c r="B278" s="34"/>
      <c r="C278" s="63"/>
      <c r="D278" s="63"/>
      <c r="E278" s="38"/>
    </row>
    <row r="279" ht="24.9" customHeight="1" spans="1:5">
      <c r="A279" s="47"/>
      <c r="B279" s="34"/>
      <c r="C279" s="63"/>
      <c r="D279" s="63"/>
      <c r="E279" s="38"/>
    </row>
    <row r="280" ht="24.9" customHeight="1" spans="1:5">
      <c r="A280" s="47"/>
      <c r="B280" s="34"/>
      <c r="C280" s="63"/>
      <c r="D280" s="63"/>
      <c r="E280" s="38"/>
    </row>
    <row r="281" ht="24.9" customHeight="1" spans="1:5">
      <c r="A281" s="47"/>
      <c r="B281" s="34"/>
      <c r="C281" s="63"/>
      <c r="D281" s="63"/>
      <c r="E281" s="38"/>
    </row>
    <row r="282" ht="24.9" customHeight="1" spans="1:5">
      <c r="A282" s="47"/>
      <c r="B282" s="34"/>
      <c r="C282" s="63"/>
      <c r="D282" s="63"/>
      <c r="E282" s="38"/>
    </row>
    <row r="283" ht="24.9" customHeight="1" spans="1:5">
      <c r="A283" s="47"/>
      <c r="B283" s="34"/>
      <c r="C283" s="63"/>
      <c r="D283" s="63"/>
      <c r="E283" s="38"/>
    </row>
    <row r="284" ht="24.9" customHeight="1" spans="1:5">
      <c r="A284" s="47"/>
      <c r="B284" s="34"/>
      <c r="C284" s="63"/>
      <c r="D284" s="63"/>
      <c r="E284" s="38"/>
    </row>
    <row r="285" ht="24.9" customHeight="1" spans="1:5">
      <c r="A285" s="47"/>
      <c r="B285" s="34"/>
      <c r="C285" s="63"/>
      <c r="D285" s="63"/>
      <c r="E285" s="38"/>
    </row>
    <row r="286" ht="24.9" customHeight="1" spans="1:5">
      <c r="A286" s="47"/>
      <c r="B286" s="34"/>
      <c r="C286" s="63"/>
      <c r="D286" s="63"/>
      <c r="E286" s="38"/>
    </row>
    <row r="287" ht="24.9" customHeight="1" spans="1:5">
      <c r="A287" s="87"/>
      <c r="B287" s="45"/>
      <c r="C287" s="64"/>
      <c r="D287" s="64"/>
      <c r="E287" s="46"/>
    </row>
    <row r="288" ht="24.9" customHeight="1" spans="1:5">
      <c r="A288" s="47"/>
      <c r="B288" s="48" t="s">
        <v>42</v>
      </c>
      <c r="C288" s="70" t="s">
        <v>30</v>
      </c>
      <c r="D288" s="50" t="s">
        <v>44</v>
      </c>
      <c r="E288" s="51"/>
    </row>
    <row r="289" ht="24.9" customHeight="1" spans="1:5">
      <c r="A289" s="86">
        <v>21</v>
      </c>
      <c r="B289" s="31"/>
      <c r="C289" s="60"/>
      <c r="D289" s="60"/>
      <c r="E289" s="53"/>
    </row>
    <row r="290" ht="24.9" customHeight="1" spans="1:5">
      <c r="A290" s="47"/>
      <c r="B290" s="34"/>
      <c r="C290" s="63"/>
      <c r="D290" s="63"/>
      <c r="E290" s="38"/>
    </row>
    <row r="291" ht="24.9" customHeight="1" spans="1:5">
      <c r="A291" s="47"/>
      <c r="B291" s="34"/>
      <c r="C291" s="63"/>
      <c r="D291" s="63"/>
      <c r="E291" s="38"/>
    </row>
    <row r="292" ht="24.9" customHeight="1" spans="1:5">
      <c r="A292" s="47"/>
      <c r="B292" s="34"/>
      <c r="C292" s="63"/>
      <c r="D292" s="63"/>
      <c r="E292" s="38"/>
    </row>
    <row r="293" ht="24.9" customHeight="1" spans="1:5">
      <c r="A293" s="47"/>
      <c r="B293" s="34"/>
      <c r="C293" s="63"/>
      <c r="D293" s="63"/>
      <c r="E293" s="38"/>
    </row>
    <row r="294" ht="24.9" customHeight="1" spans="1:5">
      <c r="A294" s="47"/>
      <c r="B294" s="34"/>
      <c r="C294" s="63"/>
      <c r="D294" s="63"/>
      <c r="E294" s="38"/>
    </row>
    <row r="295" ht="24.9" customHeight="1" spans="1:5">
      <c r="A295" s="47"/>
      <c r="B295" s="34"/>
      <c r="C295" s="63"/>
      <c r="D295" s="63"/>
      <c r="E295" s="38"/>
    </row>
    <row r="296" ht="24.9" customHeight="1" spans="1:5">
      <c r="A296" s="47"/>
      <c r="B296" s="34"/>
      <c r="C296" s="63"/>
      <c r="D296" s="63"/>
      <c r="E296" s="38"/>
    </row>
    <row r="297" ht="24.9" customHeight="1" spans="1:5">
      <c r="A297" s="47"/>
      <c r="B297" s="34"/>
      <c r="C297" s="63"/>
      <c r="D297" s="63"/>
      <c r="E297" s="38"/>
    </row>
    <row r="298" ht="24.9" customHeight="1" spans="1:5">
      <c r="A298" s="47"/>
      <c r="B298" s="34"/>
      <c r="C298" s="63"/>
      <c r="D298" s="63"/>
      <c r="E298" s="38"/>
    </row>
    <row r="299" ht="24.9" customHeight="1" spans="1:5">
      <c r="A299" s="47"/>
      <c r="B299" s="34"/>
      <c r="C299" s="63"/>
      <c r="D299" s="63"/>
      <c r="E299" s="38"/>
    </row>
    <row r="300" ht="24.9" customHeight="1" spans="1:5">
      <c r="A300" s="47"/>
      <c r="B300" s="34"/>
      <c r="C300" s="63"/>
      <c r="D300" s="63"/>
      <c r="E300" s="38"/>
    </row>
    <row r="301" ht="24.9" customHeight="1" spans="1:5">
      <c r="A301" s="87"/>
      <c r="B301" s="45"/>
      <c r="C301" s="64"/>
      <c r="D301" s="64"/>
      <c r="E301" s="46"/>
    </row>
    <row r="302" ht="24.9" customHeight="1" spans="1:5">
      <c r="A302" s="47"/>
      <c r="B302" s="48" t="s">
        <v>42</v>
      </c>
      <c r="C302" s="70"/>
      <c r="D302" s="50" t="s">
        <v>44</v>
      </c>
      <c r="E302" s="51"/>
    </row>
    <row r="303" ht="24.9" customHeight="1" spans="1:5">
      <c r="A303" s="86">
        <v>22</v>
      </c>
      <c r="B303" s="31"/>
      <c r="C303" s="60"/>
      <c r="D303" s="60"/>
      <c r="E303" s="53"/>
    </row>
    <row r="304" ht="24.9" customHeight="1" spans="1:5">
      <c r="A304" s="47"/>
      <c r="B304" s="34"/>
      <c r="C304" s="63"/>
      <c r="D304" s="63"/>
      <c r="E304" s="38"/>
    </row>
    <row r="305" ht="24.9" customHeight="1" spans="1:5">
      <c r="A305" s="47"/>
      <c r="B305" s="34"/>
      <c r="C305" s="63"/>
      <c r="D305" s="63"/>
      <c r="E305" s="38"/>
    </row>
    <row r="306" ht="24.9" customHeight="1" spans="1:5">
      <c r="A306" s="47"/>
      <c r="B306" s="34"/>
      <c r="C306" s="63"/>
      <c r="D306" s="63"/>
      <c r="E306" s="38"/>
    </row>
    <row r="307" ht="24.9" customHeight="1" spans="1:5">
      <c r="A307" s="47"/>
      <c r="B307" s="34"/>
      <c r="C307" s="63"/>
      <c r="D307" s="63"/>
      <c r="E307" s="38"/>
    </row>
    <row r="308" ht="24.9" customHeight="1" spans="1:5">
      <c r="A308" s="47"/>
      <c r="B308" s="34"/>
      <c r="C308" s="63"/>
      <c r="D308" s="63"/>
      <c r="E308" s="38"/>
    </row>
    <row r="309" ht="24.9" customHeight="1" spans="1:5">
      <c r="A309" s="47"/>
      <c r="B309" s="34"/>
      <c r="C309" s="63"/>
      <c r="D309" s="63"/>
      <c r="E309" s="38"/>
    </row>
    <row r="310" ht="24.9" customHeight="1" spans="1:5">
      <c r="A310" s="47"/>
      <c r="B310" s="34"/>
      <c r="C310" s="63"/>
      <c r="D310" s="63"/>
      <c r="E310" s="38"/>
    </row>
    <row r="311" ht="24.9" customHeight="1" spans="1:5">
      <c r="A311" s="47"/>
      <c r="B311" s="34"/>
      <c r="C311" s="63"/>
      <c r="D311" s="63"/>
      <c r="E311" s="38"/>
    </row>
    <row r="312" ht="24.9" customHeight="1" spans="1:5">
      <c r="A312" s="47"/>
      <c r="B312" s="34"/>
      <c r="C312" s="63"/>
      <c r="D312" s="63"/>
      <c r="E312" s="38"/>
    </row>
    <row r="313" ht="24.9" customHeight="1" spans="1:5">
      <c r="A313" s="47"/>
      <c r="B313" s="34"/>
      <c r="C313" s="63"/>
      <c r="D313" s="63"/>
      <c r="E313" s="38"/>
    </row>
    <row r="314" ht="24.9" customHeight="1" spans="1:5">
      <c r="A314" s="47"/>
      <c r="B314" s="34"/>
      <c r="C314" s="63"/>
      <c r="D314" s="63"/>
      <c r="E314" s="38"/>
    </row>
    <row r="315" ht="24.9" customHeight="1" spans="1:5">
      <c r="A315" s="87"/>
      <c r="B315" s="45"/>
      <c r="C315" s="64"/>
      <c r="D315" s="64"/>
      <c r="E315" s="46"/>
    </row>
    <row r="316" ht="24.9" customHeight="1" spans="1:5">
      <c r="A316" s="47"/>
      <c r="B316" s="48" t="s">
        <v>42</v>
      </c>
      <c r="C316" s="70"/>
      <c r="D316" s="50" t="s">
        <v>44</v>
      </c>
      <c r="E316" s="51"/>
    </row>
    <row r="317" ht="24.9" customHeight="1" spans="1:5">
      <c r="A317" s="86">
        <v>23</v>
      </c>
      <c r="B317" s="31"/>
      <c r="C317" s="60"/>
      <c r="D317" s="60"/>
      <c r="E317" s="53"/>
    </row>
    <row r="318" ht="24.9" customHeight="1" spans="1:5">
      <c r="A318" s="47"/>
      <c r="B318" s="34"/>
      <c r="C318" s="63"/>
      <c r="D318" s="63"/>
      <c r="E318" s="38"/>
    </row>
    <row r="319" ht="24.9" customHeight="1" spans="1:5">
      <c r="A319" s="47"/>
      <c r="B319" s="34"/>
      <c r="C319" s="63"/>
      <c r="D319" s="63"/>
      <c r="E319" s="38"/>
    </row>
    <row r="320" ht="24.9" customHeight="1" spans="1:5">
      <c r="A320" s="47"/>
      <c r="B320" s="34"/>
      <c r="C320" s="63"/>
      <c r="D320" s="63"/>
      <c r="E320" s="38"/>
    </row>
    <row r="321" ht="24.9" customHeight="1" spans="1:5">
      <c r="A321" s="47"/>
      <c r="B321" s="34"/>
      <c r="C321" s="63"/>
      <c r="D321" s="63"/>
      <c r="E321" s="38"/>
    </row>
    <row r="322" ht="24.9" customHeight="1" spans="1:5">
      <c r="A322" s="47"/>
      <c r="B322" s="34"/>
      <c r="C322" s="63"/>
      <c r="D322" s="63"/>
      <c r="E322" s="38"/>
    </row>
    <row r="323" ht="24.9" customHeight="1" spans="1:5">
      <c r="A323" s="47"/>
      <c r="B323" s="34"/>
      <c r="C323" s="63"/>
      <c r="D323" s="63"/>
      <c r="E323" s="38"/>
    </row>
    <row r="324" ht="24.9" customHeight="1" spans="1:5">
      <c r="A324" s="47"/>
      <c r="B324" s="34"/>
      <c r="C324" s="63"/>
      <c r="D324" s="63"/>
      <c r="E324" s="38"/>
    </row>
    <row r="325" ht="24.9" customHeight="1" spans="1:5">
      <c r="A325" s="47"/>
      <c r="B325" s="34"/>
      <c r="C325" s="63"/>
      <c r="D325" s="63"/>
      <c r="E325" s="38"/>
    </row>
    <row r="326" ht="24.9" customHeight="1" spans="1:5">
      <c r="A326" s="47"/>
      <c r="B326" s="34"/>
      <c r="C326" s="63"/>
      <c r="D326" s="63"/>
      <c r="E326" s="38"/>
    </row>
    <row r="327" ht="24.9" customHeight="1" spans="1:5">
      <c r="A327" s="47"/>
      <c r="B327" s="34"/>
      <c r="C327" s="63"/>
      <c r="D327" s="63"/>
      <c r="E327" s="38"/>
    </row>
    <row r="328" ht="24.9" customHeight="1" spans="1:5">
      <c r="A328" s="47"/>
      <c r="B328" s="34"/>
      <c r="C328" s="63"/>
      <c r="D328" s="63"/>
      <c r="E328" s="38"/>
    </row>
    <row r="329" ht="24.9" customHeight="1" spans="1:5">
      <c r="A329" s="87"/>
      <c r="B329" s="45"/>
      <c r="C329" s="64"/>
      <c r="D329" s="64"/>
      <c r="E329" s="46"/>
    </row>
    <row r="330" ht="24.9" customHeight="1" spans="1:5">
      <c r="A330" s="47"/>
      <c r="B330" s="48" t="s">
        <v>42</v>
      </c>
      <c r="C330" s="70"/>
      <c r="D330" s="50" t="s">
        <v>44</v>
      </c>
      <c r="E330" s="51"/>
    </row>
    <row r="331" ht="24.9" customHeight="1" spans="1:5">
      <c r="A331" s="86">
        <v>24</v>
      </c>
      <c r="B331" s="31"/>
      <c r="C331" s="60"/>
      <c r="D331" s="60"/>
      <c r="E331" s="53"/>
    </row>
    <row r="332" ht="24.9" customHeight="1" spans="1:5">
      <c r="A332" s="47"/>
      <c r="B332" s="34"/>
      <c r="C332" s="63"/>
      <c r="D332" s="63"/>
      <c r="E332" s="38"/>
    </row>
    <row r="333" ht="24.9" customHeight="1" spans="1:5">
      <c r="A333" s="47"/>
      <c r="B333" s="34"/>
      <c r="C333" s="63"/>
      <c r="D333" s="63"/>
      <c r="E333" s="38"/>
    </row>
    <row r="334" ht="24.9" customHeight="1" spans="1:5">
      <c r="A334" s="47"/>
      <c r="B334" s="34"/>
      <c r="C334" s="63"/>
      <c r="D334" s="63"/>
      <c r="E334" s="38"/>
    </row>
    <row r="335" ht="24.9" customHeight="1" spans="1:5">
      <c r="A335" s="47"/>
      <c r="B335" s="34"/>
      <c r="C335" s="63"/>
      <c r="D335" s="63"/>
      <c r="E335" s="38"/>
    </row>
    <row r="336" ht="24.9" customHeight="1" spans="1:5">
      <c r="A336" s="47"/>
      <c r="B336" s="34"/>
      <c r="C336" s="63"/>
      <c r="D336" s="63"/>
      <c r="E336" s="38"/>
    </row>
    <row r="337" ht="24.9" customHeight="1" spans="1:5">
      <c r="A337" s="47"/>
      <c r="B337" s="34"/>
      <c r="C337" s="63"/>
      <c r="D337" s="63"/>
      <c r="E337" s="38"/>
    </row>
    <row r="338" ht="24.9" customHeight="1" spans="1:5">
      <c r="A338" s="47"/>
      <c r="B338" s="34"/>
      <c r="C338" s="63"/>
      <c r="D338" s="63"/>
      <c r="E338" s="38"/>
    </row>
    <row r="339" ht="24.9" customHeight="1" spans="1:5">
      <c r="A339" s="47"/>
      <c r="B339" s="34"/>
      <c r="C339" s="63"/>
      <c r="D339" s="63"/>
      <c r="E339" s="38"/>
    </row>
    <row r="340" ht="24.9" customHeight="1" spans="1:5">
      <c r="A340" s="47"/>
      <c r="B340" s="34"/>
      <c r="C340" s="63"/>
      <c r="D340" s="63"/>
      <c r="E340" s="38"/>
    </row>
    <row r="341" ht="24.9" customHeight="1" spans="1:5">
      <c r="A341" s="47"/>
      <c r="B341" s="34"/>
      <c r="C341" s="63"/>
      <c r="D341" s="63"/>
      <c r="E341" s="38"/>
    </row>
    <row r="342" ht="24.9" customHeight="1" spans="1:5">
      <c r="A342" s="47"/>
      <c r="B342" s="34"/>
      <c r="C342" s="63"/>
      <c r="D342" s="63"/>
      <c r="E342" s="38"/>
    </row>
    <row r="343" ht="24.9" customHeight="1" spans="1:5">
      <c r="A343" s="87"/>
      <c r="B343" s="45"/>
      <c r="C343" s="64"/>
      <c r="D343" s="64"/>
      <c r="E343" s="46"/>
    </row>
    <row r="344" ht="24.9" customHeight="1" spans="1:5">
      <c r="A344" s="47"/>
      <c r="B344" s="48" t="s">
        <v>42</v>
      </c>
      <c r="C344" s="70"/>
      <c r="D344" s="50" t="s">
        <v>44</v>
      </c>
      <c r="E344" s="51"/>
    </row>
    <row r="345" ht="24.9" customHeight="1" spans="1:5">
      <c r="A345" s="86">
        <v>25</v>
      </c>
      <c r="B345" s="31"/>
      <c r="C345" s="60"/>
      <c r="D345" s="60"/>
      <c r="E345" s="53"/>
    </row>
    <row r="346" ht="24.9" customHeight="1" spans="1:5">
      <c r="A346" s="47"/>
      <c r="B346" s="34"/>
      <c r="C346" s="63"/>
      <c r="D346" s="63"/>
      <c r="E346" s="38"/>
    </row>
    <row r="347" ht="24.9" customHeight="1" spans="1:5">
      <c r="A347" s="47"/>
      <c r="B347" s="34"/>
      <c r="C347" s="63"/>
      <c r="D347" s="63"/>
      <c r="E347" s="38"/>
    </row>
    <row r="348" ht="24.9" customHeight="1" spans="1:5">
      <c r="A348" s="47"/>
      <c r="B348" s="34"/>
      <c r="C348" s="63"/>
      <c r="D348" s="63"/>
      <c r="E348" s="38"/>
    </row>
    <row r="349" ht="24.9" customHeight="1" spans="1:5">
      <c r="A349" s="47"/>
      <c r="B349" s="34"/>
      <c r="C349" s="63"/>
      <c r="D349" s="63"/>
      <c r="E349" s="38"/>
    </row>
    <row r="350" ht="24.9" customHeight="1" spans="1:5">
      <c r="A350" s="47"/>
      <c r="B350" s="34"/>
      <c r="C350" s="63"/>
      <c r="D350" s="63"/>
      <c r="E350" s="38"/>
    </row>
    <row r="351" ht="24.9" customHeight="1" spans="1:5">
      <c r="A351" s="47"/>
      <c r="B351" s="34"/>
      <c r="C351" s="63"/>
      <c r="D351" s="63"/>
      <c r="E351" s="38"/>
    </row>
    <row r="352" ht="24.9" customHeight="1" spans="1:5">
      <c r="A352" s="47"/>
      <c r="B352" s="34"/>
      <c r="C352" s="63"/>
      <c r="D352" s="63"/>
      <c r="E352" s="38"/>
    </row>
    <row r="353" ht="24.9" customHeight="1" spans="1:5">
      <c r="A353" s="47"/>
      <c r="B353" s="34"/>
      <c r="C353" s="63"/>
      <c r="D353" s="63"/>
      <c r="E353" s="38"/>
    </row>
    <row r="354" ht="24.9" customHeight="1" spans="1:5">
      <c r="A354" s="47"/>
      <c r="B354" s="34"/>
      <c r="C354" s="63"/>
      <c r="D354" s="63"/>
      <c r="E354" s="38"/>
    </row>
    <row r="355" ht="24.9" customHeight="1" spans="1:5">
      <c r="A355" s="47"/>
      <c r="B355" s="34"/>
      <c r="C355" s="63"/>
      <c r="D355" s="63"/>
      <c r="E355" s="38"/>
    </row>
    <row r="356" ht="24.9" customHeight="1" spans="1:5">
      <c r="A356" s="47"/>
      <c r="B356" s="34"/>
      <c r="C356" s="63"/>
      <c r="D356" s="63"/>
      <c r="E356" s="38"/>
    </row>
    <row r="357" ht="24.9" customHeight="1" spans="1:5">
      <c r="A357" s="87"/>
      <c r="B357" s="45"/>
      <c r="C357" s="64"/>
      <c r="D357" s="64"/>
      <c r="E357" s="46"/>
    </row>
    <row r="358" ht="24.9" customHeight="1" spans="1:5">
      <c r="A358" s="47"/>
      <c r="B358" s="48" t="s">
        <v>42</v>
      </c>
      <c r="C358" s="70"/>
      <c r="D358" s="50" t="s">
        <v>44</v>
      </c>
      <c r="E358" s="51"/>
    </row>
    <row r="359" ht="24.9" customHeight="1" spans="1:5">
      <c r="A359" s="86">
        <v>26</v>
      </c>
      <c r="B359" s="31"/>
      <c r="C359" s="60"/>
      <c r="D359" s="60"/>
      <c r="E359" s="53"/>
    </row>
    <row r="360" ht="24.9" customHeight="1" spans="1:5">
      <c r="A360" s="47"/>
      <c r="B360" s="34"/>
      <c r="C360" s="63"/>
      <c r="D360" s="63"/>
      <c r="E360" s="38"/>
    </row>
    <row r="361" ht="24.9" customHeight="1" spans="1:5">
      <c r="A361" s="47"/>
      <c r="B361" s="34"/>
      <c r="C361" s="63"/>
      <c r="D361" s="63"/>
      <c r="E361" s="38"/>
    </row>
    <row r="362" ht="24.9" customHeight="1" spans="1:5">
      <c r="A362" s="47"/>
      <c r="B362" s="34"/>
      <c r="C362" s="63"/>
      <c r="D362" s="63"/>
      <c r="E362" s="38"/>
    </row>
    <row r="363" ht="24.9" customHeight="1" spans="1:5">
      <c r="A363" s="47"/>
      <c r="B363" s="34"/>
      <c r="C363" s="63"/>
      <c r="D363" s="63"/>
      <c r="E363" s="38"/>
    </row>
    <row r="364" ht="24.9" customHeight="1" spans="1:5">
      <c r="A364" s="47"/>
      <c r="B364" s="34"/>
      <c r="C364" s="63"/>
      <c r="D364" s="63"/>
      <c r="E364" s="38"/>
    </row>
    <row r="365" ht="24.9" customHeight="1" spans="1:5">
      <c r="A365" s="47"/>
      <c r="B365" s="34"/>
      <c r="C365" s="63"/>
      <c r="D365" s="63"/>
      <c r="E365" s="38"/>
    </row>
    <row r="366" ht="24.9" customHeight="1" spans="1:5">
      <c r="A366" s="47"/>
      <c r="B366" s="34"/>
      <c r="C366" s="63"/>
      <c r="D366" s="63"/>
      <c r="E366" s="38"/>
    </row>
    <row r="367" ht="24.9" customHeight="1" spans="1:5">
      <c r="A367" s="47"/>
      <c r="B367" s="34"/>
      <c r="C367" s="63"/>
      <c r="D367" s="63"/>
      <c r="E367" s="38"/>
    </row>
    <row r="368" ht="24.9" customHeight="1" spans="1:5">
      <c r="A368" s="47"/>
      <c r="B368" s="34"/>
      <c r="C368" s="63"/>
      <c r="D368" s="63"/>
      <c r="E368" s="38"/>
    </row>
    <row r="369" ht="24.9" customHeight="1" spans="1:5">
      <c r="A369" s="47"/>
      <c r="B369" s="34"/>
      <c r="C369" s="63"/>
      <c r="D369" s="63"/>
      <c r="E369" s="38"/>
    </row>
    <row r="370" ht="24.9" customHeight="1" spans="1:5">
      <c r="A370" s="47"/>
      <c r="B370" s="34"/>
      <c r="C370" s="63"/>
      <c r="D370" s="63"/>
      <c r="E370" s="38"/>
    </row>
    <row r="371" ht="24.9" customHeight="1" spans="1:5">
      <c r="A371" s="87"/>
      <c r="B371" s="45"/>
      <c r="C371" s="64"/>
      <c r="D371" s="64"/>
      <c r="E371" s="46"/>
    </row>
    <row r="372" ht="24.9" customHeight="1" spans="1:5">
      <c r="A372" s="47"/>
      <c r="B372" s="48" t="s">
        <v>42</v>
      </c>
      <c r="C372" s="70"/>
      <c r="D372" s="50" t="s">
        <v>44</v>
      </c>
      <c r="E372" s="51"/>
    </row>
    <row r="373" ht="24.9" customHeight="1" spans="1:5">
      <c r="A373" s="86">
        <v>27</v>
      </c>
      <c r="B373" s="31"/>
      <c r="C373" s="60"/>
      <c r="D373" s="60"/>
      <c r="E373" s="53"/>
    </row>
    <row r="374" ht="24.9" customHeight="1" spans="1:5">
      <c r="A374" s="47"/>
      <c r="B374" s="34"/>
      <c r="C374" s="63"/>
      <c r="D374" s="63"/>
      <c r="E374" s="38"/>
    </row>
    <row r="375" ht="24.9" customHeight="1" spans="1:5">
      <c r="A375" s="47"/>
      <c r="B375" s="34"/>
      <c r="C375" s="63"/>
      <c r="D375" s="63"/>
      <c r="E375" s="38"/>
    </row>
    <row r="376" ht="24.9" customHeight="1" spans="1:5">
      <c r="A376" s="47"/>
      <c r="B376" s="34"/>
      <c r="C376" s="63"/>
      <c r="D376" s="63"/>
      <c r="E376" s="38"/>
    </row>
    <row r="377" ht="24.9" customHeight="1" spans="1:5">
      <c r="A377" s="47"/>
      <c r="B377" s="34"/>
      <c r="C377" s="63"/>
      <c r="D377" s="63"/>
      <c r="E377" s="38"/>
    </row>
    <row r="378" ht="24.9" customHeight="1" spans="1:5">
      <c r="A378" s="47"/>
      <c r="B378" s="34"/>
      <c r="C378" s="63"/>
      <c r="D378" s="63"/>
      <c r="E378" s="38"/>
    </row>
    <row r="379" ht="24.9" customHeight="1" spans="1:5">
      <c r="A379" s="47"/>
      <c r="B379" s="34"/>
      <c r="C379" s="63"/>
      <c r="D379" s="63"/>
      <c r="E379" s="38"/>
    </row>
    <row r="380" ht="24.9" customHeight="1" spans="1:5">
      <c r="A380" s="47"/>
      <c r="B380" s="34"/>
      <c r="C380" s="63"/>
      <c r="D380" s="63"/>
      <c r="E380" s="38"/>
    </row>
    <row r="381" ht="24.9" customHeight="1" spans="1:5">
      <c r="A381" s="47"/>
      <c r="B381" s="34"/>
      <c r="C381" s="63"/>
      <c r="D381" s="63"/>
      <c r="E381" s="38"/>
    </row>
    <row r="382" ht="24.9" customHeight="1" spans="1:5">
      <c r="A382" s="47"/>
      <c r="B382" s="34"/>
      <c r="C382" s="63"/>
      <c r="D382" s="63"/>
      <c r="E382" s="38"/>
    </row>
    <row r="383" ht="24.9" customHeight="1" spans="1:5">
      <c r="A383" s="47"/>
      <c r="B383" s="34"/>
      <c r="C383" s="63"/>
      <c r="D383" s="63"/>
      <c r="E383" s="38"/>
    </row>
    <row r="384" ht="24.9" customHeight="1" spans="1:5">
      <c r="A384" s="47"/>
      <c r="B384" s="34"/>
      <c r="C384" s="63"/>
      <c r="D384" s="63"/>
      <c r="E384" s="38"/>
    </row>
    <row r="385" ht="24.9" customHeight="1" spans="1:5">
      <c r="A385" s="87"/>
      <c r="B385" s="45"/>
      <c r="C385" s="64"/>
      <c r="D385" s="64"/>
      <c r="E385" s="46"/>
    </row>
    <row r="386" ht="24.9" customHeight="1" spans="1:5">
      <c r="A386" s="47"/>
      <c r="B386" s="48" t="s">
        <v>42</v>
      </c>
      <c r="C386" s="70"/>
      <c r="D386" s="50" t="s">
        <v>44</v>
      </c>
      <c r="E386" s="51"/>
    </row>
    <row r="387" ht="24.9" customHeight="1" spans="1:5">
      <c r="A387" s="86">
        <v>28</v>
      </c>
      <c r="B387" s="31"/>
      <c r="C387" s="60"/>
      <c r="D387" s="60"/>
      <c r="E387" s="53"/>
    </row>
    <row r="388" ht="24.9" customHeight="1" spans="1:5">
      <c r="A388" s="47"/>
      <c r="B388" s="34"/>
      <c r="C388" s="63"/>
      <c r="D388" s="63"/>
      <c r="E388" s="38"/>
    </row>
    <row r="389" ht="24.9" customHeight="1" spans="1:5">
      <c r="A389" s="47"/>
      <c r="B389" s="34"/>
      <c r="C389" s="63"/>
      <c r="D389" s="63"/>
      <c r="E389" s="38"/>
    </row>
    <row r="390" ht="24.9" customHeight="1" spans="1:5">
      <c r="A390" s="47"/>
      <c r="B390" s="34"/>
      <c r="C390" s="63"/>
      <c r="D390" s="63"/>
      <c r="E390" s="38"/>
    </row>
    <row r="391" ht="24.9" customHeight="1" spans="1:5">
      <c r="A391" s="47"/>
      <c r="B391" s="34"/>
      <c r="C391" s="63"/>
      <c r="D391" s="63"/>
      <c r="E391" s="38"/>
    </row>
    <row r="392" ht="24.9" customHeight="1" spans="1:5">
      <c r="A392" s="47"/>
      <c r="B392" s="34"/>
      <c r="C392" s="63"/>
      <c r="D392" s="63"/>
      <c r="E392" s="38"/>
    </row>
    <row r="393" ht="24.9" customHeight="1" spans="1:5">
      <c r="A393" s="47"/>
      <c r="B393" s="34"/>
      <c r="C393" s="63"/>
      <c r="D393" s="63"/>
      <c r="E393" s="38"/>
    </row>
    <row r="394" ht="24.9" customHeight="1" spans="1:5">
      <c r="A394" s="47"/>
      <c r="B394" s="34"/>
      <c r="C394" s="63"/>
      <c r="D394" s="63"/>
      <c r="E394" s="38"/>
    </row>
    <row r="395" ht="24.9" customHeight="1" spans="1:5">
      <c r="A395" s="47"/>
      <c r="B395" s="34"/>
      <c r="C395" s="63"/>
      <c r="D395" s="63"/>
      <c r="E395" s="38"/>
    </row>
    <row r="396" ht="24.9" customHeight="1" spans="1:5">
      <c r="A396" s="47"/>
      <c r="B396" s="34"/>
      <c r="C396" s="63"/>
      <c r="D396" s="63"/>
      <c r="E396" s="38"/>
    </row>
    <row r="397" ht="24.9" customHeight="1" spans="1:5">
      <c r="A397" s="47"/>
      <c r="B397" s="34"/>
      <c r="C397" s="63"/>
      <c r="D397" s="63"/>
      <c r="E397" s="38"/>
    </row>
    <row r="398" ht="24.9" customHeight="1" spans="1:5">
      <c r="A398" s="47"/>
      <c r="B398" s="34"/>
      <c r="C398" s="63"/>
      <c r="D398" s="63"/>
      <c r="E398" s="38"/>
    </row>
    <row r="399" ht="24.9" customHeight="1" spans="1:5">
      <c r="A399" s="87"/>
      <c r="B399" s="45"/>
      <c r="C399" s="64"/>
      <c r="D399" s="64"/>
      <c r="E399" s="46"/>
    </row>
    <row r="400" ht="24.9" customHeight="1" spans="1:5">
      <c r="A400" s="47"/>
      <c r="B400" s="48" t="s">
        <v>42</v>
      </c>
      <c r="C400" s="70"/>
      <c r="D400" s="50" t="s">
        <v>44</v>
      </c>
      <c r="E400" s="51"/>
    </row>
    <row r="401" ht="24.9" customHeight="1" spans="1:5">
      <c r="A401" s="86">
        <v>29</v>
      </c>
      <c r="B401" s="31"/>
      <c r="C401" s="60"/>
      <c r="D401" s="60"/>
      <c r="E401" s="53"/>
    </row>
    <row r="402" ht="24.9" customHeight="1" spans="1:5">
      <c r="A402" s="47"/>
      <c r="B402" s="34"/>
      <c r="C402" s="63"/>
      <c r="D402" s="63"/>
      <c r="E402" s="38"/>
    </row>
    <row r="403" ht="24.9" customHeight="1" spans="1:5">
      <c r="A403" s="47"/>
      <c r="B403" s="34"/>
      <c r="C403" s="63"/>
      <c r="D403" s="63"/>
      <c r="E403" s="38"/>
    </row>
    <row r="404" ht="24.9" customHeight="1" spans="1:5">
      <c r="A404" s="47"/>
      <c r="B404" s="34"/>
      <c r="C404" s="63"/>
      <c r="D404" s="63"/>
      <c r="E404" s="38"/>
    </row>
    <row r="405" ht="24.9" customHeight="1" spans="1:5">
      <c r="A405" s="47"/>
      <c r="B405" s="34"/>
      <c r="C405" s="63"/>
      <c r="D405" s="63"/>
      <c r="E405" s="38"/>
    </row>
    <row r="406" ht="24.9" customHeight="1" spans="1:5">
      <c r="A406" s="47"/>
      <c r="B406" s="34"/>
      <c r="C406" s="63"/>
      <c r="D406" s="63"/>
      <c r="E406" s="38"/>
    </row>
    <row r="407" ht="24.9" customHeight="1" spans="1:5">
      <c r="A407" s="47"/>
      <c r="B407" s="34"/>
      <c r="C407" s="63"/>
      <c r="D407" s="63"/>
      <c r="E407" s="38"/>
    </row>
    <row r="408" ht="24.9" customHeight="1" spans="1:5">
      <c r="A408" s="47"/>
      <c r="B408" s="34"/>
      <c r="C408" s="63"/>
      <c r="D408" s="63"/>
      <c r="E408" s="38"/>
    </row>
    <row r="409" ht="24.9" customHeight="1" spans="1:5">
      <c r="A409" s="47"/>
      <c r="B409" s="34"/>
      <c r="C409" s="63"/>
      <c r="D409" s="63"/>
      <c r="E409" s="38"/>
    </row>
    <row r="410" ht="24.9" customHeight="1" spans="1:5">
      <c r="A410" s="47"/>
      <c r="B410" s="34"/>
      <c r="C410" s="63"/>
      <c r="D410" s="63"/>
      <c r="E410" s="38"/>
    </row>
    <row r="411" ht="24.9" customHeight="1" spans="1:5">
      <c r="A411" s="47"/>
      <c r="B411" s="34"/>
      <c r="C411" s="63"/>
      <c r="D411" s="63"/>
      <c r="E411" s="38"/>
    </row>
    <row r="412" ht="24.9" customHeight="1" spans="1:5">
      <c r="A412" s="47"/>
      <c r="B412" s="34"/>
      <c r="C412" s="63"/>
      <c r="D412" s="63"/>
      <c r="E412" s="38"/>
    </row>
    <row r="413" ht="24.9" customHeight="1" spans="1:5">
      <c r="A413" s="87"/>
      <c r="B413" s="45"/>
      <c r="C413" s="64"/>
      <c r="D413" s="64"/>
      <c r="E413" s="46"/>
    </row>
    <row r="414" ht="24.9" customHeight="1" spans="1:5">
      <c r="A414" s="47"/>
      <c r="B414" s="48" t="s">
        <v>42</v>
      </c>
      <c r="C414" s="70"/>
      <c r="D414" s="50" t="s">
        <v>44</v>
      </c>
      <c r="E414" s="51"/>
    </row>
    <row r="415" ht="24.9" customHeight="1" spans="1:5">
      <c r="A415" s="86">
        <v>30</v>
      </c>
      <c r="B415" s="31"/>
      <c r="C415" s="60"/>
      <c r="D415" s="60"/>
      <c r="E415" s="53"/>
    </row>
    <row r="416" ht="24.9" customHeight="1" spans="1:5">
      <c r="A416" s="47"/>
      <c r="B416" s="34"/>
      <c r="C416" s="63"/>
      <c r="D416" s="63"/>
      <c r="E416" s="38"/>
    </row>
    <row r="417" ht="24.9" customHeight="1" spans="1:5">
      <c r="A417" s="47"/>
      <c r="B417" s="34"/>
      <c r="C417" s="63"/>
      <c r="D417" s="63"/>
      <c r="E417" s="38"/>
    </row>
    <row r="418" ht="24.9" customHeight="1" spans="1:5">
      <c r="A418" s="47"/>
      <c r="B418" s="34"/>
      <c r="C418" s="63"/>
      <c r="D418" s="63"/>
      <c r="E418" s="38"/>
    </row>
    <row r="419" ht="24.9" customHeight="1" spans="1:5">
      <c r="A419" s="47"/>
      <c r="B419" s="34"/>
      <c r="C419" s="63"/>
      <c r="D419" s="63"/>
      <c r="E419" s="38"/>
    </row>
    <row r="420" ht="24.9" customHeight="1" spans="1:5">
      <c r="A420" s="47"/>
      <c r="B420" s="34"/>
      <c r="C420" s="63"/>
      <c r="D420" s="63"/>
      <c r="E420" s="38"/>
    </row>
    <row r="421" ht="24.9" customHeight="1" spans="1:5">
      <c r="A421" s="47"/>
      <c r="B421" s="34"/>
      <c r="C421" s="63"/>
      <c r="D421" s="63"/>
      <c r="E421" s="38"/>
    </row>
    <row r="422" ht="24.9" customHeight="1" spans="1:5">
      <c r="A422" s="47"/>
      <c r="B422" s="34"/>
      <c r="C422" s="63"/>
      <c r="D422" s="63"/>
      <c r="E422" s="38"/>
    </row>
    <row r="423" ht="24.9" customHeight="1" spans="1:5">
      <c r="A423" s="47"/>
      <c r="B423" s="34"/>
      <c r="C423" s="63"/>
      <c r="D423" s="63"/>
      <c r="E423" s="38"/>
    </row>
    <row r="424" ht="24.9" customHeight="1" spans="1:5">
      <c r="A424" s="47"/>
      <c r="B424" s="34"/>
      <c r="C424" s="63"/>
      <c r="D424" s="63"/>
      <c r="E424" s="38"/>
    </row>
    <row r="425" ht="24.9" customHeight="1" spans="1:5">
      <c r="A425" s="47"/>
      <c r="B425" s="34"/>
      <c r="C425" s="63"/>
      <c r="D425" s="63"/>
      <c r="E425" s="38"/>
    </row>
    <row r="426" ht="24.9" customHeight="1" spans="1:5">
      <c r="A426" s="47"/>
      <c r="B426" s="34"/>
      <c r="C426" s="63"/>
      <c r="D426" s="63"/>
      <c r="E426" s="38"/>
    </row>
    <row r="427" ht="24.9" customHeight="1" spans="1:5">
      <c r="A427" s="87"/>
      <c r="B427" s="45"/>
      <c r="C427" s="64"/>
      <c r="D427" s="64"/>
      <c r="E427" s="46"/>
    </row>
    <row r="428" ht="24.9" customHeight="1" spans="1:5">
      <c r="A428" s="47"/>
      <c r="B428" s="48" t="s">
        <v>42</v>
      </c>
      <c r="C428" s="70"/>
      <c r="D428" s="50" t="s">
        <v>44</v>
      </c>
      <c r="E428" s="51"/>
    </row>
    <row r="429" ht="24.9" customHeight="1" spans="1:5">
      <c r="A429" s="86">
        <v>31</v>
      </c>
      <c r="B429" s="31"/>
      <c r="C429" s="60"/>
      <c r="D429" s="60"/>
      <c r="E429" s="53"/>
    </row>
    <row r="430" ht="24.9" customHeight="1" spans="1:5">
      <c r="A430" s="47"/>
      <c r="B430" s="34"/>
      <c r="C430" s="63"/>
      <c r="D430" s="63"/>
      <c r="E430" s="38"/>
    </row>
    <row r="431" ht="24.9" customHeight="1" spans="1:5">
      <c r="A431" s="47"/>
      <c r="B431" s="34"/>
      <c r="C431" s="63"/>
      <c r="D431" s="63"/>
      <c r="E431" s="38"/>
    </row>
    <row r="432" ht="24.9" customHeight="1" spans="1:5">
      <c r="A432" s="47"/>
      <c r="B432" s="34"/>
      <c r="C432" s="63"/>
      <c r="D432" s="63"/>
      <c r="E432" s="38"/>
    </row>
    <row r="433" ht="24.9" customHeight="1" spans="1:5">
      <c r="A433" s="47"/>
      <c r="B433" s="34"/>
      <c r="C433" s="63"/>
      <c r="D433" s="63"/>
      <c r="E433" s="38"/>
    </row>
    <row r="434" ht="24.9" customHeight="1" spans="1:5">
      <c r="A434" s="47"/>
      <c r="B434" s="34"/>
      <c r="C434" s="63"/>
      <c r="D434" s="63"/>
      <c r="E434" s="38"/>
    </row>
    <row r="435" ht="24.9" customHeight="1" spans="1:5">
      <c r="A435" s="47"/>
      <c r="B435" s="34"/>
      <c r="C435" s="63"/>
      <c r="D435" s="63"/>
      <c r="E435" s="38"/>
    </row>
    <row r="436" ht="24.9" customHeight="1" spans="1:5">
      <c r="A436" s="47"/>
      <c r="B436" s="34"/>
      <c r="C436" s="63"/>
      <c r="D436" s="63"/>
      <c r="E436" s="38"/>
    </row>
    <row r="437" ht="24.9" customHeight="1" spans="1:5">
      <c r="A437" s="47"/>
      <c r="B437" s="34"/>
      <c r="C437" s="63"/>
      <c r="D437" s="63"/>
      <c r="E437" s="38"/>
    </row>
    <row r="438" ht="24.9" customHeight="1" spans="1:5">
      <c r="A438" s="47"/>
      <c r="B438" s="34"/>
      <c r="C438" s="63"/>
      <c r="D438" s="63"/>
      <c r="E438" s="38"/>
    </row>
    <row r="439" ht="24.9" customHeight="1" spans="1:5">
      <c r="A439" s="47"/>
      <c r="B439" s="34"/>
      <c r="C439" s="63"/>
      <c r="D439" s="63"/>
      <c r="E439" s="38"/>
    </row>
    <row r="440" ht="24.9" customHeight="1" spans="1:5">
      <c r="A440" s="47"/>
      <c r="B440" s="34"/>
      <c r="C440" s="63"/>
      <c r="D440" s="63"/>
      <c r="E440" s="38"/>
    </row>
    <row r="441" ht="24.9" customHeight="1" spans="1:5">
      <c r="A441" s="87"/>
      <c r="B441" s="45"/>
      <c r="C441" s="64"/>
      <c r="D441" s="64"/>
      <c r="E441" s="46"/>
    </row>
    <row r="442" ht="24.9" customHeight="1" spans="1:5">
      <c r="A442" s="47"/>
      <c r="B442" s="48" t="s">
        <v>42</v>
      </c>
      <c r="C442" s="70"/>
      <c r="D442" s="50" t="s">
        <v>44</v>
      </c>
      <c r="E442" s="51"/>
    </row>
    <row r="443" ht="24.9" customHeight="1" spans="1:5">
      <c r="A443" s="86">
        <v>32</v>
      </c>
      <c r="B443" s="31"/>
      <c r="C443" s="60"/>
      <c r="D443" s="60"/>
      <c r="E443" s="53"/>
    </row>
    <row r="444" ht="24.9" customHeight="1" spans="1:5">
      <c r="A444" s="47"/>
      <c r="B444" s="34"/>
      <c r="C444" s="63"/>
      <c r="D444" s="63"/>
      <c r="E444" s="38"/>
    </row>
    <row r="445" ht="24.9" customHeight="1" spans="1:5">
      <c r="A445" s="47"/>
      <c r="B445" s="34"/>
      <c r="C445" s="63"/>
      <c r="D445" s="63"/>
      <c r="E445" s="38"/>
    </row>
    <row r="446" ht="24.9" customHeight="1" spans="1:5">
      <c r="A446" s="47"/>
      <c r="B446" s="34"/>
      <c r="C446" s="63"/>
      <c r="D446" s="63"/>
      <c r="E446" s="38"/>
    </row>
    <row r="447" ht="24.9" customHeight="1" spans="1:5">
      <c r="A447" s="47"/>
      <c r="B447" s="34"/>
      <c r="C447" s="63"/>
      <c r="D447" s="63"/>
      <c r="E447" s="38"/>
    </row>
    <row r="448" ht="24.9" customHeight="1" spans="1:5">
      <c r="A448" s="47"/>
      <c r="B448" s="34"/>
      <c r="C448" s="63"/>
      <c r="D448" s="63"/>
      <c r="E448" s="38"/>
    </row>
    <row r="449" ht="24.9" customHeight="1" spans="1:5">
      <c r="A449" s="47"/>
      <c r="B449" s="34"/>
      <c r="C449" s="63"/>
      <c r="D449" s="63"/>
      <c r="E449" s="38"/>
    </row>
    <row r="450" ht="24.9" customHeight="1" spans="1:5">
      <c r="A450" s="47"/>
      <c r="B450" s="34"/>
      <c r="C450" s="63"/>
      <c r="D450" s="63"/>
      <c r="E450" s="38"/>
    </row>
    <row r="451" ht="24.9" customHeight="1" spans="1:5">
      <c r="A451" s="47"/>
      <c r="B451" s="34"/>
      <c r="C451" s="63"/>
      <c r="D451" s="63"/>
      <c r="E451" s="38"/>
    </row>
    <row r="452" ht="24.9" customHeight="1" spans="1:5">
      <c r="A452" s="47"/>
      <c r="B452" s="34"/>
      <c r="C452" s="63"/>
      <c r="D452" s="63"/>
      <c r="E452" s="38"/>
    </row>
    <row r="453" ht="24.9" customHeight="1" spans="1:5">
      <c r="A453" s="47"/>
      <c r="B453" s="34"/>
      <c r="C453" s="63"/>
      <c r="D453" s="63"/>
      <c r="E453" s="38"/>
    </row>
    <row r="454" ht="24.9" customHeight="1" spans="1:5">
      <c r="A454" s="47"/>
      <c r="B454" s="34"/>
      <c r="C454" s="63"/>
      <c r="D454" s="63"/>
      <c r="E454" s="38"/>
    </row>
    <row r="455" ht="24.9" customHeight="1" spans="1:5">
      <c r="A455" s="87"/>
      <c r="B455" s="45"/>
      <c r="C455" s="64"/>
      <c r="D455" s="64"/>
      <c r="E455" s="46"/>
    </row>
    <row r="456" ht="24.9" customHeight="1" spans="1:5">
      <c r="A456" s="47"/>
      <c r="B456" s="48" t="s">
        <v>42</v>
      </c>
      <c r="C456" s="70"/>
      <c r="D456" s="50" t="s">
        <v>44</v>
      </c>
      <c r="E456" s="51"/>
    </row>
    <row r="457" ht="24.9" customHeight="1" spans="1:5">
      <c r="A457" s="86">
        <v>33</v>
      </c>
      <c r="B457" s="31"/>
      <c r="C457" s="60"/>
      <c r="D457" s="60"/>
      <c r="E457" s="53"/>
    </row>
    <row r="458" ht="24.9" customHeight="1" spans="1:5">
      <c r="A458" s="47"/>
      <c r="B458" s="34"/>
      <c r="C458" s="63"/>
      <c r="D458" s="63"/>
      <c r="E458" s="38"/>
    </row>
    <row r="459" ht="24.9" customHeight="1" spans="1:5">
      <c r="A459" s="47"/>
      <c r="B459" s="34"/>
      <c r="C459" s="63"/>
      <c r="D459" s="63"/>
      <c r="E459" s="38"/>
    </row>
    <row r="460" ht="24.9" customHeight="1" spans="1:5">
      <c r="A460" s="47"/>
      <c r="B460" s="34"/>
      <c r="C460" s="63"/>
      <c r="D460" s="63"/>
      <c r="E460" s="38"/>
    </row>
    <row r="461" ht="24.9" customHeight="1" spans="1:5">
      <c r="A461" s="47"/>
      <c r="B461" s="34"/>
      <c r="C461" s="63"/>
      <c r="D461" s="63"/>
      <c r="E461" s="38"/>
    </row>
    <row r="462" ht="24.9" customHeight="1" spans="1:5">
      <c r="A462" s="47"/>
      <c r="B462" s="34"/>
      <c r="C462" s="63"/>
      <c r="D462" s="63"/>
      <c r="E462" s="38"/>
    </row>
    <row r="463" ht="24.9" customHeight="1" spans="1:5">
      <c r="A463" s="47"/>
      <c r="B463" s="34"/>
      <c r="C463" s="63"/>
      <c r="D463" s="63"/>
      <c r="E463" s="38"/>
    </row>
    <row r="464" ht="24.9" customHeight="1" spans="1:5">
      <c r="A464" s="47"/>
      <c r="B464" s="34"/>
      <c r="C464" s="63"/>
      <c r="D464" s="63"/>
      <c r="E464" s="38"/>
    </row>
    <row r="465" ht="24.9" customHeight="1" spans="1:5">
      <c r="A465" s="47"/>
      <c r="B465" s="34"/>
      <c r="C465" s="63"/>
      <c r="D465" s="63"/>
      <c r="E465" s="38"/>
    </row>
    <row r="466" ht="24.9" customHeight="1" spans="1:5">
      <c r="A466" s="47"/>
      <c r="B466" s="34"/>
      <c r="C466" s="63"/>
      <c r="D466" s="63"/>
      <c r="E466" s="38"/>
    </row>
    <row r="467" ht="24.9" customHeight="1" spans="1:5">
      <c r="A467" s="47"/>
      <c r="B467" s="34"/>
      <c r="C467" s="63"/>
      <c r="D467" s="63"/>
      <c r="E467" s="38"/>
    </row>
    <row r="468" ht="24.9" customHeight="1" spans="1:5">
      <c r="A468" s="47"/>
      <c r="B468" s="34"/>
      <c r="C468" s="63"/>
      <c r="D468" s="63"/>
      <c r="E468" s="38"/>
    </row>
    <row r="469" ht="24.9" customHeight="1" spans="1:5">
      <c r="A469" s="87"/>
      <c r="B469" s="45"/>
      <c r="C469" s="64"/>
      <c r="D469" s="64"/>
      <c r="E469" s="46"/>
    </row>
    <row r="470" ht="24.9" customHeight="1" spans="1:5">
      <c r="A470" s="47"/>
      <c r="B470" s="48" t="s">
        <v>42</v>
      </c>
      <c r="C470" s="70"/>
      <c r="D470" s="50" t="s">
        <v>44</v>
      </c>
      <c r="E470" s="51"/>
    </row>
    <row r="471" ht="24.9" customHeight="1" spans="1:5">
      <c r="A471" s="86">
        <v>34</v>
      </c>
      <c r="B471" s="31"/>
      <c r="C471" s="60"/>
      <c r="D471" s="60"/>
      <c r="E471" s="53"/>
    </row>
    <row r="472" ht="24.9" customHeight="1" spans="1:5">
      <c r="A472" s="47"/>
      <c r="B472" s="34"/>
      <c r="C472" s="63"/>
      <c r="D472" s="63"/>
      <c r="E472" s="38"/>
    </row>
    <row r="473" ht="24.9" customHeight="1" spans="1:5">
      <c r="A473" s="47"/>
      <c r="B473" s="34"/>
      <c r="C473" s="63"/>
      <c r="D473" s="63"/>
      <c r="E473" s="38"/>
    </row>
    <row r="474" ht="24.9" customHeight="1" spans="1:5">
      <c r="A474" s="47"/>
      <c r="B474" s="34"/>
      <c r="C474" s="63"/>
      <c r="D474" s="63"/>
      <c r="E474" s="38"/>
    </row>
    <row r="475" ht="24.9" customHeight="1" spans="1:5">
      <c r="A475" s="47"/>
      <c r="B475" s="34"/>
      <c r="C475" s="63"/>
      <c r="D475" s="63"/>
      <c r="E475" s="38"/>
    </row>
    <row r="476" ht="24.9" customHeight="1" spans="1:5">
      <c r="A476" s="47"/>
      <c r="B476" s="34"/>
      <c r="C476" s="63"/>
      <c r="D476" s="63"/>
      <c r="E476" s="38"/>
    </row>
    <row r="477" ht="24.9" customHeight="1" spans="1:5">
      <c r="A477" s="47"/>
      <c r="B477" s="34"/>
      <c r="C477" s="63"/>
      <c r="D477" s="63"/>
      <c r="E477" s="38"/>
    </row>
    <row r="478" ht="24.9" customHeight="1" spans="1:5">
      <c r="A478" s="47"/>
      <c r="B478" s="34"/>
      <c r="C478" s="63"/>
      <c r="D478" s="63"/>
      <c r="E478" s="38"/>
    </row>
    <row r="479" ht="24.9" customHeight="1" spans="1:5">
      <c r="A479" s="47"/>
      <c r="B479" s="34"/>
      <c r="C479" s="63"/>
      <c r="D479" s="63"/>
      <c r="E479" s="38"/>
    </row>
    <row r="480" ht="24.9" customHeight="1" spans="1:5">
      <c r="A480" s="47"/>
      <c r="B480" s="34"/>
      <c r="C480" s="63"/>
      <c r="D480" s="63"/>
      <c r="E480" s="38"/>
    </row>
    <row r="481" ht="24.9" customHeight="1" spans="1:5">
      <c r="A481" s="47"/>
      <c r="B481" s="34"/>
      <c r="C481" s="63"/>
      <c r="D481" s="63"/>
      <c r="E481" s="38"/>
    </row>
    <row r="482" ht="24.9" customHeight="1" spans="1:5">
      <c r="A482" s="47"/>
      <c r="B482" s="34"/>
      <c r="C482" s="63"/>
      <c r="D482" s="63"/>
      <c r="E482" s="38"/>
    </row>
    <row r="483" ht="24.9" customHeight="1" spans="1:5">
      <c r="A483" s="87"/>
      <c r="B483" s="45"/>
      <c r="C483" s="64"/>
      <c r="D483" s="64"/>
      <c r="E483" s="46"/>
    </row>
    <row r="484" ht="24.9" customHeight="1" spans="1:5">
      <c r="A484" s="47"/>
      <c r="B484" s="48" t="s">
        <v>42</v>
      </c>
      <c r="C484" s="70"/>
      <c r="D484" s="50" t="s">
        <v>44</v>
      </c>
      <c r="E484" s="51"/>
    </row>
    <row r="485" ht="24.9" customHeight="1" spans="1:5">
      <c r="A485" s="86">
        <v>35</v>
      </c>
      <c r="B485" s="31"/>
      <c r="C485" s="60"/>
      <c r="D485" s="60"/>
      <c r="E485" s="53"/>
    </row>
    <row r="486" ht="24.9" customHeight="1" spans="1:5">
      <c r="A486" s="47"/>
      <c r="B486" s="34"/>
      <c r="C486" s="63"/>
      <c r="D486" s="63"/>
      <c r="E486" s="38"/>
    </row>
    <row r="487" ht="24.9" customHeight="1" spans="1:5">
      <c r="A487" s="47"/>
      <c r="B487" s="34"/>
      <c r="C487" s="63"/>
      <c r="D487" s="63"/>
      <c r="E487" s="38"/>
    </row>
    <row r="488" ht="24.9" customHeight="1" spans="1:5">
      <c r="A488" s="47"/>
      <c r="B488" s="34"/>
      <c r="C488" s="63"/>
      <c r="D488" s="63"/>
      <c r="E488" s="38"/>
    </row>
    <row r="489" ht="24.9" customHeight="1" spans="1:5">
      <c r="A489" s="47"/>
      <c r="B489" s="34"/>
      <c r="C489" s="63"/>
      <c r="D489" s="63"/>
      <c r="E489" s="38"/>
    </row>
    <row r="490" ht="24.9" customHeight="1" spans="1:5">
      <c r="A490" s="47"/>
      <c r="B490" s="34"/>
      <c r="C490" s="63"/>
      <c r="D490" s="63"/>
      <c r="E490" s="38"/>
    </row>
    <row r="491" ht="24.9" customHeight="1" spans="1:5">
      <c r="A491" s="47"/>
      <c r="B491" s="34"/>
      <c r="C491" s="63"/>
      <c r="D491" s="63"/>
      <c r="E491" s="38"/>
    </row>
    <row r="492" ht="24.9" customHeight="1" spans="1:5">
      <c r="A492" s="47"/>
      <c r="B492" s="34"/>
      <c r="C492" s="63"/>
      <c r="D492" s="63"/>
      <c r="E492" s="38"/>
    </row>
    <row r="493" ht="24.9" customHeight="1" spans="1:5">
      <c r="A493" s="47"/>
      <c r="B493" s="34"/>
      <c r="C493" s="63"/>
      <c r="D493" s="63"/>
      <c r="E493" s="38"/>
    </row>
    <row r="494" ht="24.9" customHeight="1" spans="1:5">
      <c r="A494" s="47"/>
      <c r="B494" s="34"/>
      <c r="C494" s="63"/>
      <c r="D494" s="63"/>
      <c r="E494" s="38"/>
    </row>
    <row r="495" ht="24.9" customHeight="1" spans="1:5">
      <c r="A495" s="47"/>
      <c r="B495" s="34"/>
      <c r="C495" s="63"/>
      <c r="D495" s="63"/>
      <c r="E495" s="38"/>
    </row>
    <row r="496" ht="24.9" customHeight="1" spans="1:5">
      <c r="A496" s="47"/>
      <c r="B496" s="34"/>
      <c r="C496" s="63"/>
      <c r="D496" s="63"/>
      <c r="E496" s="38"/>
    </row>
    <row r="497" ht="24.9" customHeight="1" spans="1:5">
      <c r="A497" s="87"/>
      <c r="B497" s="45"/>
      <c r="C497" s="64"/>
      <c r="D497" s="64"/>
      <c r="E497" s="46"/>
    </row>
    <row r="498" ht="24.9" customHeight="1" spans="1:5">
      <c r="A498" s="47"/>
      <c r="B498" s="48" t="s">
        <v>42</v>
      </c>
      <c r="C498" s="70"/>
      <c r="D498" s="50" t="s">
        <v>44</v>
      </c>
      <c r="E498" s="51"/>
    </row>
    <row r="499" ht="24.9" customHeight="1" spans="1:5">
      <c r="A499" s="86">
        <v>36</v>
      </c>
      <c r="B499" s="31"/>
      <c r="C499" s="60"/>
      <c r="D499" s="60"/>
      <c r="E499" s="53"/>
    </row>
    <row r="500" ht="24.9" customHeight="1" spans="1:5">
      <c r="A500" s="47"/>
      <c r="B500" s="34"/>
      <c r="C500" s="63"/>
      <c r="D500" s="63"/>
      <c r="E500" s="38"/>
    </row>
    <row r="501" ht="24.9" customHeight="1" spans="1:5">
      <c r="A501" s="47"/>
      <c r="B501" s="34"/>
      <c r="C501" s="63"/>
      <c r="D501" s="63"/>
      <c r="E501" s="38"/>
    </row>
    <row r="502" ht="24.9" customHeight="1" spans="1:5">
      <c r="A502" s="47"/>
      <c r="B502" s="34"/>
      <c r="C502" s="63"/>
      <c r="D502" s="63"/>
      <c r="E502" s="38"/>
    </row>
    <row r="503" ht="24.9" customHeight="1" spans="1:5">
      <c r="A503" s="47"/>
      <c r="B503" s="34"/>
      <c r="C503" s="63"/>
      <c r="D503" s="63"/>
      <c r="E503" s="38"/>
    </row>
    <row r="504" ht="24.9" customHeight="1" spans="1:5">
      <c r="A504" s="47"/>
      <c r="B504" s="34"/>
      <c r="C504" s="63"/>
      <c r="D504" s="63"/>
      <c r="E504" s="38"/>
    </row>
    <row r="505" ht="24.9" customHeight="1" spans="1:5">
      <c r="A505" s="47"/>
      <c r="B505" s="34"/>
      <c r="C505" s="63"/>
      <c r="D505" s="63"/>
      <c r="E505" s="38"/>
    </row>
    <row r="506" ht="24.9" customHeight="1" spans="1:5">
      <c r="A506" s="47"/>
      <c r="B506" s="34"/>
      <c r="C506" s="63"/>
      <c r="D506" s="63"/>
      <c r="E506" s="38"/>
    </row>
    <row r="507" ht="24.9" customHeight="1" spans="1:5">
      <c r="A507" s="47"/>
      <c r="B507" s="34"/>
      <c r="C507" s="63"/>
      <c r="D507" s="63"/>
      <c r="E507" s="38"/>
    </row>
    <row r="508" ht="24.9" customHeight="1" spans="1:5">
      <c r="A508" s="47"/>
      <c r="B508" s="34"/>
      <c r="C508" s="63"/>
      <c r="D508" s="63"/>
      <c r="E508" s="38"/>
    </row>
    <row r="509" ht="24.9" customHeight="1" spans="1:5">
      <c r="A509" s="47"/>
      <c r="B509" s="34"/>
      <c r="C509" s="63"/>
      <c r="D509" s="63"/>
      <c r="E509" s="38"/>
    </row>
    <row r="510" ht="24.9" customHeight="1" spans="1:5">
      <c r="A510" s="47"/>
      <c r="B510" s="34"/>
      <c r="C510" s="63"/>
      <c r="D510" s="63"/>
      <c r="E510" s="38"/>
    </row>
    <row r="511" ht="24.9" customHeight="1" spans="1:5">
      <c r="A511" s="87"/>
      <c r="B511" s="45"/>
      <c r="C511" s="64"/>
      <c r="D511" s="64"/>
      <c r="E511" s="46"/>
    </row>
    <row r="512" ht="24.9" customHeight="1" spans="1:5">
      <c r="A512" s="47"/>
      <c r="B512" s="48" t="s">
        <v>42</v>
      </c>
      <c r="C512" s="70"/>
      <c r="D512" s="50" t="s">
        <v>44</v>
      </c>
      <c r="E512" s="51"/>
    </row>
    <row r="513" ht="24.9" customHeight="1" spans="1:5">
      <c r="A513" s="86">
        <v>37</v>
      </c>
      <c r="B513" s="31"/>
      <c r="C513" s="60"/>
      <c r="D513" s="60"/>
      <c r="E513" s="53"/>
    </row>
    <row r="514" ht="24.9" customHeight="1" spans="1:5">
      <c r="A514" s="47"/>
      <c r="B514" s="34"/>
      <c r="C514" s="63"/>
      <c r="D514" s="63"/>
      <c r="E514" s="38"/>
    </row>
    <row r="515" ht="24.9" customHeight="1" spans="1:5">
      <c r="A515" s="47"/>
      <c r="B515" s="34"/>
      <c r="C515" s="63"/>
      <c r="D515" s="63"/>
      <c r="E515" s="38"/>
    </row>
    <row r="516" ht="24.9" customHeight="1" spans="1:5">
      <c r="A516" s="47"/>
      <c r="B516" s="34"/>
      <c r="C516" s="63"/>
      <c r="D516" s="63"/>
      <c r="E516" s="38"/>
    </row>
    <row r="517" ht="24.9" customHeight="1" spans="1:5">
      <c r="A517" s="47"/>
      <c r="B517" s="34"/>
      <c r="C517" s="63"/>
      <c r="D517" s="63"/>
      <c r="E517" s="38"/>
    </row>
    <row r="518" ht="24.9" customHeight="1" spans="1:5">
      <c r="A518" s="47"/>
      <c r="B518" s="34"/>
      <c r="C518" s="63"/>
      <c r="D518" s="63"/>
      <c r="E518" s="38"/>
    </row>
    <row r="519" ht="24.9" customHeight="1" spans="1:5">
      <c r="A519" s="47"/>
      <c r="B519" s="34"/>
      <c r="C519" s="63"/>
      <c r="D519" s="63"/>
      <c r="E519" s="38"/>
    </row>
    <row r="520" ht="24.9" customHeight="1" spans="1:5">
      <c r="A520" s="47"/>
      <c r="B520" s="34"/>
      <c r="C520" s="63"/>
      <c r="D520" s="63"/>
      <c r="E520" s="38"/>
    </row>
    <row r="521" ht="24.9" customHeight="1" spans="1:5">
      <c r="A521" s="47"/>
      <c r="B521" s="34"/>
      <c r="C521" s="63"/>
      <c r="D521" s="63"/>
      <c r="E521" s="38"/>
    </row>
    <row r="522" ht="24.9" customHeight="1" spans="1:5">
      <c r="A522" s="47"/>
      <c r="B522" s="34"/>
      <c r="C522" s="63"/>
      <c r="D522" s="63"/>
      <c r="E522" s="38"/>
    </row>
    <row r="523" ht="24.9" customHeight="1" spans="1:5">
      <c r="A523" s="47"/>
      <c r="B523" s="34"/>
      <c r="C523" s="63"/>
      <c r="D523" s="63"/>
      <c r="E523" s="38"/>
    </row>
    <row r="524" ht="24.9" customHeight="1" spans="1:5">
      <c r="A524" s="47"/>
      <c r="B524" s="34"/>
      <c r="C524" s="63"/>
      <c r="D524" s="63"/>
      <c r="E524" s="38"/>
    </row>
    <row r="525" ht="24.9" customHeight="1" spans="1:5">
      <c r="A525" s="87"/>
      <c r="B525" s="45"/>
      <c r="C525" s="64"/>
      <c r="D525" s="64"/>
      <c r="E525" s="46"/>
    </row>
    <row r="526" ht="24.9" customHeight="1" spans="1:5">
      <c r="A526" s="47"/>
      <c r="B526" s="48" t="s">
        <v>42</v>
      </c>
      <c r="C526" s="70"/>
      <c r="D526" s="50" t="s">
        <v>44</v>
      </c>
      <c r="E526" s="51"/>
    </row>
    <row r="527" ht="24.9" customHeight="1" spans="1:5">
      <c r="A527" s="86">
        <v>38</v>
      </c>
      <c r="B527" s="31"/>
      <c r="C527" s="60"/>
      <c r="D527" s="60"/>
      <c r="E527" s="53"/>
    </row>
    <row r="528" ht="24.9" customHeight="1" spans="1:5">
      <c r="A528" s="47"/>
      <c r="B528" s="34"/>
      <c r="C528" s="63"/>
      <c r="D528" s="63"/>
      <c r="E528" s="38"/>
    </row>
    <row r="529" ht="24.9" customHeight="1" spans="1:5">
      <c r="A529" s="47"/>
      <c r="B529" s="34"/>
      <c r="C529" s="63"/>
      <c r="D529" s="63"/>
      <c r="E529" s="38"/>
    </row>
    <row r="530" ht="24.9" customHeight="1" spans="1:5">
      <c r="A530" s="47"/>
      <c r="B530" s="34"/>
      <c r="C530" s="63"/>
      <c r="D530" s="63"/>
      <c r="E530" s="38"/>
    </row>
    <row r="531" ht="24.9" customHeight="1" spans="1:5">
      <c r="A531" s="47"/>
      <c r="B531" s="34"/>
      <c r="C531" s="63"/>
      <c r="D531" s="63"/>
      <c r="E531" s="38"/>
    </row>
    <row r="532" ht="24.9" customHeight="1" spans="1:5">
      <c r="A532" s="47"/>
      <c r="B532" s="34"/>
      <c r="C532" s="63"/>
      <c r="D532" s="63"/>
      <c r="E532" s="38"/>
    </row>
    <row r="533" ht="24.9" customHeight="1" spans="1:5">
      <c r="A533" s="47"/>
      <c r="B533" s="34"/>
      <c r="C533" s="63"/>
      <c r="D533" s="63"/>
      <c r="E533" s="38"/>
    </row>
    <row r="534" ht="24.9" customHeight="1" spans="1:5">
      <c r="A534" s="47"/>
      <c r="B534" s="34"/>
      <c r="C534" s="63"/>
      <c r="D534" s="63"/>
      <c r="E534" s="38"/>
    </row>
    <row r="535" ht="24.9" customHeight="1" spans="1:5">
      <c r="A535" s="47"/>
      <c r="B535" s="34"/>
      <c r="C535" s="63"/>
      <c r="D535" s="63"/>
      <c r="E535" s="38"/>
    </row>
    <row r="536" ht="24.9" customHeight="1" spans="1:5">
      <c r="A536" s="47"/>
      <c r="B536" s="34"/>
      <c r="C536" s="63"/>
      <c r="D536" s="63"/>
      <c r="E536" s="38"/>
    </row>
    <row r="537" ht="24.9" customHeight="1" spans="1:5">
      <c r="A537" s="47"/>
      <c r="B537" s="34"/>
      <c r="C537" s="63"/>
      <c r="D537" s="63"/>
      <c r="E537" s="38"/>
    </row>
    <row r="538" ht="24.9" customHeight="1" spans="1:5">
      <c r="A538" s="47"/>
      <c r="B538" s="34"/>
      <c r="C538" s="63"/>
      <c r="D538" s="63"/>
      <c r="E538" s="38"/>
    </row>
    <row r="539" ht="24.9" customHeight="1" spans="1:5">
      <c r="A539" s="87"/>
      <c r="B539" s="45"/>
      <c r="C539" s="64"/>
      <c r="D539" s="64"/>
      <c r="E539" s="46"/>
    </row>
    <row r="540" ht="24.9" customHeight="1" spans="1:5">
      <c r="A540" s="47"/>
      <c r="B540" s="48" t="s">
        <v>42</v>
      </c>
      <c r="C540" s="70"/>
      <c r="D540" s="50" t="s">
        <v>44</v>
      </c>
      <c r="E540" s="51"/>
    </row>
    <row r="541" ht="24.9" customHeight="1" spans="1:5">
      <c r="A541" s="86">
        <v>39</v>
      </c>
      <c r="B541" s="31"/>
      <c r="C541" s="60"/>
      <c r="D541" s="60"/>
      <c r="E541" s="53"/>
    </row>
    <row r="542" ht="24.9" customHeight="1" spans="1:5">
      <c r="A542" s="47"/>
      <c r="B542" s="34"/>
      <c r="C542" s="63"/>
      <c r="D542" s="63"/>
      <c r="E542" s="38"/>
    </row>
    <row r="543" ht="24.9" customHeight="1" spans="1:5">
      <c r="A543" s="47"/>
      <c r="B543" s="34"/>
      <c r="C543" s="63"/>
      <c r="D543" s="63"/>
      <c r="E543" s="38"/>
    </row>
    <row r="544" ht="24.9" customHeight="1" spans="1:5">
      <c r="A544" s="47"/>
      <c r="B544" s="34"/>
      <c r="C544" s="63"/>
      <c r="D544" s="63"/>
      <c r="E544" s="38"/>
    </row>
    <row r="545" ht="24.9" customHeight="1" spans="1:5">
      <c r="A545" s="47"/>
      <c r="B545" s="34"/>
      <c r="C545" s="63"/>
      <c r="D545" s="63"/>
      <c r="E545" s="38"/>
    </row>
    <row r="546" ht="24.9" customHeight="1" spans="1:5">
      <c r="A546" s="47"/>
      <c r="B546" s="34"/>
      <c r="C546" s="63"/>
      <c r="D546" s="63"/>
      <c r="E546" s="38"/>
    </row>
    <row r="547" ht="24.9" customHeight="1" spans="1:5">
      <c r="A547" s="47"/>
      <c r="B547" s="34"/>
      <c r="C547" s="63"/>
      <c r="D547" s="63"/>
      <c r="E547" s="38"/>
    </row>
    <row r="548" ht="24.9" customHeight="1" spans="1:5">
      <c r="A548" s="47"/>
      <c r="B548" s="34"/>
      <c r="C548" s="63"/>
      <c r="D548" s="63"/>
      <c r="E548" s="38"/>
    </row>
    <row r="549" ht="24.9" customHeight="1" spans="1:5">
      <c r="A549" s="47"/>
      <c r="B549" s="34"/>
      <c r="C549" s="63"/>
      <c r="D549" s="63"/>
      <c r="E549" s="38"/>
    </row>
    <row r="550" ht="24.9" customHeight="1" spans="1:5">
      <c r="A550" s="47"/>
      <c r="B550" s="34"/>
      <c r="C550" s="63"/>
      <c r="D550" s="63"/>
      <c r="E550" s="38"/>
    </row>
    <row r="551" ht="24.9" customHeight="1" spans="1:5">
      <c r="A551" s="47"/>
      <c r="B551" s="34"/>
      <c r="C551" s="63"/>
      <c r="D551" s="63"/>
      <c r="E551" s="38"/>
    </row>
    <row r="552" ht="24.9" customHeight="1" spans="1:5">
      <c r="A552" s="47"/>
      <c r="B552" s="34"/>
      <c r="C552" s="63"/>
      <c r="D552" s="63"/>
      <c r="E552" s="38"/>
    </row>
    <row r="553" ht="24.9" customHeight="1" spans="1:5">
      <c r="A553" s="87"/>
      <c r="B553" s="45"/>
      <c r="C553" s="64"/>
      <c r="D553" s="64"/>
      <c r="E553" s="46"/>
    </row>
    <row r="554" ht="24.9" customHeight="1" spans="1:5">
      <c r="A554" s="47"/>
      <c r="B554" s="48" t="s">
        <v>42</v>
      </c>
      <c r="C554" s="70"/>
      <c r="D554" s="50" t="s">
        <v>44</v>
      </c>
      <c r="E554" s="51"/>
    </row>
    <row r="555" ht="24.9" customHeight="1" spans="1:5">
      <c r="A555" s="86">
        <v>40</v>
      </c>
      <c r="B555" s="31"/>
      <c r="C555" s="60"/>
      <c r="D555" s="60"/>
      <c r="E555" s="53"/>
    </row>
    <row r="556" ht="24.9" customHeight="1" spans="1:5">
      <c r="A556" s="47"/>
      <c r="B556" s="34"/>
      <c r="C556" s="63"/>
      <c r="D556" s="63"/>
      <c r="E556" s="38"/>
    </row>
    <row r="557" ht="24.9" customHeight="1" spans="1:5">
      <c r="A557" s="47"/>
      <c r="B557" s="34"/>
      <c r="C557" s="63"/>
      <c r="D557" s="63"/>
      <c r="E557" s="38"/>
    </row>
    <row r="558" ht="24.9" customHeight="1" spans="1:5">
      <c r="A558" s="47"/>
      <c r="B558" s="34"/>
      <c r="C558" s="63"/>
      <c r="D558" s="63"/>
      <c r="E558" s="38"/>
    </row>
    <row r="559" ht="24.9" customHeight="1" spans="1:5">
      <c r="A559" s="47"/>
      <c r="B559" s="34"/>
      <c r="C559" s="63"/>
      <c r="D559" s="63"/>
      <c r="E559" s="38"/>
    </row>
    <row r="560" ht="24.9" customHeight="1" spans="1:5">
      <c r="A560" s="47"/>
      <c r="B560" s="34"/>
      <c r="C560" s="63"/>
      <c r="D560" s="63"/>
      <c r="E560" s="38"/>
    </row>
    <row r="561" ht="24.9" customHeight="1" spans="1:5">
      <c r="A561" s="47"/>
      <c r="B561" s="34"/>
      <c r="C561" s="63"/>
      <c r="D561" s="63"/>
      <c r="E561" s="38"/>
    </row>
    <row r="562" ht="24.9" customHeight="1" spans="1:5">
      <c r="A562" s="47"/>
      <c r="B562" s="34"/>
      <c r="C562" s="63"/>
      <c r="D562" s="63"/>
      <c r="E562" s="38"/>
    </row>
    <row r="563" ht="24.9" customHeight="1" spans="1:5">
      <c r="A563" s="47"/>
      <c r="B563" s="34"/>
      <c r="C563" s="63"/>
      <c r="D563" s="63"/>
      <c r="E563" s="38"/>
    </row>
    <row r="564" ht="24.9" customHeight="1" spans="1:5">
      <c r="A564" s="47"/>
      <c r="B564" s="34"/>
      <c r="C564" s="63"/>
      <c r="D564" s="63"/>
      <c r="E564" s="38"/>
    </row>
    <row r="565" ht="24.9" customHeight="1" spans="1:5">
      <c r="A565" s="47"/>
      <c r="B565" s="34"/>
      <c r="C565" s="63"/>
      <c r="D565" s="63"/>
      <c r="E565" s="38"/>
    </row>
    <row r="566" ht="24.9" customHeight="1" spans="1:5">
      <c r="A566" s="47"/>
      <c r="B566" s="34"/>
      <c r="C566" s="63"/>
      <c r="D566" s="63"/>
      <c r="E566" s="38"/>
    </row>
    <row r="567" ht="24.9" customHeight="1" spans="1:5">
      <c r="A567" s="87"/>
      <c r="B567" s="45"/>
      <c r="C567" s="64"/>
      <c r="D567" s="64"/>
      <c r="E567" s="46"/>
    </row>
    <row r="568" ht="24.9" customHeight="1" spans="1:5">
      <c r="A568" s="47"/>
      <c r="B568" s="48" t="s">
        <v>42</v>
      </c>
      <c r="C568" s="70"/>
      <c r="D568" s="50" t="s">
        <v>44</v>
      </c>
      <c r="E568" s="51"/>
    </row>
    <row r="569" ht="24.9" customHeight="1" spans="1:5">
      <c r="A569" s="86">
        <v>41</v>
      </c>
      <c r="B569" s="31"/>
      <c r="C569" s="60"/>
      <c r="D569" s="60"/>
      <c r="E569" s="53"/>
    </row>
    <row r="570" ht="24.9" customHeight="1" spans="1:5">
      <c r="A570" s="47"/>
      <c r="B570" s="34"/>
      <c r="C570" s="63"/>
      <c r="D570" s="63"/>
      <c r="E570" s="38"/>
    </row>
    <row r="571" ht="24.9" customHeight="1" spans="1:5">
      <c r="A571" s="47"/>
      <c r="B571" s="34"/>
      <c r="C571" s="63"/>
      <c r="D571" s="63"/>
      <c r="E571" s="38"/>
    </row>
    <row r="572" ht="24.9" customHeight="1" spans="1:5">
      <c r="A572" s="47"/>
      <c r="B572" s="34"/>
      <c r="C572" s="63"/>
      <c r="D572" s="63"/>
      <c r="E572" s="38"/>
    </row>
    <row r="573" ht="24.9" customHeight="1" spans="1:5">
      <c r="A573" s="47"/>
      <c r="B573" s="34"/>
      <c r="C573" s="63"/>
      <c r="D573" s="63"/>
      <c r="E573" s="38"/>
    </row>
    <row r="574" ht="24.9" customHeight="1" spans="1:5">
      <c r="A574" s="47"/>
      <c r="B574" s="34"/>
      <c r="C574" s="63"/>
      <c r="D574" s="63"/>
      <c r="E574" s="38"/>
    </row>
    <row r="575" ht="24.9" customHeight="1" spans="1:5">
      <c r="A575" s="47"/>
      <c r="B575" s="34"/>
      <c r="C575" s="63"/>
      <c r="D575" s="63"/>
      <c r="E575" s="38"/>
    </row>
    <row r="576" ht="24.9" customHeight="1" spans="1:5">
      <c r="A576" s="47"/>
      <c r="B576" s="34"/>
      <c r="C576" s="63"/>
      <c r="D576" s="63"/>
      <c r="E576" s="38"/>
    </row>
    <row r="577" ht="24.9" customHeight="1" spans="1:5">
      <c r="A577" s="47"/>
      <c r="B577" s="34"/>
      <c r="C577" s="63"/>
      <c r="D577" s="63"/>
      <c r="E577" s="38"/>
    </row>
    <row r="578" ht="24.9" customHeight="1" spans="1:5">
      <c r="A578" s="47"/>
      <c r="B578" s="34"/>
      <c r="C578" s="63"/>
      <c r="D578" s="63"/>
      <c r="E578" s="38"/>
    </row>
    <row r="579" ht="24.9" customHeight="1" spans="1:5">
      <c r="A579" s="47"/>
      <c r="B579" s="34"/>
      <c r="C579" s="63"/>
      <c r="D579" s="63"/>
      <c r="E579" s="38"/>
    </row>
    <row r="580" ht="24.9" customHeight="1" spans="1:5">
      <c r="A580" s="47"/>
      <c r="B580" s="34"/>
      <c r="C580" s="63"/>
      <c r="D580" s="63"/>
      <c r="E580" s="38"/>
    </row>
    <row r="581" ht="24.9" customHeight="1" spans="1:5">
      <c r="A581" s="87"/>
      <c r="B581" s="45"/>
      <c r="C581" s="64"/>
      <c r="D581" s="64"/>
      <c r="E581" s="46"/>
    </row>
    <row r="582" ht="24.9" customHeight="1" spans="1:5">
      <c r="A582" s="47"/>
      <c r="B582" s="48" t="s">
        <v>42</v>
      </c>
      <c r="C582" s="70"/>
      <c r="D582" s="50" t="s">
        <v>44</v>
      </c>
      <c r="E582" s="51"/>
    </row>
    <row r="583" ht="24.9" customHeight="1" spans="1:5">
      <c r="A583" s="86">
        <v>42</v>
      </c>
      <c r="B583" s="31"/>
      <c r="C583" s="60"/>
      <c r="D583" s="60"/>
      <c r="E583" s="53"/>
    </row>
    <row r="584" ht="24.9" customHeight="1" spans="1:5">
      <c r="A584" s="47"/>
      <c r="B584" s="34"/>
      <c r="C584" s="63"/>
      <c r="D584" s="63"/>
      <c r="E584" s="38"/>
    </row>
    <row r="585" ht="24.9" customHeight="1" spans="1:5">
      <c r="A585" s="47"/>
      <c r="B585" s="34"/>
      <c r="C585" s="63"/>
      <c r="D585" s="63"/>
      <c r="E585" s="38"/>
    </row>
    <row r="586" ht="24.9" customHeight="1" spans="1:5">
      <c r="A586" s="47"/>
      <c r="B586" s="34"/>
      <c r="C586" s="63"/>
      <c r="D586" s="63"/>
      <c r="E586" s="38"/>
    </row>
    <row r="587" ht="24.9" customHeight="1" spans="1:5">
      <c r="A587" s="47"/>
      <c r="B587" s="34"/>
      <c r="C587" s="63"/>
      <c r="D587" s="63"/>
      <c r="E587" s="38"/>
    </row>
    <row r="588" ht="24.9" customHeight="1" spans="1:5">
      <c r="A588" s="47"/>
      <c r="B588" s="34"/>
      <c r="C588" s="63"/>
      <c r="D588" s="63"/>
      <c r="E588" s="38"/>
    </row>
    <row r="589" ht="24.9" customHeight="1" spans="1:5">
      <c r="A589" s="47"/>
      <c r="B589" s="34"/>
      <c r="C589" s="63"/>
      <c r="D589" s="63"/>
      <c r="E589" s="38"/>
    </row>
    <row r="590" ht="24.9" customHeight="1" spans="1:5">
      <c r="A590" s="47"/>
      <c r="B590" s="34"/>
      <c r="C590" s="63"/>
      <c r="D590" s="63"/>
      <c r="E590" s="38"/>
    </row>
    <row r="591" ht="24.9" customHeight="1" spans="1:5">
      <c r="A591" s="47"/>
      <c r="B591" s="34"/>
      <c r="C591" s="63"/>
      <c r="D591" s="63"/>
      <c r="E591" s="38"/>
    </row>
    <row r="592" ht="24.9" customHeight="1" spans="1:5">
      <c r="A592" s="47"/>
      <c r="B592" s="34"/>
      <c r="C592" s="63"/>
      <c r="D592" s="63"/>
      <c r="E592" s="38"/>
    </row>
    <row r="593" ht="24.9" customHeight="1" spans="1:5">
      <c r="A593" s="47"/>
      <c r="B593" s="34"/>
      <c r="C593" s="63"/>
      <c r="D593" s="63"/>
      <c r="E593" s="38"/>
    </row>
    <row r="594" ht="24.9" customHeight="1" spans="1:5">
      <c r="A594" s="47"/>
      <c r="B594" s="34"/>
      <c r="C594" s="63"/>
      <c r="D594" s="63"/>
      <c r="E594" s="38"/>
    </row>
    <row r="595" ht="24.9" customHeight="1" spans="1:5">
      <c r="A595" s="87"/>
      <c r="B595" s="45"/>
      <c r="C595" s="64"/>
      <c r="D595" s="64"/>
      <c r="E595" s="46"/>
    </row>
    <row r="596" ht="24.9" customHeight="1" spans="1:5">
      <c r="A596" s="47"/>
      <c r="B596" s="48" t="s">
        <v>42</v>
      </c>
      <c r="C596" s="70"/>
      <c r="D596" s="50" t="s">
        <v>44</v>
      </c>
      <c r="E596" s="51"/>
    </row>
    <row r="597" ht="24.9" customHeight="1" spans="1:5">
      <c r="A597" s="86">
        <v>43</v>
      </c>
      <c r="B597" s="31"/>
      <c r="C597" s="60"/>
      <c r="D597" s="60"/>
      <c r="E597" s="53"/>
    </row>
    <row r="598" ht="24.9" customHeight="1" spans="1:5">
      <c r="A598" s="47"/>
      <c r="B598" s="34"/>
      <c r="C598" s="63"/>
      <c r="D598" s="63"/>
      <c r="E598" s="38"/>
    </row>
    <row r="599" ht="24.9" customHeight="1" spans="1:5">
      <c r="A599" s="47"/>
      <c r="B599" s="34"/>
      <c r="C599" s="63"/>
      <c r="D599" s="63"/>
      <c r="E599" s="38"/>
    </row>
    <row r="600" ht="24.9" customHeight="1" spans="1:5">
      <c r="A600" s="47"/>
      <c r="B600" s="34"/>
      <c r="C600" s="63"/>
      <c r="D600" s="63"/>
      <c r="E600" s="38"/>
    </row>
    <row r="601" ht="24.9" customHeight="1" spans="1:5">
      <c r="A601" s="47"/>
      <c r="B601" s="34"/>
      <c r="C601" s="63"/>
      <c r="D601" s="63"/>
      <c r="E601" s="38"/>
    </row>
    <row r="602" ht="24.9" customHeight="1" spans="1:5">
      <c r="A602" s="47"/>
      <c r="B602" s="34"/>
      <c r="C602" s="63"/>
      <c r="D602" s="63"/>
      <c r="E602" s="38"/>
    </row>
    <row r="603" ht="24.9" customHeight="1" spans="1:5">
      <c r="A603" s="47"/>
      <c r="B603" s="34"/>
      <c r="C603" s="63"/>
      <c r="D603" s="63"/>
      <c r="E603" s="38"/>
    </row>
    <row r="604" ht="24.9" customHeight="1" spans="1:5">
      <c r="A604" s="47"/>
      <c r="B604" s="34"/>
      <c r="C604" s="63"/>
      <c r="D604" s="63"/>
      <c r="E604" s="38"/>
    </row>
    <row r="605" ht="24.9" customHeight="1" spans="1:5">
      <c r="A605" s="47"/>
      <c r="B605" s="34"/>
      <c r="C605" s="63"/>
      <c r="D605" s="63"/>
      <c r="E605" s="38"/>
    </row>
    <row r="606" ht="24.9" customHeight="1" spans="1:5">
      <c r="A606" s="47"/>
      <c r="B606" s="34"/>
      <c r="C606" s="63"/>
      <c r="D606" s="63"/>
      <c r="E606" s="38"/>
    </row>
    <row r="607" ht="24.9" customHeight="1" spans="1:5">
      <c r="A607" s="47"/>
      <c r="B607" s="34"/>
      <c r="C607" s="63"/>
      <c r="D607" s="63"/>
      <c r="E607" s="38"/>
    </row>
    <row r="608" ht="24.9" customHeight="1" spans="1:5">
      <c r="A608" s="47"/>
      <c r="B608" s="34"/>
      <c r="C608" s="63"/>
      <c r="D608" s="63"/>
      <c r="E608" s="38"/>
    </row>
    <row r="609" ht="24.9" customHeight="1" spans="1:5">
      <c r="A609" s="87"/>
      <c r="B609" s="45"/>
      <c r="C609" s="64"/>
      <c r="D609" s="64"/>
      <c r="E609" s="46"/>
    </row>
    <row r="610" ht="24.9" customHeight="1" spans="1:5">
      <c r="A610" s="47"/>
      <c r="B610" s="48" t="s">
        <v>42</v>
      </c>
      <c r="C610" s="70"/>
      <c r="D610" s="50" t="s">
        <v>44</v>
      </c>
      <c r="E610" s="51"/>
    </row>
    <row r="611" ht="24.9" customHeight="1" spans="1:5">
      <c r="A611" s="86">
        <v>44</v>
      </c>
      <c r="B611" s="31"/>
      <c r="C611" s="60"/>
      <c r="D611" s="60"/>
      <c r="E611" s="53"/>
    </row>
    <row r="612" ht="24.9" customHeight="1" spans="1:5">
      <c r="A612" s="47"/>
      <c r="B612" s="34"/>
      <c r="C612" s="63"/>
      <c r="D612" s="63"/>
      <c r="E612" s="38"/>
    </row>
    <row r="613" ht="24.9" customHeight="1" spans="1:5">
      <c r="A613" s="47"/>
      <c r="B613" s="34"/>
      <c r="C613" s="63"/>
      <c r="D613" s="63"/>
      <c r="E613" s="38"/>
    </row>
    <row r="614" ht="24.9" customHeight="1" spans="1:5">
      <c r="A614" s="47"/>
      <c r="B614" s="34"/>
      <c r="C614" s="63"/>
      <c r="D614" s="63"/>
      <c r="E614" s="38"/>
    </row>
    <row r="615" ht="24.9" customHeight="1" spans="1:5">
      <c r="A615" s="47"/>
      <c r="B615" s="34"/>
      <c r="C615" s="63"/>
      <c r="D615" s="63"/>
      <c r="E615" s="38"/>
    </row>
    <row r="616" ht="24.9" customHeight="1" spans="1:5">
      <c r="A616" s="47"/>
      <c r="B616" s="34"/>
      <c r="C616" s="63"/>
      <c r="D616" s="63"/>
      <c r="E616" s="38"/>
    </row>
    <row r="617" ht="24.9" customHeight="1" spans="1:5">
      <c r="A617" s="47"/>
      <c r="B617" s="34"/>
      <c r="C617" s="63"/>
      <c r="D617" s="63"/>
      <c r="E617" s="38"/>
    </row>
    <row r="618" ht="24.9" customHeight="1" spans="1:5">
      <c r="A618" s="47"/>
      <c r="B618" s="34"/>
      <c r="C618" s="63"/>
      <c r="D618" s="63"/>
      <c r="E618" s="38"/>
    </row>
    <row r="619" ht="24.9" customHeight="1" spans="1:5">
      <c r="A619" s="47"/>
      <c r="B619" s="34"/>
      <c r="C619" s="63"/>
      <c r="D619" s="63"/>
      <c r="E619" s="38"/>
    </row>
    <row r="620" ht="24.9" customHeight="1" spans="1:5">
      <c r="A620" s="47"/>
      <c r="B620" s="34"/>
      <c r="C620" s="63"/>
      <c r="D620" s="63"/>
      <c r="E620" s="38"/>
    </row>
    <row r="621" ht="24.9" customHeight="1" spans="1:5">
      <c r="A621" s="47"/>
      <c r="B621" s="34"/>
      <c r="C621" s="63"/>
      <c r="D621" s="63"/>
      <c r="E621" s="38"/>
    </row>
    <row r="622" ht="24.9" customHeight="1" spans="1:5">
      <c r="A622" s="47"/>
      <c r="B622" s="34"/>
      <c r="C622" s="63"/>
      <c r="D622" s="63"/>
      <c r="E622" s="38"/>
    </row>
    <row r="623" ht="24.9" customHeight="1" spans="1:5">
      <c r="A623" s="87"/>
      <c r="B623" s="45"/>
      <c r="C623" s="64"/>
      <c r="D623" s="64"/>
      <c r="E623" s="46"/>
    </row>
    <row r="624" ht="24.9" customHeight="1" spans="1:5">
      <c r="A624" s="47"/>
      <c r="B624" s="48" t="s">
        <v>42</v>
      </c>
      <c r="C624" s="70"/>
      <c r="D624" s="50" t="s">
        <v>44</v>
      </c>
      <c r="E624" s="51"/>
    </row>
    <row r="625" ht="24.9" customHeight="1" spans="1:5">
      <c r="A625" s="86">
        <v>45</v>
      </c>
      <c r="B625" s="31"/>
      <c r="C625" s="60"/>
      <c r="D625" s="60"/>
      <c r="E625" s="53"/>
    </row>
    <row r="626" ht="24.9" customHeight="1" spans="1:5">
      <c r="A626" s="47"/>
      <c r="B626" s="34"/>
      <c r="C626" s="63"/>
      <c r="D626" s="63"/>
      <c r="E626" s="38"/>
    </row>
    <row r="627" ht="24.9" customHeight="1" spans="1:5">
      <c r="A627" s="47"/>
      <c r="B627" s="34"/>
      <c r="C627" s="63"/>
      <c r="D627" s="63"/>
      <c r="E627" s="38"/>
    </row>
    <row r="628" ht="24.9" customHeight="1" spans="1:5">
      <c r="A628" s="47"/>
      <c r="B628" s="34"/>
      <c r="C628" s="63"/>
      <c r="D628" s="63"/>
      <c r="E628" s="38"/>
    </row>
    <row r="629" ht="24.9" customHeight="1" spans="1:5">
      <c r="A629" s="47"/>
      <c r="B629" s="34"/>
      <c r="C629" s="63"/>
      <c r="D629" s="63"/>
      <c r="E629" s="38"/>
    </row>
    <row r="630" ht="24.9" customHeight="1" spans="1:5">
      <c r="A630" s="47"/>
      <c r="B630" s="34"/>
      <c r="C630" s="63"/>
      <c r="D630" s="63"/>
      <c r="E630" s="38"/>
    </row>
    <row r="631" ht="24.9" customHeight="1" spans="1:5">
      <c r="A631" s="47"/>
      <c r="B631" s="34"/>
      <c r="C631" s="63"/>
      <c r="D631" s="63"/>
      <c r="E631" s="38"/>
    </row>
    <row r="632" ht="24.9" customHeight="1" spans="1:5">
      <c r="A632" s="47"/>
      <c r="B632" s="34"/>
      <c r="C632" s="63"/>
      <c r="D632" s="63"/>
      <c r="E632" s="38"/>
    </row>
    <row r="633" ht="24.9" customHeight="1" spans="1:5">
      <c r="A633" s="47"/>
      <c r="B633" s="34"/>
      <c r="C633" s="63"/>
      <c r="D633" s="63"/>
      <c r="E633" s="38"/>
    </row>
    <row r="634" ht="24.9" customHeight="1" spans="1:5">
      <c r="A634" s="47"/>
      <c r="B634" s="34"/>
      <c r="C634" s="63"/>
      <c r="D634" s="63"/>
      <c r="E634" s="38"/>
    </row>
    <row r="635" ht="24.9" customHeight="1" spans="1:5">
      <c r="A635" s="47"/>
      <c r="B635" s="34"/>
      <c r="C635" s="63"/>
      <c r="D635" s="63"/>
      <c r="E635" s="38"/>
    </row>
    <row r="636" ht="24.9" customHeight="1" spans="1:5">
      <c r="A636" s="47"/>
      <c r="B636" s="34"/>
      <c r="C636" s="63"/>
      <c r="D636" s="63"/>
      <c r="E636" s="38"/>
    </row>
    <row r="637" ht="24.9" customHeight="1" spans="1:5">
      <c r="A637" s="87"/>
      <c r="B637" s="45"/>
      <c r="C637" s="64"/>
      <c r="D637" s="64"/>
      <c r="E637" s="46"/>
    </row>
    <row r="638" ht="24.9" customHeight="1" spans="1:5">
      <c r="A638" s="47"/>
      <c r="B638" s="48" t="s">
        <v>42</v>
      </c>
      <c r="C638" s="70"/>
      <c r="D638" s="50" t="s">
        <v>44</v>
      </c>
      <c r="E638" s="51"/>
    </row>
    <row r="639" ht="24.9" customHeight="1" spans="1:5">
      <c r="A639" s="86">
        <v>46</v>
      </c>
      <c r="B639" s="31"/>
      <c r="C639" s="60"/>
      <c r="D639" s="60"/>
      <c r="E639" s="53"/>
    </row>
    <row r="640" ht="24.9" customHeight="1" spans="1:5">
      <c r="A640" s="47"/>
      <c r="B640" s="34"/>
      <c r="C640" s="63"/>
      <c r="D640" s="63"/>
      <c r="E640" s="38"/>
    </row>
    <row r="641" ht="24.9" customHeight="1" spans="1:5">
      <c r="A641" s="47"/>
      <c r="B641" s="34"/>
      <c r="C641" s="63"/>
      <c r="D641" s="63"/>
      <c r="E641" s="38"/>
    </row>
    <row r="642" ht="24.9" customHeight="1" spans="1:5">
      <c r="A642" s="47"/>
      <c r="B642" s="34"/>
      <c r="C642" s="63"/>
      <c r="D642" s="63"/>
      <c r="E642" s="38"/>
    </row>
    <row r="643" ht="24.9" customHeight="1" spans="1:5">
      <c r="A643" s="47"/>
      <c r="B643" s="34"/>
      <c r="C643" s="63"/>
      <c r="D643" s="63"/>
      <c r="E643" s="38"/>
    </row>
    <row r="644" ht="24.9" customHeight="1" spans="1:5">
      <c r="A644" s="47"/>
      <c r="B644" s="34"/>
      <c r="C644" s="63"/>
      <c r="D644" s="63"/>
      <c r="E644" s="38"/>
    </row>
    <row r="645" ht="24.9" customHeight="1" spans="1:5">
      <c r="A645" s="47"/>
      <c r="B645" s="34"/>
      <c r="C645" s="63"/>
      <c r="D645" s="63"/>
      <c r="E645" s="38"/>
    </row>
    <row r="646" ht="24.9" customHeight="1" spans="1:5">
      <c r="A646" s="47"/>
      <c r="B646" s="34"/>
      <c r="C646" s="63"/>
      <c r="D646" s="63"/>
      <c r="E646" s="38"/>
    </row>
    <row r="647" ht="24.9" customHeight="1" spans="1:5">
      <c r="A647" s="47"/>
      <c r="B647" s="34"/>
      <c r="C647" s="63"/>
      <c r="D647" s="63"/>
      <c r="E647" s="38"/>
    </row>
    <row r="648" ht="24.9" customHeight="1" spans="1:5">
      <c r="A648" s="47"/>
      <c r="B648" s="34"/>
      <c r="C648" s="63"/>
      <c r="D648" s="63"/>
      <c r="E648" s="38"/>
    </row>
    <row r="649" ht="24.9" customHeight="1" spans="1:5">
      <c r="A649" s="47"/>
      <c r="B649" s="34"/>
      <c r="C649" s="63"/>
      <c r="D649" s="63"/>
      <c r="E649" s="38"/>
    </row>
    <row r="650" ht="24.9" customHeight="1" spans="1:5">
      <c r="A650" s="47"/>
      <c r="B650" s="34"/>
      <c r="C650" s="63"/>
      <c r="D650" s="63"/>
      <c r="E650" s="38"/>
    </row>
    <row r="651" ht="24.9" customHeight="1" spans="1:5">
      <c r="A651" s="87"/>
      <c r="B651" s="45"/>
      <c r="C651" s="64"/>
      <c r="D651" s="64"/>
      <c r="E651" s="46"/>
    </row>
    <row r="652" ht="24.9" customHeight="1" spans="1:5">
      <c r="A652" s="47"/>
      <c r="B652" s="48" t="s">
        <v>42</v>
      </c>
      <c r="C652" s="70"/>
      <c r="D652" s="50" t="s">
        <v>44</v>
      </c>
      <c r="E652" s="51"/>
    </row>
    <row r="653" ht="24.9" customHeight="1" spans="1:5">
      <c r="A653" s="86">
        <v>47</v>
      </c>
      <c r="B653" s="31"/>
      <c r="C653" s="60"/>
      <c r="D653" s="60"/>
      <c r="E653" s="53"/>
    </row>
    <row r="654" ht="24.9" customHeight="1" spans="1:5">
      <c r="A654" s="47"/>
      <c r="B654" s="34"/>
      <c r="C654" s="63"/>
      <c r="D654" s="63"/>
      <c r="E654" s="38"/>
    </row>
    <row r="655" ht="24.9" customHeight="1" spans="1:5">
      <c r="A655" s="47"/>
      <c r="B655" s="34"/>
      <c r="C655" s="63"/>
      <c r="D655" s="63"/>
      <c r="E655" s="38"/>
    </row>
    <row r="656" ht="24.9" customHeight="1" spans="1:5">
      <c r="A656" s="47"/>
      <c r="B656" s="34"/>
      <c r="C656" s="63"/>
      <c r="D656" s="63"/>
      <c r="E656" s="38"/>
    </row>
    <row r="657" ht="24.9" customHeight="1" spans="1:5">
      <c r="A657" s="47"/>
      <c r="B657" s="34"/>
      <c r="C657" s="63"/>
      <c r="D657" s="63"/>
      <c r="E657" s="38"/>
    </row>
    <row r="658" ht="24.9" customHeight="1" spans="1:5">
      <c r="A658" s="47"/>
      <c r="B658" s="34"/>
      <c r="C658" s="63"/>
      <c r="D658" s="63"/>
      <c r="E658" s="38"/>
    </row>
    <row r="659" ht="24.9" customHeight="1" spans="1:5">
      <c r="A659" s="47"/>
      <c r="B659" s="34"/>
      <c r="C659" s="63"/>
      <c r="D659" s="63"/>
      <c r="E659" s="38"/>
    </row>
    <row r="660" ht="24.9" customHeight="1" spans="1:5">
      <c r="A660" s="47"/>
      <c r="B660" s="34"/>
      <c r="C660" s="63"/>
      <c r="D660" s="63"/>
      <c r="E660" s="38"/>
    </row>
    <row r="661" ht="24.9" customHeight="1" spans="1:5">
      <c r="A661" s="47"/>
      <c r="B661" s="34"/>
      <c r="C661" s="63"/>
      <c r="D661" s="63"/>
      <c r="E661" s="38"/>
    </row>
    <row r="662" ht="24.9" customHeight="1" spans="1:5">
      <c r="A662" s="47"/>
      <c r="B662" s="34"/>
      <c r="C662" s="63"/>
      <c r="D662" s="63"/>
      <c r="E662" s="38"/>
    </row>
    <row r="663" ht="24.9" customHeight="1" spans="1:5">
      <c r="A663" s="47"/>
      <c r="B663" s="34"/>
      <c r="C663" s="63"/>
      <c r="D663" s="63"/>
      <c r="E663" s="38"/>
    </row>
    <row r="664" ht="24.9" customHeight="1" spans="1:5">
      <c r="A664" s="47"/>
      <c r="B664" s="34"/>
      <c r="C664" s="63"/>
      <c r="D664" s="63"/>
      <c r="E664" s="38"/>
    </row>
    <row r="665" ht="24.9" customHeight="1" spans="1:5">
      <c r="A665" s="87"/>
      <c r="B665" s="45"/>
      <c r="C665" s="64"/>
      <c r="D665" s="64"/>
      <c r="E665" s="46"/>
    </row>
    <row r="666" ht="24.9" customHeight="1" spans="1:5">
      <c r="A666" s="47"/>
      <c r="B666" s="48" t="s">
        <v>42</v>
      </c>
      <c r="C666" s="70"/>
      <c r="D666" s="50" t="s">
        <v>44</v>
      </c>
      <c r="E666" s="51"/>
    </row>
    <row r="667" ht="24.9" customHeight="1" spans="1:5">
      <c r="A667" s="86">
        <v>48</v>
      </c>
      <c r="B667" s="31"/>
      <c r="C667" s="60"/>
      <c r="D667" s="60"/>
      <c r="E667" s="53"/>
    </row>
    <row r="668" ht="24.9" customHeight="1" spans="1:5">
      <c r="A668" s="47"/>
      <c r="B668" s="34"/>
      <c r="C668" s="63"/>
      <c r="D668" s="63"/>
      <c r="E668" s="38"/>
    </row>
    <row r="669" ht="24.9" customHeight="1" spans="1:5">
      <c r="A669" s="47"/>
      <c r="B669" s="34"/>
      <c r="C669" s="63"/>
      <c r="D669" s="63"/>
      <c r="E669" s="38"/>
    </row>
    <row r="670" ht="24.9" customHeight="1" spans="1:5">
      <c r="A670" s="47"/>
      <c r="B670" s="34"/>
      <c r="C670" s="63"/>
      <c r="D670" s="63"/>
      <c r="E670" s="38"/>
    </row>
    <row r="671" ht="24.9" customHeight="1" spans="1:5">
      <c r="A671" s="47"/>
      <c r="B671" s="34"/>
      <c r="C671" s="63"/>
      <c r="D671" s="63"/>
      <c r="E671" s="38"/>
    </row>
    <row r="672" ht="24.9" customHeight="1" spans="1:5">
      <c r="A672" s="47"/>
      <c r="B672" s="34"/>
      <c r="C672" s="63"/>
      <c r="D672" s="63"/>
      <c r="E672" s="38"/>
    </row>
    <row r="673" ht="24.9" customHeight="1" spans="1:5">
      <c r="A673" s="47"/>
      <c r="B673" s="34"/>
      <c r="C673" s="63"/>
      <c r="D673" s="63"/>
      <c r="E673" s="38"/>
    </row>
    <row r="674" ht="24.9" customHeight="1" spans="1:5">
      <c r="A674" s="47"/>
      <c r="B674" s="34"/>
      <c r="C674" s="63"/>
      <c r="D674" s="63"/>
      <c r="E674" s="38"/>
    </row>
    <row r="675" ht="24.9" customHeight="1" spans="1:5">
      <c r="A675" s="47"/>
      <c r="B675" s="34"/>
      <c r="C675" s="63"/>
      <c r="D675" s="63"/>
      <c r="E675" s="38"/>
    </row>
    <row r="676" ht="24.9" customHeight="1" spans="1:5">
      <c r="A676" s="47"/>
      <c r="B676" s="34"/>
      <c r="C676" s="63"/>
      <c r="D676" s="63"/>
      <c r="E676" s="38"/>
    </row>
    <row r="677" ht="24.9" customHeight="1" spans="1:5">
      <c r="A677" s="47"/>
      <c r="B677" s="34"/>
      <c r="C677" s="63"/>
      <c r="D677" s="63"/>
      <c r="E677" s="38"/>
    </row>
    <row r="678" ht="24.9" customHeight="1" spans="1:5">
      <c r="A678" s="47"/>
      <c r="B678" s="34"/>
      <c r="C678" s="63"/>
      <c r="D678" s="63"/>
      <c r="E678" s="38"/>
    </row>
    <row r="679" ht="24.9" customHeight="1" spans="1:5">
      <c r="A679" s="87"/>
      <c r="B679" s="45"/>
      <c r="C679" s="64"/>
      <c r="D679" s="64"/>
      <c r="E679" s="46"/>
    </row>
    <row r="680" ht="24.9" customHeight="1" spans="1:5">
      <c r="A680" s="47"/>
      <c r="B680" s="48" t="s">
        <v>42</v>
      </c>
      <c r="C680" s="70"/>
      <c r="D680" s="50" t="s">
        <v>44</v>
      </c>
      <c r="E680" s="51"/>
    </row>
    <row r="681" ht="24.9" customHeight="1" spans="1:5">
      <c r="A681" s="86">
        <v>49</v>
      </c>
      <c r="B681" s="31"/>
      <c r="C681" s="60"/>
      <c r="D681" s="60"/>
      <c r="E681" s="53"/>
    </row>
    <row r="682" ht="24.9" customHeight="1" spans="1:5">
      <c r="A682" s="47"/>
      <c r="B682" s="34"/>
      <c r="C682" s="63"/>
      <c r="D682" s="63"/>
      <c r="E682" s="38"/>
    </row>
    <row r="683" ht="24.9" customHeight="1" spans="1:5">
      <c r="A683" s="47"/>
      <c r="B683" s="34"/>
      <c r="C683" s="63"/>
      <c r="D683" s="63"/>
      <c r="E683" s="38"/>
    </row>
    <row r="684" ht="24.9" customHeight="1" spans="1:5">
      <c r="A684" s="47"/>
      <c r="B684" s="34"/>
      <c r="C684" s="63"/>
      <c r="D684" s="63"/>
      <c r="E684" s="38"/>
    </row>
    <row r="685" ht="24.9" customHeight="1" spans="1:5">
      <c r="A685" s="47"/>
      <c r="B685" s="34"/>
      <c r="C685" s="63"/>
      <c r="D685" s="63"/>
      <c r="E685" s="38"/>
    </row>
    <row r="686" ht="24.9" customHeight="1" spans="1:5">
      <c r="A686" s="47"/>
      <c r="B686" s="34"/>
      <c r="C686" s="63"/>
      <c r="D686" s="63"/>
      <c r="E686" s="38"/>
    </row>
    <row r="687" ht="24.9" customHeight="1" spans="1:5">
      <c r="A687" s="47"/>
      <c r="B687" s="34"/>
      <c r="C687" s="63"/>
      <c r="D687" s="63"/>
      <c r="E687" s="38"/>
    </row>
    <row r="688" ht="24.9" customHeight="1" spans="1:5">
      <c r="A688" s="47"/>
      <c r="B688" s="34"/>
      <c r="C688" s="63"/>
      <c r="D688" s="63"/>
      <c r="E688" s="38"/>
    </row>
    <row r="689" ht="24.9" customHeight="1" spans="1:5">
      <c r="A689" s="47"/>
      <c r="B689" s="34"/>
      <c r="C689" s="63"/>
      <c r="D689" s="63"/>
      <c r="E689" s="38"/>
    </row>
    <row r="690" ht="24.9" customHeight="1" spans="1:5">
      <c r="A690" s="47"/>
      <c r="B690" s="34"/>
      <c r="C690" s="63"/>
      <c r="D690" s="63"/>
      <c r="E690" s="38"/>
    </row>
    <row r="691" ht="24.9" customHeight="1" spans="1:5">
      <c r="A691" s="47"/>
      <c r="B691" s="34"/>
      <c r="C691" s="63"/>
      <c r="D691" s="63"/>
      <c r="E691" s="38"/>
    </row>
    <row r="692" ht="24.9" customHeight="1" spans="1:5">
      <c r="A692" s="47"/>
      <c r="B692" s="34"/>
      <c r="C692" s="63"/>
      <c r="D692" s="63"/>
      <c r="E692" s="38"/>
    </row>
    <row r="693" ht="24.9" customHeight="1" spans="1:5">
      <c r="A693" s="87"/>
      <c r="B693" s="45"/>
      <c r="C693" s="64"/>
      <c r="D693" s="64"/>
      <c r="E693" s="46"/>
    </row>
    <row r="694" ht="24.9" customHeight="1" spans="1:5">
      <c r="A694" s="47"/>
      <c r="B694" s="48" t="s">
        <v>42</v>
      </c>
      <c r="C694" s="70"/>
      <c r="D694" s="50" t="s">
        <v>44</v>
      </c>
      <c r="E694" s="51"/>
    </row>
    <row r="695" ht="24.9" customHeight="1" spans="1:5">
      <c r="A695" s="86">
        <v>50</v>
      </c>
      <c r="B695" s="31"/>
      <c r="C695" s="60"/>
      <c r="D695" s="60"/>
      <c r="E695" s="53"/>
    </row>
    <row r="696" ht="24.9" customHeight="1" spans="1:5">
      <c r="A696" s="47"/>
      <c r="B696" s="34"/>
      <c r="C696" s="63"/>
      <c r="D696" s="63"/>
      <c r="E696" s="38"/>
    </row>
    <row r="697" ht="24.9" customHeight="1" spans="1:5">
      <c r="A697" s="47"/>
      <c r="B697" s="34"/>
      <c r="C697" s="63"/>
      <c r="D697" s="63"/>
      <c r="E697" s="38"/>
    </row>
    <row r="698" ht="24.9" customHeight="1" spans="1:5">
      <c r="A698" s="47"/>
      <c r="B698" s="34"/>
      <c r="C698" s="63"/>
      <c r="D698" s="63"/>
      <c r="E698" s="38"/>
    </row>
    <row r="699" ht="24.9" customHeight="1" spans="1:5">
      <c r="A699" s="47"/>
      <c r="B699" s="34"/>
      <c r="C699" s="63"/>
      <c r="D699" s="63"/>
      <c r="E699" s="38"/>
    </row>
    <row r="700" ht="24.9" customHeight="1" spans="1:5">
      <c r="A700" s="47"/>
      <c r="B700" s="34"/>
      <c r="C700" s="63"/>
      <c r="D700" s="63"/>
      <c r="E700" s="38"/>
    </row>
    <row r="701" ht="24.9" customHeight="1" spans="1:5">
      <c r="A701" s="47"/>
      <c r="B701" s="34"/>
      <c r="C701" s="63"/>
      <c r="D701" s="63"/>
      <c r="E701" s="38"/>
    </row>
    <row r="702" ht="24.9" customHeight="1" spans="1:5">
      <c r="A702" s="47"/>
      <c r="B702" s="34"/>
      <c r="C702" s="63"/>
      <c r="D702" s="63"/>
      <c r="E702" s="38"/>
    </row>
    <row r="703" ht="24.9" customHeight="1" spans="1:5">
      <c r="A703" s="47"/>
      <c r="B703" s="34"/>
      <c r="C703" s="63"/>
      <c r="D703" s="63"/>
      <c r="E703" s="38"/>
    </row>
    <row r="704" ht="24.9" customHeight="1" spans="1:5">
      <c r="A704" s="47"/>
      <c r="B704" s="34"/>
      <c r="C704" s="63"/>
      <c r="D704" s="63"/>
      <c r="E704" s="38"/>
    </row>
    <row r="705" ht="24.9" customHeight="1" spans="1:5">
      <c r="A705" s="47"/>
      <c r="B705" s="34"/>
      <c r="C705" s="63"/>
      <c r="D705" s="63"/>
      <c r="E705" s="38"/>
    </row>
    <row r="706" ht="24.9" customHeight="1" spans="1:5">
      <c r="A706" s="47"/>
      <c r="B706" s="34"/>
      <c r="C706" s="63"/>
      <c r="D706" s="63"/>
      <c r="E706" s="38"/>
    </row>
    <row r="707" ht="24.9" customHeight="1" spans="1:5">
      <c r="A707" s="87"/>
      <c r="B707" s="45"/>
      <c r="C707" s="64"/>
      <c r="D707" s="64"/>
      <c r="E707" s="46"/>
    </row>
    <row r="708" ht="24.9" customHeight="1" spans="1:5">
      <c r="A708" s="47"/>
      <c r="B708" s="48" t="s">
        <v>42</v>
      </c>
      <c r="C708" s="70"/>
      <c r="D708" s="50" t="s">
        <v>44</v>
      </c>
      <c r="E708" s="51"/>
    </row>
    <row r="709" ht="24.9" customHeight="1" spans="1:5">
      <c r="A709" s="86">
        <v>51</v>
      </c>
      <c r="B709" s="31"/>
      <c r="C709" s="60"/>
      <c r="D709" s="60"/>
      <c r="E709" s="53"/>
    </row>
    <row r="710" ht="24.9" customHeight="1" spans="1:5">
      <c r="A710" s="47"/>
      <c r="B710" s="34"/>
      <c r="C710" s="63"/>
      <c r="D710" s="63"/>
      <c r="E710" s="38"/>
    </row>
    <row r="711" ht="24.9" customHeight="1" spans="1:5">
      <c r="A711" s="47"/>
      <c r="B711" s="34"/>
      <c r="C711" s="63"/>
      <c r="D711" s="63"/>
      <c r="E711" s="38"/>
    </row>
    <row r="712" ht="24.9" customHeight="1" spans="1:5">
      <c r="A712" s="47"/>
      <c r="B712" s="34"/>
      <c r="C712" s="63"/>
      <c r="D712" s="63"/>
      <c r="E712" s="38"/>
    </row>
    <row r="713" ht="24.9" customHeight="1" spans="1:5">
      <c r="A713" s="47"/>
      <c r="B713" s="34"/>
      <c r="C713" s="63"/>
      <c r="D713" s="63"/>
      <c r="E713" s="38"/>
    </row>
    <row r="714" ht="24.9" customHeight="1" spans="1:5">
      <c r="A714" s="47"/>
      <c r="B714" s="34"/>
      <c r="C714" s="63"/>
      <c r="D714" s="63"/>
      <c r="E714" s="38"/>
    </row>
    <row r="715" ht="24.9" customHeight="1" spans="1:5">
      <c r="A715" s="47"/>
      <c r="B715" s="34"/>
      <c r="C715" s="63"/>
      <c r="D715" s="63"/>
      <c r="E715" s="38"/>
    </row>
    <row r="716" ht="24.9" customHeight="1" spans="1:5">
      <c r="A716" s="47"/>
      <c r="B716" s="34"/>
      <c r="C716" s="63"/>
      <c r="D716" s="63"/>
      <c r="E716" s="38"/>
    </row>
    <row r="717" ht="24.9" customHeight="1" spans="1:5">
      <c r="A717" s="47"/>
      <c r="B717" s="34"/>
      <c r="C717" s="63"/>
      <c r="D717" s="63"/>
      <c r="E717" s="38"/>
    </row>
    <row r="718" ht="24.9" customHeight="1" spans="1:5">
      <c r="A718" s="47"/>
      <c r="B718" s="34"/>
      <c r="C718" s="63"/>
      <c r="D718" s="63"/>
      <c r="E718" s="38"/>
    </row>
    <row r="719" ht="24.9" customHeight="1" spans="1:5">
      <c r="A719" s="47"/>
      <c r="B719" s="34"/>
      <c r="C719" s="63"/>
      <c r="D719" s="63"/>
      <c r="E719" s="38"/>
    </row>
    <row r="720" ht="24.9" customHeight="1" spans="1:5">
      <c r="A720" s="47"/>
      <c r="B720" s="34"/>
      <c r="C720" s="63"/>
      <c r="D720" s="63"/>
      <c r="E720" s="38"/>
    </row>
    <row r="721" ht="24.9" customHeight="1" spans="1:5">
      <c r="A721" s="87"/>
      <c r="B721" s="45"/>
      <c r="C721" s="64"/>
      <c r="D721" s="64"/>
      <c r="E721" s="46"/>
    </row>
    <row r="722" ht="24.9" customHeight="1" spans="1:5">
      <c r="A722" s="47"/>
      <c r="B722" s="48" t="s">
        <v>42</v>
      </c>
      <c r="C722" s="70"/>
      <c r="D722" s="50" t="s">
        <v>44</v>
      </c>
      <c r="E722" s="51"/>
    </row>
    <row r="723" ht="24.9" customHeight="1" spans="1:5">
      <c r="A723" s="86">
        <v>52</v>
      </c>
      <c r="B723" s="31"/>
      <c r="C723" s="60"/>
      <c r="D723" s="60"/>
      <c r="E723" s="53"/>
    </row>
    <row r="724" ht="24.9" customHeight="1" spans="1:5">
      <c r="A724" s="47"/>
      <c r="B724" s="34"/>
      <c r="C724" s="63"/>
      <c r="D724" s="63"/>
      <c r="E724" s="38"/>
    </row>
    <row r="725" ht="24.9" customHeight="1" spans="1:5">
      <c r="A725" s="47"/>
      <c r="B725" s="34"/>
      <c r="C725" s="63"/>
      <c r="D725" s="63"/>
      <c r="E725" s="38"/>
    </row>
    <row r="726" ht="24.9" customHeight="1" spans="1:5">
      <c r="A726" s="47"/>
      <c r="B726" s="34"/>
      <c r="C726" s="63"/>
      <c r="D726" s="63"/>
      <c r="E726" s="38"/>
    </row>
    <row r="727" ht="24.9" customHeight="1" spans="1:5">
      <c r="A727" s="47"/>
      <c r="B727" s="34"/>
      <c r="C727" s="63"/>
      <c r="D727" s="63"/>
      <c r="E727" s="38"/>
    </row>
    <row r="728" ht="24.9" customHeight="1" spans="1:5">
      <c r="A728" s="47"/>
      <c r="B728" s="34"/>
      <c r="C728" s="63"/>
      <c r="D728" s="63"/>
      <c r="E728" s="38"/>
    </row>
    <row r="729" ht="24.9" customHeight="1" spans="1:5">
      <c r="A729" s="47"/>
      <c r="B729" s="34"/>
      <c r="C729" s="63"/>
      <c r="D729" s="63"/>
      <c r="E729" s="38"/>
    </row>
    <row r="730" ht="24.9" customHeight="1" spans="1:5">
      <c r="A730" s="47"/>
      <c r="B730" s="34"/>
      <c r="C730" s="63"/>
      <c r="D730" s="63"/>
      <c r="E730" s="38"/>
    </row>
    <row r="731" ht="24.9" customHeight="1" spans="1:5">
      <c r="A731" s="47"/>
      <c r="B731" s="34"/>
      <c r="C731" s="63"/>
      <c r="D731" s="63"/>
      <c r="E731" s="38"/>
    </row>
    <row r="732" ht="24.9" customHeight="1" spans="1:5">
      <c r="A732" s="47"/>
      <c r="B732" s="34"/>
      <c r="C732" s="63"/>
      <c r="D732" s="63"/>
      <c r="E732" s="38"/>
    </row>
    <row r="733" ht="24.9" customHeight="1" spans="1:5">
      <c r="A733" s="47"/>
      <c r="B733" s="34"/>
      <c r="C733" s="63"/>
      <c r="D733" s="63"/>
      <c r="E733" s="38"/>
    </row>
    <row r="734" ht="24.9" customHeight="1" spans="1:5">
      <c r="A734" s="47"/>
      <c r="B734" s="34"/>
      <c r="C734" s="63"/>
      <c r="D734" s="63"/>
      <c r="E734" s="38"/>
    </row>
    <row r="735" ht="24.9" customHeight="1" spans="1:5">
      <c r="A735" s="87"/>
      <c r="B735" s="45"/>
      <c r="C735" s="64"/>
      <c r="D735" s="64"/>
      <c r="E735" s="46"/>
    </row>
    <row r="736" ht="24.9" customHeight="1" spans="1:5">
      <c r="A736" s="47"/>
      <c r="B736" s="48" t="s">
        <v>42</v>
      </c>
      <c r="C736" s="70"/>
      <c r="D736" s="50" t="s">
        <v>44</v>
      </c>
      <c r="E736" s="51"/>
    </row>
    <row r="737" ht="24.9" customHeight="1" spans="1:5">
      <c r="A737" s="86">
        <v>53</v>
      </c>
      <c r="B737" s="31"/>
      <c r="C737" s="60"/>
      <c r="D737" s="60"/>
      <c r="E737" s="53"/>
    </row>
    <row r="738" ht="24.9" customHeight="1" spans="1:5">
      <c r="A738" s="47"/>
      <c r="B738" s="34"/>
      <c r="C738" s="63"/>
      <c r="D738" s="63"/>
      <c r="E738" s="38"/>
    </row>
    <row r="739" ht="24.9" customHeight="1" spans="1:5">
      <c r="A739" s="47"/>
      <c r="B739" s="34"/>
      <c r="C739" s="63"/>
      <c r="D739" s="63"/>
      <c r="E739" s="38"/>
    </row>
    <row r="740" ht="24.9" customHeight="1" spans="1:5">
      <c r="A740" s="47"/>
      <c r="B740" s="34"/>
      <c r="C740" s="63"/>
      <c r="D740" s="63"/>
      <c r="E740" s="38"/>
    </row>
    <row r="741" ht="24.9" customHeight="1" spans="1:5">
      <c r="A741" s="47"/>
      <c r="B741" s="34"/>
      <c r="C741" s="63"/>
      <c r="D741" s="63"/>
      <c r="E741" s="38"/>
    </row>
    <row r="742" ht="24.9" customHeight="1" spans="1:5">
      <c r="A742" s="47"/>
      <c r="B742" s="34"/>
      <c r="C742" s="63"/>
      <c r="D742" s="63"/>
      <c r="E742" s="38"/>
    </row>
    <row r="743" ht="24.9" customHeight="1" spans="1:5">
      <c r="A743" s="47"/>
      <c r="B743" s="34"/>
      <c r="C743" s="63"/>
      <c r="D743" s="63"/>
      <c r="E743" s="38"/>
    </row>
    <row r="744" ht="24.9" customHeight="1" spans="1:5">
      <c r="A744" s="47"/>
      <c r="B744" s="34"/>
      <c r="C744" s="63"/>
      <c r="D744" s="63"/>
      <c r="E744" s="38"/>
    </row>
    <row r="745" ht="24.9" customHeight="1" spans="1:5">
      <c r="A745" s="47"/>
      <c r="B745" s="34"/>
      <c r="C745" s="63"/>
      <c r="D745" s="63"/>
      <c r="E745" s="38"/>
    </row>
    <row r="746" ht="24.9" customHeight="1" spans="1:5">
      <c r="A746" s="47"/>
      <c r="B746" s="34"/>
      <c r="C746" s="63"/>
      <c r="D746" s="63"/>
      <c r="E746" s="38"/>
    </row>
    <row r="747" ht="24.9" customHeight="1" spans="1:5">
      <c r="A747" s="47"/>
      <c r="B747" s="34"/>
      <c r="C747" s="63"/>
      <c r="D747" s="63"/>
      <c r="E747" s="38"/>
    </row>
    <row r="748" ht="24.9" customHeight="1" spans="1:5">
      <c r="A748" s="47"/>
      <c r="B748" s="34"/>
      <c r="C748" s="63"/>
      <c r="D748" s="63"/>
      <c r="E748" s="38"/>
    </row>
    <row r="749" ht="24.9" customHeight="1" spans="1:5">
      <c r="A749" s="87"/>
      <c r="B749" s="45"/>
      <c r="C749" s="64"/>
      <c r="D749" s="64"/>
      <c r="E749" s="46"/>
    </row>
    <row r="750" ht="24.9" customHeight="1" spans="1:5">
      <c r="A750" s="47"/>
      <c r="B750" s="48" t="s">
        <v>42</v>
      </c>
      <c r="C750" s="70"/>
      <c r="D750" s="50" t="s">
        <v>44</v>
      </c>
      <c r="E750" s="51"/>
    </row>
    <row r="751" ht="24.9" customHeight="1" spans="1:5">
      <c r="A751" s="86">
        <v>54</v>
      </c>
      <c r="B751" s="31"/>
      <c r="C751" s="60"/>
      <c r="D751" s="60"/>
      <c r="E751" s="53"/>
    </row>
    <row r="752" ht="24.9" customHeight="1" spans="1:5">
      <c r="A752" s="47"/>
      <c r="B752" s="34"/>
      <c r="C752" s="63"/>
      <c r="D752" s="63"/>
      <c r="E752" s="38"/>
    </row>
    <row r="753" ht="24.9" customHeight="1" spans="1:5">
      <c r="A753" s="47"/>
      <c r="B753" s="34"/>
      <c r="C753" s="63"/>
      <c r="D753" s="63"/>
      <c r="E753" s="38"/>
    </row>
    <row r="754" ht="24.9" customHeight="1" spans="1:5">
      <c r="A754" s="47"/>
      <c r="B754" s="34"/>
      <c r="C754" s="63"/>
      <c r="D754" s="63"/>
      <c r="E754" s="38"/>
    </row>
    <row r="755" ht="24.9" customHeight="1" spans="1:5">
      <c r="A755" s="47"/>
      <c r="B755" s="34"/>
      <c r="C755" s="63"/>
      <c r="D755" s="63"/>
      <c r="E755" s="38"/>
    </row>
    <row r="756" ht="24.9" customHeight="1" spans="1:5">
      <c r="A756" s="47"/>
      <c r="B756" s="34"/>
      <c r="C756" s="63"/>
      <c r="D756" s="63"/>
      <c r="E756" s="38"/>
    </row>
    <row r="757" ht="24.9" customHeight="1" spans="1:5">
      <c r="A757" s="47"/>
      <c r="B757" s="34"/>
      <c r="C757" s="63"/>
      <c r="D757" s="63"/>
      <c r="E757" s="38"/>
    </row>
    <row r="758" ht="24.9" customHeight="1" spans="1:5">
      <c r="A758" s="47"/>
      <c r="B758" s="34"/>
      <c r="C758" s="63"/>
      <c r="D758" s="63"/>
      <c r="E758" s="38"/>
    </row>
    <row r="759" ht="24.9" customHeight="1" spans="1:5">
      <c r="A759" s="47"/>
      <c r="B759" s="34"/>
      <c r="C759" s="63"/>
      <c r="D759" s="63"/>
      <c r="E759" s="38"/>
    </row>
    <row r="760" ht="24.9" customHeight="1" spans="1:5">
      <c r="A760" s="47"/>
      <c r="B760" s="34"/>
      <c r="C760" s="63"/>
      <c r="D760" s="63"/>
      <c r="E760" s="38"/>
    </row>
    <row r="761" ht="24.9" customHeight="1" spans="1:5">
      <c r="A761" s="47"/>
      <c r="B761" s="34"/>
      <c r="C761" s="63"/>
      <c r="D761" s="63"/>
      <c r="E761" s="38"/>
    </row>
    <row r="762" ht="24.9" customHeight="1" spans="1:5">
      <c r="A762" s="47"/>
      <c r="B762" s="34"/>
      <c r="C762" s="63"/>
      <c r="D762" s="63"/>
      <c r="E762" s="38"/>
    </row>
    <row r="763" ht="24.9" customHeight="1" spans="1:5">
      <c r="A763" s="87"/>
      <c r="B763" s="45"/>
      <c r="C763" s="64"/>
      <c r="D763" s="64"/>
      <c r="E763" s="46"/>
    </row>
    <row r="764" ht="24.9" customHeight="1" spans="1:5">
      <c r="A764" s="47"/>
      <c r="B764" s="48" t="s">
        <v>42</v>
      </c>
      <c r="C764" s="70"/>
      <c r="D764" s="50" t="s">
        <v>44</v>
      </c>
      <c r="E764" s="51"/>
    </row>
    <row r="765" ht="24.9" customHeight="1" spans="1:5">
      <c r="A765" s="86">
        <v>55</v>
      </c>
      <c r="B765" s="31"/>
      <c r="C765" s="60"/>
      <c r="D765" s="60"/>
      <c r="E765" s="53"/>
    </row>
    <row r="766" ht="24.9" customHeight="1" spans="1:5">
      <c r="A766" s="47"/>
      <c r="B766" s="34"/>
      <c r="C766" s="63"/>
      <c r="D766" s="63"/>
      <c r="E766" s="38"/>
    </row>
    <row r="767" ht="24.9" customHeight="1" spans="1:5">
      <c r="A767" s="47"/>
      <c r="B767" s="34"/>
      <c r="C767" s="63"/>
      <c r="D767" s="63"/>
      <c r="E767" s="38"/>
    </row>
    <row r="768" ht="24.9" customHeight="1" spans="1:5">
      <c r="A768" s="47"/>
      <c r="B768" s="34"/>
      <c r="C768" s="63"/>
      <c r="D768" s="63"/>
      <c r="E768" s="38"/>
    </row>
    <row r="769" ht="24.9" customHeight="1" spans="1:5">
      <c r="A769" s="47"/>
      <c r="B769" s="34"/>
      <c r="C769" s="63"/>
      <c r="D769" s="63"/>
      <c r="E769" s="38"/>
    </row>
    <row r="770" ht="24.9" customHeight="1" spans="1:5">
      <c r="A770" s="47"/>
      <c r="B770" s="34"/>
      <c r="C770" s="63"/>
      <c r="D770" s="63"/>
      <c r="E770" s="38"/>
    </row>
    <row r="771" ht="24.9" customHeight="1" spans="1:5">
      <c r="A771" s="47"/>
      <c r="B771" s="34"/>
      <c r="C771" s="63"/>
      <c r="D771" s="63"/>
      <c r="E771" s="38"/>
    </row>
    <row r="772" ht="24.9" customHeight="1" spans="1:5">
      <c r="A772" s="47"/>
      <c r="B772" s="34"/>
      <c r="C772" s="63"/>
      <c r="D772" s="63"/>
      <c r="E772" s="38"/>
    </row>
    <row r="773" ht="24.9" customHeight="1" spans="1:5">
      <c r="A773" s="47"/>
      <c r="B773" s="34"/>
      <c r="C773" s="63"/>
      <c r="D773" s="63"/>
      <c r="E773" s="38"/>
    </row>
    <row r="774" ht="24.9" customHeight="1" spans="1:5">
      <c r="A774" s="47"/>
      <c r="B774" s="34"/>
      <c r="C774" s="63"/>
      <c r="D774" s="63"/>
      <c r="E774" s="38"/>
    </row>
    <row r="775" ht="24.9" customHeight="1" spans="1:5">
      <c r="A775" s="47"/>
      <c r="B775" s="34"/>
      <c r="C775" s="63"/>
      <c r="D775" s="63"/>
      <c r="E775" s="38"/>
    </row>
    <row r="776" ht="24.9" customHeight="1" spans="1:5">
      <c r="A776" s="47"/>
      <c r="B776" s="34"/>
      <c r="C776" s="63"/>
      <c r="D776" s="63"/>
      <c r="E776" s="38"/>
    </row>
    <row r="777" ht="24.9" customHeight="1" spans="1:5">
      <c r="A777" s="87"/>
      <c r="B777" s="45"/>
      <c r="C777" s="64"/>
      <c r="D777" s="64"/>
      <c r="E777" s="46"/>
    </row>
    <row r="778" ht="24.9" customHeight="1" spans="1:5">
      <c r="A778" s="47"/>
      <c r="B778" s="48" t="s">
        <v>42</v>
      </c>
      <c r="C778" s="70"/>
      <c r="D778" s="50" t="s">
        <v>44</v>
      </c>
      <c r="E778" s="51"/>
    </row>
    <row r="779" ht="24.9" customHeight="1" spans="1:5">
      <c r="A779" s="86">
        <v>56</v>
      </c>
      <c r="B779" s="31"/>
      <c r="C779" s="60"/>
      <c r="D779" s="60"/>
      <c r="E779" s="53"/>
    </row>
    <row r="780" ht="24.9" customHeight="1" spans="1:5">
      <c r="A780" s="47"/>
      <c r="B780" s="34"/>
      <c r="C780" s="63"/>
      <c r="D780" s="63"/>
      <c r="E780" s="38"/>
    </row>
    <row r="781" ht="24.9" customHeight="1" spans="1:5">
      <c r="A781" s="47"/>
      <c r="B781" s="34"/>
      <c r="C781" s="63"/>
      <c r="D781" s="63"/>
      <c r="E781" s="38"/>
    </row>
    <row r="782" ht="24.9" customHeight="1" spans="1:5">
      <c r="A782" s="47"/>
      <c r="B782" s="34"/>
      <c r="C782" s="63"/>
      <c r="D782" s="63"/>
      <c r="E782" s="38"/>
    </row>
    <row r="783" ht="24.9" customHeight="1" spans="1:5">
      <c r="A783" s="47"/>
      <c r="B783" s="34"/>
      <c r="C783" s="63"/>
      <c r="D783" s="63"/>
      <c r="E783" s="38"/>
    </row>
    <row r="784" ht="24.9" customHeight="1" spans="1:5">
      <c r="A784" s="47"/>
      <c r="B784" s="34"/>
      <c r="C784" s="63"/>
      <c r="D784" s="63"/>
      <c r="E784" s="38"/>
    </row>
    <row r="785" ht="24.9" customHeight="1" spans="1:5">
      <c r="A785" s="47"/>
      <c r="B785" s="34"/>
      <c r="C785" s="63"/>
      <c r="D785" s="63"/>
      <c r="E785" s="38"/>
    </row>
    <row r="786" ht="24.9" customHeight="1" spans="1:5">
      <c r="A786" s="47"/>
      <c r="B786" s="34"/>
      <c r="C786" s="63"/>
      <c r="D786" s="63"/>
      <c r="E786" s="38"/>
    </row>
    <row r="787" ht="24.9" customHeight="1" spans="1:5">
      <c r="A787" s="47"/>
      <c r="B787" s="34"/>
      <c r="C787" s="63"/>
      <c r="D787" s="63"/>
      <c r="E787" s="38"/>
    </row>
    <row r="788" ht="24.9" customHeight="1" spans="1:5">
      <c r="A788" s="47"/>
      <c r="B788" s="34"/>
      <c r="C788" s="63"/>
      <c r="D788" s="63"/>
      <c r="E788" s="38"/>
    </row>
    <row r="789" ht="24.9" customHeight="1" spans="1:5">
      <c r="A789" s="47"/>
      <c r="B789" s="34"/>
      <c r="C789" s="63"/>
      <c r="D789" s="63"/>
      <c r="E789" s="38"/>
    </row>
    <row r="790" ht="24.9" customHeight="1" spans="1:5">
      <c r="A790" s="47"/>
      <c r="B790" s="34"/>
      <c r="C790" s="63"/>
      <c r="D790" s="63"/>
      <c r="E790" s="38"/>
    </row>
    <row r="791" ht="24.9" customHeight="1" spans="1:5">
      <c r="A791" s="87"/>
      <c r="B791" s="45"/>
      <c r="C791" s="64"/>
      <c r="D791" s="64"/>
      <c r="E791" s="46"/>
    </row>
    <row r="792" ht="24.9" customHeight="1" spans="1:5">
      <c r="A792" s="47"/>
      <c r="B792" s="48" t="s">
        <v>42</v>
      </c>
      <c r="C792" s="70"/>
      <c r="D792" s="50" t="s">
        <v>44</v>
      </c>
      <c r="E792" s="51"/>
    </row>
    <row r="793" ht="24.9" customHeight="1" spans="1:5">
      <c r="A793" s="86">
        <v>57</v>
      </c>
      <c r="B793" s="31"/>
      <c r="C793" s="60"/>
      <c r="D793" s="60"/>
      <c r="E793" s="53"/>
    </row>
    <row r="794" ht="24.9" customHeight="1" spans="1:5">
      <c r="A794" s="47"/>
      <c r="B794" s="34"/>
      <c r="C794" s="63"/>
      <c r="D794" s="63"/>
      <c r="E794" s="38"/>
    </row>
    <row r="795" ht="24.9" customHeight="1" spans="1:5">
      <c r="A795" s="47"/>
      <c r="B795" s="34"/>
      <c r="C795" s="63"/>
      <c r="D795" s="63"/>
      <c r="E795" s="38"/>
    </row>
    <row r="796" ht="24.9" customHeight="1" spans="1:5">
      <c r="A796" s="47"/>
      <c r="B796" s="34"/>
      <c r="C796" s="63"/>
      <c r="D796" s="63"/>
      <c r="E796" s="38"/>
    </row>
    <row r="797" ht="24.9" customHeight="1" spans="1:5">
      <c r="A797" s="47"/>
      <c r="B797" s="34"/>
      <c r="C797" s="63"/>
      <c r="D797" s="63"/>
      <c r="E797" s="38"/>
    </row>
    <row r="798" ht="24.9" customHeight="1" spans="1:5">
      <c r="A798" s="47"/>
      <c r="B798" s="34"/>
      <c r="C798" s="63"/>
      <c r="D798" s="63"/>
      <c r="E798" s="38"/>
    </row>
    <row r="799" ht="24.9" customHeight="1" spans="1:5">
      <c r="A799" s="47"/>
      <c r="B799" s="34"/>
      <c r="C799" s="63"/>
      <c r="D799" s="63"/>
      <c r="E799" s="38"/>
    </row>
    <row r="800" ht="24.9" customHeight="1" spans="1:5">
      <c r="A800" s="47"/>
      <c r="B800" s="34"/>
      <c r="C800" s="63"/>
      <c r="D800" s="63"/>
      <c r="E800" s="38"/>
    </row>
    <row r="801" ht="24.9" customHeight="1" spans="1:5">
      <c r="A801" s="47"/>
      <c r="B801" s="34"/>
      <c r="C801" s="63"/>
      <c r="D801" s="63"/>
      <c r="E801" s="38"/>
    </row>
    <row r="802" ht="24.9" customHeight="1" spans="1:5">
      <c r="A802" s="47"/>
      <c r="B802" s="34"/>
      <c r="C802" s="63"/>
      <c r="D802" s="63"/>
      <c r="E802" s="38"/>
    </row>
    <row r="803" ht="24.9" customHeight="1" spans="1:5">
      <c r="A803" s="47"/>
      <c r="B803" s="34"/>
      <c r="C803" s="63"/>
      <c r="D803" s="63"/>
      <c r="E803" s="38"/>
    </row>
    <row r="804" ht="24.9" customHeight="1" spans="1:5">
      <c r="A804" s="47"/>
      <c r="B804" s="34"/>
      <c r="C804" s="63"/>
      <c r="D804" s="63"/>
      <c r="E804" s="38"/>
    </row>
    <row r="805" ht="24.9" customHeight="1" spans="1:5">
      <c r="A805" s="87"/>
      <c r="B805" s="45"/>
      <c r="C805" s="64"/>
      <c r="D805" s="64"/>
      <c r="E805" s="46"/>
    </row>
    <row r="806" ht="24.9" customHeight="1" spans="1:5">
      <c r="A806" s="47"/>
      <c r="B806" s="48" t="s">
        <v>42</v>
      </c>
      <c r="C806" s="70"/>
      <c r="D806" s="50" t="s">
        <v>44</v>
      </c>
      <c r="E806" s="51"/>
    </row>
    <row r="807" ht="24.9" customHeight="1" spans="1:5">
      <c r="A807" s="86">
        <v>58</v>
      </c>
      <c r="B807" s="31"/>
      <c r="C807" s="60"/>
      <c r="D807" s="60"/>
      <c r="E807" s="53"/>
    </row>
    <row r="808" ht="24.9" customHeight="1" spans="1:5">
      <c r="A808" s="47"/>
      <c r="B808" s="34"/>
      <c r="C808" s="63"/>
      <c r="D808" s="63"/>
      <c r="E808" s="38"/>
    </row>
    <row r="809" ht="24.9" customHeight="1" spans="1:5">
      <c r="A809" s="47"/>
      <c r="B809" s="34"/>
      <c r="C809" s="63"/>
      <c r="D809" s="63"/>
      <c r="E809" s="38"/>
    </row>
    <row r="810" ht="24.9" customHeight="1" spans="1:5">
      <c r="A810" s="47"/>
      <c r="B810" s="34"/>
      <c r="C810" s="63"/>
      <c r="D810" s="63"/>
      <c r="E810" s="38"/>
    </row>
    <row r="811" ht="24.9" customHeight="1" spans="1:5">
      <c r="A811" s="47"/>
      <c r="B811" s="34"/>
      <c r="C811" s="63"/>
      <c r="D811" s="63"/>
      <c r="E811" s="38"/>
    </row>
    <row r="812" ht="24.9" customHeight="1" spans="1:5">
      <c r="A812" s="47"/>
      <c r="B812" s="34"/>
      <c r="C812" s="63"/>
      <c r="D812" s="63"/>
      <c r="E812" s="38"/>
    </row>
    <row r="813" ht="24.9" customHeight="1" spans="1:5">
      <c r="A813" s="47"/>
      <c r="B813" s="34"/>
      <c r="C813" s="63"/>
      <c r="D813" s="63"/>
      <c r="E813" s="38"/>
    </row>
    <row r="814" ht="24.9" customHeight="1" spans="1:5">
      <c r="A814" s="47"/>
      <c r="B814" s="34"/>
      <c r="C814" s="63"/>
      <c r="D814" s="63"/>
      <c r="E814" s="38"/>
    </row>
    <row r="815" ht="24.9" customHeight="1" spans="1:5">
      <c r="A815" s="47"/>
      <c r="B815" s="34"/>
      <c r="C815" s="63"/>
      <c r="D815" s="63"/>
      <c r="E815" s="38"/>
    </row>
    <row r="816" ht="24.9" customHeight="1" spans="1:5">
      <c r="A816" s="47"/>
      <c r="B816" s="34"/>
      <c r="C816" s="63"/>
      <c r="D816" s="63"/>
      <c r="E816" s="38"/>
    </row>
    <row r="817" ht="24.9" customHeight="1" spans="1:5">
      <c r="A817" s="47"/>
      <c r="B817" s="34"/>
      <c r="C817" s="63"/>
      <c r="D817" s="63"/>
      <c r="E817" s="38"/>
    </row>
    <row r="818" ht="24.9" customHeight="1" spans="1:5">
      <c r="A818" s="47"/>
      <c r="B818" s="34"/>
      <c r="C818" s="63"/>
      <c r="D818" s="63"/>
      <c r="E818" s="38"/>
    </row>
    <row r="819" ht="24.9" customHeight="1" spans="1:5">
      <c r="A819" s="87"/>
      <c r="B819" s="45"/>
      <c r="C819" s="64"/>
      <c r="D819" s="64"/>
      <c r="E819" s="46"/>
    </row>
    <row r="820" ht="24.9" customHeight="1" spans="1:5">
      <c r="A820" s="47"/>
      <c r="B820" s="48" t="s">
        <v>42</v>
      </c>
      <c r="C820" s="70"/>
      <c r="D820" s="50" t="s">
        <v>44</v>
      </c>
      <c r="E820" s="51"/>
    </row>
    <row r="821" ht="24.9" customHeight="1" spans="1:5">
      <c r="A821" s="86">
        <v>59</v>
      </c>
      <c r="B821" s="31"/>
      <c r="C821" s="60"/>
      <c r="D821" s="60"/>
      <c r="E821" s="53"/>
    </row>
    <row r="822" ht="24.9" customHeight="1" spans="1:5">
      <c r="A822" s="47"/>
      <c r="B822" s="34"/>
      <c r="C822" s="63"/>
      <c r="D822" s="63"/>
      <c r="E822" s="38"/>
    </row>
    <row r="823" ht="24.9" customHeight="1" spans="1:5">
      <c r="A823" s="47"/>
      <c r="B823" s="34"/>
      <c r="C823" s="63"/>
      <c r="D823" s="63"/>
      <c r="E823" s="38"/>
    </row>
    <row r="824" ht="24.9" customHeight="1" spans="1:5">
      <c r="A824" s="47"/>
      <c r="B824" s="34"/>
      <c r="C824" s="63"/>
      <c r="D824" s="63"/>
      <c r="E824" s="38"/>
    </row>
    <row r="825" ht="24.9" customHeight="1" spans="1:5">
      <c r="A825" s="47"/>
      <c r="B825" s="34"/>
      <c r="C825" s="63"/>
      <c r="D825" s="63"/>
      <c r="E825" s="38"/>
    </row>
    <row r="826" ht="24.9" customHeight="1" spans="1:5">
      <c r="A826" s="47"/>
      <c r="B826" s="34"/>
      <c r="C826" s="63"/>
      <c r="D826" s="63"/>
      <c r="E826" s="38"/>
    </row>
    <row r="827" ht="24.9" customHeight="1" spans="1:5">
      <c r="A827" s="47"/>
      <c r="B827" s="34"/>
      <c r="C827" s="63"/>
      <c r="D827" s="63"/>
      <c r="E827" s="38"/>
    </row>
    <row r="828" ht="24.9" customHeight="1" spans="1:5">
      <c r="A828" s="47"/>
      <c r="B828" s="34"/>
      <c r="C828" s="63"/>
      <c r="D828" s="63"/>
      <c r="E828" s="38"/>
    </row>
    <row r="829" ht="24.9" customHeight="1" spans="1:5">
      <c r="A829" s="47"/>
      <c r="B829" s="34"/>
      <c r="C829" s="63"/>
      <c r="D829" s="63"/>
      <c r="E829" s="38"/>
    </row>
    <row r="830" ht="24.9" customHeight="1" spans="1:5">
      <c r="A830" s="47"/>
      <c r="B830" s="34"/>
      <c r="C830" s="63"/>
      <c r="D830" s="63"/>
      <c r="E830" s="38"/>
    </row>
    <row r="831" ht="24.9" customHeight="1" spans="1:5">
      <c r="A831" s="47"/>
      <c r="B831" s="34"/>
      <c r="C831" s="63"/>
      <c r="D831" s="63"/>
      <c r="E831" s="38"/>
    </row>
    <row r="832" ht="24.9" customHeight="1" spans="1:5">
      <c r="A832" s="47"/>
      <c r="B832" s="34"/>
      <c r="C832" s="63"/>
      <c r="D832" s="63"/>
      <c r="E832" s="38"/>
    </row>
    <row r="833" ht="24.9" customHeight="1" spans="1:5">
      <c r="A833" s="87"/>
      <c r="B833" s="45"/>
      <c r="C833" s="64"/>
      <c r="D833" s="64"/>
      <c r="E833" s="46"/>
    </row>
    <row r="834" ht="24.9" customHeight="1" spans="1:5">
      <c r="A834" s="47"/>
      <c r="B834" s="48" t="s">
        <v>42</v>
      </c>
      <c r="C834" s="70"/>
      <c r="D834" s="50" t="s">
        <v>44</v>
      </c>
      <c r="E834" s="51"/>
    </row>
    <row r="835" ht="24.9" customHeight="1" spans="1:5">
      <c r="A835" s="88">
        <v>60</v>
      </c>
      <c r="B835" s="31"/>
      <c r="C835" s="60"/>
      <c r="D835" s="60"/>
      <c r="E835" s="53"/>
    </row>
    <row r="836" ht="24.9" customHeight="1" spans="1:5">
      <c r="A836" s="89"/>
      <c r="B836" s="34"/>
      <c r="C836" s="63"/>
      <c r="D836" s="63"/>
      <c r="E836" s="38"/>
    </row>
    <row r="837" ht="24.9" customHeight="1" spans="1:5">
      <c r="A837" s="89"/>
      <c r="B837" s="34"/>
      <c r="C837" s="63"/>
      <c r="D837" s="63"/>
      <c r="E837" s="38"/>
    </row>
    <row r="838" ht="24.9" customHeight="1" spans="1:5">
      <c r="A838" s="89"/>
      <c r="B838" s="34"/>
      <c r="C838" s="63"/>
      <c r="D838" s="63"/>
      <c r="E838" s="38"/>
    </row>
    <row r="839" ht="24.9" customHeight="1" spans="1:5">
      <c r="A839" s="89"/>
      <c r="B839" s="34"/>
      <c r="C839" s="63"/>
      <c r="D839" s="63"/>
      <c r="E839" s="38"/>
    </row>
    <row r="840" ht="24.9" customHeight="1" spans="1:5">
      <c r="A840" s="89"/>
      <c r="B840" s="34"/>
      <c r="C840" s="63"/>
      <c r="D840" s="63"/>
      <c r="E840" s="38"/>
    </row>
    <row r="841" ht="24.9" customHeight="1" spans="1:5">
      <c r="A841" s="89"/>
      <c r="B841" s="34"/>
      <c r="C841" s="63"/>
      <c r="D841" s="63"/>
      <c r="E841" s="38"/>
    </row>
    <row r="842" ht="24.9" customHeight="1" spans="1:5">
      <c r="A842" s="89"/>
      <c r="B842" s="34"/>
      <c r="C842" s="63"/>
      <c r="D842" s="63"/>
      <c r="E842" s="38"/>
    </row>
    <row r="843" ht="24.9" customHeight="1" spans="1:5">
      <c r="A843" s="89"/>
      <c r="B843" s="34"/>
      <c r="C843" s="63"/>
      <c r="D843" s="63"/>
      <c r="E843" s="38"/>
    </row>
    <row r="844" ht="24.9" customHeight="1" spans="1:5">
      <c r="A844" s="89"/>
      <c r="B844" s="34"/>
      <c r="C844" s="63"/>
      <c r="D844" s="63"/>
      <c r="E844" s="38"/>
    </row>
    <row r="845" ht="24.9" customHeight="1" spans="1:5">
      <c r="A845" s="89"/>
      <c r="B845" s="34"/>
      <c r="C845" s="63"/>
      <c r="D845" s="63"/>
      <c r="E845" s="38"/>
    </row>
    <row r="846" ht="24.9" customHeight="1" spans="1:5">
      <c r="A846" s="89"/>
      <c r="B846" s="34"/>
      <c r="C846" s="63"/>
      <c r="D846" s="63"/>
      <c r="E846" s="38"/>
    </row>
    <row r="847" ht="24.9" customHeight="1" spans="1:5">
      <c r="A847" s="89"/>
      <c r="B847" s="45"/>
      <c r="C847" s="64"/>
      <c r="D847" s="64"/>
      <c r="E847" s="46"/>
    </row>
    <row r="848" ht="24.9" customHeight="1" spans="1:5">
      <c r="A848" s="90"/>
      <c r="B848" s="48" t="s">
        <v>42</v>
      </c>
      <c r="C848" s="70"/>
      <c r="D848" s="50" t="s">
        <v>44</v>
      </c>
      <c r="E848" s="51"/>
    </row>
    <row r="849" ht="24.9" customHeight="1" spans="1:5">
      <c r="A849" s="88">
        <v>61</v>
      </c>
      <c r="B849" s="31"/>
      <c r="C849" s="60"/>
      <c r="D849" s="60"/>
      <c r="E849" s="53"/>
    </row>
    <row r="850" ht="24.9" customHeight="1" spans="1:5">
      <c r="A850" s="89"/>
      <c r="B850" s="34"/>
      <c r="C850" s="63"/>
      <c r="D850" s="63"/>
      <c r="E850" s="38"/>
    </row>
    <row r="851" ht="24.9" customHeight="1" spans="1:5">
      <c r="A851" s="89"/>
      <c r="B851" s="34"/>
      <c r="C851" s="63"/>
      <c r="D851" s="63"/>
      <c r="E851" s="38"/>
    </row>
    <row r="852" ht="24.9" customHeight="1" spans="1:5">
      <c r="A852" s="89"/>
      <c r="B852" s="34"/>
      <c r="C852" s="63"/>
      <c r="D852" s="63"/>
      <c r="E852" s="38"/>
    </row>
    <row r="853" ht="24.9" customHeight="1" spans="1:5">
      <c r="A853" s="89"/>
      <c r="B853" s="34"/>
      <c r="C853" s="63"/>
      <c r="D853" s="63"/>
      <c r="E853" s="38"/>
    </row>
    <row r="854" ht="24.9" customHeight="1" spans="1:5">
      <c r="A854" s="89"/>
      <c r="B854" s="34"/>
      <c r="C854" s="63"/>
      <c r="D854" s="63"/>
      <c r="E854" s="38"/>
    </row>
    <row r="855" ht="24.9" customHeight="1" spans="1:5">
      <c r="A855" s="89"/>
      <c r="B855" s="34"/>
      <c r="C855" s="63"/>
      <c r="D855" s="63"/>
      <c r="E855" s="38"/>
    </row>
    <row r="856" ht="24.9" customHeight="1" spans="1:5">
      <c r="A856" s="89"/>
      <c r="B856" s="34"/>
      <c r="C856" s="63"/>
      <c r="D856" s="63"/>
      <c r="E856" s="38"/>
    </row>
    <row r="857" ht="24.9" customHeight="1" spans="1:5">
      <c r="A857" s="89"/>
      <c r="B857" s="34"/>
      <c r="C857" s="63"/>
      <c r="D857" s="63"/>
      <c r="E857" s="38"/>
    </row>
    <row r="858" ht="24.9" customHeight="1" spans="1:5">
      <c r="A858" s="89"/>
      <c r="B858" s="34"/>
      <c r="C858" s="63"/>
      <c r="D858" s="63"/>
      <c r="E858" s="38"/>
    </row>
    <row r="859" ht="24.9" customHeight="1" spans="1:5">
      <c r="A859" s="89"/>
      <c r="B859" s="34"/>
      <c r="C859" s="63"/>
      <c r="D859" s="63"/>
      <c r="E859" s="38"/>
    </row>
    <row r="860" ht="24.9" customHeight="1" spans="1:5">
      <c r="A860" s="89"/>
      <c r="B860" s="34"/>
      <c r="C860" s="63"/>
      <c r="D860" s="63"/>
      <c r="E860" s="38"/>
    </row>
    <row r="861" ht="24.9" customHeight="1" spans="1:5">
      <c r="A861" s="89"/>
      <c r="B861" s="45"/>
      <c r="C861" s="64"/>
      <c r="D861" s="64"/>
      <c r="E861" s="46"/>
    </row>
    <row r="862" ht="24.9" customHeight="1" spans="1:5">
      <c r="A862" s="90"/>
      <c r="B862" s="48" t="s">
        <v>42</v>
      </c>
      <c r="C862" s="70"/>
      <c r="D862" s="50" t="s">
        <v>44</v>
      </c>
      <c r="E862" s="51"/>
    </row>
    <row r="863" ht="24.9" customHeight="1" spans="1:5">
      <c r="A863" s="88">
        <v>62</v>
      </c>
      <c r="B863" s="31"/>
      <c r="C863" s="60"/>
      <c r="D863" s="60"/>
      <c r="E863" s="53"/>
    </row>
    <row r="864" ht="24.9" customHeight="1" spans="1:5">
      <c r="A864" s="89"/>
      <c r="B864" s="34"/>
      <c r="C864" s="63"/>
      <c r="D864" s="63"/>
      <c r="E864" s="38"/>
    </row>
    <row r="865" ht="24.9" customHeight="1" spans="1:5">
      <c r="A865" s="89"/>
      <c r="B865" s="34"/>
      <c r="C865" s="63"/>
      <c r="D865" s="63"/>
      <c r="E865" s="38"/>
    </row>
    <row r="866" ht="24.9" customHeight="1" spans="1:5">
      <c r="A866" s="89"/>
      <c r="B866" s="34"/>
      <c r="C866" s="63"/>
      <c r="D866" s="63"/>
      <c r="E866" s="38"/>
    </row>
    <row r="867" ht="24.9" customHeight="1" spans="1:5">
      <c r="A867" s="89"/>
      <c r="B867" s="34"/>
      <c r="C867" s="63"/>
      <c r="D867" s="63"/>
      <c r="E867" s="38"/>
    </row>
    <row r="868" ht="24.9" customHeight="1" spans="1:5">
      <c r="A868" s="89"/>
      <c r="B868" s="34"/>
      <c r="C868" s="63"/>
      <c r="D868" s="63"/>
      <c r="E868" s="38"/>
    </row>
    <row r="869" ht="24.9" customHeight="1" spans="1:5">
      <c r="A869" s="89"/>
      <c r="B869" s="34"/>
      <c r="C869" s="63"/>
      <c r="D869" s="63"/>
      <c r="E869" s="38"/>
    </row>
    <row r="870" ht="24.9" customHeight="1" spans="1:5">
      <c r="A870" s="89"/>
      <c r="B870" s="34"/>
      <c r="C870" s="63"/>
      <c r="D870" s="63"/>
      <c r="E870" s="38"/>
    </row>
    <row r="871" ht="24.9" customHeight="1" spans="1:5">
      <c r="A871" s="89"/>
      <c r="B871" s="34"/>
      <c r="C871" s="63"/>
      <c r="D871" s="63"/>
      <c r="E871" s="38"/>
    </row>
    <row r="872" ht="24.9" customHeight="1" spans="1:5">
      <c r="A872" s="89"/>
      <c r="B872" s="34"/>
      <c r="C872" s="63"/>
      <c r="D872" s="63"/>
      <c r="E872" s="38"/>
    </row>
    <row r="873" ht="24.9" customHeight="1" spans="1:5">
      <c r="A873" s="89"/>
      <c r="B873" s="34"/>
      <c r="C873" s="63"/>
      <c r="D873" s="63"/>
      <c r="E873" s="38"/>
    </row>
    <row r="874" ht="24.9" customHeight="1" spans="1:5">
      <c r="A874" s="89"/>
      <c r="B874" s="34"/>
      <c r="C874" s="63"/>
      <c r="D874" s="63"/>
      <c r="E874" s="38"/>
    </row>
    <row r="875" ht="24.9" customHeight="1" spans="1:5">
      <c r="A875" s="89"/>
      <c r="B875" s="45"/>
      <c r="C875" s="64"/>
      <c r="D875" s="64"/>
      <c r="E875" s="46"/>
    </row>
    <row r="876" ht="24.9" customHeight="1" spans="1:5">
      <c r="A876" s="90"/>
      <c r="B876" s="48" t="s">
        <v>42</v>
      </c>
      <c r="C876" s="70"/>
      <c r="D876" s="50" t="s">
        <v>44</v>
      </c>
      <c r="E876" s="51"/>
    </row>
    <row r="877" ht="24.9" customHeight="1" spans="1:5">
      <c r="A877" s="88">
        <v>63</v>
      </c>
      <c r="B877" s="31"/>
      <c r="C877" s="60"/>
      <c r="D877" s="60"/>
      <c r="E877" s="53"/>
    </row>
    <row r="878" ht="24.9" customHeight="1" spans="1:5">
      <c r="A878" s="89"/>
      <c r="B878" s="34"/>
      <c r="C878" s="63"/>
      <c r="D878" s="63"/>
      <c r="E878" s="38"/>
    </row>
    <row r="879" ht="24.9" customHeight="1" spans="1:5">
      <c r="A879" s="89"/>
      <c r="B879" s="34"/>
      <c r="C879" s="63"/>
      <c r="D879" s="63"/>
      <c r="E879" s="38"/>
    </row>
    <row r="880" ht="24.9" customHeight="1" spans="1:5">
      <c r="A880" s="89"/>
      <c r="B880" s="34"/>
      <c r="C880" s="63"/>
      <c r="D880" s="63"/>
      <c r="E880" s="38"/>
    </row>
    <row r="881" ht="24.9" customHeight="1" spans="1:5">
      <c r="A881" s="89"/>
      <c r="B881" s="34"/>
      <c r="C881" s="63"/>
      <c r="D881" s="63"/>
      <c r="E881" s="38"/>
    </row>
    <row r="882" ht="24.9" customHeight="1" spans="1:5">
      <c r="A882" s="89"/>
      <c r="B882" s="34"/>
      <c r="C882" s="63"/>
      <c r="D882" s="63"/>
      <c r="E882" s="38"/>
    </row>
    <row r="883" ht="24.9" customHeight="1" spans="1:5">
      <c r="A883" s="89"/>
      <c r="B883" s="34"/>
      <c r="C883" s="63"/>
      <c r="D883" s="63"/>
      <c r="E883" s="38"/>
    </row>
    <row r="884" ht="24.9" customHeight="1" spans="1:5">
      <c r="A884" s="89"/>
      <c r="B884" s="34"/>
      <c r="C884" s="63"/>
      <c r="D884" s="63"/>
      <c r="E884" s="38"/>
    </row>
    <row r="885" ht="24.9" customHeight="1" spans="1:5">
      <c r="A885" s="89"/>
      <c r="B885" s="34"/>
      <c r="C885" s="63"/>
      <c r="D885" s="63"/>
      <c r="E885" s="38"/>
    </row>
    <row r="886" ht="24.9" customHeight="1" spans="1:5">
      <c r="A886" s="89"/>
      <c r="B886" s="34"/>
      <c r="C886" s="63"/>
      <c r="D886" s="63"/>
      <c r="E886" s="38"/>
    </row>
    <row r="887" ht="24.9" customHeight="1" spans="1:5">
      <c r="A887" s="89"/>
      <c r="B887" s="34"/>
      <c r="C887" s="63"/>
      <c r="D887" s="63"/>
      <c r="E887" s="38"/>
    </row>
    <row r="888" ht="24.9" customHeight="1" spans="1:5">
      <c r="A888" s="89"/>
      <c r="B888" s="34"/>
      <c r="C888" s="63"/>
      <c r="D888" s="63"/>
      <c r="E888" s="38"/>
    </row>
    <row r="889" ht="24.9" customHeight="1" spans="1:5">
      <c r="A889" s="89"/>
      <c r="B889" s="45"/>
      <c r="C889" s="64"/>
      <c r="D889" s="64"/>
      <c r="E889" s="46"/>
    </row>
    <row r="890" ht="24.9" customHeight="1" spans="1:5">
      <c r="A890" s="90"/>
      <c r="B890" s="48" t="s">
        <v>42</v>
      </c>
      <c r="C890" s="70"/>
      <c r="D890" s="50" t="s">
        <v>44</v>
      </c>
      <c r="E890" s="51"/>
    </row>
    <row r="891" ht="24.9" customHeight="1" spans="1:5">
      <c r="A891" s="88">
        <v>64</v>
      </c>
      <c r="B891" s="31"/>
      <c r="C891" s="60"/>
      <c r="D891" s="60"/>
      <c r="E891" s="53"/>
    </row>
    <row r="892" ht="24.9" customHeight="1" spans="1:5">
      <c r="A892" s="89"/>
      <c r="B892" s="34"/>
      <c r="C892" s="63"/>
      <c r="D892" s="63"/>
      <c r="E892" s="38"/>
    </row>
    <row r="893" ht="24.9" customHeight="1" spans="1:5">
      <c r="A893" s="89"/>
      <c r="B893" s="34"/>
      <c r="C893" s="63"/>
      <c r="D893" s="63"/>
      <c r="E893" s="38"/>
    </row>
    <row r="894" ht="24.9" customHeight="1" spans="1:5">
      <c r="A894" s="89"/>
      <c r="B894" s="34"/>
      <c r="C894" s="63"/>
      <c r="D894" s="63"/>
      <c r="E894" s="38"/>
    </row>
    <row r="895" ht="24.9" customHeight="1" spans="1:5">
      <c r="A895" s="89"/>
      <c r="B895" s="34"/>
      <c r="C895" s="63"/>
      <c r="D895" s="63"/>
      <c r="E895" s="38"/>
    </row>
    <row r="896" ht="24.9" customHeight="1" spans="1:5">
      <c r="A896" s="89"/>
      <c r="B896" s="34"/>
      <c r="C896" s="63"/>
      <c r="D896" s="63"/>
      <c r="E896" s="38"/>
    </row>
    <row r="897" ht="24.9" customHeight="1" spans="1:5">
      <c r="A897" s="89"/>
      <c r="B897" s="34"/>
      <c r="C897" s="63"/>
      <c r="D897" s="63"/>
      <c r="E897" s="38"/>
    </row>
    <row r="898" ht="24.9" customHeight="1" spans="1:5">
      <c r="A898" s="89"/>
      <c r="B898" s="34"/>
      <c r="C898" s="63"/>
      <c r="D898" s="63"/>
      <c r="E898" s="38"/>
    </row>
    <row r="899" ht="24.9" customHeight="1" spans="1:5">
      <c r="A899" s="89"/>
      <c r="B899" s="34"/>
      <c r="C899" s="63"/>
      <c r="D899" s="63"/>
      <c r="E899" s="38"/>
    </row>
    <row r="900" ht="24.9" customHeight="1" spans="1:5">
      <c r="A900" s="89"/>
      <c r="B900" s="34"/>
      <c r="C900" s="63"/>
      <c r="D900" s="63"/>
      <c r="E900" s="38"/>
    </row>
    <row r="901" ht="24.9" customHeight="1" spans="1:5">
      <c r="A901" s="89"/>
      <c r="B901" s="34"/>
      <c r="C901" s="63"/>
      <c r="D901" s="63"/>
      <c r="E901" s="38"/>
    </row>
    <row r="902" ht="24.9" customHeight="1" spans="1:5">
      <c r="A902" s="89"/>
      <c r="B902" s="34"/>
      <c r="C902" s="63"/>
      <c r="D902" s="63"/>
      <c r="E902" s="38"/>
    </row>
    <row r="903" ht="24.9" customHeight="1" spans="1:5">
      <c r="A903" s="89"/>
      <c r="B903" s="45"/>
      <c r="C903" s="64"/>
      <c r="D903" s="64"/>
      <c r="E903" s="46"/>
    </row>
    <row r="904" ht="24.9" customHeight="1" spans="1:5">
      <c r="A904" s="90"/>
      <c r="B904" s="48" t="s">
        <v>42</v>
      </c>
      <c r="C904" s="70"/>
      <c r="D904" s="50" t="s">
        <v>44</v>
      </c>
      <c r="E904" s="51"/>
    </row>
    <row r="905" ht="24.9" customHeight="1" spans="1:5">
      <c r="A905" s="88">
        <v>65</v>
      </c>
      <c r="B905" s="31"/>
      <c r="C905" s="60"/>
      <c r="D905" s="60"/>
      <c r="E905" s="53"/>
    </row>
    <row r="906" ht="24.9" customHeight="1" spans="1:5">
      <c r="A906" s="89"/>
      <c r="B906" s="34"/>
      <c r="C906" s="63"/>
      <c r="D906" s="63"/>
      <c r="E906" s="38"/>
    </row>
    <row r="907" ht="24.9" customHeight="1" spans="1:5">
      <c r="A907" s="89"/>
      <c r="B907" s="34"/>
      <c r="C907" s="63"/>
      <c r="D907" s="63"/>
      <c r="E907" s="38"/>
    </row>
    <row r="908" ht="24.9" customHeight="1" spans="1:5">
      <c r="A908" s="89"/>
      <c r="B908" s="34"/>
      <c r="C908" s="63"/>
      <c r="D908" s="63"/>
      <c r="E908" s="38"/>
    </row>
    <row r="909" ht="24.9" customHeight="1" spans="1:5">
      <c r="A909" s="89"/>
      <c r="B909" s="34"/>
      <c r="C909" s="63"/>
      <c r="D909" s="63"/>
      <c r="E909" s="38"/>
    </row>
    <row r="910" ht="24.9" customHeight="1" spans="1:5">
      <c r="A910" s="89"/>
      <c r="B910" s="34"/>
      <c r="C910" s="63"/>
      <c r="D910" s="63"/>
      <c r="E910" s="38"/>
    </row>
    <row r="911" ht="24.9" customHeight="1" spans="1:5">
      <c r="A911" s="89"/>
      <c r="B911" s="34"/>
      <c r="C911" s="63"/>
      <c r="D911" s="63"/>
      <c r="E911" s="38"/>
    </row>
    <row r="912" ht="24.9" customHeight="1" spans="1:5">
      <c r="A912" s="89"/>
      <c r="B912" s="34"/>
      <c r="C912" s="63"/>
      <c r="D912" s="63"/>
      <c r="E912" s="38"/>
    </row>
    <row r="913" ht="24.9" customHeight="1" spans="1:5">
      <c r="A913" s="89"/>
      <c r="B913" s="34"/>
      <c r="C913" s="63"/>
      <c r="D913" s="63"/>
      <c r="E913" s="38"/>
    </row>
    <row r="914" ht="24.9" customHeight="1" spans="1:5">
      <c r="A914" s="89"/>
      <c r="B914" s="34"/>
      <c r="C914" s="63"/>
      <c r="D914" s="63"/>
      <c r="E914" s="38"/>
    </row>
    <row r="915" ht="24.9" customHeight="1" spans="1:5">
      <c r="A915" s="89"/>
      <c r="B915" s="34"/>
      <c r="C915" s="63"/>
      <c r="D915" s="63"/>
      <c r="E915" s="38"/>
    </row>
    <row r="916" ht="24.9" customHeight="1" spans="1:5">
      <c r="A916" s="89"/>
      <c r="B916" s="34"/>
      <c r="C916" s="63"/>
      <c r="D916" s="63"/>
      <c r="E916" s="38"/>
    </row>
    <row r="917" ht="24.9" customHeight="1" spans="1:5">
      <c r="A917" s="89"/>
      <c r="B917" s="45"/>
      <c r="C917" s="64"/>
      <c r="D917" s="64"/>
      <c r="E917" s="46"/>
    </row>
    <row r="918" ht="24.9" customHeight="1" spans="1:5">
      <c r="A918" s="90"/>
      <c r="B918" s="48" t="s">
        <v>42</v>
      </c>
      <c r="C918" s="70"/>
      <c r="D918" s="50" t="s">
        <v>44</v>
      </c>
      <c r="E918" s="51"/>
    </row>
    <row r="919" ht="24.9" customHeight="1" spans="1:5">
      <c r="A919" s="88">
        <v>66</v>
      </c>
      <c r="B919" s="31"/>
      <c r="C919" s="60"/>
      <c r="D919" s="60"/>
      <c r="E919" s="53"/>
    </row>
    <row r="920" ht="24.9" customHeight="1" spans="1:5">
      <c r="A920" s="89"/>
      <c r="B920" s="34"/>
      <c r="C920" s="63"/>
      <c r="D920" s="63"/>
      <c r="E920" s="38"/>
    </row>
    <row r="921" ht="24.9" customHeight="1" spans="1:5">
      <c r="A921" s="89"/>
      <c r="B921" s="34"/>
      <c r="C921" s="63"/>
      <c r="D921" s="63"/>
      <c r="E921" s="38"/>
    </row>
    <row r="922" ht="24.9" customHeight="1" spans="1:5">
      <c r="A922" s="89"/>
      <c r="B922" s="34"/>
      <c r="C922" s="63"/>
      <c r="D922" s="63"/>
      <c r="E922" s="38"/>
    </row>
    <row r="923" ht="24.9" customHeight="1" spans="1:5">
      <c r="A923" s="89"/>
      <c r="B923" s="34"/>
      <c r="C923" s="63"/>
      <c r="D923" s="63"/>
      <c r="E923" s="38"/>
    </row>
    <row r="924" ht="24.9" customHeight="1" spans="1:5">
      <c r="A924" s="89"/>
      <c r="B924" s="34"/>
      <c r="C924" s="63"/>
      <c r="D924" s="63"/>
      <c r="E924" s="38"/>
    </row>
    <row r="925" ht="24.9" customHeight="1" spans="1:5">
      <c r="A925" s="89"/>
      <c r="B925" s="34"/>
      <c r="C925" s="63"/>
      <c r="D925" s="63"/>
      <c r="E925" s="38"/>
    </row>
    <row r="926" ht="24.9" customHeight="1" spans="1:5">
      <c r="A926" s="89"/>
      <c r="B926" s="34"/>
      <c r="C926" s="63"/>
      <c r="D926" s="63"/>
      <c r="E926" s="38"/>
    </row>
    <row r="927" ht="24.9" customHeight="1" spans="1:5">
      <c r="A927" s="89"/>
      <c r="B927" s="34"/>
      <c r="C927" s="63"/>
      <c r="D927" s="63"/>
      <c r="E927" s="38"/>
    </row>
    <row r="928" ht="24.9" customHeight="1" spans="1:5">
      <c r="A928" s="89"/>
      <c r="B928" s="34"/>
      <c r="C928" s="63"/>
      <c r="D928" s="63"/>
      <c r="E928" s="38"/>
    </row>
    <row r="929" ht="24.9" customHeight="1" spans="1:5">
      <c r="A929" s="89"/>
      <c r="B929" s="34"/>
      <c r="C929" s="63"/>
      <c r="D929" s="63"/>
      <c r="E929" s="38"/>
    </row>
    <row r="930" ht="24.9" customHeight="1" spans="1:5">
      <c r="A930" s="89"/>
      <c r="B930" s="34"/>
      <c r="C930" s="63"/>
      <c r="D930" s="63"/>
      <c r="E930" s="38"/>
    </row>
    <row r="931" ht="24.9" customHeight="1" spans="1:5">
      <c r="A931" s="89"/>
      <c r="B931" s="45"/>
      <c r="C931" s="64"/>
      <c r="D931" s="64"/>
      <c r="E931" s="46"/>
    </row>
    <row r="932" ht="24.9" customHeight="1" spans="1:5">
      <c r="A932" s="90"/>
      <c r="B932" s="48" t="s">
        <v>42</v>
      </c>
      <c r="C932" s="70"/>
      <c r="D932" s="50" t="s">
        <v>44</v>
      </c>
      <c r="E932" s="51"/>
    </row>
    <row r="933" ht="24.9" customHeight="1" spans="1:5">
      <c r="A933" s="88">
        <v>67</v>
      </c>
      <c r="B933" s="31"/>
      <c r="C933" s="60"/>
      <c r="D933" s="60"/>
      <c r="E933" s="53"/>
    </row>
    <row r="934" ht="24.9" customHeight="1" spans="1:5">
      <c r="A934" s="89"/>
      <c r="B934" s="34"/>
      <c r="C934" s="63"/>
      <c r="D934" s="63"/>
      <c r="E934" s="38"/>
    </row>
    <row r="935" ht="24.9" customHeight="1" spans="1:5">
      <c r="A935" s="89"/>
      <c r="B935" s="34"/>
      <c r="C935" s="63"/>
      <c r="D935" s="63"/>
      <c r="E935" s="38"/>
    </row>
    <row r="936" ht="24.9" customHeight="1" spans="1:5">
      <c r="A936" s="89"/>
      <c r="B936" s="34"/>
      <c r="C936" s="63"/>
      <c r="D936" s="63"/>
      <c r="E936" s="38"/>
    </row>
    <row r="937" ht="24.9" customHeight="1" spans="1:5">
      <c r="A937" s="89"/>
      <c r="B937" s="34"/>
      <c r="C937" s="63"/>
      <c r="D937" s="63"/>
      <c r="E937" s="38"/>
    </row>
    <row r="938" ht="24.9" customHeight="1" spans="1:5">
      <c r="A938" s="89"/>
      <c r="B938" s="34"/>
      <c r="C938" s="63"/>
      <c r="D938" s="63"/>
      <c r="E938" s="38"/>
    </row>
    <row r="939" ht="24.9" customHeight="1" spans="1:5">
      <c r="A939" s="89"/>
      <c r="B939" s="34"/>
      <c r="C939" s="63"/>
      <c r="D939" s="63"/>
      <c r="E939" s="38"/>
    </row>
    <row r="940" ht="24.9" customHeight="1" spans="1:5">
      <c r="A940" s="89"/>
      <c r="B940" s="34"/>
      <c r="C940" s="63"/>
      <c r="D940" s="63"/>
      <c r="E940" s="38"/>
    </row>
    <row r="941" ht="24.9" customHeight="1" spans="1:5">
      <c r="A941" s="89"/>
      <c r="B941" s="34"/>
      <c r="C941" s="63"/>
      <c r="D941" s="63"/>
      <c r="E941" s="38"/>
    </row>
    <row r="942" ht="24.9" customHeight="1" spans="1:5">
      <c r="A942" s="89"/>
      <c r="B942" s="34"/>
      <c r="C942" s="63"/>
      <c r="D942" s="63"/>
      <c r="E942" s="38"/>
    </row>
    <row r="943" ht="24.9" customHeight="1" spans="1:5">
      <c r="A943" s="89"/>
      <c r="B943" s="34"/>
      <c r="C943" s="63"/>
      <c r="D943" s="63"/>
      <c r="E943" s="38"/>
    </row>
    <row r="944" ht="24.9" customHeight="1" spans="1:5">
      <c r="A944" s="89"/>
      <c r="B944" s="34"/>
      <c r="C944" s="63"/>
      <c r="D944" s="63"/>
      <c r="E944" s="38"/>
    </row>
    <row r="945" ht="24.9" customHeight="1" spans="1:5">
      <c r="A945" s="89"/>
      <c r="B945" s="45"/>
      <c r="C945" s="64"/>
      <c r="D945" s="64"/>
      <c r="E945" s="46"/>
    </row>
    <row r="946" ht="24.9" customHeight="1" spans="1:5">
      <c r="A946" s="90"/>
      <c r="B946" s="48" t="s">
        <v>42</v>
      </c>
      <c r="C946" s="70"/>
      <c r="D946" s="50" t="s">
        <v>44</v>
      </c>
      <c r="E946" s="51"/>
    </row>
    <row r="947" ht="24.9" customHeight="1" spans="1:5">
      <c r="A947" s="88">
        <v>68</v>
      </c>
      <c r="B947" s="31"/>
      <c r="C947" s="60"/>
      <c r="D947" s="60"/>
      <c r="E947" s="53"/>
    </row>
    <row r="948" ht="24.9" customHeight="1" spans="1:5">
      <c r="A948" s="89"/>
      <c r="B948" s="34"/>
      <c r="C948" s="63"/>
      <c r="D948" s="63"/>
      <c r="E948" s="38"/>
    </row>
    <row r="949" ht="24.9" customHeight="1" spans="1:5">
      <c r="A949" s="89"/>
      <c r="B949" s="34"/>
      <c r="C949" s="63"/>
      <c r="D949" s="63"/>
      <c r="E949" s="38"/>
    </row>
    <row r="950" ht="24.9" customHeight="1" spans="1:5">
      <c r="A950" s="89"/>
      <c r="B950" s="34"/>
      <c r="C950" s="63"/>
      <c r="D950" s="63"/>
      <c r="E950" s="38"/>
    </row>
    <row r="951" ht="24.9" customHeight="1" spans="1:5">
      <c r="A951" s="89"/>
      <c r="B951" s="34"/>
      <c r="C951" s="63"/>
      <c r="D951" s="63"/>
      <c r="E951" s="38"/>
    </row>
    <row r="952" ht="24.9" customHeight="1" spans="1:5">
      <c r="A952" s="89"/>
      <c r="B952" s="34"/>
      <c r="C952" s="63"/>
      <c r="D952" s="63"/>
      <c r="E952" s="38"/>
    </row>
    <row r="953" ht="24.9" customHeight="1" spans="1:5">
      <c r="A953" s="89"/>
      <c r="B953" s="34"/>
      <c r="C953" s="63"/>
      <c r="D953" s="63"/>
      <c r="E953" s="38"/>
    </row>
    <row r="954" ht="24.9" customHeight="1" spans="1:5">
      <c r="A954" s="89"/>
      <c r="B954" s="34"/>
      <c r="C954" s="63"/>
      <c r="D954" s="63"/>
      <c r="E954" s="38"/>
    </row>
    <row r="955" ht="24.9" customHeight="1" spans="1:5">
      <c r="A955" s="89"/>
      <c r="B955" s="34"/>
      <c r="C955" s="63"/>
      <c r="D955" s="63"/>
      <c r="E955" s="38"/>
    </row>
    <row r="956" ht="24.9" customHeight="1" spans="1:5">
      <c r="A956" s="89"/>
      <c r="B956" s="34"/>
      <c r="C956" s="63"/>
      <c r="D956" s="63"/>
      <c r="E956" s="38"/>
    </row>
    <row r="957" ht="24.9" customHeight="1" spans="1:5">
      <c r="A957" s="89"/>
      <c r="B957" s="34"/>
      <c r="C957" s="63"/>
      <c r="D957" s="63"/>
      <c r="E957" s="38"/>
    </row>
    <row r="958" ht="24.9" customHeight="1" spans="1:5">
      <c r="A958" s="89"/>
      <c r="B958" s="34"/>
      <c r="C958" s="63"/>
      <c r="D958" s="63"/>
      <c r="E958" s="38"/>
    </row>
    <row r="959" ht="24.9" customHeight="1" spans="1:5">
      <c r="A959" s="89"/>
      <c r="B959" s="45"/>
      <c r="C959" s="64"/>
      <c r="D959" s="64"/>
      <c r="E959" s="46"/>
    </row>
    <row r="960" ht="24.9" customHeight="1" spans="1:5">
      <c r="A960" s="90"/>
      <c r="B960" s="48" t="s">
        <v>42</v>
      </c>
      <c r="C960" s="70"/>
      <c r="D960" s="50" t="s">
        <v>44</v>
      </c>
      <c r="E960" s="51"/>
    </row>
    <row r="961" ht="24.9" customHeight="1" spans="1:5">
      <c r="A961" s="88">
        <v>69</v>
      </c>
      <c r="B961" s="31"/>
      <c r="C961" s="60"/>
      <c r="D961" s="60"/>
      <c r="E961" s="53"/>
    </row>
    <row r="962" ht="24.9" customHeight="1" spans="1:5">
      <c r="A962" s="89"/>
      <c r="B962" s="34"/>
      <c r="C962" s="63"/>
      <c r="D962" s="63"/>
      <c r="E962" s="38"/>
    </row>
    <row r="963" ht="24.9" customHeight="1" spans="1:5">
      <c r="A963" s="89"/>
      <c r="B963" s="34"/>
      <c r="C963" s="63"/>
      <c r="D963" s="63"/>
      <c r="E963" s="38"/>
    </row>
    <row r="964" ht="24.9" customHeight="1" spans="1:5">
      <c r="A964" s="89"/>
      <c r="B964" s="34"/>
      <c r="C964" s="63"/>
      <c r="D964" s="63"/>
      <c r="E964" s="38"/>
    </row>
    <row r="965" ht="24.9" customHeight="1" spans="1:5">
      <c r="A965" s="89"/>
      <c r="B965" s="34"/>
      <c r="C965" s="63"/>
      <c r="D965" s="63"/>
      <c r="E965" s="38"/>
    </row>
    <row r="966" ht="24.9" customHeight="1" spans="1:5">
      <c r="A966" s="89"/>
      <c r="B966" s="34"/>
      <c r="C966" s="63"/>
      <c r="D966" s="63"/>
      <c r="E966" s="38"/>
    </row>
    <row r="967" ht="24.9" customHeight="1" spans="1:5">
      <c r="A967" s="89"/>
      <c r="B967" s="34"/>
      <c r="C967" s="63"/>
      <c r="D967" s="63"/>
      <c r="E967" s="38"/>
    </row>
    <row r="968" ht="24.9" customHeight="1" spans="1:5">
      <c r="A968" s="89"/>
      <c r="B968" s="34"/>
      <c r="C968" s="63"/>
      <c r="D968" s="63"/>
      <c r="E968" s="38"/>
    </row>
    <row r="969" ht="24.9" customHeight="1" spans="1:5">
      <c r="A969" s="89"/>
      <c r="B969" s="34"/>
      <c r="C969" s="63"/>
      <c r="D969" s="63"/>
      <c r="E969" s="38"/>
    </row>
    <row r="970" ht="24.9" customHeight="1" spans="1:5">
      <c r="A970" s="89"/>
      <c r="B970" s="34"/>
      <c r="C970" s="63"/>
      <c r="D970" s="63"/>
      <c r="E970" s="38"/>
    </row>
    <row r="971" ht="24.9" customHeight="1" spans="1:5">
      <c r="A971" s="89"/>
      <c r="B971" s="34"/>
      <c r="C971" s="63"/>
      <c r="D971" s="63"/>
      <c r="E971" s="38"/>
    </row>
    <row r="972" ht="24.9" customHeight="1" spans="1:5">
      <c r="A972" s="89"/>
      <c r="B972" s="34"/>
      <c r="C972" s="63"/>
      <c r="D972" s="63"/>
      <c r="E972" s="38"/>
    </row>
    <row r="973" ht="24.9" customHeight="1" spans="1:5">
      <c r="A973" s="89"/>
      <c r="B973" s="45"/>
      <c r="C973" s="64"/>
      <c r="D973" s="64"/>
      <c r="E973" s="46"/>
    </row>
    <row r="974" ht="24.9" customHeight="1" spans="1:5">
      <c r="A974" s="90"/>
      <c r="B974" s="48" t="s">
        <v>42</v>
      </c>
      <c r="C974" s="70"/>
      <c r="D974" s="50" t="s">
        <v>44</v>
      </c>
      <c r="E974" s="51"/>
    </row>
    <row r="975" ht="24.9" customHeight="1" spans="1:5">
      <c r="A975" s="88">
        <v>70</v>
      </c>
      <c r="B975" s="31"/>
      <c r="C975" s="60"/>
      <c r="D975" s="60"/>
      <c r="E975" s="53"/>
    </row>
    <row r="976" ht="24.9" customHeight="1" spans="1:5">
      <c r="A976" s="89"/>
      <c r="B976" s="34"/>
      <c r="C976" s="63"/>
      <c r="D976" s="63"/>
      <c r="E976" s="38"/>
    </row>
    <row r="977" ht="24.9" customHeight="1" spans="1:5">
      <c r="A977" s="89"/>
      <c r="B977" s="34"/>
      <c r="C977" s="63"/>
      <c r="D977" s="63"/>
      <c r="E977" s="38"/>
    </row>
    <row r="978" ht="24.9" customHeight="1" spans="1:5">
      <c r="A978" s="89"/>
      <c r="B978" s="34"/>
      <c r="C978" s="63"/>
      <c r="D978" s="63"/>
      <c r="E978" s="38"/>
    </row>
    <row r="979" ht="24.9" customHeight="1" spans="1:5">
      <c r="A979" s="89"/>
      <c r="B979" s="34"/>
      <c r="C979" s="63"/>
      <c r="D979" s="63"/>
      <c r="E979" s="38"/>
    </row>
    <row r="980" ht="24.9" customHeight="1" spans="1:5">
      <c r="A980" s="89"/>
      <c r="B980" s="34"/>
      <c r="C980" s="63"/>
      <c r="D980" s="63"/>
      <c r="E980" s="38"/>
    </row>
    <row r="981" ht="24.9" customHeight="1" spans="1:5">
      <c r="A981" s="89"/>
      <c r="B981" s="34"/>
      <c r="C981" s="63"/>
      <c r="D981" s="63"/>
      <c r="E981" s="38"/>
    </row>
    <row r="982" ht="24.9" customHeight="1" spans="1:5">
      <c r="A982" s="89"/>
      <c r="B982" s="34"/>
      <c r="C982" s="63"/>
      <c r="D982" s="63"/>
      <c r="E982" s="38"/>
    </row>
    <row r="983" ht="24.9" customHeight="1" spans="1:5">
      <c r="A983" s="89"/>
      <c r="B983" s="34"/>
      <c r="C983" s="63"/>
      <c r="D983" s="63"/>
      <c r="E983" s="38"/>
    </row>
    <row r="984" ht="24.9" customHeight="1" spans="1:5">
      <c r="A984" s="89"/>
      <c r="B984" s="34"/>
      <c r="C984" s="63"/>
      <c r="D984" s="63"/>
      <c r="E984" s="38"/>
    </row>
    <row r="985" ht="24.9" customHeight="1" spans="1:5">
      <c r="A985" s="89"/>
      <c r="B985" s="34"/>
      <c r="C985" s="63"/>
      <c r="D985" s="63"/>
      <c r="E985" s="38"/>
    </row>
    <row r="986" ht="24.9" customHeight="1" spans="1:5">
      <c r="A986" s="89"/>
      <c r="B986" s="34"/>
      <c r="C986" s="63"/>
      <c r="D986" s="63"/>
      <c r="E986" s="38"/>
    </row>
    <row r="987" ht="24.9" customHeight="1" spans="1:5">
      <c r="A987" s="89"/>
      <c r="B987" s="45"/>
      <c r="C987" s="64"/>
      <c r="D987" s="64"/>
      <c r="E987" s="46"/>
    </row>
    <row r="988" ht="24.9" customHeight="1" spans="1:5">
      <c r="A988" s="90"/>
      <c r="B988" s="48" t="s">
        <v>42</v>
      </c>
      <c r="C988" s="70"/>
      <c r="D988" s="50" t="s">
        <v>44</v>
      </c>
      <c r="E988" s="51"/>
    </row>
    <row r="989" ht="24.9" customHeight="1" spans="1:5">
      <c r="A989" s="88">
        <v>71</v>
      </c>
      <c r="B989" s="31"/>
      <c r="C989" s="60"/>
      <c r="D989" s="60"/>
      <c r="E989" s="53"/>
    </row>
    <row r="990" ht="24.9" customHeight="1" spans="1:5">
      <c r="A990" s="89"/>
      <c r="B990" s="34"/>
      <c r="C990" s="63"/>
      <c r="D990" s="63"/>
      <c r="E990" s="38"/>
    </row>
    <row r="991" ht="24.9" customHeight="1" spans="1:5">
      <c r="A991" s="89"/>
      <c r="B991" s="34"/>
      <c r="C991" s="63"/>
      <c r="D991" s="63"/>
      <c r="E991" s="38"/>
    </row>
    <row r="992" ht="24.9" customHeight="1" spans="1:5">
      <c r="A992" s="89"/>
      <c r="B992" s="34"/>
      <c r="C992" s="63"/>
      <c r="D992" s="63"/>
      <c r="E992" s="38"/>
    </row>
    <row r="993" ht="24.9" customHeight="1" spans="1:5">
      <c r="A993" s="89"/>
      <c r="B993" s="34"/>
      <c r="C993" s="63"/>
      <c r="D993" s="63"/>
      <c r="E993" s="38"/>
    </row>
    <row r="994" ht="24.9" customHeight="1" spans="1:5">
      <c r="A994" s="89"/>
      <c r="B994" s="34"/>
      <c r="C994" s="63"/>
      <c r="D994" s="63"/>
      <c r="E994" s="38"/>
    </row>
    <row r="995" ht="24.9" customHeight="1" spans="1:5">
      <c r="A995" s="89"/>
      <c r="B995" s="34"/>
      <c r="C995" s="63"/>
      <c r="D995" s="63"/>
      <c r="E995" s="38"/>
    </row>
    <row r="996" ht="24.9" customHeight="1" spans="1:5">
      <c r="A996" s="89"/>
      <c r="B996" s="34"/>
      <c r="C996" s="63"/>
      <c r="D996" s="63"/>
      <c r="E996" s="38"/>
    </row>
    <row r="997" ht="24.9" customHeight="1" spans="1:5">
      <c r="A997" s="89"/>
      <c r="B997" s="34"/>
      <c r="C997" s="63"/>
      <c r="D997" s="63"/>
      <c r="E997" s="38"/>
    </row>
    <row r="998" ht="24.9" customHeight="1" spans="1:5">
      <c r="A998" s="89"/>
      <c r="B998" s="34"/>
      <c r="C998" s="63"/>
      <c r="D998" s="63"/>
      <c r="E998" s="38"/>
    </row>
    <row r="999" ht="24.9" customHeight="1" spans="1:5">
      <c r="A999" s="89"/>
      <c r="B999" s="34"/>
      <c r="C999" s="63"/>
      <c r="D999" s="63"/>
      <c r="E999" s="38"/>
    </row>
    <row r="1000" ht="24.9" customHeight="1" spans="1:5">
      <c r="A1000" s="89"/>
      <c r="B1000" s="34"/>
      <c r="C1000" s="63"/>
      <c r="D1000" s="63"/>
      <c r="E1000" s="38"/>
    </row>
    <row r="1001" ht="24.9" customHeight="1" spans="1:5">
      <c r="A1001" s="89"/>
      <c r="B1001" s="45"/>
      <c r="C1001" s="64"/>
      <c r="D1001" s="64"/>
      <c r="E1001" s="46"/>
    </row>
    <row r="1002" ht="24.9" customHeight="1" spans="1:5">
      <c r="A1002" s="90"/>
      <c r="B1002" s="48" t="s">
        <v>42</v>
      </c>
      <c r="C1002" s="70"/>
      <c r="D1002" s="50" t="s">
        <v>44</v>
      </c>
      <c r="E1002" s="51"/>
    </row>
    <row r="1003" ht="24.9" customHeight="1" spans="1:5">
      <c r="A1003" s="88">
        <v>72</v>
      </c>
      <c r="B1003" s="31"/>
      <c r="C1003" s="60"/>
      <c r="D1003" s="60"/>
      <c r="E1003" s="53"/>
    </row>
    <row r="1004" ht="24.9" customHeight="1" spans="1:5">
      <c r="A1004" s="89"/>
      <c r="B1004" s="34"/>
      <c r="C1004" s="63"/>
      <c r="D1004" s="63"/>
      <c r="E1004" s="38"/>
    </row>
    <row r="1005" ht="24.9" customHeight="1" spans="1:5">
      <c r="A1005" s="89"/>
      <c r="B1005" s="34"/>
      <c r="C1005" s="63"/>
      <c r="D1005" s="63"/>
      <c r="E1005" s="38"/>
    </row>
    <row r="1006" ht="24.9" customHeight="1" spans="1:5">
      <c r="A1006" s="89"/>
      <c r="B1006" s="34"/>
      <c r="C1006" s="63"/>
      <c r="D1006" s="63"/>
      <c r="E1006" s="38"/>
    </row>
    <row r="1007" ht="24.9" customHeight="1" spans="1:5">
      <c r="A1007" s="89"/>
      <c r="B1007" s="34"/>
      <c r="C1007" s="63"/>
      <c r="D1007" s="63"/>
      <c r="E1007" s="38"/>
    </row>
    <row r="1008" ht="24.9" customHeight="1" spans="1:5">
      <c r="A1008" s="89"/>
      <c r="B1008" s="34"/>
      <c r="C1008" s="63"/>
      <c r="D1008" s="63"/>
      <c r="E1008" s="38"/>
    </row>
    <row r="1009" ht="24.9" customHeight="1" spans="1:5">
      <c r="A1009" s="89"/>
      <c r="B1009" s="34"/>
      <c r="C1009" s="63"/>
      <c r="D1009" s="63"/>
      <c r="E1009" s="38"/>
    </row>
    <row r="1010" ht="24.9" customHeight="1" spans="1:5">
      <c r="A1010" s="89"/>
      <c r="B1010" s="34"/>
      <c r="C1010" s="63"/>
      <c r="D1010" s="63"/>
      <c r="E1010" s="38"/>
    </row>
    <row r="1011" ht="24.9" customHeight="1" spans="1:5">
      <c r="A1011" s="89"/>
      <c r="B1011" s="34"/>
      <c r="C1011" s="63"/>
      <c r="D1011" s="63"/>
      <c r="E1011" s="38"/>
    </row>
    <row r="1012" ht="24.9" customHeight="1" spans="1:5">
      <c r="A1012" s="89"/>
      <c r="B1012" s="34"/>
      <c r="C1012" s="63"/>
      <c r="D1012" s="63"/>
      <c r="E1012" s="38"/>
    </row>
    <row r="1013" ht="24.9" customHeight="1" spans="1:5">
      <c r="A1013" s="89"/>
      <c r="B1013" s="34"/>
      <c r="C1013" s="63"/>
      <c r="D1013" s="63"/>
      <c r="E1013" s="38"/>
    </row>
    <row r="1014" ht="24.9" customHeight="1" spans="1:5">
      <c r="A1014" s="89"/>
      <c r="B1014" s="34"/>
      <c r="C1014" s="63"/>
      <c r="D1014" s="63"/>
      <c r="E1014" s="38"/>
    </row>
    <row r="1015" ht="24.9" customHeight="1" spans="1:5">
      <c r="A1015" s="89"/>
      <c r="B1015" s="45"/>
      <c r="C1015" s="64"/>
      <c r="D1015" s="64"/>
      <c r="E1015" s="46"/>
    </row>
    <row r="1016" ht="24.9" customHeight="1" spans="1:5">
      <c r="A1016" s="90"/>
      <c r="B1016" s="48" t="s">
        <v>42</v>
      </c>
      <c r="C1016" s="70"/>
      <c r="D1016" s="50" t="s">
        <v>44</v>
      </c>
      <c r="E1016" s="51"/>
    </row>
    <row r="1017" ht="24.9" customHeight="1" spans="1:5">
      <c r="A1017" s="88">
        <v>73</v>
      </c>
      <c r="B1017" s="31"/>
      <c r="C1017" s="60"/>
      <c r="D1017" s="60"/>
      <c r="E1017" s="53"/>
    </row>
    <row r="1018" ht="24.9" customHeight="1" spans="1:5">
      <c r="A1018" s="89"/>
      <c r="B1018" s="34"/>
      <c r="C1018" s="63"/>
      <c r="D1018" s="63"/>
      <c r="E1018" s="38"/>
    </row>
    <row r="1019" ht="24.9" customHeight="1" spans="1:5">
      <c r="A1019" s="89"/>
      <c r="B1019" s="34"/>
      <c r="C1019" s="63"/>
      <c r="D1019" s="63"/>
      <c r="E1019" s="38"/>
    </row>
    <row r="1020" ht="24.9" customHeight="1" spans="1:5">
      <c r="A1020" s="89"/>
      <c r="B1020" s="34"/>
      <c r="C1020" s="63"/>
      <c r="D1020" s="63"/>
      <c r="E1020" s="38"/>
    </row>
    <row r="1021" ht="24.9" customHeight="1" spans="1:5">
      <c r="A1021" s="89"/>
      <c r="B1021" s="34"/>
      <c r="C1021" s="63"/>
      <c r="D1021" s="63"/>
      <c r="E1021" s="38"/>
    </row>
    <row r="1022" ht="24.9" customHeight="1" spans="1:5">
      <c r="A1022" s="89"/>
      <c r="B1022" s="34"/>
      <c r="C1022" s="63"/>
      <c r="D1022" s="63"/>
      <c r="E1022" s="38"/>
    </row>
    <row r="1023" ht="24.9" customHeight="1" spans="1:5">
      <c r="A1023" s="89"/>
      <c r="B1023" s="34"/>
      <c r="C1023" s="63"/>
      <c r="D1023" s="63"/>
      <c r="E1023" s="38"/>
    </row>
    <row r="1024" ht="24.9" customHeight="1" spans="1:5">
      <c r="A1024" s="89"/>
      <c r="B1024" s="34"/>
      <c r="C1024" s="63"/>
      <c r="D1024" s="63"/>
      <c r="E1024" s="38"/>
    </row>
    <row r="1025" ht="24.9" customHeight="1" spans="1:5">
      <c r="A1025" s="89"/>
      <c r="B1025" s="34"/>
      <c r="C1025" s="63"/>
      <c r="D1025" s="63"/>
      <c r="E1025" s="38"/>
    </row>
    <row r="1026" ht="24.9" customHeight="1" spans="1:5">
      <c r="A1026" s="89"/>
      <c r="B1026" s="34"/>
      <c r="C1026" s="63"/>
      <c r="D1026" s="63"/>
      <c r="E1026" s="38"/>
    </row>
    <row r="1027" ht="24.9" customHeight="1" spans="1:5">
      <c r="A1027" s="89"/>
      <c r="B1027" s="34"/>
      <c r="C1027" s="63"/>
      <c r="D1027" s="63"/>
      <c r="E1027" s="38"/>
    </row>
    <row r="1028" ht="24.9" customHeight="1" spans="1:5">
      <c r="A1028" s="89"/>
      <c r="B1028" s="34"/>
      <c r="C1028" s="63"/>
      <c r="D1028" s="63"/>
      <c r="E1028" s="38"/>
    </row>
    <row r="1029" ht="24.9" customHeight="1" spans="1:5">
      <c r="A1029" s="89"/>
      <c r="B1029" s="45"/>
      <c r="C1029" s="64"/>
      <c r="D1029" s="64"/>
      <c r="E1029" s="46"/>
    </row>
    <row r="1030" ht="24.9" customHeight="1" spans="1:5">
      <c r="A1030" s="90"/>
      <c r="B1030" s="48" t="s">
        <v>42</v>
      </c>
      <c r="C1030" s="70"/>
      <c r="D1030" s="50" t="s">
        <v>44</v>
      </c>
      <c r="E1030" s="51"/>
    </row>
    <row r="1031" ht="24.9" customHeight="1" spans="1:5">
      <c r="A1031" s="88">
        <v>74</v>
      </c>
      <c r="B1031" s="31"/>
      <c r="C1031" s="60"/>
      <c r="D1031" s="60"/>
      <c r="E1031" s="53"/>
    </row>
    <row r="1032" ht="24.9" customHeight="1" spans="1:5">
      <c r="A1032" s="89"/>
      <c r="B1032" s="34"/>
      <c r="C1032" s="63"/>
      <c r="D1032" s="63"/>
      <c r="E1032" s="38"/>
    </row>
    <row r="1033" ht="24.9" customHeight="1" spans="1:5">
      <c r="A1033" s="89"/>
      <c r="B1033" s="34"/>
      <c r="C1033" s="63"/>
      <c r="D1033" s="63"/>
      <c r="E1033" s="38"/>
    </row>
    <row r="1034" ht="24.9" customHeight="1" spans="1:5">
      <c r="A1034" s="89"/>
      <c r="B1034" s="34"/>
      <c r="C1034" s="63"/>
      <c r="D1034" s="63"/>
      <c r="E1034" s="38"/>
    </row>
    <row r="1035" ht="24.9" customHeight="1" spans="1:5">
      <c r="A1035" s="89"/>
      <c r="B1035" s="34"/>
      <c r="C1035" s="63"/>
      <c r="D1035" s="63"/>
      <c r="E1035" s="38"/>
    </row>
    <row r="1036" ht="24.9" customHeight="1" spans="1:5">
      <c r="A1036" s="89"/>
      <c r="B1036" s="34"/>
      <c r="C1036" s="63"/>
      <c r="D1036" s="63"/>
      <c r="E1036" s="38"/>
    </row>
    <row r="1037" ht="24.9" customHeight="1" spans="1:5">
      <c r="A1037" s="89"/>
      <c r="B1037" s="34"/>
      <c r="C1037" s="63"/>
      <c r="D1037" s="63"/>
      <c r="E1037" s="38"/>
    </row>
    <row r="1038" ht="24.9" customHeight="1" spans="1:5">
      <c r="A1038" s="89"/>
      <c r="B1038" s="34"/>
      <c r="C1038" s="63"/>
      <c r="D1038" s="63"/>
      <c r="E1038" s="38"/>
    </row>
    <row r="1039" ht="24.9" customHeight="1" spans="1:5">
      <c r="A1039" s="89"/>
      <c r="B1039" s="34"/>
      <c r="C1039" s="63"/>
      <c r="D1039" s="63"/>
      <c r="E1039" s="38"/>
    </row>
    <row r="1040" ht="24.9" customHeight="1" spans="1:5">
      <c r="A1040" s="89"/>
      <c r="B1040" s="34"/>
      <c r="C1040" s="63"/>
      <c r="D1040" s="63"/>
      <c r="E1040" s="38"/>
    </row>
    <row r="1041" ht="24.9" customHeight="1" spans="1:5">
      <c r="A1041" s="89"/>
      <c r="B1041" s="34"/>
      <c r="C1041" s="63"/>
      <c r="D1041" s="63"/>
      <c r="E1041" s="38"/>
    </row>
    <row r="1042" ht="24.9" customHeight="1" spans="1:5">
      <c r="A1042" s="89"/>
      <c r="B1042" s="34"/>
      <c r="C1042" s="63"/>
      <c r="D1042" s="63"/>
      <c r="E1042" s="38"/>
    </row>
    <row r="1043" ht="24.9" customHeight="1" spans="1:5">
      <c r="A1043" s="89"/>
      <c r="B1043" s="45"/>
      <c r="C1043" s="64"/>
      <c r="D1043" s="64"/>
      <c r="E1043" s="46"/>
    </row>
    <row r="1044" ht="24.9" customHeight="1" spans="1:5">
      <c r="A1044" s="90"/>
      <c r="B1044" s="48" t="s">
        <v>42</v>
      </c>
      <c r="C1044" s="70"/>
      <c r="D1044" s="50" t="s">
        <v>44</v>
      </c>
      <c r="E1044" s="51"/>
    </row>
    <row r="1045" ht="24.9" customHeight="1" spans="1:5">
      <c r="A1045" s="88">
        <v>75</v>
      </c>
      <c r="B1045" s="31"/>
      <c r="C1045" s="60"/>
      <c r="D1045" s="60"/>
      <c r="E1045" s="53"/>
    </row>
    <row r="1046" ht="24.9" customHeight="1" spans="1:5">
      <c r="A1046" s="89"/>
      <c r="B1046" s="34"/>
      <c r="C1046" s="63"/>
      <c r="D1046" s="63"/>
      <c r="E1046" s="38"/>
    </row>
    <row r="1047" ht="24.9" customHeight="1" spans="1:5">
      <c r="A1047" s="89"/>
      <c r="B1047" s="34"/>
      <c r="C1047" s="63"/>
      <c r="D1047" s="63"/>
      <c r="E1047" s="38"/>
    </row>
    <row r="1048" ht="24.9" customHeight="1" spans="1:5">
      <c r="A1048" s="89"/>
      <c r="B1048" s="34"/>
      <c r="C1048" s="63"/>
      <c r="D1048" s="63"/>
      <c r="E1048" s="38"/>
    </row>
    <row r="1049" ht="24.9" customHeight="1" spans="1:5">
      <c r="A1049" s="89"/>
      <c r="B1049" s="34"/>
      <c r="C1049" s="63"/>
      <c r="D1049" s="63"/>
      <c r="E1049" s="38"/>
    </row>
    <row r="1050" ht="24.9" customHeight="1" spans="1:5">
      <c r="A1050" s="89"/>
      <c r="B1050" s="34"/>
      <c r="C1050" s="63"/>
      <c r="D1050" s="63"/>
      <c r="E1050" s="38"/>
    </row>
    <row r="1051" ht="24.9" customHeight="1" spans="1:5">
      <c r="A1051" s="89"/>
      <c r="B1051" s="34"/>
      <c r="C1051" s="63"/>
      <c r="D1051" s="63"/>
      <c r="E1051" s="38"/>
    </row>
    <row r="1052" ht="24.9" customHeight="1" spans="1:5">
      <c r="A1052" s="89"/>
      <c r="B1052" s="34"/>
      <c r="C1052" s="63"/>
      <c r="D1052" s="63"/>
      <c r="E1052" s="38"/>
    </row>
    <row r="1053" ht="24.9" customHeight="1" spans="1:5">
      <c r="A1053" s="89"/>
      <c r="B1053" s="34"/>
      <c r="C1053" s="63"/>
      <c r="D1053" s="63"/>
      <c r="E1053" s="38"/>
    </row>
    <row r="1054" ht="24.9" customHeight="1" spans="1:5">
      <c r="A1054" s="89"/>
      <c r="B1054" s="34"/>
      <c r="C1054" s="63"/>
      <c r="D1054" s="63"/>
      <c r="E1054" s="38"/>
    </row>
    <row r="1055" ht="24.9" customHeight="1" spans="1:5">
      <c r="A1055" s="89"/>
      <c r="B1055" s="34"/>
      <c r="C1055" s="63"/>
      <c r="D1055" s="63"/>
      <c r="E1055" s="38"/>
    </row>
    <row r="1056" ht="24.9" customHeight="1" spans="1:5">
      <c r="A1056" s="89"/>
      <c r="B1056" s="34"/>
      <c r="C1056" s="63"/>
      <c r="D1056" s="63"/>
      <c r="E1056" s="38"/>
    </row>
    <row r="1057" ht="24.9" customHeight="1" spans="1:5">
      <c r="A1057" s="89"/>
      <c r="B1057" s="45"/>
      <c r="C1057" s="64"/>
      <c r="D1057" s="64"/>
      <c r="E1057" s="46"/>
    </row>
    <row r="1058" ht="24.9" customHeight="1" spans="1:5">
      <c r="A1058" s="90"/>
      <c r="B1058" s="48" t="s">
        <v>42</v>
      </c>
      <c r="C1058" s="70"/>
      <c r="D1058" s="50" t="s">
        <v>44</v>
      </c>
      <c r="E1058" s="51"/>
    </row>
    <row r="1059" ht="24.9" customHeight="1" spans="1:5">
      <c r="A1059" s="88">
        <v>76</v>
      </c>
      <c r="B1059" s="31"/>
      <c r="C1059" s="60"/>
      <c r="D1059" s="60"/>
      <c r="E1059" s="53"/>
    </row>
    <row r="1060" ht="24.9" customHeight="1" spans="1:5">
      <c r="A1060" s="89"/>
      <c r="B1060" s="34"/>
      <c r="C1060" s="63"/>
      <c r="D1060" s="63"/>
      <c r="E1060" s="38"/>
    </row>
    <row r="1061" ht="24.9" customHeight="1" spans="1:5">
      <c r="A1061" s="89"/>
      <c r="B1061" s="34"/>
      <c r="C1061" s="63"/>
      <c r="D1061" s="63"/>
      <c r="E1061" s="38"/>
    </row>
    <row r="1062" ht="24.9" customHeight="1" spans="1:5">
      <c r="A1062" s="89"/>
      <c r="B1062" s="34"/>
      <c r="C1062" s="63"/>
      <c r="D1062" s="63"/>
      <c r="E1062" s="38"/>
    </row>
    <row r="1063" ht="24.9" customHeight="1" spans="1:5">
      <c r="A1063" s="89"/>
      <c r="B1063" s="34"/>
      <c r="C1063" s="63"/>
      <c r="D1063" s="63"/>
      <c r="E1063" s="38"/>
    </row>
    <row r="1064" ht="24.9" customHeight="1" spans="1:5">
      <c r="A1064" s="89"/>
      <c r="B1064" s="34"/>
      <c r="C1064" s="63"/>
      <c r="D1064" s="63"/>
      <c r="E1064" s="38"/>
    </row>
    <row r="1065" ht="24.9" customHeight="1" spans="1:5">
      <c r="A1065" s="89"/>
      <c r="B1065" s="34"/>
      <c r="C1065" s="63"/>
      <c r="D1065" s="63"/>
      <c r="E1065" s="38"/>
    </row>
    <row r="1066" ht="24.9" customHeight="1" spans="1:5">
      <c r="A1066" s="89"/>
      <c r="B1066" s="34"/>
      <c r="C1066" s="63"/>
      <c r="D1066" s="63"/>
      <c r="E1066" s="38"/>
    </row>
    <row r="1067" ht="24.9" customHeight="1" spans="1:5">
      <c r="A1067" s="89"/>
      <c r="B1067" s="34"/>
      <c r="C1067" s="63"/>
      <c r="D1067" s="63"/>
      <c r="E1067" s="38"/>
    </row>
    <row r="1068" ht="24.9" customHeight="1" spans="1:5">
      <c r="A1068" s="89"/>
      <c r="B1068" s="34"/>
      <c r="C1068" s="63"/>
      <c r="D1068" s="63"/>
      <c r="E1068" s="38"/>
    </row>
    <row r="1069" ht="24.9" customHeight="1" spans="1:5">
      <c r="A1069" s="89"/>
      <c r="B1069" s="34"/>
      <c r="C1069" s="63"/>
      <c r="D1069" s="63"/>
      <c r="E1069" s="38"/>
    </row>
    <row r="1070" ht="24.9" customHeight="1" spans="1:5">
      <c r="A1070" s="89"/>
      <c r="B1070" s="34"/>
      <c r="C1070" s="63"/>
      <c r="D1070" s="63"/>
      <c r="E1070" s="38"/>
    </row>
    <row r="1071" ht="24.9" customHeight="1" spans="1:5">
      <c r="A1071" s="89"/>
      <c r="B1071" s="45"/>
      <c r="C1071" s="64"/>
      <c r="D1071" s="64"/>
      <c r="E1071" s="46"/>
    </row>
    <row r="1072" ht="24.9" customHeight="1" spans="1:5">
      <c r="A1072" s="90"/>
      <c r="B1072" s="48" t="s">
        <v>42</v>
      </c>
      <c r="C1072" s="70"/>
      <c r="D1072" s="50" t="s">
        <v>44</v>
      </c>
      <c r="E1072" s="51"/>
    </row>
    <row r="1073" ht="24.9" customHeight="1" spans="1:5">
      <c r="A1073" s="88">
        <v>77</v>
      </c>
      <c r="B1073" s="31"/>
      <c r="C1073" s="60"/>
      <c r="D1073" s="60"/>
      <c r="E1073" s="53"/>
    </row>
    <row r="1074" ht="24.9" customHeight="1" spans="1:5">
      <c r="A1074" s="89"/>
      <c r="B1074" s="34"/>
      <c r="C1074" s="63"/>
      <c r="D1074" s="63"/>
      <c r="E1074" s="38"/>
    </row>
    <row r="1075" ht="24.9" customHeight="1" spans="1:5">
      <c r="A1075" s="89"/>
      <c r="B1075" s="34"/>
      <c r="C1075" s="63"/>
      <c r="D1075" s="63"/>
      <c r="E1075" s="38"/>
    </row>
    <row r="1076" ht="24.9" customHeight="1" spans="1:5">
      <c r="A1076" s="89"/>
      <c r="B1076" s="34"/>
      <c r="C1076" s="63"/>
      <c r="D1076" s="63"/>
      <c r="E1076" s="38"/>
    </row>
    <row r="1077" ht="24.9" customHeight="1" spans="1:5">
      <c r="A1077" s="89"/>
      <c r="B1077" s="34"/>
      <c r="C1077" s="63"/>
      <c r="D1077" s="63"/>
      <c r="E1077" s="38"/>
    </row>
    <row r="1078" ht="24.9" customHeight="1" spans="1:5">
      <c r="A1078" s="89"/>
      <c r="B1078" s="34"/>
      <c r="C1078" s="63"/>
      <c r="D1078" s="63"/>
      <c r="E1078" s="38"/>
    </row>
    <row r="1079" ht="24.9" customHeight="1" spans="1:5">
      <c r="A1079" s="89"/>
      <c r="B1079" s="34"/>
      <c r="C1079" s="63"/>
      <c r="D1079" s="63"/>
      <c r="E1079" s="38"/>
    </row>
    <row r="1080" ht="24.9" customHeight="1" spans="1:5">
      <c r="A1080" s="89"/>
      <c r="B1080" s="34"/>
      <c r="C1080" s="63"/>
      <c r="D1080" s="63"/>
      <c r="E1080" s="38"/>
    </row>
    <row r="1081" ht="24.9" customHeight="1" spans="1:5">
      <c r="A1081" s="89"/>
      <c r="B1081" s="34"/>
      <c r="C1081" s="63"/>
      <c r="D1081" s="63"/>
      <c r="E1081" s="38"/>
    </row>
    <row r="1082" ht="24.9" customHeight="1" spans="1:5">
      <c r="A1082" s="89"/>
      <c r="B1082" s="34"/>
      <c r="C1082" s="63"/>
      <c r="D1082" s="63"/>
      <c r="E1082" s="38"/>
    </row>
    <row r="1083" ht="24.9" customHeight="1" spans="1:5">
      <c r="A1083" s="89"/>
      <c r="B1083" s="34"/>
      <c r="C1083" s="63"/>
      <c r="D1083" s="63"/>
      <c r="E1083" s="38"/>
    </row>
    <row r="1084" ht="24.9" customHeight="1" spans="1:5">
      <c r="A1084" s="89"/>
      <c r="B1084" s="34"/>
      <c r="C1084" s="63"/>
      <c r="D1084" s="63"/>
      <c r="E1084" s="38"/>
    </row>
    <row r="1085" ht="24.9" customHeight="1" spans="1:5">
      <c r="A1085" s="89"/>
      <c r="B1085" s="45"/>
      <c r="C1085" s="64"/>
      <c r="D1085" s="64"/>
      <c r="E1085" s="46"/>
    </row>
    <row r="1086" ht="24.9" customHeight="1" spans="1:5">
      <c r="A1086" s="90"/>
      <c r="B1086" s="48" t="s">
        <v>42</v>
      </c>
      <c r="C1086" s="70"/>
      <c r="D1086" s="50" t="s">
        <v>44</v>
      </c>
      <c r="E1086" s="51"/>
    </row>
    <row r="1087" ht="24.9" customHeight="1" spans="1:5">
      <c r="A1087" s="88">
        <v>78</v>
      </c>
      <c r="B1087" s="31"/>
      <c r="C1087" s="60"/>
      <c r="D1087" s="60"/>
      <c r="E1087" s="53"/>
    </row>
    <row r="1088" ht="24.9" customHeight="1" spans="1:5">
      <c r="A1088" s="89"/>
      <c r="B1088" s="34"/>
      <c r="C1088" s="63"/>
      <c r="D1088" s="63"/>
      <c r="E1088" s="38"/>
    </row>
    <row r="1089" ht="24.9" customHeight="1" spans="1:5">
      <c r="A1089" s="89"/>
      <c r="B1089" s="34"/>
      <c r="C1089" s="63"/>
      <c r="D1089" s="63"/>
      <c r="E1089" s="38"/>
    </row>
    <row r="1090" ht="24.9" customHeight="1" spans="1:5">
      <c r="A1090" s="89"/>
      <c r="B1090" s="34"/>
      <c r="C1090" s="63"/>
      <c r="D1090" s="63"/>
      <c r="E1090" s="38"/>
    </row>
    <row r="1091" ht="24.9" customHeight="1" spans="1:5">
      <c r="A1091" s="89"/>
      <c r="B1091" s="34"/>
      <c r="C1091" s="63"/>
      <c r="D1091" s="63"/>
      <c r="E1091" s="38"/>
    </row>
    <row r="1092" ht="24.9" customHeight="1" spans="1:5">
      <c r="A1092" s="89"/>
      <c r="B1092" s="34"/>
      <c r="C1092" s="63"/>
      <c r="D1092" s="63"/>
      <c r="E1092" s="38"/>
    </row>
    <row r="1093" ht="24.9" customHeight="1" spans="1:5">
      <c r="A1093" s="89"/>
      <c r="B1093" s="34"/>
      <c r="C1093" s="63"/>
      <c r="D1093" s="63"/>
      <c r="E1093" s="38"/>
    </row>
    <row r="1094" ht="24.9" customHeight="1" spans="1:5">
      <c r="A1094" s="89"/>
      <c r="B1094" s="34"/>
      <c r="C1094" s="63"/>
      <c r="D1094" s="63"/>
      <c r="E1094" s="38"/>
    </row>
    <row r="1095" ht="24.9" customHeight="1" spans="1:5">
      <c r="A1095" s="89"/>
      <c r="B1095" s="34"/>
      <c r="C1095" s="63"/>
      <c r="D1095" s="63"/>
      <c r="E1095" s="38"/>
    </row>
    <row r="1096" ht="24.9" customHeight="1" spans="1:5">
      <c r="A1096" s="89"/>
      <c r="B1096" s="34"/>
      <c r="C1096" s="63"/>
      <c r="D1096" s="63"/>
      <c r="E1096" s="38"/>
    </row>
    <row r="1097" ht="24.9" customHeight="1" spans="1:5">
      <c r="A1097" s="89"/>
      <c r="B1097" s="34"/>
      <c r="C1097" s="63"/>
      <c r="D1097" s="63"/>
      <c r="E1097" s="38"/>
    </row>
    <row r="1098" ht="24.9" customHeight="1" spans="1:5">
      <c r="A1098" s="89"/>
      <c r="B1098" s="34"/>
      <c r="C1098" s="63"/>
      <c r="D1098" s="63"/>
      <c r="E1098" s="38"/>
    </row>
    <row r="1099" ht="24.9" customHeight="1" spans="1:5">
      <c r="A1099" s="89"/>
      <c r="B1099" s="45"/>
      <c r="C1099" s="64"/>
      <c r="D1099" s="64"/>
      <c r="E1099" s="46"/>
    </row>
    <row r="1100" ht="24.9" customHeight="1" spans="1:5">
      <c r="A1100" s="90"/>
      <c r="B1100" s="48" t="s">
        <v>42</v>
      </c>
      <c r="C1100" s="70"/>
      <c r="D1100" s="50" t="s">
        <v>44</v>
      </c>
      <c r="E1100" s="51"/>
    </row>
    <row r="1101" ht="24.9" customHeight="1" spans="1:5">
      <c r="A1101" s="88">
        <v>79</v>
      </c>
      <c r="B1101" s="31"/>
      <c r="C1101" s="60"/>
      <c r="D1101" s="60"/>
      <c r="E1101" s="53"/>
    </row>
    <row r="1102" ht="24.9" customHeight="1" spans="1:5">
      <c r="A1102" s="89"/>
      <c r="B1102" s="34"/>
      <c r="C1102" s="63"/>
      <c r="D1102" s="63"/>
      <c r="E1102" s="38"/>
    </row>
    <row r="1103" ht="24.9" customHeight="1" spans="1:5">
      <c r="A1103" s="89"/>
      <c r="B1103" s="34"/>
      <c r="C1103" s="63"/>
      <c r="D1103" s="63"/>
      <c r="E1103" s="38"/>
    </row>
    <row r="1104" ht="24.9" customHeight="1" spans="1:5">
      <c r="A1104" s="89"/>
      <c r="B1104" s="34"/>
      <c r="C1104" s="63"/>
      <c r="D1104" s="63"/>
      <c r="E1104" s="38"/>
    </row>
    <row r="1105" ht="24.9" customHeight="1" spans="1:5">
      <c r="A1105" s="89"/>
      <c r="B1105" s="34"/>
      <c r="C1105" s="63"/>
      <c r="D1105" s="63"/>
      <c r="E1105" s="38"/>
    </row>
    <row r="1106" ht="24.9" customHeight="1" spans="1:5">
      <c r="A1106" s="89"/>
      <c r="B1106" s="34"/>
      <c r="C1106" s="63"/>
      <c r="D1106" s="63"/>
      <c r="E1106" s="38"/>
    </row>
    <row r="1107" ht="24.9" customHeight="1" spans="1:5">
      <c r="A1107" s="89"/>
      <c r="B1107" s="34"/>
      <c r="C1107" s="63"/>
      <c r="D1107" s="63"/>
      <c r="E1107" s="38"/>
    </row>
    <row r="1108" ht="24.9" customHeight="1" spans="1:5">
      <c r="A1108" s="89"/>
      <c r="B1108" s="34"/>
      <c r="C1108" s="63"/>
      <c r="D1108" s="63"/>
      <c r="E1108" s="38"/>
    </row>
    <row r="1109" ht="24.9" customHeight="1" spans="1:5">
      <c r="A1109" s="89"/>
      <c r="B1109" s="34"/>
      <c r="C1109" s="63"/>
      <c r="D1109" s="63"/>
      <c r="E1109" s="38"/>
    </row>
    <row r="1110" ht="24.9" customHeight="1" spans="1:5">
      <c r="A1110" s="89"/>
      <c r="B1110" s="34"/>
      <c r="C1110" s="63"/>
      <c r="D1110" s="63"/>
      <c r="E1110" s="38"/>
    </row>
    <row r="1111" ht="24.9" customHeight="1" spans="1:5">
      <c r="A1111" s="89"/>
      <c r="B1111" s="34"/>
      <c r="C1111" s="63"/>
      <c r="D1111" s="63"/>
      <c r="E1111" s="38"/>
    </row>
    <row r="1112" ht="24.9" customHeight="1" spans="1:5">
      <c r="A1112" s="89"/>
      <c r="B1112" s="34"/>
      <c r="C1112" s="63"/>
      <c r="D1112" s="63"/>
      <c r="E1112" s="38"/>
    </row>
    <row r="1113" ht="24.9" customHeight="1" spans="1:5">
      <c r="A1113" s="89"/>
      <c r="B1113" s="45"/>
      <c r="C1113" s="64"/>
      <c r="D1113" s="64"/>
      <c r="E1113" s="46"/>
    </row>
    <row r="1114" ht="24.9" customHeight="1" spans="1:5">
      <c r="A1114" s="90"/>
      <c r="B1114" s="48" t="s">
        <v>42</v>
      </c>
      <c r="C1114" s="70"/>
      <c r="D1114" s="50" t="s">
        <v>44</v>
      </c>
      <c r="E1114" s="51"/>
    </row>
    <row r="1115" ht="24.9" customHeight="1" spans="1:5">
      <c r="A1115" s="88">
        <v>80</v>
      </c>
      <c r="B1115" s="31"/>
      <c r="C1115" s="60"/>
      <c r="D1115" s="60"/>
      <c r="E1115" s="53"/>
    </row>
    <row r="1116" ht="24.9" customHeight="1" spans="1:5">
      <c r="A1116" s="89"/>
      <c r="B1116" s="34"/>
      <c r="C1116" s="63"/>
      <c r="D1116" s="63"/>
      <c r="E1116" s="38"/>
    </row>
    <row r="1117" ht="24.9" customHeight="1" spans="1:5">
      <c r="A1117" s="89"/>
      <c r="B1117" s="34"/>
      <c r="C1117" s="63"/>
      <c r="D1117" s="63"/>
      <c r="E1117" s="38"/>
    </row>
    <row r="1118" ht="24.9" customHeight="1" spans="1:5">
      <c r="A1118" s="89"/>
      <c r="B1118" s="34"/>
      <c r="C1118" s="63"/>
      <c r="D1118" s="63"/>
      <c r="E1118" s="38"/>
    </row>
    <row r="1119" ht="24.9" customHeight="1" spans="1:5">
      <c r="A1119" s="89"/>
      <c r="B1119" s="34"/>
      <c r="C1119" s="63"/>
      <c r="D1119" s="63"/>
      <c r="E1119" s="38"/>
    </row>
    <row r="1120" ht="24.9" customHeight="1" spans="1:5">
      <c r="A1120" s="89"/>
      <c r="B1120" s="34"/>
      <c r="C1120" s="63"/>
      <c r="D1120" s="63"/>
      <c r="E1120" s="38"/>
    </row>
    <row r="1121" ht="24.9" customHeight="1" spans="1:5">
      <c r="A1121" s="89"/>
      <c r="B1121" s="34"/>
      <c r="C1121" s="63"/>
      <c r="D1121" s="63"/>
      <c r="E1121" s="38"/>
    </row>
    <row r="1122" ht="24.9" customHeight="1" spans="1:5">
      <c r="A1122" s="89"/>
      <c r="B1122" s="34"/>
      <c r="C1122" s="63"/>
      <c r="D1122" s="63"/>
      <c r="E1122" s="38"/>
    </row>
    <row r="1123" ht="24.9" customHeight="1" spans="1:5">
      <c r="A1123" s="89"/>
      <c r="B1123" s="34"/>
      <c r="C1123" s="63"/>
      <c r="D1123" s="63"/>
      <c r="E1123" s="38"/>
    </row>
    <row r="1124" ht="24.9" customHeight="1" spans="1:5">
      <c r="A1124" s="89"/>
      <c r="B1124" s="34"/>
      <c r="C1124" s="63"/>
      <c r="D1124" s="63"/>
      <c r="E1124" s="38"/>
    </row>
    <row r="1125" ht="24.9" customHeight="1" spans="1:5">
      <c r="A1125" s="89"/>
      <c r="B1125" s="34"/>
      <c r="C1125" s="63"/>
      <c r="D1125" s="63"/>
      <c r="E1125" s="38"/>
    </row>
    <row r="1126" ht="24.9" customHeight="1" spans="1:5">
      <c r="A1126" s="89"/>
      <c r="B1126" s="34"/>
      <c r="C1126" s="63"/>
      <c r="D1126" s="63"/>
      <c r="E1126" s="38"/>
    </row>
    <row r="1127" ht="24.9" customHeight="1" spans="1:5">
      <c r="A1127" s="89"/>
      <c r="B1127" s="45"/>
      <c r="C1127" s="64"/>
      <c r="D1127" s="64"/>
      <c r="E1127" s="46"/>
    </row>
    <row r="1128" ht="24.9" customHeight="1" spans="1:5">
      <c r="A1128" s="90"/>
      <c r="B1128" s="48" t="s">
        <v>42</v>
      </c>
      <c r="C1128" s="70"/>
      <c r="D1128" s="50" t="s">
        <v>44</v>
      </c>
      <c r="E1128" s="51"/>
    </row>
    <row r="1129" ht="24.9" customHeight="1" spans="1:5">
      <c r="A1129" s="88">
        <v>81</v>
      </c>
      <c r="B1129" s="31"/>
      <c r="C1129" s="60"/>
      <c r="D1129" s="60"/>
      <c r="E1129" s="53"/>
    </row>
    <row r="1130" ht="24.9" customHeight="1" spans="1:5">
      <c r="A1130" s="89"/>
      <c r="B1130" s="34"/>
      <c r="C1130" s="63"/>
      <c r="D1130" s="63"/>
      <c r="E1130" s="38"/>
    </row>
    <row r="1131" ht="24.9" customHeight="1" spans="1:5">
      <c r="A1131" s="89"/>
      <c r="B1131" s="34"/>
      <c r="C1131" s="63"/>
      <c r="D1131" s="63"/>
      <c r="E1131" s="38"/>
    </row>
    <row r="1132" ht="24.9" customHeight="1" spans="1:5">
      <c r="A1132" s="89"/>
      <c r="B1132" s="34"/>
      <c r="C1132" s="63"/>
      <c r="D1132" s="63"/>
      <c r="E1132" s="38"/>
    </row>
    <row r="1133" ht="24.9" customHeight="1" spans="1:5">
      <c r="A1133" s="89"/>
      <c r="B1133" s="34"/>
      <c r="C1133" s="63"/>
      <c r="D1133" s="63"/>
      <c r="E1133" s="38"/>
    </row>
    <row r="1134" ht="24.9" customHeight="1" spans="1:5">
      <c r="A1134" s="89"/>
      <c r="B1134" s="34"/>
      <c r="C1134" s="63"/>
      <c r="D1134" s="63"/>
      <c r="E1134" s="38"/>
    </row>
    <row r="1135" ht="24.9" customHeight="1" spans="1:5">
      <c r="A1135" s="89"/>
      <c r="B1135" s="34"/>
      <c r="C1135" s="63"/>
      <c r="D1135" s="63"/>
      <c r="E1135" s="38"/>
    </row>
    <row r="1136" ht="24.9" customHeight="1" spans="1:5">
      <c r="A1136" s="89"/>
      <c r="B1136" s="34"/>
      <c r="C1136" s="63"/>
      <c r="D1136" s="63"/>
      <c r="E1136" s="38"/>
    </row>
    <row r="1137" ht="24.9" customHeight="1" spans="1:5">
      <c r="A1137" s="89"/>
      <c r="B1137" s="34"/>
      <c r="C1137" s="63"/>
      <c r="D1137" s="63"/>
      <c r="E1137" s="38"/>
    </row>
    <row r="1138" ht="24.9" customHeight="1" spans="1:5">
      <c r="A1138" s="89"/>
      <c r="B1138" s="34"/>
      <c r="C1138" s="63"/>
      <c r="D1138" s="63"/>
      <c r="E1138" s="38"/>
    </row>
    <row r="1139" ht="24.9" customHeight="1" spans="1:5">
      <c r="A1139" s="89"/>
      <c r="B1139" s="34"/>
      <c r="C1139" s="63"/>
      <c r="D1139" s="63"/>
      <c r="E1139" s="38"/>
    </row>
    <row r="1140" ht="24.9" customHeight="1" spans="1:5">
      <c r="A1140" s="89"/>
      <c r="B1140" s="34"/>
      <c r="C1140" s="63"/>
      <c r="D1140" s="63"/>
      <c r="E1140" s="38"/>
    </row>
    <row r="1141" ht="24.9" customHeight="1" spans="1:5">
      <c r="A1141" s="89"/>
      <c r="B1141" s="45"/>
      <c r="C1141" s="64"/>
      <c r="D1141" s="64"/>
      <c r="E1141" s="46"/>
    </row>
    <row r="1142" ht="24.9" customHeight="1" spans="1:5">
      <c r="A1142" s="90"/>
      <c r="B1142" s="48" t="s">
        <v>42</v>
      </c>
      <c r="C1142" s="70"/>
      <c r="D1142" s="50" t="s">
        <v>44</v>
      </c>
      <c r="E1142" s="51"/>
    </row>
    <row r="1143" ht="24.9" customHeight="1" spans="1:5">
      <c r="A1143" s="88">
        <v>82</v>
      </c>
      <c r="B1143" s="31"/>
      <c r="C1143" s="60"/>
      <c r="D1143" s="60"/>
      <c r="E1143" s="53"/>
    </row>
    <row r="1144" ht="24.9" customHeight="1" spans="1:5">
      <c r="A1144" s="89"/>
      <c r="B1144" s="34"/>
      <c r="C1144" s="63"/>
      <c r="D1144" s="63"/>
      <c r="E1144" s="38"/>
    </row>
    <row r="1145" ht="24.9" customHeight="1" spans="1:5">
      <c r="A1145" s="89"/>
      <c r="B1145" s="34"/>
      <c r="C1145" s="63"/>
      <c r="D1145" s="63"/>
      <c r="E1145" s="38"/>
    </row>
    <row r="1146" ht="24.9" customHeight="1" spans="1:5">
      <c r="A1146" s="89"/>
      <c r="B1146" s="34"/>
      <c r="C1146" s="63"/>
      <c r="D1146" s="63"/>
      <c r="E1146" s="38"/>
    </row>
    <row r="1147" ht="24.9" customHeight="1" spans="1:5">
      <c r="A1147" s="89"/>
      <c r="B1147" s="34"/>
      <c r="C1147" s="63"/>
      <c r="D1147" s="63"/>
      <c r="E1147" s="38"/>
    </row>
    <row r="1148" ht="24.9" customHeight="1" spans="1:5">
      <c r="A1148" s="89"/>
      <c r="B1148" s="34"/>
      <c r="C1148" s="63"/>
      <c r="D1148" s="63"/>
      <c r="E1148" s="38"/>
    </row>
    <row r="1149" ht="24.9" customHeight="1" spans="1:5">
      <c r="A1149" s="89"/>
      <c r="B1149" s="34"/>
      <c r="C1149" s="63"/>
      <c r="D1149" s="63"/>
      <c r="E1149" s="38"/>
    </row>
    <row r="1150" ht="24.9" customHeight="1" spans="1:5">
      <c r="A1150" s="89"/>
      <c r="B1150" s="34"/>
      <c r="C1150" s="63"/>
      <c r="D1150" s="63"/>
      <c r="E1150" s="38"/>
    </row>
    <row r="1151" ht="24.9" customHeight="1" spans="1:5">
      <c r="A1151" s="89"/>
      <c r="B1151" s="34"/>
      <c r="C1151" s="63"/>
      <c r="D1151" s="63"/>
      <c r="E1151" s="38"/>
    </row>
    <row r="1152" ht="24.9" customHeight="1" spans="1:5">
      <c r="A1152" s="89"/>
      <c r="B1152" s="34"/>
      <c r="C1152" s="63"/>
      <c r="D1152" s="63"/>
      <c r="E1152" s="38"/>
    </row>
    <row r="1153" ht="24.9" customHeight="1" spans="1:5">
      <c r="A1153" s="89"/>
      <c r="B1153" s="34"/>
      <c r="C1153" s="63"/>
      <c r="D1153" s="63"/>
      <c r="E1153" s="38"/>
    </row>
    <row r="1154" ht="24.9" customHeight="1" spans="1:5">
      <c r="A1154" s="89"/>
      <c r="B1154" s="34"/>
      <c r="C1154" s="63"/>
      <c r="D1154" s="63"/>
      <c r="E1154" s="38"/>
    </row>
    <row r="1155" ht="24.9" customHeight="1" spans="1:5">
      <c r="A1155" s="89"/>
      <c r="B1155" s="45"/>
      <c r="C1155" s="64"/>
      <c r="D1155" s="64"/>
      <c r="E1155" s="46"/>
    </row>
    <row r="1156" ht="24.9" customHeight="1" spans="1:5">
      <c r="A1156" s="90"/>
      <c r="B1156" s="48" t="s">
        <v>42</v>
      </c>
      <c r="C1156" s="70"/>
      <c r="D1156" s="50" t="s">
        <v>44</v>
      </c>
      <c r="E1156" s="51"/>
    </row>
    <row r="1157" ht="24.9" customHeight="1" spans="1:5">
      <c r="A1157" s="88">
        <v>83</v>
      </c>
      <c r="B1157" s="31"/>
      <c r="C1157" s="60"/>
      <c r="D1157" s="60"/>
      <c r="E1157" s="53"/>
    </row>
    <row r="1158" ht="24.9" customHeight="1" spans="1:5">
      <c r="A1158" s="89"/>
      <c r="B1158" s="34"/>
      <c r="C1158" s="63"/>
      <c r="D1158" s="63"/>
      <c r="E1158" s="38"/>
    </row>
    <row r="1159" ht="24.9" customHeight="1" spans="1:5">
      <c r="A1159" s="89"/>
      <c r="B1159" s="34"/>
      <c r="C1159" s="63"/>
      <c r="D1159" s="63"/>
      <c r="E1159" s="38"/>
    </row>
    <row r="1160" ht="24.9" customHeight="1" spans="1:5">
      <c r="A1160" s="89"/>
      <c r="B1160" s="34"/>
      <c r="C1160" s="63"/>
      <c r="D1160" s="63"/>
      <c r="E1160" s="38"/>
    </row>
    <row r="1161" ht="24.9" customHeight="1" spans="1:5">
      <c r="A1161" s="89"/>
      <c r="B1161" s="34"/>
      <c r="C1161" s="63"/>
      <c r="D1161" s="63"/>
      <c r="E1161" s="38"/>
    </row>
    <row r="1162" ht="24.9" customHeight="1" spans="1:5">
      <c r="A1162" s="89"/>
      <c r="B1162" s="34"/>
      <c r="C1162" s="63"/>
      <c r="D1162" s="63"/>
      <c r="E1162" s="38"/>
    </row>
    <row r="1163" ht="24.9" customHeight="1" spans="1:5">
      <c r="A1163" s="89"/>
      <c r="B1163" s="34"/>
      <c r="C1163" s="63"/>
      <c r="D1163" s="63"/>
      <c r="E1163" s="38"/>
    </row>
    <row r="1164" ht="24.9" customHeight="1" spans="1:5">
      <c r="A1164" s="89"/>
      <c r="B1164" s="34"/>
      <c r="C1164" s="63"/>
      <c r="D1164" s="63"/>
      <c r="E1164" s="38"/>
    </row>
    <row r="1165" ht="24.9" customHeight="1" spans="1:5">
      <c r="A1165" s="89"/>
      <c r="B1165" s="34"/>
      <c r="C1165" s="63"/>
      <c r="D1165" s="63"/>
      <c r="E1165" s="38"/>
    </row>
    <row r="1166" ht="24.9" customHeight="1" spans="1:5">
      <c r="A1166" s="89"/>
      <c r="B1166" s="34"/>
      <c r="C1166" s="63"/>
      <c r="D1166" s="63"/>
      <c r="E1166" s="38"/>
    </row>
    <row r="1167" ht="24.9" customHeight="1" spans="1:5">
      <c r="A1167" s="89"/>
      <c r="B1167" s="34"/>
      <c r="C1167" s="63"/>
      <c r="D1167" s="63"/>
      <c r="E1167" s="38"/>
    </row>
    <row r="1168" ht="24.9" customHeight="1" spans="1:5">
      <c r="A1168" s="89"/>
      <c r="B1168" s="34"/>
      <c r="C1168" s="63"/>
      <c r="D1168" s="63"/>
      <c r="E1168" s="38"/>
    </row>
    <row r="1169" ht="24.9" customHeight="1" spans="1:5">
      <c r="A1169" s="89"/>
      <c r="B1169" s="45"/>
      <c r="C1169" s="64"/>
      <c r="D1169" s="64"/>
      <c r="E1169" s="46"/>
    </row>
    <row r="1170" ht="24.9" customHeight="1" spans="1:5">
      <c r="A1170" s="90"/>
      <c r="B1170" s="48" t="s">
        <v>42</v>
      </c>
      <c r="C1170" s="70"/>
      <c r="D1170" s="50" t="s">
        <v>44</v>
      </c>
      <c r="E1170" s="51"/>
    </row>
    <row r="1171" ht="24.9" customHeight="1" spans="1:5">
      <c r="A1171" s="88">
        <v>84</v>
      </c>
      <c r="B1171" s="31"/>
      <c r="C1171" s="60"/>
      <c r="D1171" s="60"/>
      <c r="E1171" s="53"/>
    </row>
    <row r="1172" ht="24.9" customHeight="1" spans="1:5">
      <c r="A1172" s="89"/>
      <c r="B1172" s="34"/>
      <c r="C1172" s="63"/>
      <c r="D1172" s="63"/>
      <c r="E1172" s="38"/>
    </row>
    <row r="1173" ht="24.9" customHeight="1" spans="1:5">
      <c r="A1173" s="89"/>
      <c r="B1173" s="34"/>
      <c r="C1173" s="63"/>
      <c r="D1173" s="63"/>
      <c r="E1173" s="38"/>
    </row>
    <row r="1174" ht="24.9" customHeight="1" spans="1:5">
      <c r="A1174" s="89"/>
      <c r="B1174" s="34"/>
      <c r="C1174" s="63"/>
      <c r="D1174" s="63"/>
      <c r="E1174" s="38"/>
    </row>
    <row r="1175" ht="24.9" customHeight="1" spans="1:5">
      <c r="A1175" s="89"/>
      <c r="B1175" s="34"/>
      <c r="C1175" s="63"/>
      <c r="D1175" s="63"/>
      <c r="E1175" s="38"/>
    </row>
    <row r="1176" ht="24.9" customHeight="1" spans="1:5">
      <c r="A1176" s="89"/>
      <c r="B1176" s="34"/>
      <c r="C1176" s="63"/>
      <c r="D1176" s="63"/>
      <c r="E1176" s="38"/>
    </row>
    <row r="1177" ht="24.9" customHeight="1" spans="1:5">
      <c r="A1177" s="89"/>
      <c r="B1177" s="34"/>
      <c r="C1177" s="63"/>
      <c r="D1177" s="63"/>
      <c r="E1177" s="38"/>
    </row>
    <row r="1178" ht="24.9" customHeight="1" spans="1:5">
      <c r="A1178" s="89"/>
      <c r="B1178" s="34"/>
      <c r="C1178" s="63"/>
      <c r="D1178" s="63"/>
      <c r="E1178" s="38"/>
    </row>
    <row r="1179" ht="24.9" customHeight="1" spans="1:5">
      <c r="A1179" s="89"/>
      <c r="B1179" s="34"/>
      <c r="C1179" s="63"/>
      <c r="D1179" s="63"/>
      <c r="E1179" s="38"/>
    </row>
    <row r="1180" ht="24.9" customHeight="1" spans="1:5">
      <c r="A1180" s="89"/>
      <c r="B1180" s="34"/>
      <c r="C1180" s="63"/>
      <c r="D1180" s="63"/>
      <c r="E1180" s="38"/>
    </row>
    <row r="1181" ht="24.9" customHeight="1" spans="1:5">
      <c r="A1181" s="89"/>
      <c r="B1181" s="34"/>
      <c r="C1181" s="63"/>
      <c r="D1181" s="63"/>
      <c r="E1181" s="38"/>
    </row>
    <row r="1182" ht="24.9" customHeight="1" spans="1:5">
      <c r="A1182" s="89"/>
      <c r="B1182" s="34"/>
      <c r="C1182" s="63"/>
      <c r="D1182" s="63"/>
      <c r="E1182" s="38"/>
    </row>
    <row r="1183" ht="24.9" customHeight="1" spans="1:5">
      <c r="A1183" s="89"/>
      <c r="B1183" s="45"/>
      <c r="C1183" s="64"/>
      <c r="D1183" s="64"/>
      <c r="E1183" s="46"/>
    </row>
    <row r="1184" ht="24.9" customHeight="1" spans="1:5">
      <c r="A1184" s="90"/>
      <c r="B1184" s="48" t="s">
        <v>42</v>
      </c>
      <c r="C1184" s="70"/>
      <c r="D1184" s="50" t="s">
        <v>44</v>
      </c>
      <c r="E1184" s="51"/>
    </row>
    <row r="1185" ht="24.9" customHeight="1" spans="1:5">
      <c r="A1185" s="88">
        <v>85</v>
      </c>
      <c r="B1185" s="31"/>
      <c r="C1185" s="60"/>
      <c r="D1185" s="60"/>
      <c r="E1185" s="53"/>
    </row>
    <row r="1186" ht="24.9" customHeight="1" spans="1:5">
      <c r="A1186" s="89"/>
      <c r="B1186" s="34"/>
      <c r="C1186" s="63"/>
      <c r="D1186" s="63"/>
      <c r="E1186" s="38"/>
    </row>
    <row r="1187" ht="24.9" customHeight="1" spans="1:5">
      <c r="A1187" s="89"/>
      <c r="B1187" s="34"/>
      <c r="C1187" s="63"/>
      <c r="D1187" s="63"/>
      <c r="E1187" s="38"/>
    </row>
    <row r="1188" ht="24.9" customHeight="1" spans="1:5">
      <c r="A1188" s="89"/>
      <c r="B1188" s="34"/>
      <c r="C1188" s="63"/>
      <c r="D1188" s="63"/>
      <c r="E1188" s="38"/>
    </row>
    <row r="1189" ht="24.9" customHeight="1" spans="1:5">
      <c r="A1189" s="89"/>
      <c r="B1189" s="34"/>
      <c r="C1189" s="63"/>
      <c r="D1189" s="63"/>
      <c r="E1189" s="38"/>
    </row>
    <row r="1190" ht="24.9" customHeight="1" spans="1:5">
      <c r="A1190" s="89"/>
      <c r="B1190" s="34"/>
      <c r="C1190" s="63"/>
      <c r="D1190" s="63"/>
      <c r="E1190" s="38"/>
    </row>
    <row r="1191" ht="24.9" customHeight="1" spans="1:5">
      <c r="A1191" s="89"/>
      <c r="B1191" s="34"/>
      <c r="C1191" s="63"/>
      <c r="D1191" s="63"/>
      <c r="E1191" s="38"/>
    </row>
    <row r="1192" ht="24.9" customHeight="1" spans="1:5">
      <c r="A1192" s="89"/>
      <c r="B1192" s="34"/>
      <c r="C1192" s="63"/>
      <c r="D1192" s="63"/>
      <c r="E1192" s="38"/>
    </row>
    <row r="1193" ht="24.9" customHeight="1" spans="1:5">
      <c r="A1193" s="89"/>
      <c r="B1193" s="34"/>
      <c r="C1193" s="63"/>
      <c r="D1193" s="63"/>
      <c r="E1193" s="38"/>
    </row>
    <row r="1194" ht="24.9" customHeight="1" spans="1:5">
      <c r="A1194" s="89"/>
      <c r="B1194" s="34"/>
      <c r="C1194" s="63"/>
      <c r="D1194" s="63"/>
      <c r="E1194" s="38"/>
    </row>
    <row r="1195" ht="24.9" customHeight="1" spans="1:5">
      <c r="A1195" s="89"/>
      <c r="B1195" s="34"/>
      <c r="C1195" s="63"/>
      <c r="D1195" s="63"/>
      <c r="E1195" s="38"/>
    </row>
    <row r="1196" ht="24.9" customHeight="1" spans="1:5">
      <c r="A1196" s="89"/>
      <c r="B1196" s="34"/>
      <c r="C1196" s="63"/>
      <c r="D1196" s="63"/>
      <c r="E1196" s="38"/>
    </row>
    <row r="1197" ht="24.9" customHeight="1" spans="1:5">
      <c r="A1197" s="89"/>
      <c r="B1197" s="45"/>
      <c r="C1197" s="64"/>
      <c r="D1197" s="64"/>
      <c r="E1197" s="46"/>
    </row>
    <row r="1198" ht="24.9" customHeight="1" spans="1:5">
      <c r="A1198" s="90"/>
      <c r="B1198" s="48" t="s">
        <v>42</v>
      </c>
      <c r="C1198" s="70"/>
      <c r="D1198" s="50" t="s">
        <v>44</v>
      </c>
      <c r="E1198" s="51"/>
    </row>
    <row r="1199" ht="15.6" spans="1:5">
      <c r="A1199" s="88">
        <v>86</v>
      </c>
      <c r="B1199" s="31"/>
      <c r="C1199" s="60"/>
      <c r="D1199" s="60"/>
      <c r="E1199" s="53"/>
    </row>
    <row r="1200" ht="15.6" spans="1:5">
      <c r="A1200" s="89"/>
      <c r="B1200" s="34"/>
      <c r="C1200" s="63"/>
      <c r="D1200" s="63"/>
      <c r="E1200" s="38"/>
    </row>
    <row r="1201" ht="15.6" spans="1:5">
      <c r="A1201" s="89"/>
      <c r="B1201" s="34"/>
      <c r="C1201" s="63"/>
      <c r="D1201" s="63"/>
      <c r="E1201" s="38"/>
    </row>
    <row r="1202" ht="15.6" spans="1:5">
      <c r="A1202" s="89"/>
      <c r="B1202" s="34"/>
      <c r="C1202" s="63"/>
      <c r="D1202" s="63"/>
      <c r="E1202" s="38"/>
    </row>
    <row r="1203" ht="15.6" spans="1:5">
      <c r="A1203" s="89"/>
      <c r="B1203" s="34"/>
      <c r="C1203" s="63"/>
      <c r="D1203" s="63"/>
      <c r="E1203" s="38"/>
    </row>
    <row r="1204" ht="15.6" spans="1:5">
      <c r="A1204" s="89"/>
      <c r="B1204" s="34"/>
      <c r="C1204" s="63"/>
      <c r="D1204" s="63"/>
      <c r="E1204" s="38"/>
    </row>
    <row r="1205" ht="15.6" spans="1:5">
      <c r="A1205" s="89"/>
      <c r="B1205" s="34"/>
      <c r="C1205" s="63"/>
      <c r="D1205" s="63"/>
      <c r="E1205" s="38"/>
    </row>
    <row r="1206" ht="15.6" spans="1:5">
      <c r="A1206" s="89"/>
      <c r="B1206" s="34"/>
      <c r="C1206" s="63"/>
      <c r="D1206" s="63"/>
      <c r="E1206" s="38"/>
    </row>
    <row r="1207" ht="15.6" spans="1:5">
      <c r="A1207" s="89"/>
      <c r="B1207" s="34"/>
      <c r="C1207" s="63"/>
      <c r="D1207" s="63"/>
      <c r="E1207" s="38"/>
    </row>
    <row r="1208" ht="15.6" spans="1:5">
      <c r="A1208" s="89"/>
      <c r="B1208" s="34"/>
      <c r="C1208" s="63"/>
      <c r="D1208" s="63"/>
      <c r="E1208" s="38"/>
    </row>
    <row r="1209" ht="15.6" spans="1:5">
      <c r="A1209" s="89"/>
      <c r="B1209" s="34"/>
      <c r="C1209" s="63"/>
      <c r="D1209" s="63"/>
      <c r="E1209" s="38"/>
    </row>
    <row r="1210" ht="15.6" spans="1:5">
      <c r="A1210" s="89"/>
      <c r="B1210" s="34"/>
      <c r="C1210" s="63"/>
      <c r="D1210" s="63"/>
      <c r="E1210" s="38"/>
    </row>
    <row r="1211" ht="16.35" spans="1:5">
      <c r="A1211" s="89"/>
      <c r="B1211" s="45"/>
      <c r="C1211" s="64"/>
      <c r="D1211" s="64"/>
      <c r="E1211" s="46"/>
    </row>
    <row r="1212" ht="33.15" spans="1:5">
      <c r="A1212" s="90"/>
      <c r="B1212" s="48" t="s">
        <v>42</v>
      </c>
      <c r="C1212" s="70"/>
      <c r="D1212" s="50" t="s">
        <v>44</v>
      </c>
      <c r="E1212" s="51"/>
    </row>
    <row r="1213" ht="15.6" spans="1:5">
      <c r="A1213" s="88">
        <v>87</v>
      </c>
      <c r="B1213" s="31"/>
      <c r="C1213" s="60"/>
      <c r="D1213" s="60"/>
      <c r="E1213" s="53"/>
    </row>
    <row r="1214" ht="15.6" spans="1:5">
      <c r="A1214" s="89"/>
      <c r="B1214" s="34"/>
      <c r="C1214" s="63"/>
      <c r="D1214" s="63"/>
      <c r="E1214" s="38"/>
    </row>
    <row r="1215" ht="15.6" spans="1:5">
      <c r="A1215" s="89"/>
      <c r="B1215" s="34"/>
      <c r="C1215" s="63"/>
      <c r="D1215" s="63"/>
      <c r="E1215" s="38"/>
    </row>
    <row r="1216" ht="15.6" spans="1:5">
      <c r="A1216" s="89"/>
      <c r="B1216" s="34"/>
      <c r="C1216" s="63"/>
      <c r="D1216" s="63"/>
      <c r="E1216" s="38"/>
    </row>
    <row r="1217" ht="15.6" spans="1:5">
      <c r="A1217" s="89"/>
      <c r="B1217" s="34"/>
      <c r="C1217" s="63"/>
      <c r="D1217" s="63"/>
      <c r="E1217" s="38"/>
    </row>
    <row r="1218" ht="15.6" spans="1:5">
      <c r="A1218" s="89"/>
      <c r="B1218" s="34"/>
      <c r="C1218" s="63"/>
      <c r="D1218" s="63"/>
      <c r="E1218" s="38"/>
    </row>
    <row r="1219" ht="15.6" spans="1:5">
      <c r="A1219" s="89"/>
      <c r="B1219" s="34"/>
      <c r="C1219" s="63"/>
      <c r="D1219" s="63"/>
      <c r="E1219" s="38"/>
    </row>
    <row r="1220" ht="15.6" spans="1:5">
      <c r="A1220" s="89"/>
      <c r="B1220" s="34"/>
      <c r="C1220" s="63"/>
      <c r="D1220" s="63"/>
      <c r="E1220" s="38"/>
    </row>
    <row r="1221" ht="15.6" spans="1:5">
      <c r="A1221" s="89"/>
      <c r="B1221" s="34"/>
      <c r="C1221" s="63"/>
      <c r="D1221" s="63"/>
      <c r="E1221" s="38"/>
    </row>
    <row r="1222" ht="15.6" spans="1:5">
      <c r="A1222" s="89"/>
      <c r="B1222" s="34"/>
      <c r="C1222" s="63"/>
      <c r="D1222" s="63"/>
      <c r="E1222" s="38"/>
    </row>
    <row r="1223" ht="15.6" spans="1:5">
      <c r="A1223" s="89"/>
      <c r="B1223" s="34"/>
      <c r="C1223" s="63"/>
      <c r="D1223" s="63"/>
      <c r="E1223" s="38"/>
    </row>
    <row r="1224" ht="15.6" spans="1:5">
      <c r="A1224" s="89"/>
      <c r="B1224" s="34"/>
      <c r="C1224" s="63"/>
      <c r="D1224" s="63"/>
      <c r="E1224" s="38"/>
    </row>
    <row r="1225" ht="16.35" spans="1:5">
      <c r="A1225" s="89"/>
      <c r="B1225" s="45"/>
      <c r="C1225" s="64"/>
      <c r="D1225" s="64"/>
      <c r="E1225" s="46"/>
    </row>
    <row r="1226" ht="33.15" spans="1:5">
      <c r="A1226" s="90"/>
      <c r="B1226" s="48" t="s">
        <v>42</v>
      </c>
      <c r="C1226" s="70"/>
      <c r="D1226" s="50" t="s">
        <v>44</v>
      </c>
      <c r="E1226" s="51"/>
    </row>
    <row r="1227" ht="15.6" spans="1:5">
      <c r="A1227" s="88">
        <v>88</v>
      </c>
      <c r="B1227" s="31"/>
      <c r="C1227" s="60"/>
      <c r="D1227" s="60"/>
      <c r="E1227" s="53"/>
    </row>
    <row r="1228" ht="15.6" spans="1:5">
      <c r="A1228" s="89"/>
      <c r="B1228" s="34"/>
      <c r="C1228" s="63"/>
      <c r="D1228" s="63"/>
      <c r="E1228" s="38"/>
    </row>
    <row r="1229" ht="15.6" spans="1:5">
      <c r="A1229" s="89"/>
      <c r="B1229" s="34"/>
      <c r="C1229" s="63"/>
      <c r="D1229" s="63"/>
      <c r="E1229" s="38"/>
    </row>
    <row r="1230" ht="15.6" spans="1:5">
      <c r="A1230" s="89"/>
      <c r="B1230" s="34"/>
      <c r="C1230" s="63"/>
      <c r="D1230" s="63"/>
      <c r="E1230" s="38"/>
    </row>
    <row r="1231" ht="15.6" spans="1:5">
      <c r="A1231" s="89"/>
      <c r="B1231" s="34"/>
      <c r="C1231" s="63"/>
      <c r="D1231" s="63"/>
      <c r="E1231" s="38"/>
    </row>
    <row r="1232" ht="15.6" spans="1:5">
      <c r="A1232" s="89"/>
      <c r="B1232" s="34"/>
      <c r="C1232" s="63"/>
      <c r="D1232" s="63"/>
      <c r="E1232" s="38"/>
    </row>
    <row r="1233" ht="15.6" spans="1:5">
      <c r="A1233" s="89"/>
      <c r="B1233" s="34"/>
      <c r="C1233" s="63"/>
      <c r="D1233" s="63"/>
      <c r="E1233" s="38"/>
    </row>
    <row r="1234" ht="15.6" spans="1:5">
      <c r="A1234" s="89"/>
      <c r="B1234" s="34"/>
      <c r="C1234" s="63"/>
      <c r="D1234" s="63"/>
      <c r="E1234" s="38"/>
    </row>
    <row r="1235" ht="15.6" spans="1:5">
      <c r="A1235" s="89"/>
      <c r="B1235" s="34"/>
      <c r="C1235" s="63"/>
      <c r="D1235" s="63"/>
      <c r="E1235" s="38"/>
    </row>
    <row r="1236" ht="15.6" spans="1:5">
      <c r="A1236" s="89"/>
      <c r="B1236" s="34"/>
      <c r="C1236" s="63"/>
      <c r="D1236" s="63"/>
      <c r="E1236" s="38"/>
    </row>
    <row r="1237" ht="15.6" spans="1:5">
      <c r="A1237" s="89"/>
      <c r="B1237" s="34"/>
      <c r="C1237" s="63"/>
      <c r="D1237" s="63"/>
      <c r="E1237" s="38"/>
    </row>
    <row r="1238" ht="15.6" spans="1:5">
      <c r="A1238" s="89"/>
      <c r="B1238" s="34"/>
      <c r="C1238" s="63"/>
      <c r="D1238" s="63"/>
      <c r="E1238" s="38"/>
    </row>
    <row r="1239" ht="16.35" spans="1:5">
      <c r="A1239" s="89"/>
      <c r="B1239" s="45"/>
      <c r="C1239" s="64"/>
      <c r="D1239" s="64"/>
      <c r="E1239" s="46"/>
    </row>
    <row r="1240" ht="33.15" spans="1:5">
      <c r="A1240" s="90"/>
      <c r="B1240" s="48" t="s">
        <v>42</v>
      </c>
      <c r="C1240" s="70"/>
      <c r="D1240" s="50" t="s">
        <v>44</v>
      </c>
      <c r="E1240" s="51"/>
    </row>
    <row r="1241" ht="15.6" spans="1:5">
      <c r="A1241" s="88">
        <v>89</v>
      </c>
      <c r="B1241" s="31"/>
      <c r="C1241" s="60"/>
      <c r="D1241" s="60"/>
      <c r="E1241" s="53"/>
    </row>
    <row r="1242" ht="15.6" spans="1:5">
      <c r="A1242" s="89"/>
      <c r="B1242" s="34"/>
      <c r="C1242" s="63"/>
      <c r="D1242" s="63"/>
      <c r="E1242" s="38"/>
    </row>
    <row r="1243" ht="15.6" spans="1:5">
      <c r="A1243" s="89"/>
      <c r="B1243" s="34"/>
      <c r="C1243" s="63"/>
      <c r="D1243" s="63"/>
      <c r="E1243" s="38"/>
    </row>
    <row r="1244" ht="15.6" spans="1:5">
      <c r="A1244" s="89"/>
      <c r="B1244" s="34"/>
      <c r="C1244" s="63"/>
      <c r="D1244" s="63"/>
      <c r="E1244" s="38"/>
    </row>
    <row r="1245" ht="15.6" spans="1:5">
      <c r="A1245" s="89"/>
      <c r="B1245" s="34"/>
      <c r="C1245" s="63"/>
      <c r="D1245" s="63"/>
      <c r="E1245" s="38"/>
    </row>
    <row r="1246" ht="15.6" spans="1:5">
      <c r="A1246" s="89"/>
      <c r="B1246" s="34"/>
      <c r="C1246" s="63"/>
      <c r="D1246" s="63"/>
      <c r="E1246" s="38"/>
    </row>
    <row r="1247" ht="15.6" spans="1:5">
      <c r="A1247" s="89"/>
      <c r="B1247" s="34"/>
      <c r="C1247" s="63"/>
      <c r="D1247" s="63"/>
      <c r="E1247" s="38"/>
    </row>
    <row r="1248" ht="15.6" spans="1:5">
      <c r="A1248" s="89"/>
      <c r="B1248" s="34"/>
      <c r="C1248" s="63"/>
      <c r="D1248" s="63"/>
      <c r="E1248" s="38"/>
    </row>
    <row r="1249" ht="15.6" spans="1:5">
      <c r="A1249" s="89"/>
      <c r="B1249" s="34"/>
      <c r="C1249" s="63"/>
      <c r="D1249" s="63"/>
      <c r="E1249" s="38"/>
    </row>
    <row r="1250" ht="15.6" spans="1:5">
      <c r="A1250" s="89"/>
      <c r="B1250" s="34"/>
      <c r="C1250" s="63"/>
      <c r="D1250" s="63"/>
      <c r="E1250" s="38"/>
    </row>
    <row r="1251" ht="15.6" spans="1:5">
      <c r="A1251" s="89"/>
      <c r="B1251" s="34"/>
      <c r="C1251" s="63"/>
      <c r="D1251" s="63"/>
      <c r="E1251" s="38"/>
    </row>
    <row r="1252" ht="15.6" spans="1:5">
      <c r="A1252" s="89"/>
      <c r="B1252" s="34"/>
      <c r="C1252" s="63"/>
      <c r="D1252" s="63"/>
      <c r="E1252" s="38"/>
    </row>
    <row r="1253" ht="16.35" spans="1:5">
      <c r="A1253" s="89"/>
      <c r="B1253" s="45"/>
      <c r="C1253" s="64"/>
      <c r="D1253" s="64"/>
      <c r="E1253" s="46"/>
    </row>
    <row r="1254" ht="33.15" spans="1:5">
      <c r="A1254" s="90"/>
      <c r="B1254" s="48" t="s">
        <v>42</v>
      </c>
      <c r="C1254" s="70"/>
      <c r="D1254" s="50" t="s">
        <v>44</v>
      </c>
      <c r="E1254" s="51"/>
    </row>
    <row r="1255" ht="15.6" spans="1:5">
      <c r="A1255" s="88">
        <v>90</v>
      </c>
      <c r="B1255" s="31"/>
      <c r="C1255" s="60"/>
      <c r="D1255" s="60"/>
      <c r="E1255" s="53"/>
    </row>
    <row r="1256" ht="15.6" spans="1:5">
      <c r="A1256" s="89"/>
      <c r="B1256" s="34"/>
      <c r="C1256" s="63"/>
      <c r="D1256" s="63"/>
      <c r="E1256" s="38"/>
    </row>
    <row r="1257" ht="15.6" spans="1:5">
      <c r="A1257" s="89"/>
      <c r="B1257" s="34"/>
      <c r="C1257" s="63"/>
      <c r="D1257" s="63"/>
      <c r="E1257" s="38"/>
    </row>
    <row r="1258" ht="15.6" spans="1:5">
      <c r="A1258" s="89"/>
      <c r="B1258" s="34"/>
      <c r="C1258" s="63"/>
      <c r="D1258" s="63"/>
      <c r="E1258" s="38"/>
    </row>
    <row r="1259" ht="15.6" spans="1:5">
      <c r="A1259" s="89"/>
      <c r="B1259" s="34"/>
      <c r="C1259" s="63"/>
      <c r="D1259" s="63"/>
      <c r="E1259" s="38"/>
    </row>
    <row r="1260" ht="15.6" spans="1:5">
      <c r="A1260" s="89"/>
      <c r="B1260" s="34"/>
      <c r="C1260" s="63"/>
      <c r="D1260" s="63"/>
      <c r="E1260" s="38"/>
    </row>
    <row r="1261" ht="15.6" spans="1:5">
      <c r="A1261" s="89"/>
      <c r="B1261" s="34"/>
      <c r="C1261" s="63"/>
      <c r="D1261" s="63"/>
      <c r="E1261" s="38"/>
    </row>
    <row r="1262" ht="15.6" spans="1:5">
      <c r="A1262" s="89"/>
      <c r="B1262" s="34"/>
      <c r="C1262" s="63"/>
      <c r="D1262" s="63"/>
      <c r="E1262" s="38"/>
    </row>
    <row r="1263" ht="15.6" spans="1:5">
      <c r="A1263" s="89"/>
      <c r="B1263" s="34"/>
      <c r="C1263" s="63"/>
      <c r="D1263" s="63"/>
      <c r="E1263" s="38"/>
    </row>
    <row r="1264" ht="15.6" spans="1:5">
      <c r="A1264" s="89"/>
      <c r="B1264" s="34"/>
      <c r="C1264" s="63"/>
      <c r="D1264" s="63"/>
      <c r="E1264" s="38"/>
    </row>
    <row r="1265" ht="15.6" spans="1:5">
      <c r="A1265" s="89"/>
      <c r="B1265" s="34"/>
      <c r="C1265" s="63"/>
      <c r="D1265" s="63"/>
      <c r="E1265" s="38"/>
    </row>
    <row r="1266" ht="15.6" spans="1:5">
      <c r="A1266" s="89"/>
      <c r="B1266" s="34"/>
      <c r="C1266" s="63"/>
      <c r="D1266" s="63"/>
      <c r="E1266" s="38"/>
    </row>
    <row r="1267" ht="16.35" spans="1:5">
      <c r="A1267" s="89"/>
      <c r="B1267" s="45"/>
      <c r="C1267" s="64"/>
      <c r="D1267" s="64"/>
      <c r="E1267" s="46"/>
    </row>
    <row r="1268" ht="33.15" spans="1:5">
      <c r="A1268" s="90"/>
      <c r="B1268" s="48" t="s">
        <v>42</v>
      </c>
      <c r="C1268" s="70"/>
      <c r="D1268" s="50" t="s">
        <v>44</v>
      </c>
      <c r="E1268" s="51"/>
    </row>
    <row r="1269" ht="15.6" spans="1:5">
      <c r="A1269" s="88">
        <v>91</v>
      </c>
      <c r="B1269" s="31"/>
      <c r="C1269" s="60"/>
      <c r="D1269" s="60"/>
      <c r="E1269" s="53"/>
    </row>
    <row r="1270" ht="15.6" spans="1:5">
      <c r="A1270" s="89"/>
      <c r="B1270" s="34"/>
      <c r="C1270" s="63"/>
      <c r="D1270" s="63"/>
      <c r="E1270" s="38"/>
    </row>
    <row r="1271" ht="15.6" spans="1:5">
      <c r="A1271" s="89"/>
      <c r="B1271" s="34"/>
      <c r="C1271" s="63"/>
      <c r="D1271" s="63"/>
      <c r="E1271" s="38"/>
    </row>
    <row r="1272" ht="15.6" spans="1:5">
      <c r="A1272" s="89"/>
      <c r="B1272" s="34"/>
      <c r="C1272" s="63"/>
      <c r="D1272" s="63"/>
      <c r="E1272" s="38"/>
    </row>
    <row r="1273" ht="15.6" spans="1:5">
      <c r="A1273" s="89"/>
      <c r="B1273" s="34"/>
      <c r="C1273" s="63"/>
      <c r="D1273" s="63"/>
      <c r="E1273" s="38"/>
    </row>
    <row r="1274" ht="15.6" spans="1:5">
      <c r="A1274" s="89"/>
      <c r="B1274" s="34"/>
      <c r="C1274" s="63"/>
      <c r="D1274" s="63"/>
      <c r="E1274" s="38"/>
    </row>
    <row r="1275" ht="15.6" spans="1:5">
      <c r="A1275" s="89"/>
      <c r="B1275" s="34"/>
      <c r="C1275" s="63"/>
      <c r="D1275" s="63"/>
      <c r="E1275" s="38"/>
    </row>
    <row r="1276" ht="15.6" spans="1:5">
      <c r="A1276" s="89"/>
      <c r="B1276" s="34"/>
      <c r="C1276" s="63"/>
      <c r="D1276" s="63"/>
      <c r="E1276" s="38"/>
    </row>
    <row r="1277" ht="15.6" spans="1:5">
      <c r="A1277" s="89"/>
      <c r="B1277" s="34"/>
      <c r="C1277" s="63"/>
      <c r="D1277" s="63"/>
      <c r="E1277" s="38"/>
    </row>
    <row r="1278" ht="15.6" spans="1:5">
      <c r="A1278" s="89"/>
      <c r="B1278" s="34"/>
      <c r="C1278" s="63"/>
      <c r="D1278" s="63"/>
      <c r="E1278" s="38"/>
    </row>
    <row r="1279" ht="15.6" spans="1:5">
      <c r="A1279" s="89"/>
      <c r="B1279" s="34"/>
      <c r="C1279" s="63"/>
      <c r="D1279" s="63"/>
      <c r="E1279" s="38"/>
    </row>
    <row r="1280" ht="15.6" spans="1:5">
      <c r="A1280" s="89"/>
      <c r="B1280" s="34"/>
      <c r="C1280" s="63"/>
      <c r="D1280" s="63"/>
      <c r="E1280" s="38"/>
    </row>
    <row r="1281" ht="16.35" spans="1:5">
      <c r="A1281" s="89"/>
      <c r="B1281" s="45"/>
      <c r="C1281" s="64"/>
      <c r="D1281" s="64"/>
      <c r="E1281" s="46"/>
    </row>
    <row r="1282" ht="33.15" spans="1:5">
      <c r="A1282" s="90"/>
      <c r="B1282" s="48" t="s">
        <v>42</v>
      </c>
      <c r="C1282" s="70"/>
      <c r="D1282" s="50" t="s">
        <v>44</v>
      </c>
      <c r="E1282" s="51"/>
    </row>
    <row r="1283" ht="15.6" spans="1:5">
      <c r="A1283" s="88">
        <v>92</v>
      </c>
      <c r="B1283" s="31"/>
      <c r="C1283" s="60"/>
      <c r="D1283" s="60"/>
      <c r="E1283" s="53"/>
    </row>
    <row r="1284" ht="15.6" spans="1:5">
      <c r="A1284" s="89"/>
      <c r="B1284" s="34"/>
      <c r="C1284" s="63"/>
      <c r="D1284" s="63"/>
      <c r="E1284" s="38"/>
    </row>
    <row r="1285" ht="15.6" spans="1:5">
      <c r="A1285" s="89"/>
      <c r="B1285" s="34"/>
      <c r="C1285" s="63"/>
      <c r="D1285" s="63"/>
      <c r="E1285" s="38"/>
    </row>
    <row r="1286" ht="15.6" spans="1:5">
      <c r="A1286" s="89"/>
      <c r="B1286" s="34"/>
      <c r="C1286" s="63"/>
      <c r="D1286" s="63"/>
      <c r="E1286" s="38"/>
    </row>
    <row r="1287" ht="15.6" spans="1:5">
      <c r="A1287" s="89"/>
      <c r="B1287" s="34"/>
      <c r="C1287" s="63"/>
      <c r="D1287" s="63"/>
      <c r="E1287" s="38"/>
    </row>
    <row r="1288" ht="15.6" spans="1:5">
      <c r="A1288" s="89"/>
      <c r="B1288" s="34"/>
      <c r="C1288" s="63"/>
      <c r="D1288" s="63"/>
      <c r="E1288" s="38"/>
    </row>
    <row r="1289" ht="15.6" spans="1:5">
      <c r="A1289" s="89"/>
      <c r="B1289" s="34"/>
      <c r="C1289" s="63"/>
      <c r="D1289" s="63"/>
      <c r="E1289" s="38"/>
    </row>
    <row r="1290" ht="15.6" spans="1:5">
      <c r="A1290" s="89"/>
      <c r="B1290" s="34"/>
      <c r="C1290" s="63"/>
      <c r="D1290" s="63"/>
      <c r="E1290" s="38"/>
    </row>
    <row r="1291" ht="15.6" spans="1:5">
      <c r="A1291" s="89"/>
      <c r="B1291" s="34"/>
      <c r="C1291" s="63"/>
      <c r="D1291" s="63"/>
      <c r="E1291" s="38"/>
    </row>
    <row r="1292" ht="15.6" spans="1:5">
      <c r="A1292" s="89"/>
      <c r="B1292" s="34"/>
      <c r="C1292" s="63"/>
      <c r="D1292" s="63"/>
      <c r="E1292" s="38"/>
    </row>
    <row r="1293" ht="15.6" spans="1:5">
      <c r="A1293" s="89"/>
      <c r="B1293" s="34"/>
      <c r="C1293" s="63"/>
      <c r="D1293" s="63"/>
      <c r="E1293" s="38"/>
    </row>
    <row r="1294" ht="15.6" spans="1:5">
      <c r="A1294" s="89"/>
      <c r="B1294" s="34"/>
      <c r="C1294" s="63"/>
      <c r="D1294" s="63"/>
      <c r="E1294" s="38"/>
    </row>
    <row r="1295" ht="16.35" spans="1:5">
      <c r="A1295" s="89"/>
      <c r="B1295" s="45"/>
      <c r="C1295" s="64"/>
      <c r="D1295" s="64"/>
      <c r="E1295" s="46"/>
    </row>
    <row r="1296" ht="33.15" spans="1:5">
      <c r="A1296" s="90"/>
      <c r="B1296" s="48" t="s">
        <v>42</v>
      </c>
      <c r="C1296" s="70"/>
      <c r="D1296" s="50" t="s">
        <v>44</v>
      </c>
      <c r="E1296" s="51"/>
    </row>
    <row r="1297" ht="15.6" spans="1:5">
      <c r="A1297" s="88">
        <v>93</v>
      </c>
      <c r="B1297" s="31"/>
      <c r="C1297" s="60"/>
      <c r="D1297" s="60"/>
      <c r="E1297" s="53"/>
    </row>
    <row r="1298" ht="15.6" spans="1:5">
      <c r="A1298" s="89"/>
      <c r="B1298" s="34"/>
      <c r="C1298" s="63"/>
      <c r="D1298" s="63"/>
      <c r="E1298" s="38"/>
    </row>
    <row r="1299" ht="15.6" spans="1:5">
      <c r="A1299" s="89"/>
      <c r="B1299" s="34"/>
      <c r="C1299" s="63"/>
      <c r="D1299" s="63"/>
      <c r="E1299" s="38"/>
    </row>
    <row r="1300" ht="15.6" spans="1:5">
      <c r="A1300" s="89"/>
      <c r="B1300" s="34"/>
      <c r="C1300" s="63"/>
      <c r="D1300" s="63"/>
      <c r="E1300" s="38"/>
    </row>
    <row r="1301" ht="15.6" spans="1:5">
      <c r="A1301" s="89"/>
      <c r="B1301" s="34"/>
      <c r="C1301" s="63"/>
      <c r="D1301" s="63"/>
      <c r="E1301" s="38"/>
    </row>
    <row r="1302" ht="15.6" spans="1:5">
      <c r="A1302" s="89"/>
      <c r="B1302" s="34"/>
      <c r="C1302" s="63"/>
      <c r="D1302" s="63"/>
      <c r="E1302" s="38"/>
    </row>
    <row r="1303" ht="15.6" spans="1:5">
      <c r="A1303" s="89"/>
      <c r="B1303" s="34"/>
      <c r="C1303" s="63"/>
      <c r="D1303" s="63"/>
      <c r="E1303" s="38"/>
    </row>
    <row r="1304" ht="15.6" spans="1:5">
      <c r="A1304" s="89"/>
      <c r="B1304" s="34"/>
      <c r="C1304" s="63"/>
      <c r="D1304" s="63"/>
      <c r="E1304" s="38"/>
    </row>
    <row r="1305" ht="15.6" spans="1:5">
      <c r="A1305" s="89"/>
      <c r="B1305" s="34"/>
      <c r="C1305" s="63"/>
      <c r="D1305" s="63"/>
      <c r="E1305" s="38"/>
    </row>
    <row r="1306" ht="15.6" spans="1:5">
      <c r="A1306" s="89"/>
      <c r="B1306" s="34"/>
      <c r="C1306" s="63"/>
      <c r="D1306" s="63"/>
      <c r="E1306" s="38"/>
    </row>
    <row r="1307" ht="15.6" spans="1:5">
      <c r="A1307" s="89"/>
      <c r="B1307" s="34"/>
      <c r="C1307" s="63"/>
      <c r="D1307" s="63"/>
      <c r="E1307" s="38"/>
    </row>
    <row r="1308" ht="15.6" spans="1:5">
      <c r="A1308" s="89"/>
      <c r="B1308" s="34"/>
      <c r="C1308" s="63"/>
      <c r="D1308" s="63"/>
      <c r="E1308" s="38"/>
    </row>
    <row r="1309" ht="16.35" spans="1:5">
      <c r="A1309" s="89"/>
      <c r="B1309" s="45"/>
      <c r="C1309" s="64"/>
      <c r="D1309" s="64"/>
      <c r="E1309" s="46"/>
    </row>
    <row r="1310" ht="33.15" spans="1:5">
      <c r="A1310" s="90"/>
      <c r="B1310" s="48" t="s">
        <v>42</v>
      </c>
      <c r="C1310" s="70"/>
      <c r="D1310" s="50" t="s">
        <v>44</v>
      </c>
      <c r="E1310" s="51"/>
    </row>
    <row r="1311" ht="15.6" spans="1:5">
      <c r="A1311" s="88">
        <v>94</v>
      </c>
      <c r="B1311" s="31"/>
      <c r="C1311" s="60"/>
      <c r="D1311" s="60"/>
      <c r="E1311" s="53"/>
    </row>
    <row r="1312" ht="15.6" spans="1:5">
      <c r="A1312" s="89"/>
      <c r="B1312" s="34"/>
      <c r="C1312" s="63"/>
      <c r="D1312" s="63"/>
      <c r="E1312" s="38"/>
    </row>
    <row r="1313" ht="15.6" spans="1:5">
      <c r="A1313" s="89"/>
      <c r="B1313" s="34"/>
      <c r="C1313" s="63"/>
      <c r="D1313" s="63"/>
      <c r="E1313" s="38"/>
    </row>
    <row r="1314" ht="15.6" spans="1:5">
      <c r="A1314" s="89"/>
      <c r="B1314" s="34"/>
      <c r="C1314" s="63"/>
      <c r="D1314" s="63"/>
      <c r="E1314" s="38"/>
    </row>
    <row r="1315" ht="15.6" spans="1:5">
      <c r="A1315" s="89"/>
      <c r="B1315" s="34"/>
      <c r="C1315" s="63"/>
      <c r="D1315" s="63"/>
      <c r="E1315" s="38"/>
    </row>
    <row r="1316" ht="15.6" spans="1:5">
      <c r="A1316" s="89"/>
      <c r="B1316" s="34"/>
      <c r="C1316" s="63"/>
      <c r="D1316" s="63"/>
      <c r="E1316" s="38"/>
    </row>
    <row r="1317" ht="15.6" spans="1:5">
      <c r="A1317" s="89"/>
      <c r="B1317" s="34"/>
      <c r="C1317" s="63"/>
      <c r="D1317" s="63"/>
      <c r="E1317" s="38"/>
    </row>
    <row r="1318" ht="15.6" spans="1:5">
      <c r="A1318" s="89"/>
      <c r="B1318" s="34"/>
      <c r="C1318" s="63"/>
      <c r="D1318" s="63"/>
      <c r="E1318" s="38"/>
    </row>
    <row r="1319" ht="15.6" spans="1:5">
      <c r="A1319" s="89"/>
      <c r="B1319" s="34"/>
      <c r="C1319" s="63"/>
      <c r="D1319" s="63"/>
      <c r="E1319" s="38"/>
    </row>
    <row r="1320" ht="15.6" spans="1:5">
      <c r="A1320" s="89"/>
      <c r="B1320" s="34"/>
      <c r="C1320" s="63"/>
      <c r="D1320" s="63"/>
      <c r="E1320" s="38"/>
    </row>
    <row r="1321" ht="15.6" spans="1:5">
      <c r="A1321" s="89"/>
      <c r="B1321" s="34"/>
      <c r="C1321" s="63"/>
      <c r="D1321" s="63"/>
      <c r="E1321" s="38"/>
    </row>
    <row r="1322" ht="15.6" spans="1:5">
      <c r="A1322" s="89"/>
      <c r="B1322" s="34"/>
      <c r="C1322" s="63"/>
      <c r="D1322" s="63"/>
      <c r="E1322" s="38"/>
    </row>
    <row r="1323" ht="16.35" spans="1:5">
      <c r="A1323" s="89"/>
      <c r="B1323" s="45"/>
      <c r="C1323" s="64"/>
      <c r="D1323" s="64"/>
      <c r="E1323" s="46"/>
    </row>
    <row r="1324" ht="33.15" spans="1:5">
      <c r="A1324" s="90"/>
      <c r="B1324" s="48" t="s">
        <v>42</v>
      </c>
      <c r="C1324" s="70"/>
      <c r="D1324" s="50" t="s">
        <v>44</v>
      </c>
      <c r="E1324" s="51"/>
    </row>
    <row r="1325" ht="15.6" spans="1:5">
      <c r="A1325" s="88">
        <v>95</v>
      </c>
      <c r="B1325" s="31"/>
      <c r="C1325" s="60"/>
      <c r="D1325" s="60"/>
      <c r="E1325" s="53"/>
    </row>
    <row r="1326" ht="15.6" spans="1:5">
      <c r="A1326" s="89"/>
      <c r="B1326" s="34"/>
      <c r="C1326" s="63"/>
      <c r="D1326" s="63"/>
      <c r="E1326" s="38"/>
    </row>
    <row r="1327" ht="15.6" spans="1:5">
      <c r="A1327" s="89"/>
      <c r="B1327" s="34"/>
      <c r="C1327" s="63"/>
      <c r="D1327" s="63"/>
      <c r="E1327" s="38"/>
    </row>
    <row r="1328" ht="15.6" spans="1:5">
      <c r="A1328" s="89"/>
      <c r="B1328" s="34"/>
      <c r="C1328" s="63"/>
      <c r="D1328" s="63"/>
      <c r="E1328" s="38"/>
    </row>
    <row r="1329" ht="15.6" spans="1:5">
      <c r="A1329" s="89"/>
      <c r="B1329" s="34"/>
      <c r="C1329" s="63"/>
      <c r="D1329" s="63"/>
      <c r="E1329" s="38"/>
    </row>
    <row r="1330" ht="15.6" spans="1:5">
      <c r="A1330" s="89"/>
      <c r="B1330" s="34"/>
      <c r="C1330" s="63"/>
      <c r="D1330" s="63"/>
      <c r="E1330" s="38"/>
    </row>
    <row r="1331" ht="15.6" spans="1:5">
      <c r="A1331" s="89"/>
      <c r="B1331" s="34"/>
      <c r="C1331" s="63"/>
      <c r="D1331" s="63"/>
      <c r="E1331" s="38"/>
    </row>
    <row r="1332" ht="15.6" spans="1:5">
      <c r="A1332" s="89"/>
      <c r="B1332" s="34"/>
      <c r="C1332" s="63"/>
      <c r="D1332" s="63"/>
      <c r="E1332" s="38"/>
    </row>
    <row r="1333" ht="15.6" spans="1:5">
      <c r="A1333" s="89"/>
      <c r="B1333" s="34"/>
      <c r="C1333" s="63"/>
      <c r="D1333" s="63"/>
      <c r="E1333" s="38"/>
    </row>
    <row r="1334" ht="15.6" spans="1:5">
      <c r="A1334" s="89"/>
      <c r="B1334" s="34"/>
      <c r="C1334" s="63"/>
      <c r="D1334" s="63"/>
      <c r="E1334" s="38"/>
    </row>
    <row r="1335" ht="15.6" spans="1:5">
      <c r="A1335" s="89"/>
      <c r="B1335" s="34"/>
      <c r="C1335" s="63"/>
      <c r="D1335" s="63"/>
      <c r="E1335" s="38"/>
    </row>
    <row r="1336" ht="15.6" spans="1:5">
      <c r="A1336" s="89"/>
      <c r="B1336" s="34"/>
      <c r="C1336" s="63"/>
      <c r="D1336" s="63"/>
      <c r="E1336" s="38"/>
    </row>
    <row r="1337" ht="16.35" spans="1:5">
      <c r="A1337" s="89"/>
      <c r="B1337" s="45"/>
      <c r="C1337" s="64"/>
      <c r="D1337" s="64"/>
      <c r="E1337" s="46"/>
    </row>
    <row r="1338" ht="33.15" spans="1:5">
      <c r="A1338" s="90"/>
      <c r="B1338" s="48" t="s">
        <v>42</v>
      </c>
      <c r="C1338" s="70"/>
      <c r="D1338" s="50" t="s">
        <v>44</v>
      </c>
      <c r="E1338" s="51"/>
    </row>
    <row r="1339" ht="15.6" spans="1:5">
      <c r="A1339" s="88">
        <v>96</v>
      </c>
      <c r="B1339" s="31"/>
      <c r="C1339" s="60"/>
      <c r="D1339" s="60"/>
      <c r="E1339" s="53"/>
    </row>
    <row r="1340" ht="15.6" spans="1:5">
      <c r="A1340" s="89"/>
      <c r="B1340" s="34"/>
      <c r="C1340" s="63"/>
      <c r="D1340" s="63"/>
      <c r="E1340" s="38"/>
    </row>
    <row r="1341" ht="15.6" spans="1:5">
      <c r="A1341" s="89"/>
      <c r="B1341" s="34"/>
      <c r="C1341" s="63"/>
      <c r="D1341" s="63"/>
      <c r="E1341" s="38"/>
    </row>
    <row r="1342" ht="15.6" spans="1:5">
      <c r="A1342" s="89"/>
      <c r="B1342" s="34"/>
      <c r="C1342" s="63"/>
      <c r="D1342" s="63"/>
      <c r="E1342" s="38"/>
    </row>
    <row r="1343" ht="15.6" spans="1:5">
      <c r="A1343" s="89"/>
      <c r="B1343" s="34"/>
      <c r="C1343" s="63"/>
      <c r="D1343" s="63"/>
      <c r="E1343" s="38"/>
    </row>
    <row r="1344" ht="15.6" spans="1:5">
      <c r="A1344" s="89"/>
      <c r="B1344" s="34"/>
      <c r="C1344" s="63"/>
      <c r="D1344" s="63"/>
      <c r="E1344" s="38"/>
    </row>
    <row r="1345" ht="15.6" spans="1:5">
      <c r="A1345" s="89"/>
      <c r="B1345" s="34"/>
      <c r="C1345" s="63"/>
      <c r="D1345" s="63"/>
      <c r="E1345" s="38"/>
    </row>
    <row r="1346" ht="15.6" spans="1:5">
      <c r="A1346" s="89"/>
      <c r="B1346" s="34"/>
      <c r="C1346" s="63"/>
      <c r="D1346" s="63"/>
      <c r="E1346" s="38"/>
    </row>
    <row r="1347" ht="15.6" spans="1:5">
      <c r="A1347" s="89"/>
      <c r="B1347" s="34"/>
      <c r="C1347" s="63"/>
      <c r="D1347" s="63"/>
      <c r="E1347" s="38"/>
    </row>
    <row r="1348" ht="15.6" spans="1:5">
      <c r="A1348" s="89"/>
      <c r="B1348" s="34"/>
      <c r="C1348" s="63"/>
      <c r="D1348" s="63"/>
      <c r="E1348" s="38"/>
    </row>
    <row r="1349" ht="15.6" spans="1:5">
      <c r="A1349" s="89"/>
      <c r="B1349" s="34"/>
      <c r="C1349" s="63"/>
      <c r="D1349" s="63"/>
      <c r="E1349" s="38"/>
    </row>
    <row r="1350" ht="15.6" spans="1:5">
      <c r="A1350" s="89"/>
      <c r="B1350" s="34"/>
      <c r="C1350" s="63"/>
      <c r="D1350" s="63"/>
      <c r="E1350" s="38"/>
    </row>
    <row r="1351" ht="16.35" spans="1:5">
      <c r="A1351" s="89"/>
      <c r="B1351" s="45"/>
      <c r="C1351" s="64"/>
      <c r="D1351" s="64"/>
      <c r="E1351" s="46"/>
    </row>
    <row r="1352" ht="33.15" spans="1:5">
      <c r="A1352" s="90"/>
      <c r="B1352" s="48" t="s">
        <v>42</v>
      </c>
      <c r="C1352" s="70"/>
      <c r="D1352" s="50" t="s">
        <v>44</v>
      </c>
      <c r="E1352" s="51"/>
    </row>
    <row r="1353" ht="15.6" spans="1:5">
      <c r="A1353" s="88">
        <v>97</v>
      </c>
      <c r="B1353" s="31"/>
      <c r="C1353" s="60"/>
      <c r="D1353" s="60"/>
      <c r="E1353" s="53"/>
    </row>
    <row r="1354" ht="15.6" spans="1:5">
      <c r="A1354" s="89"/>
      <c r="B1354" s="34"/>
      <c r="C1354" s="63"/>
      <c r="D1354" s="63"/>
      <c r="E1354" s="38"/>
    </row>
    <row r="1355" ht="15.6" spans="1:5">
      <c r="A1355" s="89"/>
      <c r="B1355" s="34"/>
      <c r="C1355" s="63"/>
      <c r="D1355" s="63"/>
      <c r="E1355" s="38"/>
    </row>
    <row r="1356" ht="15.6" spans="1:5">
      <c r="A1356" s="89"/>
      <c r="B1356" s="34"/>
      <c r="C1356" s="63"/>
      <c r="D1356" s="63"/>
      <c r="E1356" s="38"/>
    </row>
    <row r="1357" ht="15.6" spans="1:5">
      <c r="A1357" s="89"/>
      <c r="B1357" s="34"/>
      <c r="C1357" s="63"/>
      <c r="D1357" s="63"/>
      <c r="E1357" s="38"/>
    </row>
    <row r="1358" ht="15.6" spans="1:5">
      <c r="A1358" s="89"/>
      <c r="B1358" s="34"/>
      <c r="C1358" s="63"/>
      <c r="D1358" s="63"/>
      <c r="E1358" s="38"/>
    </row>
    <row r="1359" ht="15.6" spans="1:5">
      <c r="A1359" s="89"/>
      <c r="B1359" s="34"/>
      <c r="C1359" s="63"/>
      <c r="D1359" s="63"/>
      <c r="E1359" s="38"/>
    </row>
    <row r="1360" ht="15.6" spans="1:5">
      <c r="A1360" s="89"/>
      <c r="B1360" s="34"/>
      <c r="C1360" s="63"/>
      <c r="D1360" s="63"/>
      <c r="E1360" s="38"/>
    </row>
    <row r="1361" ht="15.6" spans="1:5">
      <c r="A1361" s="89"/>
      <c r="B1361" s="34"/>
      <c r="C1361" s="63"/>
      <c r="D1361" s="63"/>
      <c r="E1361" s="38"/>
    </row>
    <row r="1362" ht="15.6" spans="1:5">
      <c r="A1362" s="89"/>
      <c r="B1362" s="34"/>
      <c r="C1362" s="63"/>
      <c r="D1362" s="63"/>
      <c r="E1362" s="38"/>
    </row>
    <row r="1363" ht="15.6" spans="1:5">
      <c r="A1363" s="89"/>
      <c r="B1363" s="34"/>
      <c r="C1363" s="63"/>
      <c r="D1363" s="63"/>
      <c r="E1363" s="38"/>
    </row>
    <row r="1364" ht="15.6" spans="1:5">
      <c r="A1364" s="89"/>
      <c r="B1364" s="34"/>
      <c r="C1364" s="63"/>
      <c r="D1364" s="63"/>
      <c r="E1364" s="38"/>
    </row>
    <row r="1365" ht="16.35" spans="1:5">
      <c r="A1365" s="89"/>
      <c r="B1365" s="45"/>
      <c r="C1365" s="64"/>
      <c r="D1365" s="64"/>
      <c r="E1365" s="46"/>
    </row>
    <row r="1366" ht="33.15" spans="1:5">
      <c r="A1366" s="90"/>
      <c r="B1366" s="48" t="s">
        <v>42</v>
      </c>
      <c r="C1366" s="70"/>
      <c r="D1366" s="50" t="s">
        <v>44</v>
      </c>
      <c r="E1366" s="51"/>
    </row>
    <row r="1367" ht="15.6" spans="1:5">
      <c r="A1367" s="88">
        <v>98</v>
      </c>
      <c r="B1367" s="31"/>
      <c r="C1367" s="60"/>
      <c r="D1367" s="60"/>
      <c r="E1367" s="53"/>
    </row>
    <row r="1368" ht="15.6" spans="1:5">
      <c r="A1368" s="89"/>
      <c r="B1368" s="34"/>
      <c r="C1368" s="63"/>
      <c r="D1368" s="63"/>
      <c r="E1368" s="38"/>
    </row>
    <row r="1369" ht="15.6" spans="1:5">
      <c r="A1369" s="89"/>
      <c r="B1369" s="34"/>
      <c r="C1369" s="63"/>
      <c r="D1369" s="63"/>
      <c r="E1369" s="38"/>
    </row>
    <row r="1370" ht="15.6" spans="1:5">
      <c r="A1370" s="89"/>
      <c r="B1370" s="34"/>
      <c r="C1370" s="63"/>
      <c r="D1370" s="63"/>
      <c r="E1370" s="38"/>
    </row>
    <row r="1371" ht="15.6" spans="1:5">
      <c r="A1371" s="89"/>
      <c r="B1371" s="34"/>
      <c r="C1371" s="63"/>
      <c r="D1371" s="63"/>
      <c r="E1371" s="38"/>
    </row>
    <row r="1372" ht="15.6" spans="1:5">
      <c r="A1372" s="89"/>
      <c r="B1372" s="34"/>
      <c r="C1372" s="63"/>
      <c r="D1372" s="63"/>
      <c r="E1372" s="38"/>
    </row>
    <row r="1373" ht="15.6" spans="1:5">
      <c r="A1373" s="89"/>
      <c r="B1373" s="34"/>
      <c r="C1373" s="63"/>
      <c r="D1373" s="63"/>
      <c r="E1373" s="38"/>
    </row>
    <row r="1374" ht="15.6" spans="1:5">
      <c r="A1374" s="89"/>
      <c r="B1374" s="34"/>
      <c r="C1374" s="63"/>
      <c r="D1374" s="63"/>
      <c r="E1374" s="38"/>
    </row>
    <row r="1375" ht="15.6" spans="1:5">
      <c r="A1375" s="89"/>
      <c r="B1375" s="34"/>
      <c r="C1375" s="63"/>
      <c r="D1375" s="63"/>
      <c r="E1375" s="38"/>
    </row>
    <row r="1376" ht="15.6" spans="1:5">
      <c r="A1376" s="89"/>
      <c r="B1376" s="34"/>
      <c r="C1376" s="63"/>
      <c r="D1376" s="63"/>
      <c r="E1376" s="38"/>
    </row>
    <row r="1377" ht="15.6" spans="1:5">
      <c r="A1377" s="89"/>
      <c r="B1377" s="34"/>
      <c r="C1377" s="63"/>
      <c r="D1377" s="63"/>
      <c r="E1377" s="38"/>
    </row>
    <row r="1378" ht="15.6" spans="1:5">
      <c r="A1378" s="89"/>
      <c r="B1378" s="34"/>
      <c r="C1378" s="63"/>
      <c r="D1378" s="63"/>
      <c r="E1378" s="38"/>
    </row>
    <row r="1379" ht="16.35" spans="1:5">
      <c r="A1379" s="89"/>
      <c r="B1379" s="45"/>
      <c r="C1379" s="64"/>
      <c r="D1379" s="64"/>
      <c r="E1379" s="46"/>
    </row>
    <row r="1380" ht="33.15" spans="1:5">
      <c r="A1380" s="90"/>
      <c r="B1380" s="48" t="s">
        <v>42</v>
      </c>
      <c r="C1380" s="70"/>
      <c r="D1380" s="50" t="s">
        <v>44</v>
      </c>
      <c r="E1380" s="51"/>
    </row>
    <row r="1381" ht="15.6" spans="1:5">
      <c r="A1381" s="88">
        <v>99</v>
      </c>
      <c r="B1381" s="31"/>
      <c r="C1381" s="60"/>
      <c r="D1381" s="60"/>
      <c r="E1381" s="53"/>
    </row>
    <row r="1382" ht="15.6" spans="1:5">
      <c r="A1382" s="89"/>
      <c r="B1382" s="34"/>
      <c r="C1382" s="63"/>
      <c r="D1382" s="63"/>
      <c r="E1382" s="38"/>
    </row>
    <row r="1383" ht="15.6" spans="1:5">
      <c r="A1383" s="89"/>
      <c r="B1383" s="34"/>
      <c r="C1383" s="63"/>
      <c r="D1383" s="63"/>
      <c r="E1383" s="38"/>
    </row>
    <row r="1384" ht="15.6" spans="1:5">
      <c r="A1384" s="89"/>
      <c r="B1384" s="34"/>
      <c r="C1384" s="63"/>
      <c r="D1384" s="63"/>
      <c r="E1384" s="38"/>
    </row>
    <row r="1385" ht="15.6" spans="1:5">
      <c r="A1385" s="89"/>
      <c r="B1385" s="34"/>
      <c r="C1385" s="63"/>
      <c r="D1385" s="63"/>
      <c r="E1385" s="38"/>
    </row>
    <row r="1386" ht="15.6" spans="1:5">
      <c r="A1386" s="89"/>
      <c r="B1386" s="34"/>
      <c r="C1386" s="63"/>
      <c r="D1386" s="63"/>
      <c r="E1386" s="38"/>
    </row>
    <row r="1387" ht="15.6" spans="1:5">
      <c r="A1387" s="89"/>
      <c r="B1387" s="34"/>
      <c r="C1387" s="63"/>
      <c r="D1387" s="63"/>
      <c r="E1387" s="38"/>
    </row>
    <row r="1388" ht="15.6" spans="1:5">
      <c r="A1388" s="89"/>
      <c r="B1388" s="34"/>
      <c r="C1388" s="63"/>
      <c r="D1388" s="63"/>
      <c r="E1388" s="38"/>
    </row>
    <row r="1389" ht="15.6" spans="1:5">
      <c r="A1389" s="89"/>
      <c r="B1389" s="34"/>
      <c r="C1389" s="63"/>
      <c r="D1389" s="63"/>
      <c r="E1389" s="38"/>
    </row>
    <row r="1390" ht="15.6" spans="1:5">
      <c r="A1390" s="89"/>
      <c r="B1390" s="34"/>
      <c r="C1390" s="63"/>
      <c r="D1390" s="63"/>
      <c r="E1390" s="38"/>
    </row>
    <row r="1391" ht="15.6" spans="1:5">
      <c r="A1391" s="89"/>
      <c r="B1391" s="34"/>
      <c r="C1391" s="63"/>
      <c r="D1391" s="63"/>
      <c r="E1391" s="38"/>
    </row>
    <row r="1392" ht="15.6" spans="1:5">
      <c r="A1392" s="89"/>
      <c r="B1392" s="34"/>
      <c r="C1392" s="63"/>
      <c r="D1392" s="63"/>
      <c r="E1392" s="38"/>
    </row>
    <row r="1393" ht="16.35" spans="1:5">
      <c r="A1393" s="89"/>
      <c r="B1393" s="45"/>
      <c r="C1393" s="64"/>
      <c r="D1393" s="64"/>
      <c r="E1393" s="46"/>
    </row>
    <row r="1394" ht="33.15" spans="1:5">
      <c r="A1394" s="90"/>
      <c r="B1394" s="48" t="s">
        <v>42</v>
      </c>
      <c r="C1394" s="70"/>
      <c r="D1394" s="50" t="s">
        <v>44</v>
      </c>
      <c r="E1394" s="51"/>
    </row>
    <row r="1395" ht="15.6" spans="1:5">
      <c r="A1395" s="88">
        <v>100</v>
      </c>
      <c r="B1395" s="31"/>
      <c r="C1395" s="60"/>
      <c r="D1395" s="60"/>
      <c r="E1395" s="53"/>
    </row>
    <row r="1396" ht="15.6" spans="1:5">
      <c r="A1396" s="89"/>
      <c r="B1396" s="34"/>
      <c r="C1396" s="63"/>
      <c r="D1396" s="63"/>
      <c r="E1396" s="38"/>
    </row>
    <row r="1397" ht="15.6" spans="1:5">
      <c r="A1397" s="89"/>
      <c r="B1397" s="34"/>
      <c r="C1397" s="63"/>
      <c r="D1397" s="63"/>
      <c r="E1397" s="38"/>
    </row>
    <row r="1398" ht="15.6" spans="1:5">
      <c r="A1398" s="89"/>
      <c r="B1398" s="34"/>
      <c r="C1398" s="63"/>
      <c r="D1398" s="63"/>
      <c r="E1398" s="38"/>
    </row>
    <row r="1399" ht="15.6" spans="1:5">
      <c r="A1399" s="89"/>
      <c r="B1399" s="34"/>
      <c r="C1399" s="63"/>
      <c r="D1399" s="63"/>
      <c r="E1399" s="38"/>
    </row>
    <row r="1400" ht="15.6" spans="1:5">
      <c r="A1400" s="89"/>
      <c r="B1400" s="34"/>
      <c r="C1400" s="63"/>
      <c r="D1400" s="63"/>
      <c r="E1400" s="38"/>
    </row>
    <row r="1401" ht="15.6" spans="1:5">
      <c r="A1401" s="89"/>
      <c r="B1401" s="34"/>
      <c r="C1401" s="63"/>
      <c r="D1401" s="63"/>
      <c r="E1401" s="38"/>
    </row>
    <row r="1402" ht="15.6" spans="1:5">
      <c r="A1402" s="89"/>
      <c r="B1402" s="34"/>
      <c r="C1402" s="63"/>
      <c r="D1402" s="63"/>
      <c r="E1402" s="38"/>
    </row>
    <row r="1403" ht="15.6" spans="1:5">
      <c r="A1403" s="89"/>
      <c r="B1403" s="34"/>
      <c r="C1403" s="63"/>
      <c r="D1403" s="63"/>
      <c r="E1403" s="38"/>
    </row>
    <row r="1404" ht="15.6" spans="1:5">
      <c r="A1404" s="89"/>
      <c r="B1404" s="34"/>
      <c r="C1404" s="63"/>
      <c r="D1404" s="63"/>
      <c r="E1404" s="38"/>
    </row>
    <row r="1405" ht="15.6" spans="1:5">
      <c r="A1405" s="89"/>
      <c r="B1405" s="34"/>
      <c r="C1405" s="63"/>
      <c r="D1405" s="63"/>
      <c r="E1405" s="38"/>
    </row>
    <row r="1406" ht="15.6" spans="1:5">
      <c r="A1406" s="89"/>
      <c r="B1406" s="34"/>
      <c r="C1406" s="63"/>
      <c r="D1406" s="63"/>
      <c r="E1406" s="38"/>
    </row>
    <row r="1407" ht="16.35" spans="1:5">
      <c r="A1407" s="89"/>
      <c r="B1407" s="45"/>
      <c r="C1407" s="64"/>
      <c r="D1407" s="64"/>
      <c r="E1407" s="46"/>
    </row>
    <row r="1408" spans="1:5">
      <c r="A1408" s="90"/>
      <c r="B1408" s="48" t="s">
        <v>42</v>
      </c>
      <c r="C1408" s="70"/>
      <c r="D1408" s="50" t="s">
        <v>44</v>
      </c>
      <c r="E1408" s="51"/>
    </row>
  </sheetData>
  <protectedRanges>
    <protectedRange sqref="L13:P13 P14:P21 G13" name="区域1"/>
    <protectedRange sqref="J14:N14 F15:N16 F17:F22" name="区域1_2"/>
    <protectedRange sqref="K14:O14 G15:O16" name="区域1_1"/>
    <protectedRange sqref="G17:O18" name="区域1_3"/>
    <protectedRange sqref="G19:O26" name="区域1_4"/>
    <protectedRange sqref="K2:K8" name="区域1_5"/>
  </protectedRanges>
  <mergeCells count="504">
    <mergeCell ref="A1:B1"/>
    <mergeCell ref="C1:E1"/>
    <mergeCell ref="G1:J1"/>
    <mergeCell ref="A7:A20"/>
    <mergeCell ref="A22:A35"/>
    <mergeCell ref="A37:A49"/>
    <mergeCell ref="A51:A63"/>
    <mergeCell ref="A65:A77"/>
    <mergeCell ref="A79:A91"/>
    <mergeCell ref="A93:A105"/>
    <mergeCell ref="A107:A119"/>
    <mergeCell ref="A121:A133"/>
    <mergeCell ref="A135:A147"/>
    <mergeCell ref="A149:A161"/>
    <mergeCell ref="A163:A175"/>
    <mergeCell ref="A177:A189"/>
    <mergeCell ref="A191:A203"/>
    <mergeCell ref="A205:A217"/>
    <mergeCell ref="A219:A231"/>
    <mergeCell ref="A233:A245"/>
    <mergeCell ref="A247:A259"/>
    <mergeCell ref="A261:A273"/>
    <mergeCell ref="A275:A287"/>
    <mergeCell ref="A289:A301"/>
    <mergeCell ref="A303:A315"/>
    <mergeCell ref="A317:A329"/>
    <mergeCell ref="A331:A343"/>
    <mergeCell ref="A345:A357"/>
    <mergeCell ref="A359:A371"/>
    <mergeCell ref="A373:A385"/>
    <mergeCell ref="A387:A399"/>
    <mergeCell ref="A401:A413"/>
    <mergeCell ref="A415:A427"/>
    <mergeCell ref="A429:A441"/>
    <mergeCell ref="A443:A455"/>
    <mergeCell ref="A457:A469"/>
    <mergeCell ref="A471:A483"/>
    <mergeCell ref="A485:A497"/>
    <mergeCell ref="A499:A511"/>
    <mergeCell ref="A513:A525"/>
    <mergeCell ref="A527:A539"/>
    <mergeCell ref="A541:A553"/>
    <mergeCell ref="A555:A567"/>
    <mergeCell ref="A569:A581"/>
    <mergeCell ref="A583:A595"/>
    <mergeCell ref="A597:A609"/>
    <mergeCell ref="A611:A623"/>
    <mergeCell ref="A625:A637"/>
    <mergeCell ref="A639:A651"/>
    <mergeCell ref="A653:A665"/>
    <mergeCell ref="A667:A679"/>
    <mergeCell ref="A681:A693"/>
    <mergeCell ref="A695:A707"/>
    <mergeCell ref="A709:A721"/>
    <mergeCell ref="A723:A735"/>
    <mergeCell ref="A737:A749"/>
    <mergeCell ref="A751:A763"/>
    <mergeCell ref="A765:A777"/>
    <mergeCell ref="A779:A791"/>
    <mergeCell ref="A793:A805"/>
    <mergeCell ref="A807:A819"/>
    <mergeCell ref="A821:A833"/>
    <mergeCell ref="A835:A847"/>
    <mergeCell ref="A849:A861"/>
    <mergeCell ref="A863:A875"/>
    <mergeCell ref="A877:A889"/>
    <mergeCell ref="A891:A903"/>
    <mergeCell ref="A905:A917"/>
    <mergeCell ref="A919:A931"/>
    <mergeCell ref="A933:A945"/>
    <mergeCell ref="A947:A959"/>
    <mergeCell ref="A961:A973"/>
    <mergeCell ref="A975:A987"/>
    <mergeCell ref="A989:A1001"/>
    <mergeCell ref="A1003:A1015"/>
    <mergeCell ref="A1017:A1029"/>
    <mergeCell ref="A1031:A1043"/>
    <mergeCell ref="A1045:A1057"/>
    <mergeCell ref="A1059:A1071"/>
    <mergeCell ref="A1073:A1085"/>
    <mergeCell ref="A1087:A1099"/>
    <mergeCell ref="A1101:A1113"/>
    <mergeCell ref="A1115:A1127"/>
    <mergeCell ref="A1129:A1141"/>
    <mergeCell ref="A1143:A1155"/>
    <mergeCell ref="A1157:A1169"/>
    <mergeCell ref="A1171:A1183"/>
    <mergeCell ref="A1185:A1197"/>
    <mergeCell ref="A1199:A1211"/>
    <mergeCell ref="A1213:A1225"/>
    <mergeCell ref="A1227:A1239"/>
    <mergeCell ref="A1241:A1253"/>
    <mergeCell ref="A1255:A1267"/>
    <mergeCell ref="A1269:A1281"/>
    <mergeCell ref="A1283:A1295"/>
    <mergeCell ref="A1297:A1309"/>
    <mergeCell ref="A1311:A1323"/>
    <mergeCell ref="A1325:A1337"/>
    <mergeCell ref="A1339:A1351"/>
    <mergeCell ref="A1353:A1365"/>
    <mergeCell ref="A1367:A1379"/>
    <mergeCell ref="A1381:A1393"/>
    <mergeCell ref="A1395:A1407"/>
    <mergeCell ref="B8:B20"/>
    <mergeCell ref="B23:B35"/>
    <mergeCell ref="B38:B49"/>
    <mergeCell ref="B66:B77"/>
    <mergeCell ref="B79:B91"/>
    <mergeCell ref="B93:B105"/>
    <mergeCell ref="B107:B119"/>
    <mergeCell ref="B121:B133"/>
    <mergeCell ref="B135:B147"/>
    <mergeCell ref="B149:B161"/>
    <mergeCell ref="B163:B175"/>
    <mergeCell ref="B177:B189"/>
    <mergeCell ref="B191:B203"/>
    <mergeCell ref="B205:B217"/>
    <mergeCell ref="B219:B231"/>
    <mergeCell ref="B233:B245"/>
    <mergeCell ref="B247:B259"/>
    <mergeCell ref="B261:B273"/>
    <mergeCell ref="B275:B287"/>
    <mergeCell ref="B289:B301"/>
    <mergeCell ref="B303:B315"/>
    <mergeCell ref="B317:B329"/>
    <mergeCell ref="B331:B343"/>
    <mergeCell ref="B345:B357"/>
    <mergeCell ref="B359:B371"/>
    <mergeCell ref="B373:B385"/>
    <mergeCell ref="B387:B399"/>
    <mergeCell ref="B401:B413"/>
    <mergeCell ref="B415:B427"/>
    <mergeCell ref="B429:B441"/>
    <mergeCell ref="B443:B455"/>
    <mergeCell ref="B457:B469"/>
    <mergeCell ref="B471:B483"/>
    <mergeCell ref="B485:B497"/>
    <mergeCell ref="B499:B511"/>
    <mergeCell ref="B513:B525"/>
    <mergeCell ref="B527:B539"/>
    <mergeCell ref="B541:B553"/>
    <mergeCell ref="B555:B567"/>
    <mergeCell ref="B569:B581"/>
    <mergeCell ref="B583:B595"/>
    <mergeCell ref="B597:B609"/>
    <mergeCell ref="B611:B623"/>
    <mergeCell ref="B625:B637"/>
    <mergeCell ref="B639:B651"/>
    <mergeCell ref="B653:B665"/>
    <mergeCell ref="B667:B679"/>
    <mergeCell ref="B681:B693"/>
    <mergeCell ref="B695:B707"/>
    <mergeCell ref="B709:B721"/>
    <mergeCell ref="B723:B735"/>
    <mergeCell ref="B737:B749"/>
    <mergeCell ref="B751:B763"/>
    <mergeCell ref="B765:B777"/>
    <mergeCell ref="B779:B791"/>
    <mergeCell ref="B793:B805"/>
    <mergeCell ref="B807:B819"/>
    <mergeCell ref="B821:B833"/>
    <mergeCell ref="B835:B847"/>
    <mergeCell ref="B849:B861"/>
    <mergeCell ref="B863:B875"/>
    <mergeCell ref="B877:B889"/>
    <mergeCell ref="B891:B903"/>
    <mergeCell ref="B905:B917"/>
    <mergeCell ref="B919:B931"/>
    <mergeCell ref="B933:B945"/>
    <mergeCell ref="B947:B959"/>
    <mergeCell ref="B961:B973"/>
    <mergeCell ref="B975:B987"/>
    <mergeCell ref="B989:B1001"/>
    <mergeCell ref="B1003:B1015"/>
    <mergeCell ref="B1017:B1029"/>
    <mergeCell ref="B1031:B1043"/>
    <mergeCell ref="B1045:B1057"/>
    <mergeCell ref="B1059:B1071"/>
    <mergeCell ref="B1073:B1085"/>
    <mergeCell ref="B1087:B1099"/>
    <mergeCell ref="B1101:B1113"/>
    <mergeCell ref="B1115:B1127"/>
    <mergeCell ref="B1129:B1141"/>
    <mergeCell ref="B1143:B1155"/>
    <mergeCell ref="B1157:B1169"/>
    <mergeCell ref="B1171:B1183"/>
    <mergeCell ref="B1185:B1197"/>
    <mergeCell ref="B1199:B1211"/>
    <mergeCell ref="B1213:B1225"/>
    <mergeCell ref="B1227:B1239"/>
    <mergeCell ref="B1241:B1253"/>
    <mergeCell ref="B1255:B1267"/>
    <mergeCell ref="B1269:B1281"/>
    <mergeCell ref="B1283:B1295"/>
    <mergeCell ref="B1297:B1309"/>
    <mergeCell ref="B1311:B1323"/>
    <mergeCell ref="B1325:B1337"/>
    <mergeCell ref="B1339:B1351"/>
    <mergeCell ref="B1353:B1365"/>
    <mergeCell ref="B1367:B1379"/>
    <mergeCell ref="B1381:B1393"/>
    <mergeCell ref="B1395:B1407"/>
    <mergeCell ref="C8:C20"/>
    <mergeCell ref="C23:C35"/>
    <mergeCell ref="C38:C49"/>
    <mergeCell ref="C66:C77"/>
    <mergeCell ref="C79:C91"/>
    <mergeCell ref="C93:C105"/>
    <mergeCell ref="C107:C119"/>
    <mergeCell ref="C121:C133"/>
    <mergeCell ref="C135:C147"/>
    <mergeCell ref="C149:C161"/>
    <mergeCell ref="C163:C175"/>
    <mergeCell ref="C177:C189"/>
    <mergeCell ref="C191:C203"/>
    <mergeCell ref="C205:C217"/>
    <mergeCell ref="C219:C231"/>
    <mergeCell ref="C233:C245"/>
    <mergeCell ref="C247:C259"/>
    <mergeCell ref="C261:C273"/>
    <mergeCell ref="C275:C287"/>
    <mergeCell ref="C289:C301"/>
    <mergeCell ref="C303:C315"/>
    <mergeCell ref="C317:C329"/>
    <mergeCell ref="C331:C343"/>
    <mergeCell ref="C345:C357"/>
    <mergeCell ref="C359:C371"/>
    <mergeCell ref="C373:C385"/>
    <mergeCell ref="C387:C399"/>
    <mergeCell ref="C401:C413"/>
    <mergeCell ref="C415:C427"/>
    <mergeCell ref="C429:C441"/>
    <mergeCell ref="C443:C455"/>
    <mergeCell ref="C457:C469"/>
    <mergeCell ref="C471:C483"/>
    <mergeCell ref="C485:C497"/>
    <mergeCell ref="C499:C511"/>
    <mergeCell ref="C513:C525"/>
    <mergeCell ref="C527:C539"/>
    <mergeCell ref="C541:C553"/>
    <mergeCell ref="C555:C567"/>
    <mergeCell ref="C569:C581"/>
    <mergeCell ref="C583:C595"/>
    <mergeCell ref="C597:C609"/>
    <mergeCell ref="C611:C623"/>
    <mergeCell ref="C625:C637"/>
    <mergeCell ref="C639:C651"/>
    <mergeCell ref="C653:C665"/>
    <mergeCell ref="C667:C679"/>
    <mergeCell ref="C681:C693"/>
    <mergeCell ref="C695:C707"/>
    <mergeCell ref="C709:C721"/>
    <mergeCell ref="C723:C735"/>
    <mergeCell ref="C737:C749"/>
    <mergeCell ref="C751:C763"/>
    <mergeCell ref="C765:C777"/>
    <mergeCell ref="C779:C791"/>
    <mergeCell ref="C793:C805"/>
    <mergeCell ref="C807:C819"/>
    <mergeCell ref="C821:C833"/>
    <mergeCell ref="C835:C847"/>
    <mergeCell ref="C849:C861"/>
    <mergeCell ref="C863:C875"/>
    <mergeCell ref="C877:C889"/>
    <mergeCell ref="C891:C903"/>
    <mergeCell ref="C905:C917"/>
    <mergeCell ref="C919:C931"/>
    <mergeCell ref="C933:C945"/>
    <mergeCell ref="C947:C959"/>
    <mergeCell ref="C961:C973"/>
    <mergeCell ref="C975:C987"/>
    <mergeCell ref="C989:C1001"/>
    <mergeCell ref="C1003:C1015"/>
    <mergeCell ref="C1017:C1029"/>
    <mergeCell ref="C1031:C1043"/>
    <mergeCell ref="C1045:C1057"/>
    <mergeCell ref="C1059:C1071"/>
    <mergeCell ref="C1073:C1085"/>
    <mergeCell ref="C1087:C1099"/>
    <mergeCell ref="C1101:C1113"/>
    <mergeCell ref="C1115:C1127"/>
    <mergeCell ref="C1129:C1141"/>
    <mergeCell ref="C1143:C1155"/>
    <mergeCell ref="C1157:C1169"/>
    <mergeCell ref="C1171:C1183"/>
    <mergeCell ref="C1185:C1197"/>
    <mergeCell ref="C1199:C1211"/>
    <mergeCell ref="C1213:C1225"/>
    <mergeCell ref="C1227:C1239"/>
    <mergeCell ref="C1241:C1253"/>
    <mergeCell ref="C1255:C1267"/>
    <mergeCell ref="C1269:C1281"/>
    <mergeCell ref="C1283:C1295"/>
    <mergeCell ref="C1297:C1309"/>
    <mergeCell ref="C1311:C1323"/>
    <mergeCell ref="C1325:C1337"/>
    <mergeCell ref="C1339:C1351"/>
    <mergeCell ref="C1353:C1365"/>
    <mergeCell ref="C1367:C1379"/>
    <mergeCell ref="C1381:C1393"/>
    <mergeCell ref="C1395:C1407"/>
    <mergeCell ref="D7:D20"/>
    <mergeCell ref="D22:D35"/>
    <mergeCell ref="D37:D49"/>
    <mergeCell ref="D51:D63"/>
    <mergeCell ref="D65:D77"/>
    <mergeCell ref="D79:D91"/>
    <mergeCell ref="D93:D105"/>
    <mergeCell ref="D107:D119"/>
    <mergeCell ref="D121:D133"/>
    <mergeCell ref="D135:D147"/>
    <mergeCell ref="D149:D161"/>
    <mergeCell ref="D163:D175"/>
    <mergeCell ref="D177:D189"/>
    <mergeCell ref="D191:D203"/>
    <mergeCell ref="D205:D217"/>
    <mergeCell ref="D219:D231"/>
    <mergeCell ref="D233:D245"/>
    <mergeCell ref="D247:D259"/>
    <mergeCell ref="D261:D273"/>
    <mergeCell ref="D275:D287"/>
    <mergeCell ref="D289:D301"/>
    <mergeCell ref="D303:D315"/>
    <mergeCell ref="D317:D329"/>
    <mergeCell ref="D331:D343"/>
    <mergeCell ref="D345:D357"/>
    <mergeCell ref="D359:D371"/>
    <mergeCell ref="D373:D385"/>
    <mergeCell ref="D387:D399"/>
    <mergeCell ref="D401:D413"/>
    <mergeCell ref="D415:D427"/>
    <mergeCell ref="D429:D441"/>
    <mergeCell ref="D443:D455"/>
    <mergeCell ref="D457:D469"/>
    <mergeCell ref="D471:D483"/>
    <mergeCell ref="D485:D497"/>
    <mergeCell ref="D499:D511"/>
    <mergeCell ref="D513:D525"/>
    <mergeCell ref="D527:D539"/>
    <mergeCell ref="D541:D553"/>
    <mergeCell ref="D555:D567"/>
    <mergeCell ref="D569:D581"/>
    <mergeCell ref="D583:D595"/>
    <mergeCell ref="D597:D609"/>
    <mergeCell ref="D611:D623"/>
    <mergeCell ref="D625:D637"/>
    <mergeCell ref="D639:D651"/>
    <mergeCell ref="D653:D665"/>
    <mergeCell ref="D667:D679"/>
    <mergeCell ref="D681:D693"/>
    <mergeCell ref="D695:D707"/>
    <mergeCell ref="D709:D721"/>
    <mergeCell ref="D723:D735"/>
    <mergeCell ref="D737:D749"/>
    <mergeCell ref="D751:D763"/>
    <mergeCell ref="D765:D777"/>
    <mergeCell ref="D779:D791"/>
    <mergeCell ref="D793:D805"/>
    <mergeCell ref="D807:D819"/>
    <mergeCell ref="D821:D833"/>
    <mergeCell ref="D835:D847"/>
    <mergeCell ref="D849:D861"/>
    <mergeCell ref="D863:D875"/>
    <mergeCell ref="D877:D889"/>
    <mergeCell ref="D891:D903"/>
    <mergeCell ref="D905:D917"/>
    <mergeCell ref="D919:D931"/>
    <mergeCell ref="D933:D945"/>
    <mergeCell ref="D947:D959"/>
    <mergeCell ref="D961:D973"/>
    <mergeCell ref="D975:D987"/>
    <mergeCell ref="D989:D1001"/>
    <mergeCell ref="D1003:D1015"/>
    <mergeCell ref="D1017:D1029"/>
    <mergeCell ref="D1031:D1043"/>
    <mergeCell ref="D1045:D1057"/>
    <mergeCell ref="D1059:D1071"/>
    <mergeCell ref="D1073:D1085"/>
    <mergeCell ref="D1087:D1099"/>
    <mergeCell ref="D1101:D1113"/>
    <mergeCell ref="D1115:D1127"/>
    <mergeCell ref="D1129:D1141"/>
    <mergeCell ref="D1143:D1155"/>
    <mergeCell ref="D1157:D1169"/>
    <mergeCell ref="D1171:D1183"/>
    <mergeCell ref="D1185:D1197"/>
    <mergeCell ref="D1199:D1211"/>
    <mergeCell ref="D1213:D1225"/>
    <mergeCell ref="D1227:D1239"/>
    <mergeCell ref="D1241:D1253"/>
    <mergeCell ref="D1255:D1267"/>
    <mergeCell ref="D1269:D1281"/>
    <mergeCell ref="D1283:D1295"/>
    <mergeCell ref="D1297:D1309"/>
    <mergeCell ref="D1311:D1323"/>
    <mergeCell ref="D1325:D1337"/>
    <mergeCell ref="D1339:D1351"/>
    <mergeCell ref="D1353:D1365"/>
    <mergeCell ref="D1367:D1379"/>
    <mergeCell ref="D1381:D1393"/>
    <mergeCell ref="D1395:D1407"/>
    <mergeCell ref="E7:E20"/>
    <mergeCell ref="E22:E35"/>
    <mergeCell ref="E37:E49"/>
    <mergeCell ref="E51:E63"/>
    <mergeCell ref="E65:E77"/>
    <mergeCell ref="E79:E91"/>
    <mergeCell ref="E93:E105"/>
    <mergeCell ref="E107:E119"/>
    <mergeCell ref="E121:E133"/>
    <mergeCell ref="E135:E147"/>
    <mergeCell ref="E149:E161"/>
    <mergeCell ref="E163:E175"/>
    <mergeCell ref="E177:E189"/>
    <mergeCell ref="E191:E203"/>
    <mergeCell ref="E205:E217"/>
    <mergeCell ref="E219:E231"/>
    <mergeCell ref="E233:E245"/>
    <mergeCell ref="E247:E259"/>
    <mergeCell ref="E261:E273"/>
    <mergeCell ref="E275:E287"/>
    <mergeCell ref="E289:E301"/>
    <mergeCell ref="E303:E315"/>
    <mergeCell ref="E317:E329"/>
    <mergeCell ref="E331:E343"/>
    <mergeCell ref="E345:E357"/>
    <mergeCell ref="E359:E371"/>
    <mergeCell ref="E373:E385"/>
    <mergeCell ref="E387:E399"/>
    <mergeCell ref="E401:E413"/>
    <mergeCell ref="E415:E427"/>
    <mergeCell ref="E429:E441"/>
    <mergeCell ref="E443:E455"/>
    <mergeCell ref="E457:E469"/>
    <mergeCell ref="E471:E483"/>
    <mergeCell ref="E485:E497"/>
    <mergeCell ref="E499:E511"/>
    <mergeCell ref="E513:E525"/>
    <mergeCell ref="E527:E539"/>
    <mergeCell ref="E541:E553"/>
    <mergeCell ref="E555:E567"/>
    <mergeCell ref="E569:E581"/>
    <mergeCell ref="E583:E595"/>
    <mergeCell ref="E597:E609"/>
    <mergeCell ref="E611:E623"/>
    <mergeCell ref="E625:E637"/>
    <mergeCell ref="E639:E651"/>
    <mergeCell ref="E653:E665"/>
    <mergeCell ref="E667:E679"/>
    <mergeCell ref="E681:E693"/>
    <mergeCell ref="E695:E707"/>
    <mergeCell ref="E709:E721"/>
    <mergeCell ref="E723:E735"/>
    <mergeCell ref="E737:E749"/>
    <mergeCell ref="E751:E763"/>
    <mergeCell ref="E765:E777"/>
    <mergeCell ref="E779:E791"/>
    <mergeCell ref="E793:E805"/>
    <mergeCell ref="E807:E819"/>
    <mergeCell ref="E821:E833"/>
    <mergeCell ref="E835:E847"/>
    <mergeCell ref="E849:E861"/>
    <mergeCell ref="E863:E875"/>
    <mergeCell ref="E877:E889"/>
    <mergeCell ref="E891:E903"/>
    <mergeCell ref="E905:E917"/>
    <mergeCell ref="E919:E931"/>
    <mergeCell ref="E933:E945"/>
    <mergeCell ref="E947:E959"/>
    <mergeCell ref="E961:E973"/>
    <mergeCell ref="E975:E987"/>
    <mergeCell ref="E989:E1001"/>
    <mergeCell ref="E1003:E1015"/>
    <mergeCell ref="E1017:E1029"/>
    <mergeCell ref="E1031:E1043"/>
    <mergeCell ref="E1045:E1057"/>
    <mergeCell ref="E1059:E1071"/>
    <mergeCell ref="E1073:E1085"/>
    <mergeCell ref="E1087:E1099"/>
    <mergeCell ref="E1101:E1113"/>
    <mergeCell ref="E1115:E1127"/>
    <mergeCell ref="E1129:E1141"/>
    <mergeCell ref="E1143:E1155"/>
    <mergeCell ref="E1157:E1169"/>
    <mergeCell ref="E1171:E1183"/>
    <mergeCell ref="E1185:E1197"/>
    <mergeCell ref="E1199:E1211"/>
    <mergeCell ref="E1213:E1225"/>
    <mergeCell ref="E1227:E1239"/>
    <mergeCell ref="E1241:E1253"/>
    <mergeCell ref="E1255:E1267"/>
    <mergeCell ref="E1269:E1281"/>
    <mergeCell ref="E1283:E1295"/>
    <mergeCell ref="E1297:E1309"/>
    <mergeCell ref="E1311:E1323"/>
    <mergeCell ref="E1325:E1337"/>
    <mergeCell ref="E1339:E1351"/>
    <mergeCell ref="E1353:E1365"/>
    <mergeCell ref="E1367:E1379"/>
    <mergeCell ref="E1381:E1393"/>
    <mergeCell ref="E1395:E1407"/>
    <mergeCell ref="F19:F22"/>
    <mergeCell ref="F51:F63"/>
    <mergeCell ref="F65:F77"/>
  </mergeCells>
  <conditionalFormatting sqref="J15">
    <cfRule type="cellIs" dxfId="0" priority="216" operator="equal">
      <formula>"OK"</formula>
    </cfRule>
    <cfRule type="cellIs" dxfId="1" priority="215" operator="equal">
      <formula>"OK"</formula>
    </cfRule>
    <cfRule type="cellIs" dxfId="2" priority="214" operator="equal">
      <formula>"NG"</formula>
    </cfRule>
    <cfRule type="cellIs" dxfId="3" priority="213" operator="equal">
      <formula>"/"</formula>
    </cfRule>
  </conditionalFormatting>
  <conditionalFormatting sqref="K15">
    <cfRule type="cellIs" dxfId="0" priority="212" operator="equal">
      <formula>"OK"</formula>
    </cfRule>
    <cfRule type="cellIs" dxfId="1" priority="211" operator="equal">
      <formula>"OK"</formula>
    </cfRule>
    <cfRule type="cellIs" dxfId="2" priority="210" operator="equal">
      <formula>"NG"</formula>
    </cfRule>
    <cfRule type="cellIs" dxfId="3" priority="209" operator="equal">
      <formula>"/"</formula>
    </cfRule>
  </conditionalFormatting>
  <conditionalFormatting sqref="E21">
    <cfRule type="cellIs" dxfId="1" priority="441" operator="equal">
      <formula>"合格"</formula>
    </cfRule>
    <cfRule type="cellIs" dxfId="2" priority="440" operator="equal">
      <formula>"未更改"</formula>
    </cfRule>
    <cfRule type="cellIs" dxfId="4" priority="439" operator="equal">
      <formula>"未更改到位"</formula>
    </cfRule>
    <cfRule type="cellIs" dxfId="3" priority="438" operator="equal">
      <formula>"待确定"</formula>
    </cfRule>
  </conditionalFormatting>
  <conditionalFormatting sqref="O28">
    <cfRule type="cellIs" dxfId="0" priority="217" operator="equal">
      <formula>"OK"</formula>
    </cfRule>
  </conditionalFormatting>
  <conditionalFormatting sqref="J31">
    <cfRule type="cellIs" dxfId="0" priority="200" operator="equal">
      <formula>"OK"</formula>
    </cfRule>
    <cfRule type="cellIs" dxfId="1" priority="199" operator="equal">
      <formula>"OK"</formula>
    </cfRule>
    <cfRule type="cellIs" dxfId="2" priority="198" operator="equal">
      <formula>"NG"</formula>
    </cfRule>
    <cfRule type="cellIs" dxfId="3" priority="197" operator="equal">
      <formula>"/"</formula>
    </cfRule>
  </conditionalFormatting>
  <conditionalFormatting sqref="K31">
    <cfRule type="cellIs" dxfId="0" priority="196" operator="equal">
      <formula>"OK"</formula>
    </cfRule>
    <cfRule type="cellIs" dxfId="1" priority="195" operator="equal">
      <formula>"OK"</formula>
    </cfRule>
    <cfRule type="cellIs" dxfId="2" priority="194" operator="equal">
      <formula>"NG"</formula>
    </cfRule>
    <cfRule type="cellIs" dxfId="3" priority="193" operator="equal">
      <formula>"/"</formula>
    </cfRule>
  </conditionalFormatting>
  <conditionalFormatting sqref="E36">
    <cfRule type="cellIs" dxfId="1" priority="76" operator="equal">
      <formula>"合格"</formula>
    </cfRule>
    <cfRule type="cellIs" dxfId="2" priority="75" operator="equal">
      <formula>"未更改"</formula>
    </cfRule>
    <cfRule type="cellIs" dxfId="4" priority="74" operator="equal">
      <formula>"未更改到位"</formula>
    </cfRule>
    <cfRule type="cellIs" dxfId="3" priority="73" operator="equal">
      <formula>"待确定"</formula>
    </cfRule>
  </conditionalFormatting>
  <conditionalFormatting sqref="J47">
    <cfRule type="cellIs" dxfId="0" priority="192" operator="equal">
      <formula>"OK"</formula>
    </cfRule>
    <cfRule type="cellIs" dxfId="1" priority="191" operator="equal">
      <formula>"OK"</formula>
    </cfRule>
    <cfRule type="cellIs" dxfId="2" priority="190" operator="equal">
      <formula>"NG"</formula>
    </cfRule>
    <cfRule type="cellIs" dxfId="3" priority="189" operator="equal">
      <formula>"/"</formula>
    </cfRule>
  </conditionalFormatting>
  <conditionalFormatting sqref="K47">
    <cfRule type="cellIs" dxfId="0" priority="188" operator="equal">
      <formula>"OK"</formula>
    </cfRule>
    <cfRule type="cellIs" dxfId="1" priority="187" operator="equal">
      <formula>"OK"</formula>
    </cfRule>
    <cfRule type="cellIs" dxfId="2" priority="186" operator="equal">
      <formula>"NG"</formula>
    </cfRule>
    <cfRule type="cellIs" dxfId="3" priority="185" operator="equal">
      <formula>"/"</formula>
    </cfRule>
  </conditionalFormatting>
  <conditionalFormatting sqref="E50">
    <cfRule type="cellIs" dxfId="1" priority="72" operator="equal">
      <formula>"合格"</formula>
    </cfRule>
    <cfRule type="cellIs" dxfId="2" priority="71" operator="equal">
      <formula>"未更改"</formula>
    </cfRule>
    <cfRule type="cellIs" dxfId="4" priority="70" operator="equal">
      <formula>"未更改到位"</formula>
    </cfRule>
    <cfRule type="cellIs" dxfId="3" priority="69" operator="equal">
      <formula>"待确定"</formula>
    </cfRule>
  </conditionalFormatting>
  <conditionalFormatting sqref="J62">
    <cfRule type="cellIs" dxfId="0" priority="184" operator="equal">
      <formula>"OK"</formula>
    </cfRule>
    <cfRule type="cellIs" dxfId="1" priority="183" operator="equal">
      <formula>"OK"</formula>
    </cfRule>
    <cfRule type="cellIs" dxfId="2" priority="182" operator="equal">
      <formula>"NG"</formula>
    </cfRule>
    <cfRule type="cellIs" dxfId="3" priority="181" operator="equal">
      <formula>"/"</formula>
    </cfRule>
  </conditionalFormatting>
  <conditionalFormatting sqref="K62">
    <cfRule type="cellIs" dxfId="0" priority="180" operator="equal">
      <formula>"OK"</formula>
    </cfRule>
    <cfRule type="cellIs" dxfId="1" priority="179" operator="equal">
      <formula>"OK"</formula>
    </cfRule>
    <cfRule type="cellIs" dxfId="2" priority="178" operator="equal">
      <formula>"NG"</formula>
    </cfRule>
    <cfRule type="cellIs" dxfId="3" priority="177" operator="equal">
      <formula>"/"</formula>
    </cfRule>
  </conditionalFormatting>
  <conditionalFormatting sqref="E64">
    <cfRule type="cellIs" dxfId="1" priority="8" operator="equal">
      <formula>"合格"</formula>
    </cfRule>
    <cfRule type="cellIs" dxfId="2" priority="7" operator="equal">
      <formula>"未更改"</formula>
    </cfRule>
    <cfRule type="cellIs" dxfId="4" priority="6" operator="equal">
      <formula>"未更改到位"</formula>
    </cfRule>
    <cfRule type="cellIs" dxfId="3" priority="5" operator="equal">
      <formula>"待确定"</formula>
    </cfRule>
  </conditionalFormatting>
  <conditionalFormatting sqref="J77">
    <cfRule type="cellIs" dxfId="0" priority="208" operator="equal">
      <formula>"OK"</formula>
    </cfRule>
    <cfRule type="cellIs" dxfId="1" priority="207" operator="equal">
      <formula>"OK"</formula>
    </cfRule>
    <cfRule type="cellIs" dxfId="2" priority="206" operator="equal">
      <formula>"NG"</formula>
    </cfRule>
    <cfRule type="cellIs" dxfId="3" priority="205" operator="equal">
      <formula>"/"</formula>
    </cfRule>
  </conditionalFormatting>
  <conditionalFormatting sqref="K77">
    <cfRule type="cellIs" dxfId="0" priority="204" operator="equal">
      <formula>"OK"</formula>
    </cfRule>
    <cfRule type="cellIs" dxfId="1" priority="203" operator="equal">
      <formula>"OK"</formula>
    </cfRule>
    <cfRule type="cellIs" dxfId="2" priority="202" operator="equal">
      <formula>"NG"</formula>
    </cfRule>
    <cfRule type="cellIs" dxfId="3" priority="201" operator="equal">
      <formula>"/"</formula>
    </cfRule>
  </conditionalFormatting>
  <conditionalFormatting sqref="E78">
    <cfRule type="cellIs" dxfId="1" priority="4" operator="equal">
      <formula>"合格"</formula>
    </cfRule>
    <cfRule type="cellIs" dxfId="2" priority="3" operator="equal">
      <formula>"未更改"</formula>
    </cfRule>
    <cfRule type="cellIs" dxfId="4" priority="2" operator="equal">
      <formula>"未更改到位"</formula>
    </cfRule>
    <cfRule type="cellIs" dxfId="3" priority="1" operator="equal">
      <formula>"待确定"</formula>
    </cfRule>
  </conditionalFormatting>
  <conditionalFormatting sqref="E92">
    <cfRule type="cellIs" dxfId="1" priority="437" operator="equal">
      <formula>"合格"</formula>
    </cfRule>
    <cfRule type="cellIs" dxfId="2" priority="436" operator="equal">
      <formula>"未更改"</formula>
    </cfRule>
    <cfRule type="cellIs" dxfId="4" priority="435" operator="equal">
      <formula>"未更改到位"</formula>
    </cfRule>
    <cfRule type="cellIs" dxfId="3" priority="434" operator="equal">
      <formula>"待确定"</formula>
    </cfRule>
  </conditionalFormatting>
  <conditionalFormatting sqref="E106">
    <cfRule type="cellIs" dxfId="1" priority="433" operator="equal">
      <formula>"合格"</formula>
    </cfRule>
    <cfRule type="cellIs" dxfId="2" priority="432" operator="equal">
      <formula>"未更改"</formula>
    </cfRule>
    <cfRule type="cellIs" dxfId="4" priority="431" operator="equal">
      <formula>"未更改到位"</formula>
    </cfRule>
    <cfRule type="cellIs" dxfId="3" priority="430" operator="equal">
      <formula>"待确定"</formula>
    </cfRule>
  </conditionalFormatting>
  <conditionalFormatting sqref="E120">
    <cfRule type="cellIs" dxfId="1" priority="429" operator="equal">
      <formula>"合格"</formula>
    </cfRule>
    <cfRule type="cellIs" dxfId="2" priority="428" operator="equal">
      <formula>"未更改"</formula>
    </cfRule>
    <cfRule type="cellIs" dxfId="4" priority="427" operator="equal">
      <formula>"未更改到位"</formula>
    </cfRule>
    <cfRule type="cellIs" dxfId="3" priority="426" operator="equal">
      <formula>"待确定"</formula>
    </cfRule>
  </conditionalFormatting>
  <conditionalFormatting sqref="E134">
    <cfRule type="cellIs" dxfId="1" priority="425" operator="equal">
      <formula>"合格"</formula>
    </cfRule>
    <cfRule type="cellIs" dxfId="2" priority="424" operator="equal">
      <formula>"未更改"</formula>
    </cfRule>
    <cfRule type="cellIs" dxfId="4" priority="423" operator="equal">
      <formula>"未更改到位"</formula>
    </cfRule>
    <cfRule type="cellIs" dxfId="3" priority="422" operator="equal">
      <formula>"待确定"</formula>
    </cfRule>
  </conditionalFormatting>
  <conditionalFormatting sqref="E148">
    <cfRule type="cellIs" dxfId="1" priority="421" operator="equal">
      <formula>"合格"</formula>
    </cfRule>
    <cfRule type="cellIs" dxfId="2" priority="420" operator="equal">
      <formula>"未更改"</formula>
    </cfRule>
    <cfRule type="cellIs" dxfId="4" priority="419" operator="equal">
      <formula>"未更改到位"</formula>
    </cfRule>
    <cfRule type="cellIs" dxfId="3" priority="418" operator="equal">
      <formula>"待确定"</formula>
    </cfRule>
  </conditionalFormatting>
  <conditionalFormatting sqref="E162">
    <cfRule type="cellIs" dxfId="1" priority="417" operator="equal">
      <formula>"合格"</formula>
    </cfRule>
    <cfRule type="cellIs" dxfId="2" priority="416" operator="equal">
      <formula>"未更改"</formula>
    </cfRule>
    <cfRule type="cellIs" dxfId="4" priority="415" operator="equal">
      <formula>"未更改到位"</formula>
    </cfRule>
    <cfRule type="cellIs" dxfId="3" priority="414" operator="equal">
      <formula>"待确定"</formula>
    </cfRule>
  </conditionalFormatting>
  <conditionalFormatting sqref="E176">
    <cfRule type="cellIs" dxfId="1" priority="413" operator="equal">
      <formula>"合格"</formula>
    </cfRule>
    <cfRule type="cellIs" dxfId="2" priority="412" operator="equal">
      <formula>"未更改"</formula>
    </cfRule>
    <cfRule type="cellIs" dxfId="4" priority="411" operator="equal">
      <formula>"未更改到位"</formula>
    </cfRule>
    <cfRule type="cellIs" dxfId="3" priority="410" operator="equal">
      <formula>"待确定"</formula>
    </cfRule>
  </conditionalFormatting>
  <conditionalFormatting sqref="E190">
    <cfRule type="cellIs" dxfId="1" priority="409" operator="equal">
      <formula>"合格"</formula>
    </cfRule>
    <cfRule type="cellIs" dxfId="2" priority="408" operator="equal">
      <formula>"未更改"</formula>
    </cfRule>
    <cfRule type="cellIs" dxfId="4" priority="407" operator="equal">
      <formula>"未更改到位"</formula>
    </cfRule>
    <cfRule type="cellIs" dxfId="3" priority="406" operator="equal">
      <formula>"待确定"</formula>
    </cfRule>
  </conditionalFormatting>
  <conditionalFormatting sqref="E204">
    <cfRule type="cellIs" dxfId="1" priority="405" operator="equal">
      <formula>"合格"</formula>
    </cfRule>
    <cfRule type="cellIs" dxfId="2" priority="404" operator="equal">
      <formula>"未更改"</formula>
    </cfRule>
    <cfRule type="cellIs" dxfId="4" priority="403" operator="equal">
      <formula>"未更改到位"</formula>
    </cfRule>
    <cfRule type="cellIs" dxfId="3" priority="402" operator="equal">
      <formula>"待确定"</formula>
    </cfRule>
  </conditionalFormatting>
  <conditionalFormatting sqref="E218">
    <cfRule type="cellIs" dxfId="1" priority="401" operator="equal">
      <formula>"合格"</formula>
    </cfRule>
    <cfRule type="cellIs" dxfId="2" priority="400" operator="equal">
      <formula>"未更改"</formula>
    </cfRule>
    <cfRule type="cellIs" dxfId="4" priority="399" operator="equal">
      <formula>"未更改到位"</formula>
    </cfRule>
    <cfRule type="cellIs" dxfId="3" priority="398" operator="equal">
      <formula>"待确定"</formula>
    </cfRule>
  </conditionalFormatting>
  <conditionalFormatting sqref="E232">
    <cfRule type="cellIs" dxfId="1" priority="397" operator="equal">
      <formula>"合格"</formula>
    </cfRule>
    <cfRule type="cellIs" dxfId="2" priority="396" operator="equal">
      <formula>"未更改"</formula>
    </cfRule>
    <cfRule type="cellIs" dxfId="4" priority="395" operator="equal">
      <formula>"未更改到位"</formula>
    </cfRule>
    <cfRule type="cellIs" dxfId="3" priority="394" operator="equal">
      <formula>"待确定"</formula>
    </cfRule>
  </conditionalFormatting>
  <conditionalFormatting sqref="E246">
    <cfRule type="cellIs" dxfId="1" priority="393" operator="equal">
      <formula>"合格"</formula>
    </cfRule>
    <cfRule type="cellIs" dxfId="2" priority="392" operator="equal">
      <formula>"未更改"</formula>
    </cfRule>
    <cfRule type="cellIs" dxfId="4" priority="391" operator="equal">
      <formula>"未更改到位"</formula>
    </cfRule>
    <cfRule type="cellIs" dxfId="3" priority="390" operator="equal">
      <formula>"待确定"</formula>
    </cfRule>
  </conditionalFormatting>
  <conditionalFormatting sqref="E260">
    <cfRule type="cellIs" dxfId="1" priority="389" operator="equal">
      <formula>"合格"</formula>
    </cfRule>
    <cfRule type="cellIs" dxfId="2" priority="388" operator="equal">
      <formula>"未更改"</formula>
    </cfRule>
    <cfRule type="cellIs" dxfId="4" priority="387" operator="equal">
      <formula>"未更改到位"</formula>
    </cfRule>
    <cfRule type="cellIs" dxfId="3" priority="386" operator="equal">
      <formula>"待确定"</formula>
    </cfRule>
  </conditionalFormatting>
  <conditionalFormatting sqref="E274">
    <cfRule type="cellIs" dxfId="1" priority="385" operator="equal">
      <formula>"合格"</formula>
    </cfRule>
    <cfRule type="cellIs" dxfId="2" priority="384" operator="equal">
      <formula>"未更改"</formula>
    </cfRule>
    <cfRule type="cellIs" dxfId="4" priority="383" operator="equal">
      <formula>"未更改到位"</formula>
    </cfRule>
    <cfRule type="cellIs" dxfId="3" priority="382" operator="equal">
      <formula>"待确定"</formula>
    </cfRule>
  </conditionalFormatting>
  <conditionalFormatting sqref="E288">
    <cfRule type="cellIs" dxfId="1" priority="381" operator="equal">
      <formula>"合格"</formula>
    </cfRule>
    <cfRule type="cellIs" dxfId="2" priority="380" operator="equal">
      <formula>"未更改"</formula>
    </cfRule>
    <cfRule type="cellIs" dxfId="4" priority="379" operator="equal">
      <formula>"未更改到位"</formula>
    </cfRule>
    <cfRule type="cellIs" dxfId="3" priority="378" operator="equal">
      <formula>"待确定"</formula>
    </cfRule>
  </conditionalFormatting>
  <conditionalFormatting sqref="E302">
    <cfRule type="cellIs" dxfId="1" priority="377" operator="equal">
      <formula>"合格"</formula>
    </cfRule>
    <cfRule type="cellIs" dxfId="2" priority="376" operator="equal">
      <formula>"未更改"</formula>
    </cfRule>
    <cfRule type="cellIs" dxfId="4" priority="375" operator="equal">
      <formula>"未更改到位"</formula>
    </cfRule>
    <cfRule type="cellIs" dxfId="3" priority="374" operator="equal">
      <formula>"待确定"</formula>
    </cfRule>
  </conditionalFormatting>
  <conditionalFormatting sqref="E316">
    <cfRule type="cellIs" dxfId="1" priority="373" operator="equal">
      <formula>"合格"</formula>
    </cfRule>
    <cfRule type="cellIs" dxfId="2" priority="372" operator="equal">
      <formula>"未更改"</formula>
    </cfRule>
    <cfRule type="cellIs" dxfId="4" priority="371" operator="equal">
      <formula>"未更改到位"</formula>
    </cfRule>
    <cfRule type="cellIs" dxfId="3" priority="370" operator="equal">
      <formula>"待确定"</formula>
    </cfRule>
  </conditionalFormatting>
  <conditionalFormatting sqref="E330">
    <cfRule type="cellIs" dxfId="1" priority="369" operator="equal">
      <formula>"合格"</formula>
    </cfRule>
    <cfRule type="cellIs" dxfId="2" priority="368" operator="equal">
      <formula>"未更改"</formula>
    </cfRule>
    <cfRule type="cellIs" dxfId="4" priority="367" operator="equal">
      <formula>"未更改到位"</formula>
    </cfRule>
    <cfRule type="cellIs" dxfId="3" priority="366" operator="equal">
      <formula>"待确定"</formula>
    </cfRule>
  </conditionalFormatting>
  <conditionalFormatting sqref="E344">
    <cfRule type="cellIs" dxfId="1" priority="365" operator="equal">
      <formula>"合格"</formula>
    </cfRule>
    <cfRule type="cellIs" dxfId="2" priority="364" operator="equal">
      <formula>"未更改"</formula>
    </cfRule>
    <cfRule type="cellIs" dxfId="4" priority="363" operator="equal">
      <formula>"未更改到位"</formula>
    </cfRule>
    <cfRule type="cellIs" dxfId="3" priority="362" operator="equal">
      <formula>"待确定"</formula>
    </cfRule>
  </conditionalFormatting>
  <conditionalFormatting sqref="E358">
    <cfRule type="cellIs" dxfId="1" priority="361" operator="equal">
      <formula>"合格"</formula>
    </cfRule>
    <cfRule type="cellIs" dxfId="2" priority="360" operator="equal">
      <formula>"未更改"</formula>
    </cfRule>
    <cfRule type="cellIs" dxfId="4" priority="359" operator="equal">
      <formula>"未更改到位"</formula>
    </cfRule>
    <cfRule type="cellIs" dxfId="3" priority="358" operator="equal">
      <formula>"待确定"</formula>
    </cfRule>
  </conditionalFormatting>
  <conditionalFormatting sqref="E372">
    <cfRule type="cellIs" dxfId="1" priority="357" operator="equal">
      <formula>"合格"</formula>
    </cfRule>
    <cfRule type="cellIs" dxfId="2" priority="356" operator="equal">
      <formula>"未更改"</formula>
    </cfRule>
    <cfRule type="cellIs" dxfId="4" priority="355" operator="equal">
      <formula>"未更改到位"</formula>
    </cfRule>
    <cfRule type="cellIs" dxfId="3" priority="354" operator="equal">
      <formula>"待确定"</formula>
    </cfRule>
  </conditionalFormatting>
  <conditionalFormatting sqref="E386">
    <cfRule type="cellIs" dxfId="1" priority="353" operator="equal">
      <formula>"合格"</formula>
    </cfRule>
    <cfRule type="cellIs" dxfId="2" priority="352" operator="equal">
      <formula>"未更改"</formula>
    </cfRule>
    <cfRule type="cellIs" dxfId="4" priority="351" operator="equal">
      <formula>"未更改到位"</formula>
    </cfRule>
    <cfRule type="cellIs" dxfId="3" priority="350" operator="equal">
      <formula>"待确定"</formula>
    </cfRule>
  </conditionalFormatting>
  <conditionalFormatting sqref="E400">
    <cfRule type="cellIs" dxfId="1" priority="349" operator="equal">
      <formula>"合格"</formula>
    </cfRule>
    <cfRule type="cellIs" dxfId="2" priority="348" operator="equal">
      <formula>"未更改"</formula>
    </cfRule>
    <cfRule type="cellIs" dxfId="4" priority="347" operator="equal">
      <formula>"未更改到位"</formula>
    </cfRule>
    <cfRule type="cellIs" dxfId="3" priority="346" operator="equal">
      <formula>"待确定"</formula>
    </cfRule>
  </conditionalFormatting>
  <conditionalFormatting sqref="E414">
    <cfRule type="cellIs" dxfId="1" priority="345" operator="equal">
      <formula>"合格"</formula>
    </cfRule>
    <cfRule type="cellIs" dxfId="2" priority="344" operator="equal">
      <formula>"未更改"</formula>
    </cfRule>
    <cfRule type="cellIs" dxfId="4" priority="343" operator="equal">
      <formula>"未更改到位"</formula>
    </cfRule>
    <cfRule type="cellIs" dxfId="3" priority="342" operator="equal">
      <formula>"待确定"</formula>
    </cfRule>
  </conditionalFormatting>
  <conditionalFormatting sqref="E428">
    <cfRule type="cellIs" dxfId="1" priority="341" operator="equal">
      <formula>"合格"</formula>
    </cfRule>
    <cfRule type="cellIs" dxfId="2" priority="340" operator="equal">
      <formula>"未更改"</formula>
    </cfRule>
    <cfRule type="cellIs" dxfId="4" priority="339" operator="equal">
      <formula>"未更改到位"</formula>
    </cfRule>
    <cfRule type="cellIs" dxfId="3" priority="338" operator="equal">
      <formula>"待确定"</formula>
    </cfRule>
  </conditionalFormatting>
  <conditionalFormatting sqref="E442">
    <cfRule type="cellIs" dxfId="1" priority="337" operator="equal">
      <formula>"合格"</formula>
    </cfRule>
    <cfRule type="cellIs" dxfId="2" priority="336" operator="equal">
      <formula>"未更改"</formula>
    </cfRule>
    <cfRule type="cellIs" dxfId="4" priority="335" operator="equal">
      <formula>"未更改到位"</formula>
    </cfRule>
    <cfRule type="cellIs" dxfId="3" priority="334" operator="equal">
      <formula>"待确定"</formula>
    </cfRule>
  </conditionalFormatting>
  <conditionalFormatting sqref="E456">
    <cfRule type="cellIs" dxfId="1" priority="333" operator="equal">
      <formula>"合格"</formula>
    </cfRule>
    <cfRule type="cellIs" dxfId="2" priority="332" operator="equal">
      <formula>"未更改"</formula>
    </cfRule>
    <cfRule type="cellIs" dxfId="4" priority="331" operator="equal">
      <formula>"未更改到位"</formula>
    </cfRule>
    <cfRule type="cellIs" dxfId="3" priority="330" operator="equal">
      <formula>"待确定"</formula>
    </cfRule>
  </conditionalFormatting>
  <conditionalFormatting sqref="E470">
    <cfRule type="cellIs" dxfId="1" priority="329" operator="equal">
      <formula>"合格"</formula>
    </cfRule>
    <cfRule type="cellIs" dxfId="2" priority="328" operator="equal">
      <formula>"未更改"</formula>
    </cfRule>
    <cfRule type="cellIs" dxfId="4" priority="327" operator="equal">
      <formula>"未更改到位"</formula>
    </cfRule>
    <cfRule type="cellIs" dxfId="3" priority="326" operator="equal">
      <formula>"待确定"</formula>
    </cfRule>
  </conditionalFormatting>
  <conditionalFormatting sqref="E484">
    <cfRule type="cellIs" dxfId="1" priority="325" operator="equal">
      <formula>"合格"</formula>
    </cfRule>
    <cfRule type="cellIs" dxfId="2" priority="324" operator="equal">
      <formula>"未更改"</formula>
    </cfRule>
    <cfRule type="cellIs" dxfId="4" priority="323" operator="equal">
      <formula>"未更改到位"</formula>
    </cfRule>
    <cfRule type="cellIs" dxfId="3" priority="322" operator="equal">
      <formula>"待确定"</formula>
    </cfRule>
  </conditionalFormatting>
  <conditionalFormatting sqref="E498">
    <cfRule type="cellIs" dxfId="1" priority="321" operator="equal">
      <formula>"合格"</formula>
    </cfRule>
    <cfRule type="cellIs" dxfId="2" priority="320" operator="equal">
      <formula>"未更改"</formula>
    </cfRule>
    <cfRule type="cellIs" dxfId="4" priority="319" operator="equal">
      <formula>"未更改到位"</formula>
    </cfRule>
    <cfRule type="cellIs" dxfId="3" priority="318" operator="equal">
      <formula>"待确定"</formula>
    </cfRule>
  </conditionalFormatting>
  <conditionalFormatting sqref="E512">
    <cfRule type="cellIs" dxfId="1" priority="317" operator="equal">
      <formula>"合格"</formula>
    </cfRule>
    <cfRule type="cellIs" dxfId="2" priority="316" operator="equal">
      <formula>"未更改"</formula>
    </cfRule>
    <cfRule type="cellIs" dxfId="4" priority="315" operator="equal">
      <formula>"未更改到位"</formula>
    </cfRule>
    <cfRule type="cellIs" dxfId="3" priority="314" operator="equal">
      <formula>"待确定"</formula>
    </cfRule>
  </conditionalFormatting>
  <conditionalFormatting sqref="E526">
    <cfRule type="cellIs" dxfId="1" priority="313" operator="equal">
      <formula>"合格"</formula>
    </cfRule>
    <cfRule type="cellIs" dxfId="2" priority="312" operator="equal">
      <formula>"未更改"</formula>
    </cfRule>
    <cfRule type="cellIs" dxfId="4" priority="311" operator="equal">
      <formula>"未更改到位"</formula>
    </cfRule>
    <cfRule type="cellIs" dxfId="3" priority="310" operator="equal">
      <formula>"待确定"</formula>
    </cfRule>
  </conditionalFormatting>
  <conditionalFormatting sqref="E540">
    <cfRule type="cellIs" dxfId="1" priority="309" operator="equal">
      <formula>"合格"</formula>
    </cfRule>
    <cfRule type="cellIs" dxfId="2" priority="308" operator="equal">
      <formula>"未更改"</formula>
    </cfRule>
    <cfRule type="cellIs" dxfId="4" priority="307" operator="equal">
      <formula>"未更改到位"</formula>
    </cfRule>
    <cfRule type="cellIs" dxfId="3" priority="306" operator="equal">
      <formula>"待确定"</formula>
    </cfRule>
  </conditionalFormatting>
  <conditionalFormatting sqref="E554">
    <cfRule type="cellIs" dxfId="1" priority="305" operator="equal">
      <formula>"合格"</formula>
    </cfRule>
    <cfRule type="cellIs" dxfId="2" priority="304" operator="equal">
      <formula>"未更改"</formula>
    </cfRule>
    <cfRule type="cellIs" dxfId="4" priority="303" operator="equal">
      <formula>"未更改到位"</formula>
    </cfRule>
    <cfRule type="cellIs" dxfId="3" priority="302" operator="equal">
      <formula>"待确定"</formula>
    </cfRule>
  </conditionalFormatting>
  <conditionalFormatting sqref="E568">
    <cfRule type="cellIs" dxfId="1" priority="301" operator="equal">
      <formula>"合格"</formula>
    </cfRule>
    <cfRule type="cellIs" dxfId="2" priority="300" operator="equal">
      <formula>"未更改"</formula>
    </cfRule>
    <cfRule type="cellIs" dxfId="4" priority="299" operator="equal">
      <formula>"未更改到位"</formula>
    </cfRule>
    <cfRule type="cellIs" dxfId="3" priority="298" operator="equal">
      <formula>"待确定"</formula>
    </cfRule>
  </conditionalFormatting>
  <conditionalFormatting sqref="E582">
    <cfRule type="cellIs" dxfId="1" priority="297" operator="equal">
      <formula>"合格"</formula>
    </cfRule>
    <cfRule type="cellIs" dxfId="2" priority="296" operator="equal">
      <formula>"未更改"</formula>
    </cfRule>
    <cfRule type="cellIs" dxfId="4" priority="295" operator="equal">
      <formula>"未更改到位"</formula>
    </cfRule>
    <cfRule type="cellIs" dxfId="3" priority="294" operator="equal">
      <formula>"待确定"</formula>
    </cfRule>
  </conditionalFormatting>
  <conditionalFormatting sqref="E596">
    <cfRule type="cellIs" dxfId="1" priority="293" operator="equal">
      <formula>"合格"</formula>
    </cfRule>
    <cfRule type="cellIs" dxfId="2" priority="292" operator="equal">
      <formula>"未更改"</formula>
    </cfRule>
    <cfRule type="cellIs" dxfId="4" priority="291" operator="equal">
      <formula>"未更改到位"</formula>
    </cfRule>
    <cfRule type="cellIs" dxfId="3" priority="290" operator="equal">
      <formula>"待确定"</formula>
    </cfRule>
  </conditionalFormatting>
  <conditionalFormatting sqref="E610">
    <cfRule type="cellIs" dxfId="1" priority="289" operator="equal">
      <formula>"合格"</formula>
    </cfRule>
    <cfRule type="cellIs" dxfId="2" priority="288" operator="equal">
      <formula>"未更改"</formula>
    </cfRule>
    <cfRule type="cellIs" dxfId="4" priority="287" operator="equal">
      <formula>"未更改到位"</formula>
    </cfRule>
    <cfRule type="cellIs" dxfId="3" priority="286" operator="equal">
      <formula>"待确定"</formula>
    </cfRule>
  </conditionalFormatting>
  <conditionalFormatting sqref="E624">
    <cfRule type="cellIs" dxfId="1" priority="285" operator="equal">
      <formula>"合格"</formula>
    </cfRule>
    <cfRule type="cellIs" dxfId="2" priority="284" operator="equal">
      <formula>"未更改"</formula>
    </cfRule>
    <cfRule type="cellIs" dxfId="4" priority="283" operator="equal">
      <formula>"未更改到位"</formula>
    </cfRule>
    <cfRule type="cellIs" dxfId="3" priority="282" operator="equal">
      <formula>"待确定"</formula>
    </cfRule>
  </conditionalFormatting>
  <conditionalFormatting sqref="E638">
    <cfRule type="cellIs" dxfId="1" priority="281" operator="equal">
      <formula>"合格"</formula>
    </cfRule>
    <cfRule type="cellIs" dxfId="2" priority="280" operator="equal">
      <formula>"未更改"</formula>
    </cfRule>
    <cfRule type="cellIs" dxfId="4" priority="279" operator="equal">
      <formula>"未更改到位"</formula>
    </cfRule>
    <cfRule type="cellIs" dxfId="3" priority="278" operator="equal">
      <formula>"待确定"</formula>
    </cfRule>
  </conditionalFormatting>
  <conditionalFormatting sqref="E652">
    <cfRule type="cellIs" dxfId="1" priority="277" operator="equal">
      <formula>"合格"</formula>
    </cfRule>
    <cfRule type="cellIs" dxfId="2" priority="276" operator="equal">
      <formula>"未更改"</formula>
    </cfRule>
    <cfRule type="cellIs" dxfId="4" priority="275" operator="equal">
      <formula>"未更改到位"</formula>
    </cfRule>
    <cfRule type="cellIs" dxfId="3" priority="274" operator="equal">
      <formula>"待确定"</formula>
    </cfRule>
  </conditionalFormatting>
  <conditionalFormatting sqref="E666">
    <cfRule type="cellIs" dxfId="1" priority="273" operator="equal">
      <formula>"合格"</formula>
    </cfRule>
    <cfRule type="cellIs" dxfId="2" priority="272" operator="equal">
      <formula>"未更改"</formula>
    </cfRule>
    <cfRule type="cellIs" dxfId="4" priority="271" operator="equal">
      <formula>"未更改到位"</formula>
    </cfRule>
    <cfRule type="cellIs" dxfId="3" priority="270" operator="equal">
      <formula>"待确定"</formula>
    </cfRule>
  </conditionalFormatting>
  <conditionalFormatting sqref="E680">
    <cfRule type="cellIs" dxfId="1" priority="269" operator="equal">
      <formula>"合格"</formula>
    </cfRule>
    <cfRule type="cellIs" dxfId="2" priority="268" operator="equal">
      <formula>"未更改"</formula>
    </cfRule>
    <cfRule type="cellIs" dxfId="4" priority="267" operator="equal">
      <formula>"未更改到位"</formula>
    </cfRule>
    <cfRule type="cellIs" dxfId="3" priority="266" operator="equal">
      <formula>"待确定"</formula>
    </cfRule>
  </conditionalFormatting>
  <conditionalFormatting sqref="E694">
    <cfRule type="cellIs" dxfId="1" priority="265" operator="equal">
      <formula>"合格"</formula>
    </cfRule>
    <cfRule type="cellIs" dxfId="2" priority="264" operator="equal">
      <formula>"未更改"</formula>
    </cfRule>
    <cfRule type="cellIs" dxfId="4" priority="263" operator="equal">
      <formula>"未更改到位"</formula>
    </cfRule>
    <cfRule type="cellIs" dxfId="3" priority="262" operator="equal">
      <formula>"待确定"</formula>
    </cfRule>
  </conditionalFormatting>
  <conditionalFormatting sqref="E708">
    <cfRule type="cellIs" dxfId="1" priority="261" operator="equal">
      <formula>"合格"</formula>
    </cfRule>
    <cfRule type="cellIs" dxfId="2" priority="260" operator="equal">
      <formula>"未更改"</formula>
    </cfRule>
    <cfRule type="cellIs" dxfId="4" priority="259" operator="equal">
      <formula>"未更改到位"</formula>
    </cfRule>
    <cfRule type="cellIs" dxfId="3" priority="258" operator="equal">
      <formula>"待确定"</formula>
    </cfRule>
  </conditionalFormatting>
  <conditionalFormatting sqref="E722">
    <cfRule type="cellIs" dxfId="1" priority="257" operator="equal">
      <formula>"合格"</formula>
    </cfRule>
    <cfRule type="cellIs" dxfId="2" priority="256" operator="equal">
      <formula>"未更改"</formula>
    </cfRule>
    <cfRule type="cellIs" dxfId="4" priority="255" operator="equal">
      <formula>"未更改到位"</formula>
    </cfRule>
    <cfRule type="cellIs" dxfId="3" priority="254" operator="equal">
      <formula>"待确定"</formula>
    </cfRule>
  </conditionalFormatting>
  <conditionalFormatting sqref="E736">
    <cfRule type="cellIs" dxfId="1" priority="253" operator="equal">
      <formula>"合格"</formula>
    </cfRule>
    <cfRule type="cellIs" dxfId="2" priority="252" operator="equal">
      <formula>"未更改"</formula>
    </cfRule>
    <cfRule type="cellIs" dxfId="4" priority="251" operator="equal">
      <formula>"未更改到位"</formula>
    </cfRule>
    <cfRule type="cellIs" dxfId="3" priority="250" operator="equal">
      <formula>"待确定"</formula>
    </cfRule>
  </conditionalFormatting>
  <conditionalFormatting sqref="E750">
    <cfRule type="cellIs" dxfId="1" priority="249" operator="equal">
      <formula>"合格"</formula>
    </cfRule>
    <cfRule type="cellIs" dxfId="2" priority="248" operator="equal">
      <formula>"未更改"</formula>
    </cfRule>
    <cfRule type="cellIs" dxfId="4" priority="247" operator="equal">
      <formula>"未更改到位"</formula>
    </cfRule>
    <cfRule type="cellIs" dxfId="3" priority="246" operator="equal">
      <formula>"待确定"</formula>
    </cfRule>
  </conditionalFormatting>
  <conditionalFormatting sqref="E764">
    <cfRule type="cellIs" dxfId="1" priority="245" operator="equal">
      <formula>"合格"</formula>
    </cfRule>
    <cfRule type="cellIs" dxfId="2" priority="244" operator="equal">
      <formula>"未更改"</formula>
    </cfRule>
    <cfRule type="cellIs" dxfId="4" priority="243" operator="equal">
      <formula>"未更改到位"</formula>
    </cfRule>
    <cfRule type="cellIs" dxfId="3" priority="242" operator="equal">
      <formula>"待确定"</formula>
    </cfRule>
  </conditionalFormatting>
  <conditionalFormatting sqref="E778">
    <cfRule type="cellIs" dxfId="1" priority="241" operator="equal">
      <formula>"合格"</formula>
    </cfRule>
    <cfRule type="cellIs" dxfId="2" priority="240" operator="equal">
      <formula>"未更改"</formula>
    </cfRule>
    <cfRule type="cellIs" dxfId="4" priority="239" operator="equal">
      <formula>"未更改到位"</formula>
    </cfRule>
    <cfRule type="cellIs" dxfId="3" priority="238" operator="equal">
      <formula>"待确定"</formula>
    </cfRule>
  </conditionalFormatting>
  <conditionalFormatting sqref="E792">
    <cfRule type="cellIs" dxfId="1" priority="237" operator="equal">
      <formula>"合格"</formula>
    </cfRule>
    <cfRule type="cellIs" dxfId="2" priority="236" operator="equal">
      <formula>"未更改"</formula>
    </cfRule>
    <cfRule type="cellIs" dxfId="4" priority="235" operator="equal">
      <formula>"未更改到位"</formula>
    </cfRule>
    <cfRule type="cellIs" dxfId="3" priority="234" operator="equal">
      <formula>"待确定"</formula>
    </cfRule>
  </conditionalFormatting>
  <conditionalFormatting sqref="E806">
    <cfRule type="cellIs" dxfId="1" priority="233" operator="equal">
      <formula>"合格"</formula>
    </cfRule>
    <cfRule type="cellIs" dxfId="2" priority="232" operator="equal">
      <formula>"未更改"</formula>
    </cfRule>
    <cfRule type="cellIs" dxfId="4" priority="231" operator="equal">
      <formula>"未更改到位"</formula>
    </cfRule>
    <cfRule type="cellIs" dxfId="3" priority="230" operator="equal">
      <formula>"待确定"</formula>
    </cfRule>
  </conditionalFormatting>
  <conditionalFormatting sqref="E820">
    <cfRule type="cellIs" dxfId="1" priority="229" operator="equal">
      <formula>"合格"</formula>
    </cfRule>
    <cfRule type="cellIs" dxfId="2" priority="228" operator="equal">
      <formula>"未更改"</formula>
    </cfRule>
    <cfRule type="cellIs" dxfId="4" priority="227" operator="equal">
      <formula>"未更改到位"</formula>
    </cfRule>
    <cfRule type="cellIs" dxfId="3" priority="226" operator="equal">
      <formula>"待确定"</formula>
    </cfRule>
  </conditionalFormatting>
  <conditionalFormatting sqref="E834">
    <cfRule type="cellIs" dxfId="1" priority="225" operator="equal">
      <formula>"合格"</formula>
    </cfRule>
    <cfRule type="cellIs" dxfId="2" priority="224" operator="equal">
      <formula>"未更改"</formula>
    </cfRule>
    <cfRule type="cellIs" dxfId="4" priority="223" operator="equal">
      <formula>"未更改到位"</formula>
    </cfRule>
    <cfRule type="cellIs" dxfId="3" priority="222" operator="equal">
      <formula>"待确定"</formula>
    </cfRule>
  </conditionalFormatting>
  <conditionalFormatting sqref="E848">
    <cfRule type="cellIs" dxfId="1" priority="221" operator="equal">
      <formula>"合格"</formula>
    </cfRule>
    <cfRule type="cellIs" dxfId="2" priority="220" operator="equal">
      <formula>"未更改"</formula>
    </cfRule>
    <cfRule type="cellIs" dxfId="4" priority="219" operator="equal">
      <formula>"未更改到位"</formula>
    </cfRule>
    <cfRule type="cellIs" dxfId="3" priority="218" operator="equal">
      <formula>"待确定"</formula>
    </cfRule>
  </conditionalFormatting>
  <conditionalFormatting sqref="E862">
    <cfRule type="cellIs" dxfId="1" priority="176" operator="equal">
      <formula>"合格"</formula>
    </cfRule>
    <cfRule type="cellIs" dxfId="2" priority="175" operator="equal">
      <formula>"未更改"</formula>
    </cfRule>
    <cfRule type="cellIs" dxfId="4" priority="174" operator="equal">
      <formula>"未更改到位"</formula>
    </cfRule>
    <cfRule type="cellIs" dxfId="3" priority="173" operator="equal">
      <formula>"待确定"</formula>
    </cfRule>
  </conditionalFormatting>
  <conditionalFormatting sqref="E876">
    <cfRule type="cellIs" dxfId="1" priority="172" operator="equal">
      <formula>"合格"</formula>
    </cfRule>
    <cfRule type="cellIs" dxfId="2" priority="171" operator="equal">
      <formula>"未更改"</formula>
    </cfRule>
    <cfRule type="cellIs" dxfId="4" priority="170" operator="equal">
      <formula>"未更改到位"</formula>
    </cfRule>
    <cfRule type="cellIs" dxfId="3" priority="169" operator="equal">
      <formula>"待确定"</formula>
    </cfRule>
  </conditionalFormatting>
  <conditionalFormatting sqref="E890">
    <cfRule type="cellIs" dxfId="1" priority="168" operator="equal">
      <formula>"合格"</formula>
    </cfRule>
    <cfRule type="cellIs" dxfId="2" priority="167" operator="equal">
      <formula>"未更改"</formula>
    </cfRule>
    <cfRule type="cellIs" dxfId="4" priority="166" operator="equal">
      <formula>"未更改到位"</formula>
    </cfRule>
    <cfRule type="cellIs" dxfId="3" priority="165" operator="equal">
      <formula>"待确定"</formula>
    </cfRule>
  </conditionalFormatting>
  <conditionalFormatting sqref="E904">
    <cfRule type="cellIs" dxfId="1" priority="164" operator="equal">
      <formula>"合格"</formula>
    </cfRule>
    <cfRule type="cellIs" dxfId="2" priority="163" operator="equal">
      <formula>"未更改"</formula>
    </cfRule>
    <cfRule type="cellIs" dxfId="4" priority="162" operator="equal">
      <formula>"未更改到位"</formula>
    </cfRule>
    <cfRule type="cellIs" dxfId="3" priority="161" operator="equal">
      <formula>"待确定"</formula>
    </cfRule>
  </conditionalFormatting>
  <conditionalFormatting sqref="E918">
    <cfRule type="cellIs" dxfId="1" priority="160" operator="equal">
      <formula>"合格"</formula>
    </cfRule>
    <cfRule type="cellIs" dxfId="2" priority="159" operator="equal">
      <formula>"未更改"</formula>
    </cfRule>
    <cfRule type="cellIs" dxfId="4" priority="158" operator="equal">
      <formula>"未更改到位"</formula>
    </cfRule>
    <cfRule type="cellIs" dxfId="3" priority="157" operator="equal">
      <formula>"待确定"</formula>
    </cfRule>
  </conditionalFormatting>
  <conditionalFormatting sqref="E932">
    <cfRule type="cellIs" dxfId="1" priority="156" operator="equal">
      <formula>"合格"</formula>
    </cfRule>
    <cfRule type="cellIs" dxfId="2" priority="155" operator="equal">
      <formula>"未更改"</formula>
    </cfRule>
    <cfRule type="cellIs" dxfId="4" priority="154" operator="equal">
      <formula>"未更改到位"</formula>
    </cfRule>
    <cfRule type="cellIs" dxfId="3" priority="153" operator="equal">
      <formula>"待确定"</formula>
    </cfRule>
  </conditionalFormatting>
  <conditionalFormatting sqref="E946">
    <cfRule type="cellIs" dxfId="1" priority="152" operator="equal">
      <formula>"合格"</formula>
    </cfRule>
    <cfRule type="cellIs" dxfId="2" priority="151" operator="equal">
      <formula>"未更改"</formula>
    </cfRule>
    <cfRule type="cellIs" dxfId="4" priority="150" operator="equal">
      <formula>"未更改到位"</formula>
    </cfRule>
    <cfRule type="cellIs" dxfId="3" priority="149" operator="equal">
      <formula>"待确定"</formula>
    </cfRule>
  </conditionalFormatting>
  <conditionalFormatting sqref="E960">
    <cfRule type="cellIs" dxfId="1" priority="148" operator="equal">
      <formula>"合格"</formula>
    </cfRule>
    <cfRule type="cellIs" dxfId="2" priority="147" operator="equal">
      <formula>"未更改"</formula>
    </cfRule>
    <cfRule type="cellIs" dxfId="4" priority="146" operator="equal">
      <formula>"未更改到位"</formula>
    </cfRule>
    <cfRule type="cellIs" dxfId="3" priority="145" operator="equal">
      <formula>"待确定"</formula>
    </cfRule>
  </conditionalFormatting>
  <conditionalFormatting sqref="E974">
    <cfRule type="cellIs" dxfId="1" priority="144" operator="equal">
      <formula>"合格"</formula>
    </cfRule>
    <cfRule type="cellIs" dxfId="2" priority="143" operator="equal">
      <formula>"未更改"</formula>
    </cfRule>
    <cfRule type="cellIs" dxfId="4" priority="142" operator="equal">
      <formula>"未更改到位"</formula>
    </cfRule>
    <cfRule type="cellIs" dxfId="3" priority="141" operator="equal">
      <formula>"待确定"</formula>
    </cfRule>
  </conditionalFormatting>
  <conditionalFormatting sqref="E988">
    <cfRule type="cellIs" dxfId="1" priority="140" operator="equal">
      <formula>"合格"</formula>
    </cfRule>
    <cfRule type="cellIs" dxfId="2" priority="139" operator="equal">
      <formula>"未更改"</formula>
    </cfRule>
    <cfRule type="cellIs" dxfId="4" priority="138" operator="equal">
      <formula>"未更改到位"</formula>
    </cfRule>
    <cfRule type="cellIs" dxfId="3" priority="137" operator="equal">
      <formula>"待确定"</formula>
    </cfRule>
  </conditionalFormatting>
  <conditionalFormatting sqref="E1002">
    <cfRule type="cellIs" dxfId="1" priority="136" operator="equal">
      <formula>"合格"</formula>
    </cfRule>
    <cfRule type="cellIs" dxfId="2" priority="135" operator="equal">
      <formula>"未更改"</formula>
    </cfRule>
    <cfRule type="cellIs" dxfId="4" priority="134" operator="equal">
      <formula>"未更改到位"</formula>
    </cfRule>
    <cfRule type="cellIs" dxfId="3" priority="133" operator="equal">
      <formula>"待确定"</formula>
    </cfRule>
  </conditionalFormatting>
  <conditionalFormatting sqref="E1016">
    <cfRule type="cellIs" dxfId="1" priority="132" operator="equal">
      <formula>"合格"</formula>
    </cfRule>
    <cfRule type="cellIs" dxfId="2" priority="131" operator="equal">
      <formula>"未更改"</formula>
    </cfRule>
    <cfRule type="cellIs" dxfId="4" priority="130" operator="equal">
      <formula>"未更改到位"</formula>
    </cfRule>
    <cfRule type="cellIs" dxfId="3" priority="129" operator="equal">
      <formula>"待确定"</formula>
    </cfRule>
  </conditionalFormatting>
  <conditionalFormatting sqref="E1030">
    <cfRule type="cellIs" dxfId="1" priority="128" operator="equal">
      <formula>"合格"</formula>
    </cfRule>
    <cfRule type="cellIs" dxfId="2" priority="127" operator="equal">
      <formula>"未更改"</formula>
    </cfRule>
    <cfRule type="cellIs" dxfId="4" priority="126" operator="equal">
      <formula>"未更改到位"</formula>
    </cfRule>
    <cfRule type="cellIs" dxfId="3" priority="125" operator="equal">
      <formula>"待确定"</formula>
    </cfRule>
  </conditionalFormatting>
  <conditionalFormatting sqref="E1044">
    <cfRule type="cellIs" dxfId="1" priority="124" operator="equal">
      <formula>"合格"</formula>
    </cfRule>
    <cfRule type="cellIs" dxfId="2" priority="123" operator="equal">
      <formula>"未更改"</formula>
    </cfRule>
    <cfRule type="cellIs" dxfId="4" priority="122" operator="equal">
      <formula>"未更改到位"</formula>
    </cfRule>
    <cfRule type="cellIs" dxfId="3" priority="121" operator="equal">
      <formula>"待确定"</formula>
    </cfRule>
  </conditionalFormatting>
  <conditionalFormatting sqref="E1058">
    <cfRule type="cellIs" dxfId="1" priority="120" operator="equal">
      <formula>"合格"</formula>
    </cfRule>
    <cfRule type="cellIs" dxfId="2" priority="119" operator="equal">
      <formula>"未更改"</formula>
    </cfRule>
    <cfRule type="cellIs" dxfId="4" priority="118" operator="equal">
      <formula>"未更改到位"</formula>
    </cfRule>
    <cfRule type="cellIs" dxfId="3" priority="117" operator="equal">
      <formula>"待确定"</formula>
    </cfRule>
  </conditionalFormatting>
  <conditionalFormatting sqref="E1072">
    <cfRule type="cellIs" dxfId="1" priority="116" operator="equal">
      <formula>"合格"</formula>
    </cfRule>
    <cfRule type="cellIs" dxfId="2" priority="115" operator="equal">
      <formula>"未更改"</formula>
    </cfRule>
    <cfRule type="cellIs" dxfId="4" priority="114" operator="equal">
      <formula>"未更改到位"</formula>
    </cfRule>
    <cfRule type="cellIs" dxfId="3" priority="113" operator="equal">
      <formula>"待确定"</formula>
    </cfRule>
  </conditionalFormatting>
  <conditionalFormatting sqref="E1086">
    <cfRule type="cellIs" dxfId="1" priority="112" operator="equal">
      <formula>"合格"</formula>
    </cfRule>
    <cfRule type="cellIs" dxfId="2" priority="111" operator="equal">
      <formula>"未更改"</formula>
    </cfRule>
    <cfRule type="cellIs" dxfId="4" priority="110" operator="equal">
      <formula>"未更改到位"</formula>
    </cfRule>
    <cfRule type="cellIs" dxfId="3" priority="109" operator="equal">
      <formula>"待确定"</formula>
    </cfRule>
  </conditionalFormatting>
  <conditionalFormatting sqref="E1100">
    <cfRule type="cellIs" dxfId="1" priority="108" operator="equal">
      <formula>"合格"</formula>
    </cfRule>
    <cfRule type="cellIs" dxfId="2" priority="107" operator="equal">
      <formula>"未更改"</formula>
    </cfRule>
    <cfRule type="cellIs" dxfId="4" priority="106" operator="equal">
      <formula>"未更改到位"</formula>
    </cfRule>
    <cfRule type="cellIs" dxfId="3" priority="105" operator="equal">
      <formula>"待确定"</formula>
    </cfRule>
  </conditionalFormatting>
  <conditionalFormatting sqref="E1114">
    <cfRule type="cellIs" dxfId="1" priority="104" operator="equal">
      <formula>"合格"</formula>
    </cfRule>
    <cfRule type="cellIs" dxfId="2" priority="103" operator="equal">
      <formula>"未更改"</formula>
    </cfRule>
    <cfRule type="cellIs" dxfId="4" priority="102" operator="equal">
      <formula>"未更改到位"</formula>
    </cfRule>
    <cfRule type="cellIs" dxfId="3" priority="101" operator="equal">
      <formula>"待确定"</formula>
    </cfRule>
  </conditionalFormatting>
  <conditionalFormatting sqref="E1128">
    <cfRule type="cellIs" dxfId="1" priority="100" operator="equal">
      <formula>"合格"</formula>
    </cfRule>
    <cfRule type="cellIs" dxfId="2" priority="99" operator="equal">
      <formula>"未更改"</formula>
    </cfRule>
    <cfRule type="cellIs" dxfId="4" priority="98" operator="equal">
      <formula>"未更改到位"</formula>
    </cfRule>
    <cfRule type="cellIs" dxfId="3" priority="97" operator="equal">
      <formula>"待确定"</formula>
    </cfRule>
  </conditionalFormatting>
  <conditionalFormatting sqref="E1142">
    <cfRule type="cellIs" dxfId="1" priority="96" operator="equal">
      <formula>"合格"</formula>
    </cfRule>
    <cfRule type="cellIs" dxfId="2" priority="95" operator="equal">
      <formula>"未更改"</formula>
    </cfRule>
    <cfRule type="cellIs" dxfId="4" priority="94" operator="equal">
      <formula>"未更改到位"</formula>
    </cfRule>
    <cfRule type="cellIs" dxfId="3" priority="93" operator="equal">
      <formula>"待确定"</formula>
    </cfRule>
  </conditionalFormatting>
  <conditionalFormatting sqref="E1156">
    <cfRule type="cellIs" dxfId="1" priority="92" operator="equal">
      <formula>"合格"</formula>
    </cfRule>
    <cfRule type="cellIs" dxfId="2" priority="91" operator="equal">
      <formula>"未更改"</formula>
    </cfRule>
    <cfRule type="cellIs" dxfId="4" priority="90" operator="equal">
      <formula>"未更改到位"</formula>
    </cfRule>
    <cfRule type="cellIs" dxfId="3" priority="89" operator="equal">
      <formula>"待确定"</formula>
    </cfRule>
  </conditionalFormatting>
  <conditionalFormatting sqref="E1170">
    <cfRule type="cellIs" dxfId="1" priority="88" operator="equal">
      <formula>"合格"</formula>
    </cfRule>
    <cfRule type="cellIs" dxfId="2" priority="87" operator="equal">
      <formula>"未更改"</formula>
    </cfRule>
    <cfRule type="cellIs" dxfId="4" priority="86" operator="equal">
      <formula>"未更改到位"</formula>
    </cfRule>
    <cfRule type="cellIs" dxfId="3" priority="85" operator="equal">
      <formula>"待确定"</formula>
    </cfRule>
  </conditionalFormatting>
  <conditionalFormatting sqref="E1184">
    <cfRule type="cellIs" dxfId="1" priority="84" operator="equal">
      <formula>"合格"</formula>
    </cfRule>
    <cfRule type="cellIs" dxfId="2" priority="83" operator="equal">
      <formula>"未更改"</formula>
    </cfRule>
    <cfRule type="cellIs" dxfId="4" priority="82" operator="equal">
      <formula>"未更改到位"</formula>
    </cfRule>
    <cfRule type="cellIs" dxfId="3" priority="81" operator="equal">
      <formula>"待确定"</formula>
    </cfRule>
  </conditionalFormatting>
  <conditionalFormatting sqref="E1198">
    <cfRule type="cellIs" dxfId="1" priority="80" operator="equal">
      <formula>"合格"</formula>
    </cfRule>
    <cfRule type="cellIs" dxfId="2" priority="79" operator="equal">
      <formula>"未更改"</formula>
    </cfRule>
    <cfRule type="cellIs" dxfId="4" priority="78" operator="equal">
      <formula>"未更改到位"</formula>
    </cfRule>
    <cfRule type="cellIs" dxfId="3" priority="77" operator="equal">
      <formula>"待确定"</formula>
    </cfRule>
  </conditionalFormatting>
  <conditionalFormatting sqref="E1212">
    <cfRule type="cellIs" dxfId="1" priority="68" operator="equal">
      <formula>"合格"</formula>
    </cfRule>
    <cfRule type="cellIs" dxfId="2" priority="67" operator="equal">
      <formula>"未更改"</formula>
    </cfRule>
    <cfRule type="cellIs" dxfId="4" priority="66" operator="equal">
      <formula>"未更改到位"</formula>
    </cfRule>
    <cfRule type="cellIs" dxfId="3" priority="65" operator="equal">
      <formula>"待确定"</formula>
    </cfRule>
  </conditionalFormatting>
  <conditionalFormatting sqref="E1226">
    <cfRule type="cellIs" dxfId="1" priority="64" operator="equal">
      <formula>"合格"</formula>
    </cfRule>
    <cfRule type="cellIs" dxfId="2" priority="63" operator="equal">
      <formula>"未更改"</formula>
    </cfRule>
    <cfRule type="cellIs" dxfId="4" priority="62" operator="equal">
      <formula>"未更改到位"</formula>
    </cfRule>
    <cfRule type="cellIs" dxfId="3" priority="61" operator="equal">
      <formula>"待确定"</formula>
    </cfRule>
  </conditionalFormatting>
  <conditionalFormatting sqref="E1240">
    <cfRule type="cellIs" dxfId="1" priority="60" operator="equal">
      <formula>"合格"</formula>
    </cfRule>
    <cfRule type="cellIs" dxfId="2" priority="59" operator="equal">
      <formula>"未更改"</formula>
    </cfRule>
    <cfRule type="cellIs" dxfId="4" priority="58" operator="equal">
      <formula>"未更改到位"</formula>
    </cfRule>
    <cfRule type="cellIs" dxfId="3" priority="57" operator="equal">
      <formula>"待确定"</formula>
    </cfRule>
  </conditionalFormatting>
  <conditionalFormatting sqref="E1254">
    <cfRule type="cellIs" dxfId="1" priority="56" operator="equal">
      <formula>"合格"</formula>
    </cfRule>
    <cfRule type="cellIs" dxfId="2" priority="55" operator="equal">
      <formula>"未更改"</formula>
    </cfRule>
    <cfRule type="cellIs" dxfId="4" priority="54" operator="equal">
      <formula>"未更改到位"</formula>
    </cfRule>
    <cfRule type="cellIs" dxfId="3" priority="53" operator="equal">
      <formula>"待确定"</formula>
    </cfRule>
  </conditionalFormatting>
  <conditionalFormatting sqref="E1268">
    <cfRule type="cellIs" dxfId="1" priority="52" operator="equal">
      <formula>"合格"</formula>
    </cfRule>
    <cfRule type="cellIs" dxfId="2" priority="51" operator="equal">
      <formula>"未更改"</formula>
    </cfRule>
    <cfRule type="cellIs" dxfId="4" priority="50" operator="equal">
      <formula>"未更改到位"</formula>
    </cfRule>
    <cfRule type="cellIs" dxfId="3" priority="49" operator="equal">
      <formula>"待确定"</formula>
    </cfRule>
  </conditionalFormatting>
  <conditionalFormatting sqref="E1282">
    <cfRule type="cellIs" dxfId="1" priority="48" operator="equal">
      <formula>"合格"</formula>
    </cfRule>
    <cfRule type="cellIs" dxfId="2" priority="47" operator="equal">
      <formula>"未更改"</formula>
    </cfRule>
    <cfRule type="cellIs" dxfId="4" priority="46" operator="equal">
      <formula>"未更改到位"</formula>
    </cfRule>
    <cfRule type="cellIs" dxfId="3" priority="45" operator="equal">
      <formula>"待确定"</formula>
    </cfRule>
  </conditionalFormatting>
  <conditionalFormatting sqref="E1296">
    <cfRule type="cellIs" dxfId="1" priority="44" operator="equal">
      <formula>"合格"</formula>
    </cfRule>
    <cfRule type="cellIs" dxfId="2" priority="43" operator="equal">
      <formula>"未更改"</formula>
    </cfRule>
    <cfRule type="cellIs" dxfId="4" priority="42" operator="equal">
      <formula>"未更改到位"</formula>
    </cfRule>
    <cfRule type="cellIs" dxfId="3" priority="41" operator="equal">
      <formula>"待确定"</formula>
    </cfRule>
  </conditionalFormatting>
  <conditionalFormatting sqref="E1310">
    <cfRule type="cellIs" dxfId="1" priority="40" operator="equal">
      <formula>"合格"</formula>
    </cfRule>
    <cfRule type="cellIs" dxfId="2" priority="39" operator="equal">
      <formula>"未更改"</formula>
    </cfRule>
    <cfRule type="cellIs" dxfId="4" priority="38" operator="equal">
      <formula>"未更改到位"</formula>
    </cfRule>
    <cfRule type="cellIs" dxfId="3" priority="37" operator="equal">
      <formula>"待确定"</formula>
    </cfRule>
  </conditionalFormatting>
  <conditionalFormatting sqref="E1324">
    <cfRule type="cellIs" dxfId="1" priority="36" operator="equal">
      <formula>"合格"</formula>
    </cfRule>
    <cfRule type="cellIs" dxfId="2" priority="35" operator="equal">
      <formula>"未更改"</formula>
    </cfRule>
    <cfRule type="cellIs" dxfId="4" priority="34" operator="equal">
      <formula>"未更改到位"</formula>
    </cfRule>
    <cfRule type="cellIs" dxfId="3" priority="33" operator="equal">
      <formula>"待确定"</formula>
    </cfRule>
  </conditionalFormatting>
  <conditionalFormatting sqref="E1338">
    <cfRule type="cellIs" dxfId="1" priority="32" operator="equal">
      <formula>"合格"</formula>
    </cfRule>
    <cfRule type="cellIs" dxfId="2" priority="31" operator="equal">
      <formula>"未更改"</formula>
    </cfRule>
    <cfRule type="cellIs" dxfId="4" priority="30" operator="equal">
      <formula>"未更改到位"</formula>
    </cfRule>
    <cfRule type="cellIs" dxfId="3" priority="29" operator="equal">
      <formula>"待确定"</formula>
    </cfRule>
  </conditionalFormatting>
  <conditionalFormatting sqref="E1352">
    <cfRule type="cellIs" dxfId="1" priority="28" operator="equal">
      <formula>"合格"</formula>
    </cfRule>
    <cfRule type="cellIs" dxfId="2" priority="27" operator="equal">
      <formula>"未更改"</formula>
    </cfRule>
    <cfRule type="cellIs" dxfId="4" priority="26" operator="equal">
      <formula>"未更改到位"</formula>
    </cfRule>
    <cfRule type="cellIs" dxfId="3" priority="25" operator="equal">
      <formula>"待确定"</formula>
    </cfRule>
  </conditionalFormatting>
  <conditionalFormatting sqref="E1366">
    <cfRule type="cellIs" dxfId="1" priority="24" operator="equal">
      <formula>"合格"</formula>
    </cfRule>
    <cfRule type="cellIs" dxfId="2" priority="23" operator="equal">
      <formula>"未更改"</formula>
    </cfRule>
    <cfRule type="cellIs" dxfId="4" priority="22" operator="equal">
      <formula>"未更改到位"</formula>
    </cfRule>
    <cfRule type="cellIs" dxfId="3" priority="21" operator="equal">
      <formula>"待确定"</formula>
    </cfRule>
  </conditionalFormatting>
  <conditionalFormatting sqref="E1380">
    <cfRule type="cellIs" dxfId="1" priority="20" operator="equal">
      <formula>"合格"</formula>
    </cfRule>
    <cfRule type="cellIs" dxfId="2" priority="19" operator="equal">
      <formula>"未更改"</formula>
    </cfRule>
    <cfRule type="cellIs" dxfId="4" priority="18" operator="equal">
      <formula>"未更改到位"</formula>
    </cfRule>
    <cfRule type="cellIs" dxfId="3" priority="17" operator="equal">
      <formula>"待确定"</formula>
    </cfRule>
  </conditionalFormatting>
  <conditionalFormatting sqref="E1394">
    <cfRule type="cellIs" dxfId="1" priority="16" operator="equal">
      <formula>"合格"</formula>
    </cfRule>
    <cfRule type="cellIs" dxfId="2" priority="15" operator="equal">
      <formula>"未更改"</formula>
    </cfRule>
    <cfRule type="cellIs" dxfId="4" priority="14" operator="equal">
      <formula>"未更改到位"</formula>
    </cfRule>
    <cfRule type="cellIs" dxfId="3" priority="13" operator="equal">
      <formula>"待确定"</formula>
    </cfRule>
  </conditionalFormatting>
  <conditionalFormatting sqref="E1408">
    <cfRule type="cellIs" dxfId="1" priority="12" operator="equal">
      <formula>"合格"</formula>
    </cfRule>
    <cfRule type="cellIs" dxfId="2" priority="11" operator="equal">
      <formula>"未更改"</formula>
    </cfRule>
    <cfRule type="cellIs" dxfId="4" priority="10" operator="equal">
      <formula>"未更改到位"</formula>
    </cfRule>
    <cfRule type="cellIs" dxfId="3" priority="9" operator="equal">
      <formula>"待确定"</formula>
    </cfRule>
  </conditionalFormatting>
  <dataValidations count="6">
    <dataValidation type="list" allowBlank="1" showInputMessage="1" showErrorMessage="1" sqref="I14 I18 I29 I34 I45 I50 I61 I65 I76 I80 I11:I12">
      <formula1>"合格,未更改到位,未改"</formula1>
    </dataValidation>
    <dataValidation type="list" allowBlank="1" showInputMessage="1" showErrorMessage="1" sqref="J15:K15 J31:K31 J47:K47 J62:K62 J77:K77">
      <formula1>$O$14:$O$16</formula1>
    </dataValidation>
    <dataValidation type="list" allowBlank="1" showInputMessage="1" showErrorMessage="1" sqref="C21 C36 C50">
      <formula1>"设计重大风险项"</formula1>
    </dataValidation>
    <dataValidation type="list" allowBlank="1" showInputMessage="1" showErrorMessage="1" sqref="E21 E36 E50 E64 E78">
      <formula1>"OK,NG"</formula1>
    </dataValidation>
    <dataValidation type="list" allowBlank="1" showInputMessage="1" showErrorMessage="1" sqref="C64 C78 C92 C106 C120 C134 C148 C162 C176 C190 C204 C218 C232 C246 C260 C274 C288 C302 C316 C330 C344 C358 C372 C386 C400 C414 C428 C442 C456 C470 C484 C498 C512 C526 C540 C554 C568 C582 C596 C610 C624 C638 C652 C666 C680 C694 C708 C722 C736 C750 C764 C778 C792 C806 C820 C834 C848 C862 C876 C890 C904 C918 C932 C946 C960 C974 C988 C1002 C1016 C1030 C1044 C1058 C1072 C1086 C1100 C1114 C1128 C1142 C1156 C1170 C1184 C1198 C1212 C1226 C1240 C1254 C1268 C1282 C1296 C1310 C1324 C1338 C1352 C1366 C1380 C1394 C1408">
      <formula1>$G$2:$G$10</formula1>
    </dataValidation>
    <dataValidation type="list" allowBlank="1" showInputMessage="1" showErrorMessage="1" sqref="E92 E106 E120 E134 E148 E162 E176 E190 E204 E218 E232 E246 E260 E274 E288 E302 E316 E330 E344 E358 E372 E386 E400 E414 E428 E442 E456 E470 E484 E498 E512 E526 E540 E554 E568 E582 E596 E610 E624 E638 E652 E666 E680 E694 E708 E722 E736 E750 E764 E778 E792 E806 E820 E834 E848 E862 E876 E890 E904 E918 E932 E946 E960 E974 E988 E1002 E1016 E1030 E1044 E1058 E1072 E1086 E1100 E1114 E1128 E1142 E1156 E1170 E1184 E1198 E1212 E1226 E1240 E1254 E1268 E1282 E1296 E1310 E1324 E1338 E1352 E1366 E1380 E1394 E1408 I3:I7">
      <formula1>"合格,未更改到位,未更改,待确定,无法更改"</formula1>
    </dataValidation>
  </dataValidations>
  <hyperlinks>
    <hyperlink ref="F19:F22" location="目录!A1" display="链接到目录"/>
  </hyperlinks>
  <pageMargins left="0.7" right="0.7" top="0.75" bottom="0.75" header="0.3" footer="0.3"/>
  <pageSetup paperSize="9" orientation="portrait" horizontalDpi="600"/>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arrUserId title="区域1" rangeCreator="" othersAccessPermission="edit"/>
    <arrUserId title="区域1_2" rangeCreator="" othersAccessPermission="edit"/>
    <arrUserId title="区域1_1" rangeCreator="" othersAccessPermission="edit"/>
    <arrUserId title="区域1_3" rangeCreator="" othersAccessPermission="edit"/>
    <arrUserId title="区域1_4" rangeCreator="" othersAccessPermission="edit"/>
    <arrUserId title="区域1_5"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结构FMC审核记录表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2025-10-10T02:19:42Z</dcterms:created>
  <dcterms:modified xsi:type="dcterms:W3CDTF">2025-10-10T02:19:42Z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623ED12DBC1C4EE9BE045D7CFAC10FB0_11</vt:lpwstr>
  </property>
  <property fmtid="{D5CDD505-2E9C-101B-9397-08002B2CF9AE}" pid="3" name="KSOProductBuildVer">
    <vt:lpwstr>2052-12.8.2.18913</vt:lpwstr>
  </property>
</Properties>
</file>