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拉延" state="visible" r:id="rId4"/>
  </sheets>
  <calcPr calcId="171027"/>
</workbook>
</file>

<file path=xl/sharedStrings.xml><?xml version="1.0" encoding="utf-8"?>
<sst xmlns="http://schemas.openxmlformats.org/spreadsheetml/2006/main" count="241" uniqueCount="146">
  <si>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</si>
  <si>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</si>
  <si>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</si>
  <si>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</si>
  <si>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</si>
  <si>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</si>
  <si>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</si>
  <si>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</si>
  <si>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</si>
  <si>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</si>
  <si>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</si>
  <si>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</si>
  <si>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</si>
  <si>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t>检 查 点（本次自检共  项，其中评审项： ，无关项： ，风险项： ）</t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</si>
  <si>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</si>
  <si>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</si>
  <si>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</si>
  <si>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</si>
  <si>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</si>
  <si>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</si>
  <si>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</si>
  <si>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</si>
  <si>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</si>
  <si>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t>统计</t>
  </si>
  <si>
    <t>1</t>
  </si>
  <si>
    <t>核对图纸中的数模是不是最新工艺数模，工艺内容是否缺失（注意冲压方向转角度的情况，是否正确导出）：数模版本日期 （ GY03-20230718 ）；</t>
  </si>
  <si>
    <t>√</t>
  </si>
  <si>
    <t>结果</t>
  </si>
  <si>
    <t>项数</t>
  </si>
  <si>
    <t>比例</t>
  </si>
  <si>
    <t>2</t>
  </si>
  <si>
    <t>模具中心是否与绝对坐标中心一致</t>
  </si>
  <si>
    <t>3</t>
  </si>
  <si>
    <t>CH孔位置尺寸是否与工艺数模一致（特别注意CH孔的工法方向），CH凸模吃入量超出料厚2-3mm；（2017-07-25）</t>
  </si>
  <si>
    <t>×</t>
  </si>
  <si>
    <t>总计</t>
  </si>
  <si>
    <t>4</t>
  </si>
  <si>
    <t>模具筋条尽量不要与机床T槽重合;模具筋条边缘与机床T槽边缘距离最少5mm，如重合筋条底面补肉大于T槽边缘单边10mm（2023-8-7）</t>
  </si>
  <si>
    <t>无</t>
  </si>
  <si>
    <t>5</t>
  </si>
  <si>
    <t>筋厚是否满足客户标准？（ 型面： 60  mm，主筋：  40 mm，副筋：30 mm）（2023-8-7）</t>
  </si>
  <si>
    <t>6</t>
  </si>
  <si>
    <t>筋间距是否满足客户要求？（最大筋距：380 mm）（2023-8-7）</t>
  </si>
  <si>
    <t>7</t>
  </si>
  <si>
    <t>模具所有起吊钢丝绳经过处倒R15圆角，钢丝绳翻转轨迹与行程限位块和存放氮气弹簧不干涉；（2017-07-25）</t>
  </si>
  <si>
    <t>8</t>
  </si>
  <si>
    <t>存放氮气缸压力是上模、压芯总重量的1.5倍-2.5倍（具体按照项目要求做），存放块存放比弹性低5mm；翻转管存放比弹性低20mm；（存放氮气缸型号：TU5000-100 ）（2023-8-7）</t>
  </si>
  <si>
    <t>自检统计</t>
  </si>
  <si>
    <t>9</t>
  </si>
  <si>
    <t xml:space="preserve">是否有说明层：包括模具行程图、顶杆布置图（拉延）、斜楔行程图以及相关冲裁力压料力的计算；　　　　　　　　　　　　　　　　　　　　　　　　</t>
  </si>
  <si>
    <t>10</t>
  </si>
  <si>
    <t>模具运输连接板、漏水孔、导板窥视孔（导腿处、压芯托芯导滑处、DR凸模处）、墩死块窥视孔、过线孔、快速定位窥视孔是否设计；</t>
  </si>
  <si>
    <t>11</t>
  </si>
  <si>
    <t>电路盒、气路接头放置位置符合客户要求？检查电、气路过线是否畅通，感应器过线孔通常要开在感应器正下方，方便安装；（2023-8-7）</t>
  </si>
  <si>
    <t>12</t>
  </si>
  <si>
    <t>压力源（顶杆）行程是否与压芯、托芯、小凸芯、压边圈行程一致；安全行程为ST+15mm（DR为ST+20mm）；工作侧销能否用双槽（有CAM、氮气弹簧时不能用）；</t>
  </si>
  <si>
    <t>13</t>
  </si>
  <si>
    <t>压料芯行程（工作限位间距）为整0或整5，氮气缸行程比侧销限位行程少2mm， 使用行程最大为氮气缸行程的90%；氮气弹簧余量最少5mm（2023-8-7）</t>
  </si>
  <si>
    <t>14</t>
  </si>
  <si>
    <t>检查氮气弹簧与对顶块接触情况（接触面＞90%），不要顶在螺钉孔上（2023-8-7）</t>
  </si>
  <si>
    <t>15</t>
  </si>
  <si>
    <t>刀块螺孔销孔是否悬空，螺孔销孔距离铸件边界最少10mm；</t>
  </si>
  <si>
    <t>16</t>
  </si>
  <si>
    <t>工作、安全螺栓的长度要求全部相同；</t>
  </si>
  <si>
    <t>17</t>
  </si>
  <si>
    <t>安全平台符合客户要求:(长*度*高=150*150*150  mm)  （2023-8-7）</t>
  </si>
  <si>
    <t>18</t>
  </si>
  <si>
    <t>安全平台、传力部位及工作部位下要有加强或有筋支撑？限位块、墩死块支撑面积≥限位块面积的一半  （2023-8-7）</t>
  </si>
  <si>
    <t>19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</si>
  <si>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</si>
  <si>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20</t>
  </si>
  <si>
    <t>定位键安装槽直边长度要比定位键单边长1mm，刀块上定位键卡槽要比安装槽单边长5mm；</t>
  </si>
  <si>
    <t>21</t>
  </si>
  <si>
    <t>运输连接板安装孔采用CSN16铸入式螺栓，有客户特殊要求的按客户要求；</t>
  </si>
  <si>
    <t>22</t>
  </si>
  <si>
    <t>模具取件装置：A 空手槽；B 气缸；C 机械手（吸盘）；D 其它；</t>
  </si>
  <si>
    <t>23</t>
  </si>
  <si>
    <t>上、下模镶块的拼接缝最小错开5毫米；（2023-8-7）</t>
  </si>
  <si>
    <t>24</t>
  </si>
  <si>
    <t>标准件安装面比标准件大5mm，若无法满足，则需要贴量加工保证；</t>
  </si>
  <si>
    <t>25</t>
  </si>
  <si>
    <t>铸造孔是否满足要求（1.盲孔：直径≥50，高度与直径比≤1.5；2.通孔：直径≥40，高度与直径比≤2.5；3.筋板上的穿线孔、漏水孔≥40）；若不能满足，需贴量加工；</t>
  </si>
  <si>
    <t>26</t>
  </si>
  <si>
    <t>检查导板与导滑面是否错位，压料芯氮气弹簧与氮气弹簧安装面、氮气弹簧过渡垫块及过渡垫块安装面之间是否存在错位现象；</t>
  </si>
  <si>
    <t>27</t>
  </si>
  <si>
    <t>整体热处理镶块孔边缘距离镶块边缘（壁厚）≥8mm；</t>
  </si>
  <si>
    <t>28</t>
  </si>
  <si>
    <t>检查铸件X、Y、Z方向的断面，是否存在过厚过薄处；</t>
  </si>
  <si>
    <t>29</t>
  </si>
  <si>
    <t>确认氮气弹簧是否需要串联；串联实体表示出来</t>
  </si>
  <si>
    <t>新增</t>
  </si>
  <si>
    <t>30</t>
  </si>
  <si>
    <t>拆卸压料芯前需要拆除的刀块都要标识“X”；</t>
  </si>
  <si>
    <t>31</t>
  </si>
  <si>
    <t>模具的各部件的行程关系都已经分析，且有行程关系图，压料板行程及压力工艺特别指示需与工艺模拟完全一致</t>
  </si>
  <si>
    <t>32</t>
  </si>
  <si>
    <t>工艺内容偏单边的需要设计上、下模座的防侧（2023-8-7）</t>
  </si>
  <si>
    <t>33</t>
  </si>
  <si>
    <t>压料板导板及侧销面距离分模线7-10mm,优选10mm,保证取出无干涉（2024-2-19）</t>
  </si>
  <si>
    <t>34</t>
  </si>
  <si>
    <t>铸钢材质的铸件超出以下重量和尺寸无法铸造：重量最大为5T，尺寸最大为长4300，宽1900（2024-10-30）</t>
  </si>
  <si>
    <t>35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</si>
  <si>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</si>
  <si>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</si>
  <si>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制件定位方式是否稳定可靠,优先选择定位板，拉延使用平板料检查定位板定位直边高度20mm；后工序直边高度5-10mm（2023-8-7）定位板锁付螺钉需体现-20250610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</si>
  <si>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</si>
  <si>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</si>
  <si>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</si>
  <si>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</si>
  <si>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</si>
  <si>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</si>
  <si>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</si>
  <si>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</si>
  <si>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</si>
  <si>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</si>
  <si>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</si>
  <si>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</si>
  <si>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</si>
  <si>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</si>
  <si>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</si>
  <si>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</si>
  <si>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</si>
  <si>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</si>
  <si>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</si>
  <si>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</si>
  <si>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</si>
  <si>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</si>
  <si>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</si>
  <si>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</si>
  <si>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</si>
  <si>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</si>
  <si>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</si>
  <si>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t>分体凸模固定在下模时，要确保螺栓头部和B/H的间隙在25㎜以上；拉延凸模外固定法兰位置螺栓实体图纸体现-20250610</t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</si>
  <si>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</si>
  <si>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</si>
  <si>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</si>
  <si>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</si>
  <si>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</si>
  <si>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</si>
  <si>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t>压边圈压料面单边≥料片轮廓20mm（2023-8-7）凸模轮廓是否与分模线完全相符</t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</si>
  <si>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</si>
  <si>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</si>
  <si>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</si>
  <si>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</si>
  <si>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</si>
  <si>
    <t>20250509新增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</si>
</sst>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FormatPr defaultRowHeight="15" outlineLevelRow="0" outlineLevelCol="0" x14ac:dyDescent="55"/>
  <cols>
    <col min="4" max="4" width="140.25" customWidth="1"/>
  </cols>
  <sheetData>
    <row r="1" spans="1:12" x14ac:dyDescent="0.25">
      <c r="B1"/>
      <c r="C1"/>
      <c r="D1" t="s">
        <v>0</v>
      </c>
      <c r="E1" t="s">
        <v>1</v>
      </c>
      <c r="F1"/>
      <c r="H1"/>
      <c r="I1"/>
      <c r="J1"/>
      <c r="K1"/>
      <c r="L1" t="s">
        <v>2</v>
      </c>
    </row>
    <row r="2" spans="1:12" x14ac:dyDescent="0.25">
      <c r="A2"/>
      <c r="B2"/>
      <c r="C2"/>
      <c r="D2"/>
      <c r="E2" t="s">
        <v>3</v>
      </c>
      <c r="F2"/>
      <c r="G2">
        <f>[40]目录!H10</f>
      </c>
      <c r="H2"/>
      <c r="I2"/>
      <c r="J2"/>
      <c r="K2"/>
      <c r="L2">
        <f>[40]目录!J10</f>
      </c>
    </row>
    <row r="3" spans="1:12" x14ac:dyDescent="0.25">
      <c r="A3"/>
      <c r="B3"/>
      <c r="C3"/>
      <c r="D3" t="s">
        <v>4</v>
      </c>
      <c r="E3" t="s">
        <v>5</v>
      </c>
      <c r="F3"/>
      <c r="G3">
        <f>[40]目录!H11</f>
      </c>
      <c r="H3"/>
      <c r="I3"/>
      <c r="J3"/>
      <c r="K3"/>
      <c r="L3">
        <f>[40]目录!J11</f>
      </c>
    </row>
    <row r="4" spans="1:12" x14ac:dyDescent="0.25">
      <c r="A4" t="s">
        <v>6</v>
      </c>
      <c r="B4">
        <f>[40]目录!H5</f>
      </c>
      <c r="C4" t="s">
        <v>7</v>
      </c>
      <c r="D4">
        <f>[40]目录!H7</f>
      </c>
      <c r="E4" t="s">
        <v>8</v>
      </c>
      <c r="F4"/>
      <c r="G4">
        <f>[40]目录!H12</f>
      </c>
      <c r="H4"/>
      <c r="I4"/>
      <c r="J4"/>
      <c r="K4"/>
      <c r="L4">
        <f>[40]目录!J12</f>
      </c>
    </row>
    <row r="5" spans="1:12" x14ac:dyDescent="0.25">
      <c r="A5" t="s">
        <v>9</v>
      </c>
      <c r="B5">
        <f>[40]目录!H8</f>
      </c>
      <c r="C5" t="s">
        <v>10</v>
      </c>
      <c r="D5">
        <f>[40]目录!H9</f>
      </c>
      <c r="E5" t="s">
        <v>11</v>
      </c>
      <c r="F5"/>
      <c r="G5"/>
      <c r="H5"/>
      <c r="I5"/>
      <c r="J5"/>
      <c r="K5"/>
      <c r="L5"/>
    </row>
    <row r="6" spans="1:18" x14ac:dyDescent="0.25">
      <c r="A6" t="s">
        <v>12</v>
      </c>
      <c r="B6" t="s">
        <v>13</v>
      </c>
      <c r="C6"/>
      <c r="D6"/>
      <c r="E6" t="s">
        <v>14</v>
      </c>
      <c r="F6"/>
      <c r="G6"/>
      <c r="H6" t="s">
        <v>15</v>
      </c>
      <c r="I6"/>
      <c r="J6"/>
      <c r="K6" t="s">
        <v>16</v>
      </c>
      <c r="L6"/>
      <c r="R6" t="s">
        <v>17</v>
      </c>
    </row>
    <row r="7" spans="1:18" x14ac:dyDescent="0.25">
      <c r="A7"/>
      <c r="B7"/>
      <c r="C7"/>
      <c r="D7"/>
      <c r="E7" t="s">
        <v>18</v>
      </c>
      <c r="F7"/>
      <c r="G7"/>
      <c r="H7" t="s">
        <v>18</v>
      </c>
      <c r="I7"/>
      <c r="J7"/>
      <c r="K7"/>
      <c r="L7"/>
      <c r="R7"/>
    </row>
    <row r="8" spans="2:18" x14ac:dyDescent="0.25">
      <c r="B8" t="s">
        <v>19</v>
      </c>
      <c r="C8"/>
      <c r="D8"/>
      <c r="E8" t="s">
        <v>20</v>
      </c>
      <c r="F8" t="s">
        <v>21</v>
      </c>
      <c r="G8" t="s">
        <v>22</v>
      </c>
      <c r="H8" t="s">
        <v>20</v>
      </c>
      <c r="I8" t="s">
        <v>21</v>
      </c>
      <c r="J8" t="s">
        <v>22</v>
      </c>
      <c r="L8"/>
      <c r="M8" t="s">
        <v>23</v>
      </c>
      <c r="N8"/>
      <c r="O8"/>
      <c r="P8"/>
      <c r="R8"/>
    </row>
    <row r="9" spans="1:18" x14ac:dyDescent="0.25">
      <c r="A9" t="s">
        <v>24</v>
      </c>
      <c r="B9" t="s">
        <v>25</v>
      </c>
      <c r="C9"/>
      <c r="D9"/>
      <c r="E9" t="s">
        <v>26</v>
      </c>
      <c r="L9"/>
      <c r="N9" t="s">
        <v>27</v>
      </c>
      <c r="O9" t="s">
        <v>28</v>
      </c>
      <c r="P9" t="s">
        <v>29</v>
      </c>
      <c r="R9"/>
    </row>
    <row r="10" spans="1:18" x14ac:dyDescent="0.25">
      <c r="A10" t="s">
        <v>30</v>
      </c>
      <c r="B10" t="s">
        <v>31</v>
      </c>
      <c r="C10"/>
      <c r="D10"/>
      <c r="E10" t="s">
        <v>26</v>
      </c>
      <c r="L10"/>
      <c r="M10" t="s">
        <v>20</v>
      </c>
      <c r="N10" t="s">
        <v>26</v>
      </c>
      <c r="O10">
        <f>COUNTIF(H9:H84,"√")</f>
      </c>
      <c r="P10">
        <f>O10/Q12</f>
      </c>
      <c r="R10"/>
    </row>
    <row r="11" spans="1:18" x14ac:dyDescent="0.25">
      <c r="A11" t="s">
        <v>32</v>
      </c>
      <c r="B11" t="s">
        <v>33</v>
      </c>
      <c r="C11"/>
      <c r="D11"/>
      <c r="L11"/>
      <c r="M11"/>
      <c r="N11" t="s">
        <v>34</v>
      </c>
      <c r="O11">
        <f>COUNTIF(H9:H84,"×")</f>
      </c>
      <c r="P11">
        <f>O11/Q12</f>
      </c>
      <c r="Q11" t="s">
        <v>35</v>
      </c>
      <c r="R11"/>
    </row>
    <row r="12" spans="1:18" x14ac:dyDescent="0.25">
      <c r="A12" t="s">
        <v>36</v>
      </c>
      <c r="B12" t="s">
        <v>37</v>
      </c>
      <c r="C12"/>
      <c r="D12"/>
      <c r="L12"/>
      <c r="M12"/>
      <c r="N12" t="s">
        <v>38</v>
      </c>
      <c r="O12">
        <f>COUNTIF(H9:H84,"无")</f>
      </c>
      <c r="P12">
        <f>O12/Q12</f>
      </c>
      <c r="Q12">
        <f>SUM(O10:O12)</f>
      </c>
      <c r="R12"/>
    </row>
    <row r="13" spans="1:18" x14ac:dyDescent="0.25">
      <c r="A13" t="s">
        <v>39</v>
      </c>
      <c r="B13" t="s">
        <v>40</v>
      </c>
      <c r="C13"/>
      <c r="D13"/>
      <c r="L13"/>
      <c r="M13" t="s">
        <v>21</v>
      </c>
      <c r="N13" t="s">
        <v>26</v>
      </c>
      <c r="O13">
        <f>COUNTIF(I9:I84,"√")</f>
      </c>
      <c r="P13">
        <f>O13/Q15</f>
      </c>
      <c r="R13"/>
    </row>
    <row r="14" spans="1:18" x14ac:dyDescent="0.25">
      <c r="A14" t="s">
        <v>41</v>
      </c>
      <c r="B14" t="s">
        <v>42</v>
      </c>
      <c r="C14"/>
      <c r="D14"/>
      <c r="L14"/>
      <c r="M14"/>
      <c r="N14" t="s">
        <v>34</v>
      </c>
      <c r="O14">
        <f>COUNTIF(I9:I84,"×")</f>
      </c>
      <c r="P14">
        <f>O14/Q15</f>
      </c>
      <c r="Q14" t="s">
        <v>35</v>
      </c>
      <c r="R14"/>
    </row>
    <row r="15" spans="1:18" x14ac:dyDescent="0.25">
      <c r="A15" t="s">
        <v>43</v>
      </c>
      <c r="B15" t="s">
        <v>44</v>
      </c>
      <c r="C15"/>
      <c r="D15"/>
      <c r="L15"/>
      <c r="M15"/>
      <c r="N15" t="s">
        <v>38</v>
      </c>
      <c r="O15">
        <f>COUNTIF(I9:I84,"无")</f>
      </c>
      <c r="P15">
        <f>O15/Q15</f>
      </c>
      <c r="Q15">
        <f>SUM(O13:O15)</f>
      </c>
      <c r="R15"/>
    </row>
    <row r="16" spans="1:18" x14ac:dyDescent="0.25">
      <c r="A16" t="s">
        <v>45</v>
      </c>
      <c r="B16" t="s">
        <v>46</v>
      </c>
      <c r="C16"/>
      <c r="D16"/>
      <c r="L16"/>
      <c r="M16" t="s">
        <v>47</v>
      </c>
      <c r="N16"/>
      <c r="O16"/>
      <c r="P16"/>
      <c r="R16"/>
    </row>
    <row r="17" spans="1:15" x14ac:dyDescent="0.25">
      <c r="A17" t="s">
        <v>48</v>
      </c>
      <c r="B17" t="s">
        <v>49</v>
      </c>
      <c r="C17"/>
      <c r="D17"/>
      <c r="L17"/>
      <c r="M17" t="s">
        <v>20</v>
      </c>
      <c r="N17" t="s">
        <v>26</v>
      </c>
      <c r="O17">
        <f>COUNTIF(E5:E75,"√")</f>
      </c>
    </row>
    <row r="18" spans="1:17" x14ac:dyDescent="0.25">
      <c r="A18" t="s">
        <v>50</v>
      </c>
      <c r="B18" t="s">
        <v>51</v>
      </c>
      <c r="C18"/>
      <c r="D18"/>
      <c r="L18"/>
      <c r="M18"/>
      <c r="N18" t="s">
        <v>34</v>
      </c>
      <c r="O18">
        <f>COUNTIF(E5:E75,"×")</f>
      </c>
      <c r="Q18" t="s">
        <v>35</v>
      </c>
    </row>
    <row r="19" spans="1:17" x14ac:dyDescent="0.25">
      <c r="A19" t="s">
        <v>52</v>
      </c>
      <c r="B19" t="s">
        <v>53</v>
      </c>
      <c r="C19"/>
      <c r="D19"/>
      <c r="L19"/>
      <c r="M19"/>
      <c r="N19" t="s">
        <v>38</v>
      </c>
      <c r="O19">
        <f>COUNTIF(E5:E75,"无")</f>
      </c>
      <c r="Q19">
        <f>SUM(O17:O19)</f>
      </c>
    </row>
    <row r="20" spans="1:15" x14ac:dyDescent="0.25">
      <c r="A20" t="s">
        <v>54</v>
      </c>
      <c r="B20" t="s">
        <v>55</v>
      </c>
      <c r="C20"/>
      <c r="D20"/>
      <c r="L20"/>
      <c r="M20" t="s">
        <v>21</v>
      </c>
      <c r="N20" t="s">
        <v>26</v>
      </c>
      <c r="O20">
        <f>COUNTIF(F5:F75,"√")</f>
      </c>
    </row>
    <row r="21" spans="1:17" x14ac:dyDescent="0.25">
      <c r="A21" t="s">
        <v>56</v>
      </c>
      <c r="B21" t="s">
        <v>57</v>
      </c>
      <c r="C21"/>
      <c r="D21"/>
      <c r="L21"/>
      <c r="M21"/>
      <c r="N21" t="s">
        <v>34</v>
      </c>
      <c r="O21">
        <f>COUNTIF(F5:F75,"×")</f>
      </c>
      <c r="Q21" t="s">
        <v>35</v>
      </c>
    </row>
    <row r="22" spans="1:17" x14ac:dyDescent="0.25">
      <c r="A22" t="s">
        <v>58</v>
      </c>
      <c r="B22" t="s">
        <v>59</v>
      </c>
      <c r="C22"/>
      <c r="D22"/>
      <c r="L22"/>
      <c r="M22"/>
      <c r="N22" t="s">
        <v>38</v>
      </c>
      <c r="O22">
        <f>COUNTIF(F5:F75,"无")</f>
      </c>
      <c r="Q22">
        <f>SUM(O20:O22)</f>
      </c>
    </row>
    <row r="23" spans="1:12" x14ac:dyDescent="0.25">
      <c r="A23" t="s">
        <v>60</v>
      </c>
      <c r="B23" t="s">
        <v>61</v>
      </c>
      <c r="C23"/>
      <c r="D23"/>
      <c r="L23"/>
    </row>
    <row r="24" spans="1:12" x14ac:dyDescent="0.25">
      <c r="A24" t="s">
        <v>62</v>
      </c>
      <c r="B24" t="s">
        <v>63</v>
      </c>
      <c r="C24"/>
      <c r="D24"/>
      <c r="L24"/>
    </row>
    <row r="25" spans="1:12" x14ac:dyDescent="0.25">
      <c r="A25" t="s">
        <v>64</v>
      </c>
      <c r="B25" t="s">
        <v>65</v>
      </c>
      <c r="C25"/>
      <c r="D25"/>
      <c r="L25"/>
    </row>
    <row r="26" spans="1:12" x14ac:dyDescent="0.25">
      <c r="A26" t="s">
        <v>66</v>
      </c>
      <c r="B26" t="s">
        <v>67</v>
      </c>
      <c r="C26"/>
      <c r="D26"/>
      <c r="L26"/>
    </row>
    <row r="27" spans="1:12" x14ac:dyDescent="0.25">
      <c r="A27" t="s">
        <v>68</v>
      </c>
      <c r="B27" t="s">
        <v>69</v>
      </c>
      <c r="C27"/>
      <c r="D27"/>
      <c r="L27"/>
    </row>
    <row r="28" spans="1:12" x14ac:dyDescent="0.25">
      <c r="A28" t="s">
        <v>70</v>
      </c>
      <c r="B28" t="s">
        <v>71</v>
      </c>
      <c r="C28"/>
      <c r="D28"/>
      <c r="L28"/>
    </row>
    <row r="29" spans="1:12" x14ac:dyDescent="0.25">
      <c r="A29" t="s">
        <v>72</v>
      </c>
      <c r="B29" t="s">
        <v>73</v>
      </c>
      <c r="C29"/>
      <c r="D29"/>
      <c r="L29"/>
    </row>
    <row r="30" spans="1:12" x14ac:dyDescent="0.25">
      <c r="A30" t="s">
        <v>74</v>
      </c>
      <c r="B30" t="s">
        <v>75</v>
      </c>
      <c r="C30"/>
      <c r="D30"/>
      <c r="L30"/>
    </row>
    <row r="31" spans="1:12" x14ac:dyDescent="0.25">
      <c r="A31" t="s">
        <v>76</v>
      </c>
      <c r="B31" t="s">
        <v>77</v>
      </c>
      <c r="C31"/>
      <c r="D31"/>
      <c r="L31"/>
    </row>
    <row r="32" spans="1:12" x14ac:dyDescent="0.25">
      <c r="A32" t="s">
        <v>78</v>
      </c>
      <c r="B32" t="s">
        <v>79</v>
      </c>
      <c r="C32"/>
      <c r="D32"/>
      <c r="L32"/>
    </row>
    <row r="33" spans="1:12" x14ac:dyDescent="0.25">
      <c r="A33" t="s">
        <v>80</v>
      </c>
      <c r="B33" t="s">
        <v>81</v>
      </c>
      <c r="C33"/>
      <c r="D33"/>
      <c r="L33"/>
    </row>
    <row r="34" spans="1:12" x14ac:dyDescent="0.25">
      <c r="A34" t="s">
        <v>82</v>
      </c>
      <c r="B34" t="s">
        <v>83</v>
      </c>
      <c r="C34"/>
      <c r="D34"/>
      <c r="L34"/>
    </row>
    <row r="35" spans="1:12" x14ac:dyDescent="0.25">
      <c r="A35" t="s">
        <v>84</v>
      </c>
      <c r="B35" t="s">
        <v>85</v>
      </c>
      <c r="C35"/>
      <c r="D35"/>
      <c r="L35"/>
    </row>
    <row r="36" spans="1:12" x14ac:dyDescent="0.25">
      <c r="A36" t="s">
        <v>86</v>
      </c>
      <c r="B36" t="s">
        <v>87</v>
      </c>
      <c r="C36"/>
      <c r="D36"/>
      <c r="L36"/>
    </row>
    <row r="37" spans="1:12" x14ac:dyDescent="0.25">
      <c r="A37" t="s">
        <v>88</v>
      </c>
      <c r="B37" t="s">
        <v>89</v>
      </c>
      <c r="C37"/>
      <c r="D37"/>
      <c r="K37" t="s">
        <v>90</v>
      </c>
      <c r="L37"/>
    </row>
    <row r="38" spans="1:12" x14ac:dyDescent="0.25">
      <c r="A38" t="s">
        <v>91</v>
      </c>
      <c r="B38" t="s">
        <v>92</v>
      </c>
      <c r="C38"/>
      <c r="D38"/>
      <c r="K38" t="s">
        <v>90</v>
      </c>
      <c r="L38"/>
    </row>
    <row r="39" spans="1:12" x14ac:dyDescent="0.25">
      <c r="A39" t="s">
        <v>93</v>
      </c>
      <c r="B39" t="s">
        <v>94</v>
      </c>
      <c r="C39"/>
      <c r="D39"/>
      <c r="K39" t="s">
        <v>90</v>
      </c>
      <c r="L39"/>
    </row>
    <row r="40" spans="1:12" x14ac:dyDescent="0.25">
      <c r="A40" t="s">
        <v>95</v>
      </c>
      <c r="B40" t="s">
        <v>96</v>
      </c>
      <c r="C40"/>
      <c r="D40"/>
      <c r="L40"/>
    </row>
    <row r="41" spans="1:12" x14ac:dyDescent="0.25">
      <c r="A41" t="s">
        <v>97</v>
      </c>
      <c r="B41" t="s">
        <v>98</v>
      </c>
      <c r="C41"/>
      <c r="D41"/>
      <c r="K41" t="s">
        <v>90</v>
      </c>
      <c r="L41"/>
    </row>
    <row r="42" spans="1:12" x14ac:dyDescent="0.25">
      <c r="A42" t="s">
        <v>99</v>
      </c>
      <c r="B42" t="s">
        <v>100</v>
      </c>
      <c r="C42"/>
      <c r="D42"/>
      <c r="K42" t="s">
        <v>90</v>
      </c>
      <c r="L42"/>
    </row>
    <row r="43" spans="1:12" x14ac:dyDescent="0.25">
      <c r="A43" t="s">
        <v>101</v>
      </c>
      <c r="B43" t="s">
        <v>102</v>
      </c>
      <c r="C43"/>
      <c r="D43"/>
      <c r="K43" t="s">
        <v>90</v>
      </c>
      <c r="L43"/>
    </row>
    <row r="44" spans="2:12" x14ac:dyDescent="0.25">
      <c r="B44" t="s">
        <v>103</v>
      </c>
      <c r="C44"/>
      <c r="D44"/>
      <c r="E44" t="s">
        <v>20</v>
      </c>
      <c r="F44" t="s">
        <v>21</v>
      </c>
      <c r="G44" t="s">
        <v>22</v>
      </c>
      <c r="H44" t="s">
        <v>20</v>
      </c>
      <c r="I44" t="s">
        <v>21</v>
      </c>
      <c r="J44" t="s">
        <v>22</v>
      </c>
      <c r="L44"/>
    </row>
    <row r="45" spans="1:12" x14ac:dyDescent="0.25">
      <c r="A45" t="s">
        <v>24</v>
      </c>
      <c r="B45" t="s">
        <v>104</v>
      </c>
      <c r="C45"/>
      <c r="D45"/>
      <c r="L45"/>
    </row>
    <row r="46" spans="1:12" x14ac:dyDescent="0.25">
      <c r="A46" t="s">
        <v>30</v>
      </c>
      <c r="B46" t="s">
        <v>105</v>
      </c>
      <c r="C46"/>
      <c r="D46"/>
      <c r="L46"/>
    </row>
    <row r="47" spans="1:12" x14ac:dyDescent="0.25">
      <c r="A47" t="s">
        <v>32</v>
      </c>
      <c r="B47" t="s">
        <v>106</v>
      </c>
      <c r="C47"/>
      <c r="D47"/>
      <c r="L47"/>
    </row>
    <row r="48" spans="2:12" x14ac:dyDescent="0.25">
      <c r="B48" t="s">
        <v>107</v>
      </c>
      <c r="C48"/>
      <c r="D48"/>
      <c r="E48" t="s">
        <v>20</v>
      </c>
      <c r="F48" t="s">
        <v>21</v>
      </c>
      <c r="G48" t="s">
        <v>22</v>
      </c>
      <c r="H48" t="s">
        <v>20</v>
      </c>
      <c r="I48" t="s">
        <v>21</v>
      </c>
      <c r="J48" t="s">
        <v>22</v>
      </c>
      <c r="L48"/>
    </row>
    <row r="49" spans="1:12" x14ac:dyDescent="0.25">
      <c r="A49" t="s">
        <v>24</v>
      </c>
      <c r="B49" t="s">
        <v>108</v>
      </c>
      <c r="C49"/>
      <c r="D49"/>
      <c r="L49"/>
    </row>
    <row r="50" spans="1:12" x14ac:dyDescent="0.25">
      <c r="A50" t="s">
        <v>30</v>
      </c>
      <c r="B50" t="s">
        <v>109</v>
      </c>
      <c r="C50"/>
      <c r="D50"/>
      <c r="K50" t="s">
        <v>90</v>
      </c>
      <c r="L50"/>
    </row>
    <row r="51" spans="2:12" x14ac:dyDescent="0.25">
      <c r="B51" t="s">
        <v>110</v>
      </c>
      <c r="C51"/>
      <c r="D51"/>
      <c r="E51" t="s">
        <v>20</v>
      </c>
      <c r="F51" t="s">
        <v>21</v>
      </c>
      <c r="G51" t="s">
        <v>22</v>
      </c>
      <c r="H51" t="s">
        <v>20</v>
      </c>
      <c r="I51" t="s">
        <v>21</v>
      </c>
      <c r="J51" t="s">
        <v>22</v>
      </c>
      <c r="L51"/>
    </row>
    <row r="52" spans="1:12" x14ac:dyDescent="0.25">
      <c r="A52" t="s">
        <v>24</v>
      </c>
      <c r="B52" t="s">
        <v>111</v>
      </c>
      <c r="C52"/>
      <c r="D52"/>
      <c r="L52"/>
    </row>
    <row r="53" spans="1:12" x14ac:dyDescent="0.25">
      <c r="A53" t="s">
        <v>30</v>
      </c>
      <c r="B53" t="s">
        <v>112</v>
      </c>
      <c r="C53"/>
      <c r="D53"/>
      <c r="L53"/>
    </row>
    <row r="54" spans="1:12" x14ac:dyDescent="0.25">
      <c r="A54" t="s">
        <v>32</v>
      </c>
      <c r="B54" t="s">
        <v>113</v>
      </c>
      <c r="C54"/>
      <c r="D54"/>
      <c r="L54"/>
    </row>
    <row r="55" spans="1:12" x14ac:dyDescent="0.25">
      <c r="A55" t="s">
        <v>36</v>
      </c>
      <c r="B55" t="s">
        <v>114</v>
      </c>
      <c r="C55"/>
      <c r="D55"/>
      <c r="L55"/>
    </row>
    <row r="56" spans="1:12" x14ac:dyDescent="0.25">
      <c r="A56" t="s">
        <v>39</v>
      </c>
      <c r="B56" t="s">
        <v>115</v>
      </c>
      <c r="C56"/>
      <c r="D56"/>
      <c r="L56"/>
    </row>
    <row r="57" spans="2:12" x14ac:dyDescent="0.25">
      <c r="B57" t="s">
        <v>116</v>
      </c>
      <c r="C57"/>
      <c r="D57"/>
      <c r="E57" t="s">
        <v>20</v>
      </c>
      <c r="F57" t="s">
        <v>21</v>
      </c>
      <c r="G57" t="s">
        <v>22</v>
      </c>
      <c r="H57" t="s">
        <v>20</v>
      </c>
      <c r="I57" t="s">
        <v>21</v>
      </c>
      <c r="J57" t="s">
        <v>22</v>
      </c>
      <c r="L57"/>
    </row>
    <row r="58" spans="1:12" x14ac:dyDescent="0.25">
      <c r="A58" t="s">
        <v>24</v>
      </c>
      <c r="B58" t="s">
        <v>117</v>
      </c>
      <c r="C58"/>
      <c r="D58"/>
      <c r="L58"/>
    </row>
    <row r="59" spans="1:12" x14ac:dyDescent="0.25">
      <c r="A59" t="s">
        <v>30</v>
      </c>
      <c r="B59" t="s">
        <v>118</v>
      </c>
      <c r="C59"/>
      <c r="D59"/>
      <c r="L59"/>
    </row>
    <row r="60" spans="1:12" x14ac:dyDescent="0.25">
      <c r="A60" t="s">
        <v>32</v>
      </c>
      <c r="B60" t="s">
        <v>119</v>
      </c>
      <c r="C60"/>
      <c r="D60"/>
      <c r="L60"/>
    </row>
    <row r="61" spans="1:12" x14ac:dyDescent="0.25">
      <c r="A61" t="s">
        <v>36</v>
      </c>
      <c r="B61" t="s">
        <v>120</v>
      </c>
      <c r="C61"/>
      <c r="D61"/>
      <c r="L61"/>
    </row>
    <row r="62" spans="1:12" x14ac:dyDescent="0.25">
      <c r="A62" t="s">
        <v>39</v>
      </c>
      <c r="B62" t="s">
        <v>121</v>
      </c>
      <c r="C62"/>
      <c r="D62"/>
      <c r="L62"/>
    </row>
    <row r="63" spans="1:12" x14ac:dyDescent="0.25">
      <c r="A63" t="s">
        <v>41</v>
      </c>
      <c r="B63" t="s">
        <v>122</v>
      </c>
      <c r="C63"/>
      <c r="D63"/>
      <c r="L63"/>
    </row>
    <row r="64" spans="1:12" x14ac:dyDescent="0.25">
      <c r="A64" t="s">
        <v>43</v>
      </c>
      <c r="B64" t="s">
        <v>123</v>
      </c>
      <c r="C64"/>
      <c r="D64"/>
      <c r="L64"/>
    </row>
    <row r="65" spans="1:12" x14ac:dyDescent="0.25">
      <c r="A65" t="s">
        <v>45</v>
      </c>
      <c r="B65" t="s">
        <v>124</v>
      </c>
      <c r="C65"/>
      <c r="D65"/>
      <c r="L65"/>
    </row>
    <row r="66" spans="1:12" x14ac:dyDescent="0.25">
      <c r="A66" t="s">
        <v>48</v>
      </c>
      <c r="B66" t="s">
        <v>125</v>
      </c>
      <c r="C66"/>
      <c r="D66"/>
      <c r="L66"/>
    </row>
    <row r="67" spans="1:12" x14ac:dyDescent="0.25">
      <c r="A67" t="s">
        <v>50</v>
      </c>
      <c r="B67" t="s">
        <v>126</v>
      </c>
      <c r="C67"/>
      <c r="D67"/>
      <c r="L67"/>
    </row>
    <row r="68" spans="2:12" x14ac:dyDescent="0.25">
      <c r="B68" t="s">
        <v>127</v>
      </c>
      <c r="C68"/>
      <c r="D68"/>
      <c r="E68" t="s">
        <v>20</v>
      </c>
      <c r="F68" t="s">
        <v>21</v>
      </c>
      <c r="G68" t="s">
        <v>22</v>
      </c>
      <c r="H68" t="s">
        <v>20</v>
      </c>
      <c r="I68" t="s">
        <v>21</v>
      </c>
      <c r="J68" t="s">
        <v>22</v>
      </c>
      <c r="L68"/>
    </row>
    <row r="69" spans="1:12" x14ac:dyDescent="0.25">
      <c r="A69" t="s">
        <v>24</v>
      </c>
      <c r="B69" t="s">
        <v>128</v>
      </c>
      <c r="C69"/>
      <c r="D69"/>
      <c r="L69"/>
    </row>
    <row r="70" spans="1:12" x14ac:dyDescent="0.25">
      <c r="A70" t="s">
        <v>30</v>
      </c>
      <c r="B70" t="s">
        <v>129</v>
      </c>
      <c r="C70"/>
      <c r="D70"/>
      <c r="L70"/>
    </row>
    <row r="71" spans="1:12" x14ac:dyDescent="0.25">
      <c r="A71" t="s">
        <v>32</v>
      </c>
      <c r="B71" t="s">
        <v>130</v>
      </c>
      <c r="C71"/>
      <c r="D71"/>
      <c r="L71"/>
    </row>
    <row r="72" spans="1:12" x14ac:dyDescent="0.25">
      <c r="A72" t="s">
        <v>36</v>
      </c>
      <c r="B72" t="s">
        <v>131</v>
      </c>
      <c r="C72"/>
      <c r="D72"/>
      <c r="L72"/>
    </row>
    <row r="73" spans="1:12" x14ac:dyDescent="0.25">
      <c r="A73" t="s">
        <v>39</v>
      </c>
      <c r="B73" t="s">
        <v>132</v>
      </c>
      <c r="C73"/>
      <c r="D73"/>
      <c r="L73"/>
    </row>
    <row r="74" spans="1:12" x14ac:dyDescent="0.25">
      <c r="A74" t="s">
        <v>41</v>
      </c>
      <c r="B74" t="s">
        <v>133</v>
      </c>
      <c r="C74"/>
      <c r="D74"/>
      <c r="L74"/>
    </row>
    <row r="75" spans="1:12" x14ac:dyDescent="0.25">
      <c r="A75" t="s">
        <v>43</v>
      </c>
      <c r="B75" t="s">
        <v>134</v>
      </c>
      <c r="C75"/>
      <c r="D75"/>
      <c r="L75"/>
    </row>
    <row r="76" spans="1:12" x14ac:dyDescent="0.25">
      <c r="A76" t="s">
        <v>45</v>
      </c>
      <c r="B76" t="s">
        <v>135</v>
      </c>
      <c r="C76"/>
      <c r="D76"/>
      <c r="L76"/>
    </row>
    <row r="77" spans="1:12" x14ac:dyDescent="0.25">
      <c r="A77" t="s">
        <v>48</v>
      </c>
      <c r="B77" t="s">
        <v>136</v>
      </c>
      <c r="C77"/>
      <c r="D77"/>
      <c r="L77"/>
    </row>
    <row r="78" spans="1:12" x14ac:dyDescent="0.25">
      <c r="A78" t="s">
        <v>50</v>
      </c>
      <c r="B78" t="s">
        <v>137</v>
      </c>
      <c r="C78"/>
      <c r="D78"/>
      <c r="L78"/>
    </row>
    <row r="79" spans="1:12" x14ac:dyDescent="0.25">
      <c r="A79" t="s">
        <v>52</v>
      </c>
      <c r="B79" t="s">
        <v>138</v>
      </c>
      <c r="C79"/>
      <c r="D79"/>
      <c r="L79"/>
    </row>
    <row r="80" spans="1:12" x14ac:dyDescent="0.25">
      <c r="A80" t="s">
        <v>54</v>
      </c>
      <c r="B80" t="s">
        <v>139</v>
      </c>
      <c r="C80"/>
      <c r="D80"/>
      <c r="L80"/>
    </row>
    <row r="81" spans="1:12" x14ac:dyDescent="0.25">
      <c r="A81" t="s">
        <v>56</v>
      </c>
      <c r="B81" t="s">
        <v>140</v>
      </c>
      <c r="C81"/>
      <c r="D81"/>
      <c r="L81"/>
    </row>
    <row r="82" spans="1:12" x14ac:dyDescent="0.25">
      <c r="A82" t="s">
        <v>58</v>
      </c>
      <c r="B82" t="s">
        <v>141</v>
      </c>
      <c r="C82"/>
      <c r="D82"/>
      <c r="L82"/>
    </row>
    <row r="83" spans="1:12" x14ac:dyDescent="0.25">
      <c r="A83" t="s">
        <v>60</v>
      </c>
      <c r="B83" t="s">
        <v>142</v>
      </c>
      <c r="C83"/>
      <c r="D83"/>
      <c r="L83"/>
    </row>
    <row r="84" spans="1:12" x14ac:dyDescent="0.25">
      <c r="A84" t="s">
        <v>62</v>
      </c>
      <c r="B84" t="s">
        <v>143</v>
      </c>
      <c r="C84"/>
      <c r="D84"/>
      <c r="L84"/>
    </row>
    <row r="85" spans="1:12" x14ac:dyDescent="0.25">
      <c r="A85" t="s">
        <v>64</v>
      </c>
      <c r="B85" t="s">
        <v>144</v>
      </c>
      <c r="C85"/>
      <c r="D85"/>
      <c r="K85" t="s">
        <v>145</v>
      </c>
      <c r="L85"/>
    </row>
  </sheetData>
  <mergeCells count="181">
    <mergeCell ref="A1:C3"/>
    <mergeCell ref="E1:F1"/>
    <mergeCell ref="G1:K1"/>
    <mergeCell ref="D1:D2"/>
    <mergeCell ref="E2:F2"/>
    <mergeCell ref="G2:K2"/>
    <mergeCell ref="E3:F3"/>
    <mergeCell ref="G3:K3"/>
    <mergeCell ref="E4:F4"/>
    <mergeCell ref="G4:K4"/>
    <mergeCell ref="E5:L5"/>
    <mergeCell ref="B6:D7"/>
    <mergeCell ref="E6:G6"/>
    <mergeCell ref="H6:J6"/>
    <mergeCell ref="K6:L7"/>
    <mergeCell ref="A6:A7"/>
    <mergeCell ref="E7:G7"/>
    <mergeCell ref="H7:J7"/>
    <mergeCell ref="R6:R16"/>
    <mergeCell ref="B8:D8"/>
    <mergeCell ref="K8:L8"/>
    <mergeCell ref="M8:P8"/>
    <mergeCell ref="B9:D9"/>
    <mergeCell ref="K9:L9"/>
    <mergeCell ref="B10:D10"/>
    <mergeCell ref="K10:L10"/>
    <mergeCell ref="B11:D11"/>
    <mergeCell ref="K11:L11"/>
    <mergeCell ref="M10:M12"/>
    <mergeCell ref="B12:D12"/>
    <mergeCell ref="K12:L12"/>
    <mergeCell ref="B13:D13"/>
    <mergeCell ref="K13:L13"/>
    <mergeCell ref="B14:D14"/>
    <mergeCell ref="K14:L14"/>
    <mergeCell ref="M13:M15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M17:M19"/>
    <mergeCell ref="B19:D19"/>
    <mergeCell ref="K19:L19"/>
    <mergeCell ref="B20:D20"/>
    <mergeCell ref="K20:L20"/>
    <mergeCell ref="B21:D21"/>
    <mergeCell ref="K21:L21"/>
    <mergeCell ref="M20:M22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K42:L42"/>
    <mergeCell ref="B43:D43"/>
    <mergeCell ref="K43:L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K85:L85"/>
  </mergeCells>
  <dataValidations count="33">
    <dataValidation type="list" allowBlank="1" showErrorMessage="1" errorStyle="warning" errorTitle="输入无效" error="请从下拉列表中选择一个有效值。" sqref="E10:F29">
      <formula1>"√,×,无"</formula1>
    </dataValidation>
    <dataValidation type="list" allowBlank="1" showErrorMessage="1" errorStyle="warning" errorTitle="输入无效" error="请从下拉列表中选择一个有效值。" sqref="E30:J30">
      <formula1>"A,B,C,D"</formula1>
    </dataValidation>
    <dataValidation type="list" allowBlank="1" showErrorMessage="1" errorStyle="warning" errorTitle="输入无效" error="请从下拉列表中选择一个有效值。" sqref="E31:F43">
      <formula1>"√,×,无"</formula1>
    </dataValidation>
    <dataValidation type="list" allowBlank="1" showErrorMessage="1" errorStyle="warning" errorTitle="输入无效" error="请从下拉列表中选择一个有效值。" sqref="E45:F47">
      <formula1>"√,×,无"</formula1>
    </dataValidation>
    <dataValidation type="list" allowBlank="1" showErrorMessage="1" errorStyle="warning" errorTitle="输入无效" error="请从下拉列表中选择一个有效值。" sqref="E49:F50">
      <formula1>"√,×,无"</formula1>
    </dataValidation>
    <dataValidation type="list" allowBlank="1" showErrorMessage="1" errorStyle="warning" errorTitle="输入无效" error="请从下拉列表中选择一个有效值。" sqref="E52:F56">
      <formula1>"√,×,无"</formula1>
    </dataValidation>
    <dataValidation type="list" allowBlank="1" showErrorMessage="1" errorStyle="warning" errorTitle="输入无效" error="请从下拉列表中选择一个有效值。" sqref="E58:F67">
      <formula1>"√,×,无"</formula1>
    </dataValidation>
    <dataValidation type="list" allowBlank="1" showErrorMessage="1" errorStyle="warning" errorTitle="输入无效" error="请从下拉列表中选择一个有效值。" sqref="E69:F85">
      <formula1>"√,×,无"</formula1>
    </dataValidation>
    <dataValidation type="list" allowBlank="1" showErrorMessage="1" errorStyle="warning" errorTitle="输入无效" error="请从下拉列表中选择一个有效值。" sqref="E9:F29">
      <formula1>"√,×,无"</formula1>
    </dataValidation>
    <dataValidation type="list" allowBlank="1" showErrorMessage="1" errorStyle="warning" errorTitle="输入无效" error="请从下拉列表中选择一个有效值。" sqref="G11:J11">
      <formula1>"√,×,无"</formula1>
    </dataValidation>
    <dataValidation type="list" allowBlank="1" showErrorMessage="1" errorStyle="warning" errorTitle="输入无效" error="请从下拉列表中选择一个有效值。" sqref="G17:J17">
      <formula1>"√,×,无"</formula1>
    </dataValidation>
    <dataValidation type="list" allowBlank="1" showErrorMessage="1" errorStyle="warning" errorTitle="输入无效" error="请从下拉列表中选择一个有效值。" sqref="G21:J21">
      <formula1>"√,×,无"</formula1>
    </dataValidation>
    <dataValidation type="list" allowBlank="1" showErrorMessage="1" errorStyle="warning" errorTitle="输入无效" error="请从下拉列表中选择一个有效值。" sqref="G23:J24">
      <formula1>"√,×,无"</formula1>
    </dataValidation>
    <dataValidation type="list" allowBlank="1" showErrorMessage="1" errorStyle="warning" errorTitle="输入无效" error="请从下拉列表中选择一个有效值。" sqref="G27:J28">
      <formula1>"√,×,无"</formula1>
    </dataValidation>
    <dataValidation type="list" allowBlank="1" showErrorMessage="1" errorStyle="warning" errorTitle="输入无效" error="请从下拉列表中选择一个有效值。" sqref="G31:J31">
      <formula1>"√,×,无"</formula1>
    </dataValidation>
    <dataValidation type="list" allowBlank="1" showErrorMessage="1" errorStyle="warning" errorTitle="输入无效" error="请从下拉列表中选择一个有效值。" sqref="G34:J35">
      <formula1>"√,×,无"</formula1>
    </dataValidation>
    <dataValidation type="list" allowBlank="1" showErrorMessage="1" errorStyle="warning" errorTitle="输入无效" error="请从下拉列表中选择一个有效值。" sqref="G37:J38">
      <formula1>"√,×,无"</formula1>
    </dataValidation>
    <dataValidation type="list" allowBlank="1" showErrorMessage="1" errorStyle="warning" errorTitle="输入无效" error="请从下拉列表中选择一个有效值。" sqref="G45:J45">
      <formula1>"√,×,无"</formula1>
    </dataValidation>
    <dataValidation type="list" allowBlank="1" showErrorMessage="1" errorStyle="warning" errorTitle="输入无效" error="请从下拉列表中选择一个有效值。" sqref="G50:J50">
      <formula1>"√,×,无"</formula1>
    </dataValidation>
    <dataValidation type="list" allowBlank="1" showErrorMessage="1" errorStyle="warning" errorTitle="输入无效" error="请从下拉列表中选择一个有效值。" sqref="G59:J61">
      <formula1>"√,×,无"</formula1>
    </dataValidation>
    <dataValidation type="list" allowBlank="1" showErrorMessage="1" errorStyle="warning" errorTitle="输入无效" error="请从下拉列表中选择一个有效值。" sqref="G64:J64">
      <formula1>"√,×,无"</formula1>
    </dataValidation>
    <dataValidation type="list" allowBlank="1" showErrorMessage="1" errorStyle="warning" errorTitle="输入无效" error="请从下拉列表中选择一个有效值。" sqref="G66:J67">
      <formula1>"√,×,无"</formula1>
    </dataValidation>
    <dataValidation type="list" allowBlank="1" showErrorMessage="1" errorStyle="warning" errorTitle="输入无效" error="请从下拉列表中选择一个有效值。" sqref="G71:J74">
      <formula1>"√,×,无"</formula1>
    </dataValidation>
    <dataValidation type="list" allowBlank="1" showErrorMessage="1" errorStyle="warning" errorTitle="输入无效" error="请从下拉列表中选择一个有效值。" sqref="G76:J77">
      <formula1>"√,×,无"</formula1>
    </dataValidation>
    <dataValidation type="list" allowBlank="1" showErrorMessage="1" errorStyle="warning" errorTitle="输入无效" error="请从下拉列表中选择一个有效值。" sqref="G81:J82">
      <formula1>"√,×,无"</formula1>
    </dataValidation>
    <dataValidation type="list" allowBlank="1" showErrorMessage="1" errorStyle="warning" errorTitle="输入无效" error="请从下拉列表中选择一个有效值。" sqref="G9:J9">
      <formula1>"√,×,无"</formula1>
    </dataValidation>
    <dataValidation type="list" allowBlank="1" showErrorMessage="1" errorStyle="warning" errorTitle="输入无效" error="请从下拉列表中选择一个有效值。" sqref="H10:I29">
      <formula1>"√,×,无"</formula1>
    </dataValidation>
    <dataValidation type="list" allowBlank="1" showErrorMessage="1" errorStyle="warning" errorTitle="输入无效" error="请从下拉列表中选择一个有效值。" sqref="H32:I43">
      <formula1>"√,×,无"</formula1>
    </dataValidation>
    <dataValidation type="list" allowBlank="1" showErrorMessage="1" errorStyle="warning" errorTitle="输入无效" error="请从下拉列表中选择一个有效值。" sqref="H46:I47">
      <formula1>"√,×,无"</formula1>
    </dataValidation>
    <dataValidation type="list" allowBlank="1" showErrorMessage="1" errorStyle="warning" errorTitle="输入无效" error="请从下拉列表中选择一个有效值。" sqref="H49:I50">
      <formula1>"√,×,无"</formula1>
    </dataValidation>
    <dataValidation type="list" allowBlank="1" showErrorMessage="1" errorStyle="warning" errorTitle="输入无效" error="请从下拉列表中选择一个有效值。" sqref="H52:I56">
      <formula1>"√,×,无"</formula1>
    </dataValidation>
    <dataValidation type="list" allowBlank="1" showErrorMessage="1" errorStyle="warning" errorTitle="输入无效" error="请从下拉列表中选择一个有效值。" sqref="H58:I67">
      <formula1>"√,×,无"</formula1>
    </dataValidation>
    <dataValidation type="list" allowBlank="1" showErrorMessage="1" errorStyle="warning" errorTitle="输入无效" error="请从下拉列表中选择一个有效值。" sqref="H69:I85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拉延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2025-10-10T02:48:40Z</dcterms:created>
  <dcterms:modified xsi:type="dcterms:W3CDTF">2025-10-10T02:48:40Z</dcterms:modified>
</cp:coreProperties>
</file>