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拉延" state="visible" r:id="rId4"/>
  </sheets>
  <calcPr calcId="171027"/>
</workbook>
</file>

<file path=xl/sharedStrings.xml><?xml version="1.0" encoding="utf-8"?>
<sst xmlns="http://schemas.openxmlformats.org/spreadsheetml/2006/main" count="248" uniqueCount="146">
  <si>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</si>
  <si>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</si>
  <si>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</si>
  <si>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</si>
  <si>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</si>
  <si>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</si>
  <si>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</si>
  <si>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</si>
  <si>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</si>
  <si>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</si>
  <si>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</si>
  <si>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</si>
  <si>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</si>
  <si>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，无关项： ，风险项： ）</t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</si>
  <si>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</si>
  <si>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</si>
  <si>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</si>
  <si>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</si>
  <si>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</si>
  <si>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</si>
  <si>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</si>
  <si>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</si>
  <si>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</si>
  <si>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t>统计</t>
  </si>
  <si>
    <t>1</t>
  </si>
  <si>
    <t>核对图纸中的数模是不是最新工艺数模，工艺内容是否缺失（注意冲压方向转角度的情况，是否正确导出）：数模版本日期 （ GY03-20230718 ）；</t>
  </si>
  <si>
    <t>×</t>
  </si>
  <si>
    <t>√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</si>
  <si>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</si>
  <si>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</si>
  <si>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</si>
  <si>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</si>
  <si>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</si>
  <si>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</si>
  <si>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</si>
  <si>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</si>
  <si>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</si>
  <si>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</si>
  <si>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</si>
  <si>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</si>
  <si>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</si>
  <si>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</si>
  <si>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</si>
  <si>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</si>
  <si>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</si>
  <si>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</si>
  <si>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</si>
  <si>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自检统计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</si>
  <si>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</si>
  <si>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</si>
  <si>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</si>
  <si>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</si>
  <si>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</si>
  <si>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</si>
  <si>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</si>
  <si>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</si>
  <si>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</si>
  <si>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</si>
  <si>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</si>
  <si>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</si>
  <si>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</si>
  <si>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刀块螺孔销孔是否悬空，螺孔销孔距离铸件边界最少10mm；</t>
  </si>
  <si>
    <t>16</t>
  </si>
  <si>
    <t>工作、安全螺栓的长度要求全部相同；</t>
  </si>
  <si>
    <t>17</t>
  </si>
  <si>
    <t>安全平台符合客户要求:(长*度*高=150*150*150  mm)  （2023-8-7）</t>
  </si>
  <si>
    <t>18</t>
  </si>
  <si>
    <t>安全平台、传力部位及工作部位下要有加强或有筋支撑？限位块、墩死块支撑面积≥限位块面积的一半  （2023-8-7）</t>
  </si>
  <si>
    <t>19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</si>
  <si>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</si>
  <si>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20</t>
  </si>
  <si>
    <t>定位键安装槽直边长度要比定位键单边长1mm，刀块上定位键卡槽要比安装槽单边长5mm；</t>
  </si>
  <si>
    <t>21</t>
  </si>
  <si>
    <t>运输连接板安装孔采用CSN16铸入式螺栓，有客户特殊要求的按客户要求；</t>
  </si>
  <si>
    <t>22</t>
  </si>
  <si>
    <t>模具取件装置：A 空手槽；B 气缸；C 机械手（吸盘）；D 其它；</t>
  </si>
  <si>
    <t>23</t>
  </si>
  <si>
    <t>上、下模镶块的拼接缝最小错开5毫米；（2023-8-7）</t>
  </si>
  <si>
    <t>24</t>
  </si>
  <si>
    <t>标准件安装面比标准件大5mm，若无法满足，则需要贴量加工保证；</t>
  </si>
  <si>
    <t>25</t>
  </si>
  <si>
    <t>铸造孔是否满足要求（1.盲孔：直径≥50，高度与直径比≤1.5；2.通孔：直径≥40，高度与直径比≤2.5；3.筋板上的穿线孔、漏水孔≥40）；若不能满足，需贴量加工；</t>
  </si>
  <si>
    <t>26</t>
  </si>
  <si>
    <t>检查导板与导滑面是否错位，压料芯氮气弹簧与氮气弹簧安装面、氮气弹簧过渡垫块及过渡垫块安装面之间是否存在错位现象；</t>
  </si>
  <si>
    <t>27</t>
  </si>
  <si>
    <t>整体热处理镶块孔边缘距离镶块边缘（壁厚）≥8mm；</t>
  </si>
  <si>
    <t>28</t>
  </si>
  <si>
    <t>检查铸件X、Y、Z方向的断面，是否存在过厚过薄处；</t>
  </si>
  <si>
    <t>29</t>
  </si>
  <si>
    <t>确认氮气弹簧是否需要串联；串联实体表示出来</t>
  </si>
  <si>
    <t>新增</t>
  </si>
  <si>
    <t>30</t>
  </si>
  <si>
    <t>拆卸压料芯前需要拆除的刀块都要标识“X”；</t>
  </si>
  <si>
    <t>31</t>
  </si>
  <si>
    <t>模具的各部件的行程关系都已经分析，且有行程关系图，压料板行程及压力工艺特别指示需与工艺模拟完全一致</t>
  </si>
  <si>
    <t>32</t>
  </si>
  <si>
    <t>工艺内容偏单边的需要设计上、下模座的防侧（2023-8-7）</t>
  </si>
  <si>
    <t>33</t>
  </si>
  <si>
    <t>压料板导板及侧销面距离分模线7-10mm,优选10mm,保证取出无干涉（2024-2-19）</t>
  </si>
  <si>
    <t>34</t>
  </si>
  <si>
    <t>铸钢材质的铸件超出以下重量和尺寸无法铸造：重量最大为5T，尺寸最大为长4300，宽1900（2024-10-30）</t>
  </si>
  <si>
    <t>35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</si>
  <si>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</si>
  <si>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</si>
  <si>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制件定位方式是否稳定可靠,优先选择定位板，拉延使用平板料检查定位板定位直边高度20mm；后工序直边高度5-10mm（2023-8-7）定位板锁付螺钉需体现-20250610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</si>
  <si>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</si>
  <si>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</si>
  <si>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</si>
  <si>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</si>
  <si>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</si>
  <si>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</si>
  <si>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</si>
  <si>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</si>
  <si>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</si>
  <si>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</si>
  <si>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</si>
  <si>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</si>
  <si>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</si>
  <si>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</si>
  <si>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</si>
  <si>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</si>
  <si>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</si>
  <si>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</si>
  <si>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</si>
  <si>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</si>
  <si>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</si>
  <si>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</si>
  <si>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</si>
  <si>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</si>
  <si>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</si>
  <si>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</si>
  <si>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</si>
  <si>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t>分体凸模固定在下模时，要确保螺栓头部和B/H的间隙在25㎜以上；拉延凸模外固定法兰位置螺栓实体图纸体现-20250610</t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</si>
  <si>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</si>
  <si>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</si>
  <si>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</si>
  <si>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</si>
  <si>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</si>
  <si>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</si>
  <si>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t>压边圈压料面单边≥料片轮廓20mm（2023-8-7）凸模轮廓是否与分模线完全相符</t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</si>
  <si>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</si>
  <si>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</si>
  <si>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</si>
  <si>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</si>
  <si>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</si>
  <si>
    <t>20250509新增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</si>
</sst>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u/>
      <color rgb="FF800080"/>
      <sz val="24"/>
      <name val="宋体"/>
    </font>
    <font>
      <b/>
      <sz val="11"/>
      <name val="宋体"/>
    </font>
    <font>
      <color rgb="FF000000"/>
      <sz val="10"/>
      <name val="宋体"/>
    </font>
    <font>
      <color rgb="FFFF0000"/>
      <sz val="10"/>
      <name val="宋体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bottom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10.375" customWidth="1"/>
    <col min="2" max="2" width="26.125" customWidth="1"/>
    <col min="3" max="3" width="11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7" width="7.5" customWidth="1"/>
    <col min="18" max="18" width="5" customWidth="1"/>
  </cols>
  <sheetData>
    <row r="1" ht="20.25" customHeight="1" spans="1:12" x14ac:dyDescent="0.25">
      <c r="A1" s="1"/>
      <c r="B1" s="1"/>
      <c r="C1" s="1"/>
      <c r="D1" s="2" t="s">
        <v>0</v>
      </c>
      <c r="E1" s="3" t="s">
        <v>1</v>
      </c>
      <c r="F1" s="3"/>
      <c r="H1"/>
      <c r="I1"/>
      <c r="J1"/>
      <c r="K1"/>
      <c r="L1" s="4" t="s">
        <v>2</v>
      </c>
    </row>
    <row r="2" ht="20.25" customHeight="1" spans="1:12" x14ac:dyDescent="0.25">
      <c r="A2" s="1"/>
      <c r="B2" s="1"/>
      <c r="C2" s="1"/>
      <c r="D2" s="2"/>
      <c r="E2" s="5" t="s">
        <v>3</v>
      </c>
      <c r="F2" s="5"/>
      <c r="G2" s="4">
        <f>[40]目录!H10</f>
      </c>
      <c r="H2" s="4"/>
      <c r="I2" s="4"/>
      <c r="J2" s="4"/>
      <c r="K2" s="4"/>
      <c r="L2" s="6">
        <f>[40]目录!J10</f>
      </c>
    </row>
    <row r="3" ht="20.25" customHeight="1" spans="1:12" x14ac:dyDescent="0.25">
      <c r="A3" s="1"/>
      <c r="B3" s="1"/>
      <c r="C3" s="1"/>
      <c r="D3" s="2" t="s">
        <v>4</v>
      </c>
      <c r="E3" s="5" t="s">
        <v>5</v>
      </c>
      <c r="F3" s="5"/>
      <c r="G3" s="4">
        <f>[40]目录!H11</f>
      </c>
      <c r="H3" s="4"/>
      <c r="I3" s="4"/>
      <c r="J3" s="4"/>
      <c r="K3" s="4"/>
      <c r="L3" s="6">
        <f>[40]目录!J11</f>
      </c>
    </row>
    <row r="4" ht="20.25" customHeight="1" spans="1:12" x14ac:dyDescent="0.25">
      <c r="A4" s="7" t="s">
        <v>6</v>
      </c>
      <c r="B4" s="7">
        <f>[40]目录!H5</f>
      </c>
      <c r="C4" s="7" t="s">
        <v>7</v>
      </c>
      <c r="D4" s="6">
        <f>[40]目录!H7</f>
      </c>
      <c r="E4" s="5" t="s">
        <v>8</v>
      </c>
      <c r="F4" s="5"/>
      <c r="G4" s="4">
        <f>[40]目录!H12</f>
      </c>
      <c r="H4" s="4"/>
      <c r="I4" s="4"/>
      <c r="J4" s="4"/>
      <c r="K4" s="4"/>
      <c r="L4" s="6">
        <f>[40]目录!J12</f>
      </c>
    </row>
    <row r="5" ht="20.25" customHeight="1" spans="1:12" x14ac:dyDescent="0.25">
      <c r="A5" s="7" t="s">
        <v>9</v>
      </c>
      <c r="B5" s="8">
        <f>[40]目录!H8</f>
      </c>
      <c r="C5" s="7" t="s">
        <v>10</v>
      </c>
      <c r="D5" s="6">
        <f>[40]目录!H9</f>
      </c>
      <c r="E5" s="9" t="s">
        <v>11</v>
      </c>
      <c r="F5" s="9"/>
      <c r="G5" s="9"/>
      <c r="H5" s="9"/>
      <c r="I5" s="9"/>
      <c r="J5" s="9"/>
      <c r="K5" s="9"/>
      <c r="L5" s="9"/>
    </row>
    <row r="6" ht="14.25" customHeight="1" spans="1:18" x14ac:dyDescent="0.25">
      <c r="A6" s="10" t="s">
        <v>12</v>
      </c>
      <c r="B6" s="11" t="s">
        <v>13</v>
      </c>
      <c r="C6" s="11"/>
      <c r="D6" s="11"/>
      <c r="E6" s="12" t="s">
        <v>14</v>
      </c>
      <c r="F6" s="12"/>
      <c r="G6" s="12"/>
      <c r="H6" s="12" t="s">
        <v>15</v>
      </c>
      <c r="I6" s="12"/>
      <c r="J6" s="12"/>
      <c r="K6" s="9" t="s">
        <v>16</v>
      </c>
      <c r="L6" s="9"/>
      <c r="R6" s="13" t="s">
        <v>17</v>
      </c>
    </row>
    <row r="7" ht="14.25" customHeight="1" spans="1:18" x14ac:dyDescent="0.25">
      <c r="A7" s="10"/>
      <c r="B7" s="11"/>
      <c r="C7" s="11"/>
      <c r="D7" s="11"/>
      <c r="E7" s="9" t="s">
        <v>18</v>
      </c>
      <c r="F7" s="9"/>
      <c r="G7" s="9"/>
      <c r="H7" s="9" t="s">
        <v>18</v>
      </c>
      <c r="I7" s="9"/>
      <c r="J7" s="9"/>
      <c r="K7" s="9"/>
      <c r="L7" s="9"/>
      <c r="R7" s="13"/>
    </row>
    <row r="8" ht="18" customHeight="1" spans="2:18" x14ac:dyDescent="0.25">
      <c r="B8" s="14" t="s">
        <v>19</v>
      </c>
      <c r="C8" s="14"/>
      <c r="D8" s="14"/>
      <c r="E8" s="15" t="s">
        <v>20</v>
      </c>
      <c r="F8" s="15" t="s">
        <v>21</v>
      </c>
      <c r="G8" s="15" t="s">
        <v>22</v>
      </c>
      <c r="H8" s="15" t="s">
        <v>20</v>
      </c>
      <c r="I8" s="15" t="s">
        <v>21</v>
      </c>
      <c r="J8" s="15" t="s">
        <v>22</v>
      </c>
      <c r="L8"/>
      <c r="M8" s="16" t="s">
        <v>23</v>
      </c>
      <c r="N8" s="16"/>
      <c r="O8" s="16"/>
      <c r="P8" s="16"/>
      <c r="R8" s="13"/>
    </row>
    <row r="9" ht="24.75" customHeight="1" spans="1:18" x14ac:dyDescent="0.25">
      <c r="A9" s="16" t="s">
        <v>24</v>
      </c>
      <c r="B9" s="17" t="s">
        <v>25</v>
      </c>
      <c r="C9" s="17"/>
      <c r="D9" s="17"/>
      <c r="E9" t="s">
        <v>26</v>
      </c>
      <c r="F9" t="s">
        <v>27</v>
      </c>
      <c r="G9" t="s">
        <v>26</v>
      </c>
      <c r="L9"/>
      <c r="N9" s="16" t="s">
        <v>28</v>
      </c>
      <c r="O9" s="16" t="s">
        <v>29</v>
      </c>
      <c r="P9" s="16" t="s">
        <v>30</v>
      </c>
      <c r="R9" s="13"/>
    </row>
    <row r="10" ht="24.75" customHeight="1" spans="1:18" x14ac:dyDescent="0.25">
      <c r="A10" s="16" t="s">
        <v>31</v>
      </c>
      <c r="B10" s="17" t="s">
        <v>32</v>
      </c>
      <c r="C10" s="17"/>
      <c r="D10" s="17"/>
      <c r="E10" t="s">
        <v>26</v>
      </c>
      <c r="F10" t="s">
        <v>27</v>
      </c>
      <c r="L10"/>
      <c r="M10" s="16" t="s">
        <v>20</v>
      </c>
      <c r="N10" s="16" t="s">
        <v>27</v>
      </c>
      <c r="O10" s="16">
        <f>COUNTIF(H9:H84,"√")</f>
      </c>
      <c r="P10" s="16">
        <f>O10/Q12</f>
      </c>
      <c r="R10" s="13"/>
    </row>
    <row r="11" ht="24.75" customHeight="1" spans="1:18" x14ac:dyDescent="0.25">
      <c r="A11" s="16" t="s">
        <v>33</v>
      </c>
      <c r="B11" s="17" t="s">
        <v>34</v>
      </c>
      <c r="C11" s="17"/>
      <c r="D11" s="17"/>
      <c r="H11" t="s">
        <v>27</v>
      </c>
      <c r="I11" t="s">
        <v>26</v>
      </c>
      <c r="J11" t="s">
        <v>27</v>
      </c>
      <c r="L11"/>
      <c r="M11" s="16"/>
      <c r="N11" s="16" t="s">
        <v>26</v>
      </c>
      <c r="O11" s="16">
        <f>COUNTIF(H9:H84,"×")</f>
      </c>
      <c r="P11" s="16">
        <f>O11/Q12</f>
      </c>
      <c r="Q11" s="16" t="s">
        <v>35</v>
      </c>
      <c r="R11" s="13"/>
    </row>
    <row r="12" ht="24.75" customHeight="1" spans="1:18" x14ac:dyDescent="0.25">
      <c r="A12" s="16" t="s">
        <v>36</v>
      </c>
      <c r="B12" s="18" t="s">
        <v>37</v>
      </c>
      <c r="C12" s="18"/>
      <c r="D12" s="18"/>
      <c r="I12" t="s">
        <v>26</v>
      </c>
      <c r="L12"/>
      <c r="M12" s="16"/>
      <c r="N12" s="16" t="s">
        <v>38</v>
      </c>
      <c r="O12" s="16">
        <f>COUNTIF(H9:H84,"无")</f>
      </c>
      <c r="P12" s="16">
        <f>O12/Q12</f>
      </c>
      <c r="Q12" s="16">
        <f>SUM(O10:O12)</f>
      </c>
      <c r="R12" s="13"/>
    </row>
    <row r="13" ht="24.75" customHeight="1" spans="1:18" x14ac:dyDescent="0.25">
      <c r="A13" s="16" t="s">
        <v>39</v>
      </c>
      <c r="B13" s="17" t="s">
        <v>40</v>
      </c>
      <c r="C13" s="17"/>
      <c r="D13" s="17"/>
      <c r="L13"/>
      <c r="M13" s="16" t="s">
        <v>21</v>
      </c>
      <c r="N13" s="16" t="s">
        <v>27</v>
      </c>
      <c r="O13" s="16">
        <f>COUNTIF(I9:I84,"√")</f>
      </c>
      <c r="P13" s="16">
        <f>O13/Q15</f>
      </c>
      <c r="R13" s="13"/>
    </row>
    <row r="14" ht="24.75" customHeight="1" spans="1:18" x14ac:dyDescent="0.25">
      <c r="A14" s="16" t="s">
        <v>41</v>
      </c>
      <c r="B14" s="17" t="s">
        <v>42</v>
      </c>
      <c r="C14" s="17"/>
      <c r="D14" s="17"/>
      <c r="L14"/>
      <c r="M14" s="16"/>
      <c r="N14" s="16" t="s">
        <v>26</v>
      </c>
      <c r="O14" s="16">
        <f>COUNTIF(I9:I84,"×")</f>
      </c>
      <c r="P14" s="16">
        <f>O14/Q15</f>
      </c>
      <c r="Q14" s="16" t="s">
        <v>35</v>
      </c>
      <c r="R14" s="13"/>
    </row>
    <row r="15" ht="24.75" customHeight="1" spans="1:18" x14ac:dyDescent="0.25">
      <c r="A15" s="16" t="s">
        <v>43</v>
      </c>
      <c r="B15" s="18" t="s">
        <v>44</v>
      </c>
      <c r="C15" s="18"/>
      <c r="D15" s="18"/>
      <c r="L15"/>
      <c r="M15" s="16"/>
      <c r="N15" s="16" t="s">
        <v>38</v>
      </c>
      <c r="O15" s="16">
        <f>COUNTIF(I9:I84,"无")</f>
      </c>
      <c r="P15" s="16">
        <f>O15/Q15</f>
      </c>
      <c r="Q15" s="16">
        <f>SUM(O13:O15)</f>
      </c>
      <c r="R15" s="13"/>
    </row>
    <row r="16" ht="24.75" customHeight="1" spans="1:18" x14ac:dyDescent="0.25">
      <c r="A16" s="16" t="s">
        <v>45</v>
      </c>
      <c r="B16" s="17" t="s">
        <v>46</v>
      </c>
      <c r="C16" s="17"/>
      <c r="D16" s="17"/>
      <c r="L16"/>
      <c r="M16" s="16" t="s">
        <v>47</v>
      </c>
      <c r="N16" s="16"/>
      <c r="O16" s="16"/>
      <c r="P16" s="16"/>
      <c r="R16" s="13"/>
    </row>
    <row r="17" ht="24.75" customHeight="1" spans="1:15" x14ac:dyDescent="0.25">
      <c r="A17" s="16" t="s">
        <v>48</v>
      </c>
      <c r="B17" s="8" t="s">
        <v>49</v>
      </c>
      <c r="C17" s="8"/>
      <c r="D17" s="8"/>
      <c r="L17"/>
      <c r="M17" s="16" t="s">
        <v>20</v>
      </c>
      <c r="N17" s="16" t="s">
        <v>27</v>
      </c>
      <c r="O17" s="16">
        <f>COUNTIF(E5:E75,"√")</f>
      </c>
    </row>
    <row r="18" ht="24.75" customHeight="1" spans="1:17" x14ac:dyDescent="0.25">
      <c r="A18" s="16" t="s">
        <v>50</v>
      </c>
      <c r="B18" s="17" t="s">
        <v>51</v>
      </c>
      <c r="C18" s="17"/>
      <c r="D18" s="17"/>
      <c r="L18"/>
      <c r="M18" s="16"/>
      <c r="N18" s="16" t="s">
        <v>26</v>
      </c>
      <c r="O18" s="16">
        <f>COUNTIF(E5:E75,"×")</f>
      </c>
      <c r="Q18" s="16" t="s">
        <v>35</v>
      </c>
    </row>
    <row r="19" ht="24.75" customHeight="1" spans="1:17" x14ac:dyDescent="0.25">
      <c r="A19" s="16" t="s">
        <v>52</v>
      </c>
      <c r="B19" s="17" t="s">
        <v>53</v>
      </c>
      <c r="C19" s="17"/>
      <c r="D19" s="17"/>
      <c r="L19"/>
      <c r="M19" s="16"/>
      <c r="N19" s="16" t="s">
        <v>38</v>
      </c>
      <c r="O19" s="16">
        <f>COUNTIF(E5:E75,"无")</f>
      </c>
      <c r="Q19" s="16">
        <f>SUM(O17:O19)</f>
      </c>
    </row>
    <row r="20" ht="24.75" customHeight="1" spans="1:15" x14ac:dyDescent="0.25">
      <c r="A20" s="16" t="s">
        <v>54</v>
      </c>
      <c r="B20" s="17" t="s">
        <v>55</v>
      </c>
      <c r="C20" s="17"/>
      <c r="D20" s="17"/>
      <c r="L20"/>
      <c r="M20" s="16" t="s">
        <v>21</v>
      </c>
      <c r="N20" s="16" t="s">
        <v>27</v>
      </c>
      <c r="O20" s="16">
        <f>COUNTIF(F5:F75,"√")</f>
      </c>
    </row>
    <row r="21" ht="24.75" customHeight="1" spans="1:17" x14ac:dyDescent="0.25">
      <c r="A21" s="16" t="s">
        <v>56</v>
      </c>
      <c r="B21" s="17" t="s">
        <v>57</v>
      </c>
      <c r="C21" s="17"/>
      <c r="D21" s="17"/>
      <c r="L21"/>
      <c r="M21" s="16"/>
      <c r="N21" s="16" t="s">
        <v>26</v>
      </c>
      <c r="O21" s="16">
        <f>COUNTIF(F5:F75,"×")</f>
      </c>
      <c r="Q21" s="16" t="s">
        <v>35</v>
      </c>
    </row>
    <row r="22" ht="24.75" customHeight="1" spans="1:17" x14ac:dyDescent="0.25">
      <c r="A22" s="16" t="s">
        <v>58</v>
      </c>
      <c r="B22" s="17" t="s">
        <v>59</v>
      </c>
      <c r="C22" s="17"/>
      <c r="D22" s="17"/>
      <c r="L22"/>
      <c r="M22" s="16"/>
      <c r="N22" s="16" t="s">
        <v>38</v>
      </c>
      <c r="O22" s="16">
        <f>COUNTIF(F5:F75,"无")</f>
      </c>
      <c r="Q22" s="16">
        <f>SUM(O20:O22)</f>
      </c>
    </row>
    <row r="23" ht="24.75" customHeight="1" spans="1:12" x14ac:dyDescent="0.25">
      <c r="A23" s="16" t="s">
        <v>60</v>
      </c>
      <c r="B23" s="18" t="s">
        <v>61</v>
      </c>
      <c r="C23" s="18"/>
      <c r="D23" s="18"/>
      <c r="L23"/>
    </row>
    <row r="24" ht="24.75" customHeight="1" spans="1:12" x14ac:dyDescent="0.25">
      <c r="A24" s="16" t="s">
        <v>62</v>
      </c>
      <c r="B24" s="18" t="s">
        <v>63</v>
      </c>
      <c r="C24" s="18"/>
      <c r="D24" s="18"/>
      <c r="L24"/>
    </row>
    <row r="25" ht="24.75" customHeight="1" spans="1:12" x14ac:dyDescent="0.25">
      <c r="A25" s="16" t="s">
        <v>64</v>
      </c>
      <c r="B25" s="18" t="s">
        <v>65</v>
      </c>
      <c r="C25" s="18"/>
      <c r="D25" s="18"/>
      <c r="L25"/>
    </row>
    <row r="26" ht="24.75" customHeight="1" spans="1:12" x14ac:dyDescent="0.25">
      <c r="A26" s="16" t="s">
        <v>66</v>
      </c>
      <c r="B26" s="18" t="s">
        <v>67</v>
      </c>
      <c r="C26" s="18"/>
      <c r="D26" s="18"/>
      <c r="L26"/>
    </row>
    <row r="27" ht="24.75" customHeight="1" spans="1:12" x14ac:dyDescent="0.25">
      <c r="A27" s="16" t="s">
        <v>68</v>
      </c>
      <c r="B27" s="17" t="s">
        <v>69</v>
      </c>
      <c r="C27" s="17"/>
      <c r="D27" s="17"/>
      <c r="L27"/>
    </row>
    <row r="28" ht="24.75" customHeight="1" spans="1:12" x14ac:dyDescent="0.25">
      <c r="A28" s="16" t="s">
        <v>70</v>
      </c>
      <c r="B28" s="18" t="s">
        <v>71</v>
      </c>
      <c r="C28" s="18"/>
      <c r="D28" s="18"/>
      <c r="L28"/>
    </row>
    <row r="29" ht="24.75" customHeight="1" spans="1:12" x14ac:dyDescent="0.25">
      <c r="A29" s="16" t="s">
        <v>72</v>
      </c>
      <c r="B29" s="18" t="s">
        <v>73</v>
      </c>
      <c r="C29" s="18"/>
      <c r="D29" s="18"/>
      <c r="L29"/>
    </row>
    <row r="30" ht="24.75" customHeight="1" spans="1:12" x14ac:dyDescent="0.25">
      <c r="A30" s="16" t="s">
        <v>74</v>
      </c>
      <c r="B30" s="18" t="s">
        <v>75</v>
      </c>
      <c r="C30" s="18"/>
      <c r="D30" s="18"/>
      <c r="L30"/>
    </row>
    <row r="31" ht="24.75" customHeight="1" spans="1:12" x14ac:dyDescent="0.25">
      <c r="A31" s="16" t="s">
        <v>76</v>
      </c>
      <c r="B31" s="18" t="s">
        <v>77</v>
      </c>
      <c r="C31" s="18"/>
      <c r="D31" s="18"/>
      <c r="L31"/>
    </row>
    <row r="32" ht="24.75" customHeight="1" spans="1:12" x14ac:dyDescent="0.25">
      <c r="A32" s="16" t="s">
        <v>78</v>
      </c>
      <c r="B32" s="18" t="s">
        <v>79</v>
      </c>
      <c r="C32" s="18"/>
      <c r="D32" s="18"/>
      <c r="L32"/>
    </row>
    <row r="33" ht="24.75" customHeight="1" spans="1:12" x14ac:dyDescent="0.25">
      <c r="A33" s="16" t="s">
        <v>80</v>
      </c>
      <c r="B33" s="17" t="s">
        <v>81</v>
      </c>
      <c r="C33" s="17"/>
      <c r="D33" s="17"/>
      <c r="L33"/>
    </row>
    <row r="34" ht="24.75" customHeight="1" spans="1:12" x14ac:dyDescent="0.25">
      <c r="A34" s="16" t="s">
        <v>82</v>
      </c>
      <c r="B34" s="18" t="s">
        <v>83</v>
      </c>
      <c r="C34" s="18"/>
      <c r="D34" s="18"/>
      <c r="L34"/>
    </row>
    <row r="35" ht="24.75" customHeight="1" spans="1:12" x14ac:dyDescent="0.25">
      <c r="A35" s="16" t="s">
        <v>84</v>
      </c>
      <c r="B35" s="18" t="s">
        <v>85</v>
      </c>
      <c r="C35" s="18"/>
      <c r="D35" s="18"/>
      <c r="L35"/>
    </row>
    <row r="36" ht="24.75" customHeight="1" spans="1:12" x14ac:dyDescent="0.25">
      <c r="A36" s="16" t="s">
        <v>86</v>
      </c>
      <c r="B36" s="18" t="s">
        <v>87</v>
      </c>
      <c r="C36" s="18"/>
      <c r="D36" s="18"/>
      <c r="L36"/>
    </row>
    <row r="37" ht="24.75" customHeight="1" spans="1:12" x14ac:dyDescent="0.25">
      <c r="A37" s="16" t="s">
        <v>88</v>
      </c>
      <c r="B37" s="19" t="s">
        <v>89</v>
      </c>
      <c r="C37" s="19"/>
      <c r="D37" s="19"/>
      <c r="K37" s="20" t="s">
        <v>90</v>
      </c>
      <c r="L37" s="20"/>
    </row>
    <row r="38" ht="24.75" customHeight="1" spans="1:12" x14ac:dyDescent="0.25">
      <c r="A38" s="16" t="s">
        <v>91</v>
      </c>
      <c r="B38" s="19" t="s">
        <v>92</v>
      </c>
      <c r="C38" s="19"/>
      <c r="D38" s="19"/>
      <c r="K38" s="20" t="s">
        <v>90</v>
      </c>
      <c r="L38" s="20"/>
    </row>
    <row r="39" ht="24.75" customHeight="1" spans="1:12" x14ac:dyDescent="0.25">
      <c r="A39" s="16" t="s">
        <v>93</v>
      </c>
      <c r="B39" s="19" t="s">
        <v>94</v>
      </c>
      <c r="C39" s="19"/>
      <c r="D39" s="19"/>
      <c r="K39" s="20" t="s">
        <v>90</v>
      </c>
      <c r="L39" s="20"/>
    </row>
    <row r="40" ht="24.75" customHeight="1" spans="1:12" x14ac:dyDescent="0.25">
      <c r="A40" s="16" t="s">
        <v>95</v>
      </c>
      <c r="B40" s="18" t="s">
        <v>96</v>
      </c>
      <c r="C40" s="18"/>
      <c r="D40" s="18"/>
      <c r="L40"/>
    </row>
    <row r="41" ht="24.75" customHeight="1" spans="1:12" x14ac:dyDescent="0.25">
      <c r="A41" s="16" t="s">
        <v>97</v>
      </c>
      <c r="B41" s="18" t="s">
        <v>98</v>
      </c>
      <c r="C41" s="18"/>
      <c r="D41" s="18"/>
      <c r="K41" s="20" t="s">
        <v>90</v>
      </c>
      <c r="L41" s="20"/>
    </row>
    <row r="42" ht="24.75" customHeight="1" spans="1:12" x14ac:dyDescent="0.25">
      <c r="A42" s="16" t="s">
        <v>99</v>
      </c>
      <c r="B42" s="18" t="s">
        <v>100</v>
      </c>
      <c r="C42" s="18"/>
      <c r="D42" s="18"/>
      <c r="K42" s="20" t="s">
        <v>90</v>
      </c>
      <c r="L42" s="20"/>
    </row>
    <row r="43" ht="24.75" customHeight="1" spans="1:12" x14ac:dyDescent="0.25">
      <c r="A43" s="16" t="s">
        <v>101</v>
      </c>
      <c r="B43" s="18" t="s">
        <v>102</v>
      </c>
      <c r="C43" s="18"/>
      <c r="D43" s="18"/>
      <c r="K43" s="20" t="s">
        <v>90</v>
      </c>
      <c r="L43" s="20"/>
    </row>
    <row r="44" ht="24.75" customHeight="1" spans="2:12" x14ac:dyDescent="0.25">
      <c r="B44" s="21" t="s">
        <v>103</v>
      </c>
      <c r="C44" s="21"/>
      <c r="D44" s="21"/>
      <c r="E44" s="15" t="s">
        <v>20</v>
      </c>
      <c r="F44" s="15" t="s">
        <v>21</v>
      </c>
      <c r="G44" s="15" t="s">
        <v>22</v>
      </c>
      <c r="H44" s="15" t="s">
        <v>20</v>
      </c>
      <c r="I44" s="15" t="s">
        <v>21</v>
      </c>
      <c r="J44" s="15" t="s">
        <v>22</v>
      </c>
      <c r="L44"/>
    </row>
    <row r="45" ht="24.75" customHeight="1" spans="1:12" x14ac:dyDescent="0.25">
      <c r="A45" s="16" t="s">
        <v>24</v>
      </c>
      <c r="B45" s="18" t="s">
        <v>104</v>
      </c>
      <c r="C45" s="18"/>
      <c r="D45" s="18"/>
      <c r="L45"/>
    </row>
    <row r="46" ht="24.75" customHeight="1" spans="1:12" x14ac:dyDescent="0.25">
      <c r="A46" s="16" t="s">
        <v>31</v>
      </c>
      <c r="B46" s="17" t="s">
        <v>105</v>
      </c>
      <c r="C46" s="17"/>
      <c r="D46" s="17"/>
      <c r="L46"/>
    </row>
    <row r="47" ht="24.75" customHeight="1" spans="1:12" x14ac:dyDescent="0.25">
      <c r="A47" s="16" t="s">
        <v>33</v>
      </c>
      <c r="B47" s="17" t="s">
        <v>106</v>
      </c>
      <c r="C47" s="17"/>
      <c r="D47" s="17"/>
      <c r="L47"/>
    </row>
    <row r="48" ht="24.75" customHeight="1" spans="2:12" x14ac:dyDescent="0.25">
      <c r="B48" s="21" t="s">
        <v>107</v>
      </c>
      <c r="C48" s="21"/>
      <c r="D48" s="21"/>
      <c r="E48" s="15" t="s">
        <v>20</v>
      </c>
      <c r="F48" s="15" t="s">
        <v>21</v>
      </c>
      <c r="G48" s="15" t="s">
        <v>22</v>
      </c>
      <c r="H48" s="15" t="s">
        <v>20</v>
      </c>
      <c r="I48" s="15" t="s">
        <v>21</v>
      </c>
      <c r="J48" s="15" t="s">
        <v>22</v>
      </c>
      <c r="L48"/>
    </row>
    <row r="49" ht="24.75" customHeight="1" spans="1:12" x14ac:dyDescent="0.25">
      <c r="A49" s="16" t="s">
        <v>24</v>
      </c>
      <c r="B49" s="18" t="s">
        <v>108</v>
      </c>
      <c r="C49" s="18"/>
      <c r="D49" s="18"/>
      <c r="L49"/>
    </row>
    <row r="50" ht="24.75" customHeight="1" spans="1:12" x14ac:dyDescent="0.25">
      <c r="A50" s="16" t="s">
        <v>31</v>
      </c>
      <c r="B50" s="22" t="s">
        <v>109</v>
      </c>
      <c r="C50" s="22"/>
      <c r="D50" s="22"/>
      <c r="K50" s="20" t="s">
        <v>90</v>
      </c>
      <c r="L50" s="20"/>
    </row>
    <row r="51" ht="24.75" customHeight="1" spans="2:12" x14ac:dyDescent="0.25">
      <c r="B51" s="21" t="s">
        <v>110</v>
      </c>
      <c r="C51" s="21"/>
      <c r="D51" s="21"/>
      <c r="E51" s="15" t="s">
        <v>20</v>
      </c>
      <c r="F51" s="15" t="s">
        <v>21</v>
      </c>
      <c r="G51" s="15" t="s">
        <v>22</v>
      </c>
      <c r="H51" s="15" t="s">
        <v>20</v>
      </c>
      <c r="I51" s="15" t="s">
        <v>21</v>
      </c>
      <c r="J51" s="15" t="s">
        <v>22</v>
      </c>
      <c r="L51"/>
    </row>
    <row r="52" ht="24.75" customHeight="1" spans="1:12" x14ac:dyDescent="0.25">
      <c r="A52" s="16" t="s">
        <v>24</v>
      </c>
      <c r="B52" s="23" t="s">
        <v>111</v>
      </c>
      <c r="C52" s="23"/>
      <c r="D52" s="23"/>
      <c r="L52"/>
    </row>
    <row r="53" ht="24.75" customHeight="1" spans="1:12" x14ac:dyDescent="0.25">
      <c r="A53" s="16" t="s">
        <v>31</v>
      </c>
      <c r="B53" s="23" t="s">
        <v>112</v>
      </c>
      <c r="C53" s="23"/>
      <c r="D53" s="23"/>
      <c r="L53"/>
    </row>
    <row r="54" ht="24.75" customHeight="1" spans="1:12" x14ac:dyDescent="0.25">
      <c r="A54" s="16" t="s">
        <v>33</v>
      </c>
      <c r="B54" s="18" t="s">
        <v>113</v>
      </c>
      <c r="C54" s="18"/>
      <c r="D54" s="18"/>
      <c r="L54"/>
    </row>
    <row r="55" ht="24.75" customHeight="1" spans="1:12" x14ac:dyDescent="0.25">
      <c r="A55" s="16" t="s">
        <v>36</v>
      </c>
      <c r="B55" s="18" t="s">
        <v>114</v>
      </c>
      <c r="C55" s="18"/>
      <c r="D55" s="18"/>
      <c r="L55"/>
    </row>
    <row r="56" ht="24.75" customHeight="1" spans="1:12" x14ac:dyDescent="0.25">
      <c r="A56" s="16" t="s">
        <v>39</v>
      </c>
      <c r="B56" s="18" t="s">
        <v>115</v>
      </c>
      <c r="C56" s="18"/>
      <c r="D56" s="18"/>
      <c r="L56"/>
    </row>
    <row r="57" ht="24.75" customHeight="1" spans="2:12" x14ac:dyDescent="0.25">
      <c r="B57" s="21" t="s">
        <v>116</v>
      </c>
      <c r="C57" s="21"/>
      <c r="D57" s="21"/>
      <c r="E57" s="15" t="s">
        <v>20</v>
      </c>
      <c r="F57" s="15" t="s">
        <v>21</v>
      </c>
      <c r="G57" s="15" t="s">
        <v>22</v>
      </c>
      <c r="H57" s="15" t="s">
        <v>20</v>
      </c>
      <c r="I57" s="15" t="s">
        <v>21</v>
      </c>
      <c r="J57" s="15" t="s">
        <v>22</v>
      </c>
      <c r="L57"/>
    </row>
    <row r="58" ht="24.75" customHeight="1" spans="1:12" x14ac:dyDescent="0.25">
      <c r="A58" s="16" t="s">
        <v>24</v>
      </c>
      <c r="B58" s="18" t="s">
        <v>117</v>
      </c>
      <c r="C58" s="18"/>
      <c r="D58" s="18"/>
      <c r="L58"/>
    </row>
    <row r="59" ht="24.75" customHeight="1" spans="1:12" x14ac:dyDescent="0.25">
      <c r="A59" s="16" t="s">
        <v>31</v>
      </c>
      <c r="B59" s="18" t="s">
        <v>118</v>
      </c>
      <c r="C59" s="18"/>
      <c r="D59" s="18"/>
      <c r="L59"/>
    </row>
    <row r="60" ht="24.75" customHeight="1" spans="1:12" x14ac:dyDescent="0.25">
      <c r="A60" s="16" t="s">
        <v>33</v>
      </c>
      <c r="B60" s="18" t="s">
        <v>119</v>
      </c>
      <c r="C60" s="18"/>
      <c r="D60" s="18"/>
      <c r="L60"/>
    </row>
    <row r="61" ht="24.75" customHeight="1" spans="1:12" x14ac:dyDescent="0.25">
      <c r="A61" s="16" t="s">
        <v>36</v>
      </c>
      <c r="B61" s="18" t="s">
        <v>120</v>
      </c>
      <c r="C61" s="18"/>
      <c r="D61" s="18"/>
      <c r="L61"/>
    </row>
    <row r="62" ht="24.75" customHeight="1" spans="1:12" x14ac:dyDescent="0.25">
      <c r="A62" s="16" t="s">
        <v>39</v>
      </c>
      <c r="B62" s="17" t="s">
        <v>121</v>
      </c>
      <c r="C62" s="17"/>
      <c r="D62" s="17"/>
      <c r="L62"/>
    </row>
    <row r="63" ht="24.75" customHeight="1" spans="1:12" x14ac:dyDescent="0.25">
      <c r="A63" s="16" t="s">
        <v>41</v>
      </c>
      <c r="B63" s="23" t="s">
        <v>122</v>
      </c>
      <c r="C63" s="23"/>
      <c r="D63" s="23"/>
      <c r="L63"/>
    </row>
    <row r="64" ht="24.75" customHeight="1" spans="1:12" x14ac:dyDescent="0.25">
      <c r="A64" s="16" t="s">
        <v>43</v>
      </c>
      <c r="B64" s="18" t="s">
        <v>123</v>
      </c>
      <c r="C64" s="18"/>
      <c r="D64" s="18"/>
      <c r="L64"/>
    </row>
    <row r="65" ht="24.75" customHeight="1" spans="1:12" x14ac:dyDescent="0.25">
      <c r="A65" s="16" t="s">
        <v>45</v>
      </c>
      <c r="B65" s="18" t="s">
        <v>124</v>
      </c>
      <c r="C65" s="18"/>
      <c r="D65" s="18"/>
      <c r="L65"/>
    </row>
    <row r="66" ht="24.75" customHeight="1" spans="1:12" x14ac:dyDescent="0.25">
      <c r="A66" s="16" t="s">
        <v>48</v>
      </c>
      <c r="B66" s="18" t="s">
        <v>125</v>
      </c>
      <c r="C66" s="18"/>
      <c r="D66" s="18"/>
      <c r="L66"/>
    </row>
    <row r="67" ht="24.75" customHeight="1" spans="1:12" x14ac:dyDescent="0.25">
      <c r="A67" s="16" t="s">
        <v>50</v>
      </c>
      <c r="B67" s="18" t="s">
        <v>126</v>
      </c>
      <c r="C67" s="18"/>
      <c r="D67" s="18"/>
      <c r="L67"/>
    </row>
    <row r="68" ht="24.75" customHeight="1" spans="2:12" x14ac:dyDescent="0.25">
      <c r="B68" s="21" t="s">
        <v>127</v>
      </c>
      <c r="C68" s="21"/>
      <c r="D68" s="21"/>
      <c r="E68" s="15" t="s">
        <v>20</v>
      </c>
      <c r="F68" s="15" t="s">
        <v>21</v>
      </c>
      <c r="G68" s="15" t="s">
        <v>22</v>
      </c>
      <c r="H68" s="15" t="s">
        <v>20</v>
      </c>
      <c r="I68" s="15" t="s">
        <v>21</v>
      </c>
      <c r="J68" s="15" t="s">
        <v>22</v>
      </c>
      <c r="L68"/>
    </row>
    <row r="69" ht="24.75" customHeight="1" spans="1:12" x14ac:dyDescent="0.25">
      <c r="A69" s="16" t="s">
        <v>24</v>
      </c>
      <c r="B69" s="17" t="s">
        <v>128</v>
      </c>
      <c r="C69" s="17"/>
      <c r="D69" s="17"/>
      <c r="L69"/>
    </row>
    <row r="70" ht="24.75" customHeight="1" spans="1:12" x14ac:dyDescent="0.25">
      <c r="A70" s="16" t="s">
        <v>31</v>
      </c>
      <c r="B70" s="17" t="s">
        <v>129</v>
      </c>
      <c r="C70" s="17"/>
      <c r="D70" s="17"/>
      <c r="L70"/>
    </row>
    <row r="71" ht="24.75" customHeight="1" spans="1:12" x14ac:dyDescent="0.25">
      <c r="A71" s="16" t="s">
        <v>33</v>
      </c>
      <c r="B71" s="18" t="s">
        <v>130</v>
      </c>
      <c r="C71" s="18"/>
      <c r="D71" s="18"/>
      <c r="L71"/>
    </row>
    <row r="72" ht="24.75" customHeight="1" spans="1:12" x14ac:dyDescent="0.25">
      <c r="A72" s="16" t="s">
        <v>36</v>
      </c>
      <c r="B72" s="18" t="s">
        <v>131</v>
      </c>
      <c r="C72" s="18"/>
      <c r="D72" s="18"/>
      <c r="L72"/>
    </row>
    <row r="73" ht="24.75" customHeight="1" spans="1:12" x14ac:dyDescent="0.25">
      <c r="A73" s="16" t="s">
        <v>39</v>
      </c>
      <c r="B73" s="17" t="s">
        <v>132</v>
      </c>
      <c r="C73" s="17"/>
      <c r="D73" s="17"/>
      <c r="L73"/>
    </row>
    <row r="74" ht="24.75" customHeight="1" spans="1:12" x14ac:dyDescent="0.25">
      <c r="A74" s="16" t="s">
        <v>41</v>
      </c>
      <c r="B74" s="17" t="s">
        <v>133</v>
      </c>
      <c r="C74" s="17"/>
      <c r="D74" s="17"/>
      <c r="L74"/>
    </row>
    <row r="75" ht="24.75" customHeight="1" spans="1:12" x14ac:dyDescent="0.25">
      <c r="A75" s="16" t="s">
        <v>43</v>
      </c>
      <c r="B75" s="18" t="s">
        <v>134</v>
      </c>
      <c r="C75" s="18"/>
      <c r="D75" s="18"/>
      <c r="L75"/>
    </row>
    <row r="76" ht="24.75" customHeight="1" spans="1:12" x14ac:dyDescent="0.25">
      <c r="A76" s="16" t="s">
        <v>45</v>
      </c>
      <c r="B76" s="18" t="s">
        <v>135</v>
      </c>
      <c r="C76" s="18"/>
      <c r="D76" s="18"/>
      <c r="L76"/>
    </row>
    <row r="77" ht="24.75" customHeight="1" spans="1:12" x14ac:dyDescent="0.25">
      <c r="A77" s="16" t="s">
        <v>48</v>
      </c>
      <c r="B77" s="18" t="s">
        <v>136</v>
      </c>
      <c r="C77" s="18"/>
      <c r="D77" s="18"/>
      <c r="L77"/>
    </row>
    <row r="78" ht="24.75" customHeight="1" spans="1:12" x14ac:dyDescent="0.25">
      <c r="A78" s="16" t="s">
        <v>50</v>
      </c>
      <c r="B78" s="18" t="s">
        <v>137</v>
      </c>
      <c r="C78" s="18"/>
      <c r="D78" s="18"/>
      <c r="L78"/>
    </row>
    <row r="79" ht="24.75" customHeight="1" spans="1:12" x14ac:dyDescent="0.25">
      <c r="A79" s="16" t="s">
        <v>52</v>
      </c>
      <c r="B79" s="18" t="s">
        <v>138</v>
      </c>
      <c r="C79" s="18"/>
      <c r="D79" s="18"/>
      <c r="L79"/>
    </row>
    <row r="80" ht="24.75" customHeight="1" spans="1:12" x14ac:dyDescent="0.25">
      <c r="A80" s="16" t="s">
        <v>54</v>
      </c>
      <c r="B80" s="18" t="s">
        <v>139</v>
      </c>
      <c r="C80" s="18"/>
      <c r="D80" s="18"/>
      <c r="L80"/>
    </row>
    <row r="81" ht="24.75" customHeight="1" spans="1:12" x14ac:dyDescent="0.25">
      <c r="A81" s="16" t="s">
        <v>56</v>
      </c>
      <c r="B81" s="18" t="s">
        <v>140</v>
      </c>
      <c r="C81" s="18"/>
      <c r="D81" s="18"/>
      <c r="L81"/>
    </row>
    <row r="82" ht="24.75" customHeight="1" spans="1:12" x14ac:dyDescent="0.25">
      <c r="A82" s="16" t="s">
        <v>58</v>
      </c>
      <c r="B82" s="18" t="s">
        <v>141</v>
      </c>
      <c r="C82" s="18"/>
      <c r="D82" s="18"/>
      <c r="L82"/>
    </row>
    <row r="83" ht="24.75" customHeight="1" spans="1:12" x14ac:dyDescent="0.25">
      <c r="A83" s="16" t="s">
        <v>60</v>
      </c>
      <c r="B83" s="18" t="s">
        <v>142</v>
      </c>
      <c r="C83" s="18"/>
      <c r="D83" s="18"/>
      <c r="L83"/>
    </row>
    <row r="84" ht="24.75" customHeight="1" spans="1:12" x14ac:dyDescent="0.25">
      <c r="A84" s="16" t="s">
        <v>62</v>
      </c>
      <c r="B84" s="18" t="s">
        <v>143</v>
      </c>
      <c r="C84" s="18"/>
      <c r="D84" s="18"/>
      <c r="L84"/>
    </row>
    <row r="85" ht="24.75" customHeight="1" spans="1:12" x14ac:dyDescent="0.25">
      <c r="A85" s="16" t="s">
        <v>64</v>
      </c>
      <c r="B85" s="19" t="s">
        <v>144</v>
      </c>
      <c r="C85" s="19"/>
      <c r="D85" s="19"/>
      <c r="K85" s="20" t="s">
        <v>145</v>
      </c>
      <c r="L85" s="20"/>
    </row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81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R6:R16"/>
    <mergeCell ref="B8:D8"/>
    <mergeCell ref="K8:L8"/>
    <mergeCell ref="M8:P8"/>
    <mergeCell ref="B9:D9"/>
    <mergeCell ref="K9:L9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M17:M19"/>
    <mergeCell ref="B19:D19"/>
    <mergeCell ref="K19:L19"/>
    <mergeCell ref="B20:D20"/>
    <mergeCell ref="K20:L20"/>
    <mergeCell ref="B21:D21"/>
    <mergeCell ref="K21:L21"/>
    <mergeCell ref="M20:M22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</mergeCells>
  <dataValidations count="33">
    <dataValidation type="list" allowBlank="1" showErrorMessage="1" errorStyle="warning" errorTitle="输入无效" error="请从下拉列表中选择一个有效值。" sqref="E10:F29">
      <formula1>"√,×,无"</formula1>
    </dataValidation>
    <dataValidation type="list" allowBlank="1" showErrorMessage="1" errorStyle="warning" errorTitle="输入无效" error="请从下拉列表中选择一个有效值。" sqref="E30:J30">
      <formula1>"A,B,C,D"</formula1>
    </dataValidation>
    <dataValidation type="list" allowBlank="1" showErrorMessage="1" errorStyle="warning" errorTitle="输入无效" error="请从下拉列表中选择一个有效值。" sqref="E31:F43">
      <formula1>"√,×,无"</formula1>
    </dataValidation>
    <dataValidation type="list" allowBlank="1" showErrorMessage="1" errorStyle="warning" errorTitle="输入无效" error="请从下拉列表中选择一个有效值。" sqref="E45:F47">
      <formula1>"√,×,无"</formula1>
    </dataValidation>
    <dataValidation type="list" allowBlank="1" showErrorMessage="1" errorStyle="warning" errorTitle="输入无效" error="请从下拉列表中选择一个有效值。" sqref="E49:F50">
      <formula1>"√,×,无"</formula1>
    </dataValidation>
    <dataValidation type="list" allowBlank="1" showErrorMessage="1" errorStyle="warning" errorTitle="输入无效" error="请从下拉列表中选择一个有效值。" sqref="E52:F56">
      <formula1>"√,×,无"</formula1>
    </dataValidation>
    <dataValidation type="list" allowBlank="1" showErrorMessage="1" errorStyle="warning" errorTitle="输入无效" error="请从下拉列表中选择一个有效值。" sqref="E58:F67">
      <formula1>"√,×,无"</formula1>
    </dataValidation>
    <dataValidation type="list" allowBlank="1" showErrorMessage="1" errorStyle="warning" errorTitle="输入无效" error="请从下拉列表中选择一个有效值。" sqref="E69:F85">
      <formula1>"√,×,无"</formula1>
    </dataValidation>
    <dataValidation type="list" allowBlank="1" showErrorMessage="1" errorStyle="warning" errorTitle="输入无效" error="请从下拉列表中选择一个有效值。" sqref="E9:F29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4">
      <formula1>"√,×,无"</formula1>
    </dataValidation>
    <dataValidation type="list" allowBlank="1" showErrorMessage="1" errorStyle="warning" errorTitle="输入无效" error="请从下拉列表中选择一个有效值。" sqref="G27:J28">
      <formula1>"√,×,无"</formula1>
    </dataValidation>
    <dataValidation type="list" allowBlank="1" showErrorMessage="1" errorStyle="warning" errorTitle="输入无效" error="请从下拉列表中选择一个有效值。" sqref="G31:J31">
      <formula1>"√,×,无"</formula1>
    </dataValidation>
    <dataValidation type="list" allowBlank="1" showErrorMessage="1" errorStyle="warning" errorTitle="输入无效" error="请从下拉列表中选择一个有效值。" sqref="G34:J35">
      <formula1>"√,×,无"</formula1>
    </dataValidation>
    <dataValidation type="list" allowBlank="1" showErrorMessage="1" errorStyle="warning" errorTitle="输入无效" error="请从下拉列表中选择一个有效值。" sqref="G37:J38">
      <formula1>"√,×,无"</formula1>
    </dataValidation>
    <dataValidation type="list" allowBlank="1" showErrorMessage="1" errorStyle="warning" errorTitle="输入无效" error="请从下拉列表中选择一个有效值。" sqref="G45:J45">
      <formula1>"√,×,无"</formula1>
    </dataValidation>
    <dataValidation type="list" allowBlank="1" showErrorMessage="1" errorStyle="warning" errorTitle="输入无效" error="请从下拉列表中选择一个有效值。" sqref="G50:J50">
      <formula1>"√,×,无"</formula1>
    </dataValidation>
    <dataValidation type="list" allowBlank="1" showErrorMessage="1" errorStyle="warning" errorTitle="输入无效" error="请从下拉列表中选择一个有效值。" sqref="G59:J61">
      <formula1>"√,×,无"</formula1>
    </dataValidation>
    <dataValidation type="list" allowBlank="1" showErrorMessage="1" errorStyle="warning" errorTitle="输入无效" error="请从下拉列表中选择一个有效值。" sqref="G64:J64">
      <formula1>"√,×,无"</formula1>
    </dataValidation>
    <dataValidation type="list" allowBlank="1" showErrorMessage="1" errorStyle="warning" errorTitle="输入无效" error="请从下拉列表中选择一个有效值。" sqref="G66:J67">
      <formula1>"√,×,无"</formula1>
    </dataValidation>
    <dataValidation type="list" allowBlank="1" showErrorMessage="1" errorStyle="warning" errorTitle="输入无效" error="请从下拉列表中选择一个有效值。" sqref="G71:J74">
      <formula1>"√,×,无"</formula1>
    </dataValidation>
    <dataValidation type="list" allowBlank="1" showErrorMessage="1" errorStyle="warning" errorTitle="输入无效" error="请从下拉列表中选择一个有效值。" sqref="G76:J77">
      <formula1>"√,×,无"</formula1>
    </dataValidation>
    <dataValidation type="list" allowBlank="1" showErrorMessage="1" errorStyle="warning" errorTitle="输入无效" error="请从下拉列表中选择一个有效值。" sqref="G81:J82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29">
      <formula1>"√,×,无"</formula1>
    </dataValidation>
    <dataValidation type="list" allowBlank="1" showErrorMessage="1" errorStyle="warning" errorTitle="输入无效" error="请从下拉列表中选择一个有效值。" sqref="H32:I43">
      <formula1>"√,×,无"</formula1>
    </dataValidation>
    <dataValidation type="list" allowBlank="1" showErrorMessage="1" errorStyle="warning" errorTitle="输入无效" error="请从下拉列表中选择一个有效值。" sqref="H46:I47">
      <formula1>"√,×,无"</formula1>
    </dataValidation>
    <dataValidation type="list" allowBlank="1" showErrorMessage="1" errorStyle="warning" errorTitle="输入无效" error="请从下拉列表中选择一个有效值。" sqref="H49:I50">
      <formula1>"√,×,无"</formula1>
    </dataValidation>
    <dataValidation type="list" allowBlank="1" showErrorMessage="1" errorStyle="warning" errorTitle="输入无效" error="请从下拉列表中选择一个有效值。" sqref="H52:I56">
      <formula1>"√,×,无"</formula1>
    </dataValidation>
    <dataValidation type="list" allowBlank="1" showErrorMessage="1" errorStyle="warning" errorTitle="输入无效" error="请从下拉列表中选择一个有效值。" sqref="H58:I67">
      <formula1>"√,×,无"</formula1>
    </dataValidation>
    <dataValidation type="list" allowBlank="1" showErrorMessage="1" errorStyle="warning" errorTitle="输入无效" error="请从下拉列表中选择一个有效值。" sqref="H69:I85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拉延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2025-10-20T06:18:40Z</dcterms:created>
  <dcterms:modified xsi:type="dcterms:W3CDTF">2025-10-20T06:18:40Z</dcterms:modified>
</cp:coreProperties>
</file>