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 Document\Demo board\power\CIP power PIC16\test\"/>
    </mc:Choice>
  </mc:AlternateContent>
  <xr:revisionPtr revIDLastSave="0" documentId="13_ncr:1_{BB585961-6B26-4414-BB43-8D4599333FEF}" xr6:coauthVersionLast="47" xr6:coauthVersionMax="47" xr10:uidLastSave="{00000000-0000-0000-0000-000000000000}"/>
  <bookViews>
    <workbookView xWindow="-110" yWindow="-110" windowWidth="24600" windowHeight="14620" xr2:uid="{7FFB3996-73D0-4844-BC58-93541207D5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2" i="1"/>
  <c r="M13" i="1"/>
  <c r="E7" i="1"/>
  <c r="J7" i="1"/>
  <c r="J4" i="1"/>
  <c r="J5" i="1"/>
  <c r="J6" i="1"/>
  <c r="J3" i="1"/>
  <c r="H13" i="1"/>
  <c r="H12" i="1"/>
  <c r="H11" i="1"/>
  <c r="H10" i="1"/>
  <c r="E4" i="1"/>
  <c r="E5" i="1"/>
  <c r="E6" i="1"/>
  <c r="E3" i="1"/>
</calcChain>
</file>

<file path=xl/sharedStrings.xml><?xml version="1.0" encoding="utf-8"?>
<sst xmlns="http://schemas.openxmlformats.org/spreadsheetml/2006/main" count="15" uniqueCount="12">
  <si>
    <t>CIP open loop test</t>
  </si>
  <si>
    <t>Vin</t>
  </si>
  <si>
    <t>Vout</t>
  </si>
  <si>
    <t>Efficiency</t>
  </si>
  <si>
    <t>I in(mA)</t>
  </si>
  <si>
    <t>I out(mA)</t>
  </si>
  <si>
    <t>duty</t>
  </si>
  <si>
    <t>Note</t>
  </si>
  <si>
    <t>no load</t>
  </si>
  <si>
    <t>P self(mW)</t>
  </si>
  <si>
    <t>Efficiency power stage</t>
  </si>
  <si>
    <t>LV off piont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</si>
</sst>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C828C-FB54-4ABD-9D99-0C24AB91FABA}">
  <dimension ref="A1:M15"/>
  <sheetViews>
    <sheetView tabSelected="1" workbookViewId="0">
      <selection activeCell="P16" sqref="P16"/>
    </sheetView>
  </sheetViews>
  <sheetFormatPr defaultRowHeight="14.5"/>
  <sheetData>
    <row r="1" spans="1:13">
      <c r="A1" t="s">
        <v>0</v>
      </c>
    </row>
    <row r="2" spans="1:13">
      <c r="A2" t="s">
        <v>1</v>
      </c>
      <c r="B2" t="s">
        <v>4</v>
      </c>
      <c r="C2" t="s">
        <v>2</v>
      </c>
      <c r="D2" t="s">
        <v>5</v>
      </c>
      <c r="E2" t="s">
        <v>3</v>
      </c>
      <c r="F2" t="s">
        <v>7</v>
      </c>
      <c r="G2" t="s">
        <v>6</v>
      </c>
      <c r="H2" t="s">
        <v>9</v>
      </c>
      <c r="J2" t="s">
        <v>10</v>
      </c>
    </row>
    <row r="3" spans="1:13">
      <c r="A3">
        <v>7.96</v>
      </c>
      <c r="B3">
        <v>330</v>
      </c>
      <c r="C3">
        <v>1.9950000000000001</v>
      </c>
      <c r="D3">
        <v>1001</v>
      </c>
      <c r="E3">
        <f>C3*D3/B3/A3</f>
        <v>0.76023869346733675</v>
      </c>
      <c r="G3" s="1">
        <v>0.25</v>
      </c>
      <c r="J3">
        <f>(C3*D3)/(B3*A3-$H$13)</f>
        <v>0.83388800734925672</v>
      </c>
    </row>
    <row r="4" spans="1:13">
      <c r="A4">
        <v>9.9600000000000009</v>
      </c>
      <c r="B4">
        <v>339</v>
      </c>
      <c r="C4">
        <v>2.5059999999999998</v>
      </c>
      <c r="D4">
        <v>1001</v>
      </c>
      <c r="E4">
        <f t="shared" ref="E4:E7" si="0">C4*D4/B4/A4</f>
        <v>0.74294404757673749</v>
      </c>
      <c r="J4">
        <f t="shared" ref="J4:J7" si="1">(C4*D4)/(B4*A4-$H$13)</f>
        <v>0.79775921944765982</v>
      </c>
    </row>
    <row r="5" spans="1:13">
      <c r="A5">
        <v>10</v>
      </c>
      <c r="B5">
        <v>211</v>
      </c>
      <c r="C5">
        <v>2.5099999999999998</v>
      </c>
      <c r="D5">
        <v>501</v>
      </c>
      <c r="E5">
        <f t="shared" si="0"/>
        <v>0.59597630331753559</v>
      </c>
      <c r="J5">
        <f t="shared" si="1"/>
        <v>0.66960063897763578</v>
      </c>
    </row>
    <row r="6" spans="1:13">
      <c r="A6">
        <v>9.9499999999999993</v>
      </c>
      <c r="B6">
        <v>595</v>
      </c>
      <c r="C6">
        <v>2.4569999999999999</v>
      </c>
      <c r="D6">
        <v>2004</v>
      </c>
      <c r="E6">
        <f t="shared" si="0"/>
        <v>0.83169258054980777</v>
      </c>
      <c r="J6">
        <f t="shared" si="1"/>
        <v>0.86561385311826999</v>
      </c>
    </row>
    <row r="7" spans="1:13">
      <c r="A7">
        <v>9.92</v>
      </c>
      <c r="B7">
        <v>852</v>
      </c>
      <c r="C7">
        <v>2.4239999999999999</v>
      </c>
      <c r="D7">
        <v>3008</v>
      </c>
      <c r="E7">
        <f t="shared" si="0"/>
        <v>0.86269877328487043</v>
      </c>
      <c r="J7">
        <f t="shared" si="1"/>
        <v>0.88704792307392843</v>
      </c>
    </row>
    <row r="10" spans="1:13">
      <c r="A10">
        <v>10</v>
      </c>
      <c r="B10">
        <v>82</v>
      </c>
      <c r="C10">
        <v>2.5</v>
      </c>
      <c r="D10">
        <v>0</v>
      </c>
      <c r="F10" t="s">
        <v>8</v>
      </c>
      <c r="H10">
        <f>A10*B10</f>
        <v>820</v>
      </c>
    </row>
    <row r="11" spans="1:13">
      <c r="A11">
        <v>6</v>
      </c>
      <c r="B11">
        <v>70</v>
      </c>
      <c r="C11">
        <v>1.5</v>
      </c>
      <c r="D11">
        <v>0</v>
      </c>
      <c r="F11" t="s">
        <v>8</v>
      </c>
      <c r="H11">
        <f>A11*B11</f>
        <v>420</v>
      </c>
    </row>
    <row r="12" spans="1:13">
      <c r="A12">
        <v>5</v>
      </c>
      <c r="B12">
        <v>66</v>
      </c>
      <c r="C12">
        <v>1.26</v>
      </c>
      <c r="D12">
        <v>0</v>
      </c>
      <c r="F12" t="s">
        <v>8</v>
      </c>
      <c r="H12">
        <f>A12*B12</f>
        <v>330</v>
      </c>
      <c r="M12">
        <f>852*4</f>
        <v>3408</v>
      </c>
    </row>
    <row r="13" spans="1:13">
      <c r="A13">
        <v>4</v>
      </c>
      <c r="B13">
        <v>58</v>
      </c>
      <c r="C13">
        <v>1.26</v>
      </c>
      <c r="D13">
        <v>0</v>
      </c>
      <c r="F13" t="s">
        <v>8</v>
      </c>
      <c r="H13">
        <f>A13*B13</f>
        <v>232</v>
      </c>
      <c r="M13">
        <f>M12/100</f>
        <v>34.08</v>
      </c>
    </row>
    <row r="14" spans="1:13">
      <c r="A14">
        <v>3.6</v>
      </c>
      <c r="F14" t="s">
        <v>11</v>
      </c>
      <c r="M14">
        <f>M13*4.7</f>
        <v>160.17599999999999</v>
      </c>
    </row>
    <row r="15" spans="1:13">
      <c r="A15">
        <v>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Zell Zhou - A66402</dc:creator>
  <cp:lastModifiedBy>Zell Zhou - A66402</cp:lastModifiedBy>
  <dcterms:created xsi:type="dcterms:W3CDTF">2023-07-25T08:11:40Z</dcterms:created>
  <dcterms:modified xsi:type="dcterms:W3CDTF">2023-07-25T08:47:36Z</dcterms:modified>
</cp:coreProperties>
</file>