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Academic\Block_2\Project_Block_II\Documents\PMP\"/>
    </mc:Choice>
  </mc:AlternateContent>
  <xr:revisionPtr revIDLastSave="0" documentId="13_ncr:1_{4D802C67-11A3-4CA9-86C6-934CF9FBFD98}" xr6:coauthVersionLast="47" xr6:coauthVersionMax="47" xr10:uidLastSave="{00000000-0000-0000-0000-000000000000}"/>
  <bookViews>
    <workbookView xWindow="28680" yWindow="-120" windowWidth="29040" windowHeight="15840" xr2:uid="{604296D7-6074-4A89-9478-6B056443FE60}"/>
  </bookViews>
  <sheets>
    <sheet name="Extrinsic_calibration_ImR_Cam" sheetId="7" r:id="rId1"/>
    <sheet name="Risks" sheetId="1" r:id="rId2"/>
    <sheet name="Risk Posture" sheetId="2" r:id="rId3"/>
    <sheet name="Risks Quantitative Dev" sheetId="5" r:id="rId4"/>
    <sheet name="Sheet3" sheetId="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7" l="1"/>
  <c r="H4" i="7"/>
  <c r="H5" i="7"/>
  <c r="H6" i="7"/>
  <c r="H7" i="7"/>
  <c r="H8" i="7"/>
  <c r="H9" i="7"/>
  <c r="H10" i="7"/>
  <c r="H2" i="7"/>
  <c r="C28" i="2" l="1"/>
  <c r="C27" i="2" l="1"/>
  <c r="C2" i="2" l="1"/>
  <c r="C3" i="2"/>
  <c r="C4" i="2"/>
  <c r="C5" i="2"/>
  <c r="C6" i="2"/>
  <c r="C7" i="2"/>
  <c r="C8" i="2"/>
  <c r="C9" i="2"/>
  <c r="C10" i="2"/>
  <c r="C11" i="2"/>
  <c r="C12" i="2"/>
  <c r="C13" i="2"/>
  <c r="C14" i="2"/>
  <c r="C15" i="2"/>
  <c r="C16" i="2"/>
  <c r="C17" i="2"/>
  <c r="C18" i="2"/>
  <c r="C19" i="2"/>
  <c r="C20" i="2"/>
  <c r="C21" i="2"/>
  <c r="C22" i="2"/>
  <c r="C23" i="2"/>
  <c r="C24" i="2"/>
  <c r="C25" i="2"/>
  <c r="C26" i="2"/>
</calcChain>
</file>

<file path=xl/sharedStrings.xml><?xml version="1.0" encoding="utf-8"?>
<sst xmlns="http://schemas.openxmlformats.org/spreadsheetml/2006/main" count="114" uniqueCount="69">
  <si>
    <t>ID</t>
  </si>
  <si>
    <t>Event</t>
  </si>
  <si>
    <t>Caused by (Cause)</t>
  </si>
  <si>
    <t>Results in (Effect)</t>
  </si>
  <si>
    <t>Description of Event</t>
  </si>
  <si>
    <t>Probability</t>
  </si>
  <si>
    <t>Consequence</t>
  </si>
  <si>
    <t>Severity</t>
  </si>
  <si>
    <t>Performance Problem with ImRADAR</t>
  </si>
  <si>
    <t>Communication Loss, Communication Speed on Router</t>
  </si>
  <si>
    <t>L</t>
  </si>
  <si>
    <t>I</t>
  </si>
  <si>
    <t>_ENC</t>
  </si>
  <si>
    <t>_VAL</t>
  </si>
  <si>
    <t>Response</t>
  </si>
  <si>
    <t>Mitigation</t>
  </si>
  <si>
    <t>Contingency</t>
  </si>
  <si>
    <t>Communication with external (outgoing) stakeholders</t>
  </si>
  <si>
    <t>Data is too noisy to use in the decision-making algorithm</t>
  </si>
  <si>
    <t xml:space="preserve">Sensor quality </t>
  </si>
  <si>
    <t>_ID</t>
  </si>
  <si>
    <t>Posture</t>
  </si>
  <si>
    <t>Posture Value</t>
  </si>
  <si>
    <t>Risk Reponse</t>
  </si>
  <si>
    <t>Resolved</t>
  </si>
  <si>
    <t>Negligible</t>
  </si>
  <si>
    <t>Identified</t>
  </si>
  <si>
    <t>Acceptable</t>
  </si>
  <si>
    <t>Minimal</t>
  </si>
  <si>
    <t>No response required</t>
  </si>
  <si>
    <t>Minor</t>
  </si>
  <si>
    <t>Tolerable</t>
  </si>
  <si>
    <t>Planned</t>
  </si>
  <si>
    <t>Moderate</t>
  </si>
  <si>
    <t>Undesirable</t>
  </si>
  <si>
    <t>Implemented</t>
  </si>
  <si>
    <t>Major</t>
  </si>
  <si>
    <t>Unacceptable</t>
  </si>
  <si>
    <t>Expired</t>
  </si>
  <si>
    <t>Severe</t>
  </si>
  <si>
    <t>X</t>
  </si>
  <si>
    <t>Week</t>
  </si>
  <si>
    <t>Calibration Drift</t>
  </si>
  <si>
    <t>Human Error</t>
  </si>
  <si>
    <t>Calibration method selection</t>
  </si>
  <si>
    <t>Electromagnetic interference</t>
  </si>
  <si>
    <t>Compatibility issues</t>
  </si>
  <si>
    <t>Inaccurate Measurents</t>
  </si>
  <si>
    <t>Equipment Failure</t>
  </si>
  <si>
    <t>Insufficient knowledge of the subject matter</t>
  </si>
  <si>
    <t>Caused by presence of other electronics in the vicinity of the equipment</t>
  </si>
  <si>
    <t>Inaccurate handling of the equipment/ usage of non-standard procedures</t>
  </si>
  <si>
    <t>Incorrect and invaluable data captured and operated upon</t>
  </si>
  <si>
    <t xml:space="preserve">Equipment manufacturer/shipping damages </t>
  </si>
  <si>
    <t>Application of non-standard procedures</t>
  </si>
  <si>
    <t>lihgting conditions, temperature, presence of noise (unwanted) objects</t>
  </si>
  <si>
    <t>Overtime change in relative positions of sensors</t>
  </si>
  <si>
    <t>ROS and Radar not compatible for use with each other</t>
  </si>
  <si>
    <t>Environmental Factors</t>
  </si>
  <si>
    <t>Incorrect calibration</t>
  </si>
  <si>
    <t>Equipment damage</t>
  </si>
  <si>
    <t>Over time, the relative positions of the radar and camera can change due to factors such as vibration or thermal expansion. This can lead to calibration drift, which can cause inaccuracies in object detection and tracking.</t>
  </si>
  <si>
    <t>The camera and radar sensor may not be compatible with each other, resulting in inaccurate calibration. For example, the resolution and field of view of the camera may not match the range and resolution of the radar sensor, leading to errors in calibration.</t>
  </si>
  <si>
    <t>The calibration process requires careful attention to detail and proper execution of calibration procedures. Human error, such as incorrect setup or measurement procedures, can lead to inaccurate calibration results.</t>
  </si>
  <si>
    <t>he calibration process often requires specialized equipment, such as target patterns or calibration boards. If this equipment is not functioning properly, the resulting calibration can be inaccurate.</t>
  </si>
  <si>
    <t>There are different methods for performing extrinsic calibration, and the choice of method can affect the accuracy of the calibration. If an inappropriate method is chosen, the resulting calibration can be inaccurate.</t>
  </si>
  <si>
    <t>The calibration process can be affected by environmental factors such as lighting conditions, temperature. If these factors are not properly accounted for, the calibration could be unreliable.</t>
  </si>
  <si>
    <t>If these factors are not properly accounted for, the calibration could be unreliable.</t>
  </si>
  <si>
    <t>Skewed result as data capturing not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</si>
</sst>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tint="-0.34998626667073579"/>
      <name val="Calibri"/>
      <family val="2"/>
      <scheme val="minor"/>
    </font>
    <font>
      <sz val="8"/>
      <color rgb="FF242424"/>
      <name val="Segoe UI"/>
      <family val="2"/>
    </font>
    <font>
      <sz val="10"/>
      <color theme="1"/>
      <name val="Arial"/>
      <family val="2"/>
    </font>
    <font>
      <sz val="8"/>
      <name val="Calibri"/>
      <family val="2"/>
      <scheme val="minor"/>
    </font>
    <font>
      <sz val="10"/>
      <name val="Arial"/>
      <family val="2"/>
    </font>
    <font>
      <sz val="11"/>
      <color theme="1" tint="4.9989318521683403E-2"/>
      <name val="Calibri"/>
      <family val="2"/>
      <scheme val="minor"/>
    </font>
  </fonts>
  <fills count="3">
    <fill>
      <patternFill patternType="none"/>
    </fill>
    <fill>
      <patternFill patternType="gray125"/>
    </fill>
    <fill>
      <patternFill patternType="solid">
        <fgColor theme="3"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0" fillId="0" borderId="0" xfId="0" applyAlignment="1">
      <alignment horizontal="left" vertical="top"/>
    </xf>
    <xf numFmtId="0" fontId="1" fillId="0" borderId="0" xfId="0" applyFont="1" applyAlignment="1">
      <alignment horizontal="left" vertical="top"/>
    </xf>
    <xf numFmtId="0" fontId="2" fillId="0" borderId="0" xfId="0" applyFont="1"/>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xf>
    <xf numFmtId="0" fontId="5" fillId="0" borderId="6" xfId="0" applyFont="1"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xf>
    <xf numFmtId="0" fontId="0" fillId="0" borderId="1" xfId="0" applyBorder="1" applyAlignment="1">
      <alignment horizontal="left" vertical="center" wrapText="1"/>
    </xf>
    <xf numFmtId="0" fontId="0" fillId="0" borderId="8" xfId="0" applyBorder="1" applyAlignment="1">
      <alignment horizontal="left" vertical="center" wrapText="1"/>
    </xf>
    <xf numFmtId="0" fontId="0" fillId="0" borderId="1" xfId="0" applyBorder="1" applyAlignment="1">
      <alignment horizontal="left" vertical="center"/>
    </xf>
    <xf numFmtId="0" fontId="0" fillId="0" borderId="8" xfId="0" applyBorder="1" applyAlignment="1">
      <alignment horizontal="left" vertical="center"/>
    </xf>
    <xf numFmtId="0" fontId="0" fillId="0" borderId="1" xfId="0" applyFill="1" applyBorder="1" applyAlignment="1">
      <alignment horizontal="left" vertical="center"/>
    </xf>
  </cellXfs>
  <cellStyles count="1">
    <cellStyle name="Normal" xfId="0" builtinId="0"/>
  </cellStyles>
  <dxfs count="39">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tint="4.9989318521683403E-2"/>
        <name val="Calibri"/>
        <family val="2"/>
        <scheme val="minor"/>
      </font>
      <fill>
        <patternFill>
          <fgColor indexed="64"/>
          <bgColor theme="3"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sz val="11"/>
        <color theme="0" tint="-0.34998626667073579"/>
        <name val="Calibri"/>
        <family val="2"/>
        <scheme val="minor"/>
      </font>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0" tint="-0.34998626667073579"/>
        <name val="Calibri"/>
        <family val="2"/>
        <scheme val="minor"/>
      </font>
      <numFmt numFmtId="0" formatCode="General"/>
      <alignment horizontal="left" vertical="top" textRotation="0" wrapText="0" indent="0" justifyLastLine="0" shrinkToFit="0" readingOrder="0"/>
    </dxf>
    <dxf>
      <font>
        <strike val="0"/>
        <outline val="0"/>
        <shadow val="0"/>
        <u val="none"/>
        <vertAlign val="baseline"/>
        <sz val="11"/>
        <color theme="0" tint="-0.34998626667073579"/>
        <name val="Calibri"/>
        <family val="2"/>
        <scheme val="minor"/>
      </font>
      <numFmt numFmtId="0" formatCode="General"/>
      <alignment horizontal="left" vertical="top" textRotation="0" wrapText="0" indent="0" justifyLastLine="0" shrinkToFit="0" readingOrder="0"/>
    </dxf>
    <dxf>
      <font>
        <strike val="0"/>
        <outline val="0"/>
        <shadow val="0"/>
        <u val="none"/>
        <vertAlign val="baseline"/>
        <sz val="11"/>
        <color theme="0" tint="-0.34998626667073579"/>
        <name val="Calibri"/>
        <family val="2"/>
        <scheme val="minor"/>
      </font>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s>
  <tableStyles count="0" defaultTableStyle="TableStyleMedium2" defaultPivotStyle="PivotStyleLight16"/>
  <colors>
    <mruColors>
      <color rgb="FFFF5757"/>
      <color rgb="FF63BE85"/>
      <color rgb="FF6378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4.xml"/><Relationship Id="rId10" Type="http://schemas.openxmlformats.org/officeDocument/2006/relationships/customXml" Target="../customXml/item1.xml"/><Relationship Id="rId4" Type="http://schemas.openxmlformats.org/officeDocument/2006/relationships/chartsheet" Target="chartsheets/sheet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1"/>
          <c:tx>
            <c:strRef>
              <c:f>Sheet3!$B$1</c:f>
              <c:strCache>
                <c:ptCount val="1"/>
                <c:pt idx="0">
                  <c:v>Acceptable</c:v>
                </c:pt>
              </c:strCache>
            </c:strRef>
          </c:tx>
          <c:spPr>
            <a:solidFill>
              <a:srgbClr val="92D050"/>
            </a:solidFill>
            <a:ln>
              <a:noFill/>
            </a:ln>
            <a:effectLst/>
          </c:spPr>
          <c:invertIfNegative val="0"/>
          <c:val>
            <c:numRef>
              <c:f>Sheet3!$B$2:$B$43</c:f>
              <c:numCache>
                <c:formatCode>General</c:formatCode>
                <c:ptCount val="42"/>
                <c:pt idx="0">
                  <c:v>2</c:v>
                </c:pt>
                <c:pt idx="1">
                  <c:v>3</c:v>
                </c:pt>
                <c:pt idx="2">
                  <c:v>5</c:v>
                </c:pt>
              </c:numCache>
            </c:numRef>
          </c:val>
          <c:extLst>
            <c:ext xmlns:c16="http://schemas.microsoft.com/office/drawing/2014/chart" uri="{C3380CC4-5D6E-409C-BE32-E72D297353CC}">
              <c16:uniqueId val="{00000000-BC86-4CEC-864C-C5C49AF52364}"/>
            </c:ext>
          </c:extLst>
        </c:ser>
        <c:ser>
          <c:idx val="2"/>
          <c:order val="2"/>
          <c:tx>
            <c:strRef>
              <c:f>Sheet3!$C$1</c:f>
              <c:strCache>
                <c:ptCount val="1"/>
                <c:pt idx="0">
                  <c:v>Tolerable</c:v>
                </c:pt>
              </c:strCache>
            </c:strRef>
          </c:tx>
          <c:spPr>
            <a:solidFill>
              <a:srgbClr val="FFFF00"/>
            </a:solidFill>
            <a:ln>
              <a:noFill/>
            </a:ln>
            <a:effectLst/>
          </c:spPr>
          <c:invertIfNegative val="0"/>
          <c:val>
            <c:numRef>
              <c:f>Sheet3!$C$2:$C$43</c:f>
              <c:numCache>
                <c:formatCode>General</c:formatCode>
                <c:ptCount val="42"/>
                <c:pt idx="0">
                  <c:v>1</c:v>
                </c:pt>
                <c:pt idx="1">
                  <c:v>2</c:v>
                </c:pt>
                <c:pt idx="2">
                  <c:v>1</c:v>
                </c:pt>
              </c:numCache>
            </c:numRef>
          </c:val>
          <c:extLst>
            <c:ext xmlns:c16="http://schemas.microsoft.com/office/drawing/2014/chart" uri="{C3380CC4-5D6E-409C-BE32-E72D297353CC}">
              <c16:uniqueId val="{00000001-BC86-4CEC-864C-C5C49AF52364}"/>
            </c:ext>
          </c:extLst>
        </c:ser>
        <c:ser>
          <c:idx val="3"/>
          <c:order val="3"/>
          <c:tx>
            <c:strRef>
              <c:f>Sheet3!$D$1</c:f>
              <c:strCache>
                <c:ptCount val="1"/>
                <c:pt idx="0">
                  <c:v>Undesirable</c:v>
                </c:pt>
              </c:strCache>
            </c:strRef>
          </c:tx>
          <c:spPr>
            <a:solidFill>
              <a:schemeClr val="accent4"/>
            </a:solidFill>
            <a:ln>
              <a:noFill/>
            </a:ln>
            <a:effectLst/>
          </c:spPr>
          <c:invertIfNegative val="0"/>
          <c:val>
            <c:numRef>
              <c:f>Sheet3!$D$2:$D$43</c:f>
              <c:numCache>
                <c:formatCode>General</c:formatCode>
                <c:ptCount val="42"/>
                <c:pt idx="0">
                  <c:v>4</c:v>
                </c:pt>
                <c:pt idx="1">
                  <c:v>6</c:v>
                </c:pt>
                <c:pt idx="2">
                  <c:v>5</c:v>
                </c:pt>
              </c:numCache>
            </c:numRef>
          </c:val>
          <c:extLst>
            <c:ext xmlns:c16="http://schemas.microsoft.com/office/drawing/2014/chart" uri="{C3380CC4-5D6E-409C-BE32-E72D297353CC}">
              <c16:uniqueId val="{00000002-BC86-4CEC-864C-C5C49AF52364}"/>
            </c:ext>
          </c:extLst>
        </c:ser>
        <c:ser>
          <c:idx val="4"/>
          <c:order val="4"/>
          <c:tx>
            <c:strRef>
              <c:f>Sheet3!$E$1</c:f>
              <c:strCache>
                <c:ptCount val="1"/>
                <c:pt idx="0">
                  <c:v>Unacceptable</c:v>
                </c:pt>
              </c:strCache>
            </c:strRef>
          </c:tx>
          <c:spPr>
            <a:solidFill>
              <a:srgbClr val="FF0000"/>
            </a:solidFill>
            <a:ln>
              <a:noFill/>
            </a:ln>
            <a:effectLst/>
          </c:spPr>
          <c:invertIfNegative val="0"/>
          <c:val>
            <c:numRef>
              <c:f>Sheet3!$E$2:$E$43</c:f>
              <c:numCache>
                <c:formatCode>General</c:formatCode>
                <c:ptCount val="42"/>
                <c:pt idx="0">
                  <c:v>5</c:v>
                </c:pt>
                <c:pt idx="1">
                  <c:v>8</c:v>
                </c:pt>
                <c:pt idx="2">
                  <c:v>7</c:v>
                </c:pt>
              </c:numCache>
            </c:numRef>
          </c:val>
          <c:extLst>
            <c:ext xmlns:c16="http://schemas.microsoft.com/office/drawing/2014/chart" uri="{C3380CC4-5D6E-409C-BE32-E72D297353CC}">
              <c16:uniqueId val="{00000003-BC86-4CEC-864C-C5C49AF52364}"/>
            </c:ext>
          </c:extLst>
        </c:ser>
        <c:dLbls>
          <c:showLegendKey val="0"/>
          <c:showVal val="0"/>
          <c:showCatName val="0"/>
          <c:showSerName val="0"/>
          <c:showPercent val="0"/>
          <c:showBubbleSize val="0"/>
        </c:dLbls>
        <c:gapWidth val="50"/>
        <c:overlap val="100"/>
        <c:axId val="1841927008"/>
        <c:axId val="660602976"/>
        <c:extLst>
          <c:ext xmlns:c15="http://schemas.microsoft.com/office/drawing/2012/chart" uri="{02D57815-91ED-43cb-92C2-25804820EDAC}">
            <c15:filteredBarSeries>
              <c15:ser>
                <c:idx val="0"/>
                <c:order val="0"/>
                <c:tx>
                  <c:strRef>
                    <c:extLst>
                      <c:ext uri="{02D57815-91ED-43cb-92C2-25804820EDAC}">
                        <c15:formulaRef>
                          <c15:sqref>Sheet3!$A$1</c15:sqref>
                        </c15:formulaRef>
                      </c:ext>
                    </c:extLst>
                    <c:strCache>
                      <c:ptCount val="1"/>
                      <c:pt idx="0">
                        <c:v>Week</c:v>
                      </c:pt>
                    </c:strCache>
                  </c:strRef>
                </c:tx>
                <c:spPr>
                  <a:solidFill>
                    <a:schemeClr val="accent1"/>
                  </a:solidFill>
                  <a:ln>
                    <a:noFill/>
                  </a:ln>
                  <a:effectLst/>
                </c:spPr>
                <c:invertIfNegative val="0"/>
                <c:val>
                  <c:numRef>
                    <c:extLst>
                      <c:ext uri="{02D57815-91ED-43cb-92C2-25804820EDAC}">
                        <c15:formulaRef>
                          <c15:sqref>Sheet3!$A$2:$A$43</c15:sqref>
                        </c15:formulaRef>
                      </c:ext>
                    </c:extLst>
                    <c:numCache>
                      <c:formatCode>General</c:formatCode>
                      <c:ptCount val="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numCache>
                  </c:numRef>
                </c:val>
                <c:extLst>
                  <c:ext xmlns:c16="http://schemas.microsoft.com/office/drawing/2014/chart" uri="{C3380CC4-5D6E-409C-BE32-E72D297353CC}">
                    <c16:uniqueId val="{00000004-BC86-4CEC-864C-C5C49AF52364}"/>
                  </c:ext>
                </c:extLst>
              </c15:ser>
            </c15:filteredBarSeries>
          </c:ext>
        </c:extLst>
      </c:barChart>
      <c:catAx>
        <c:axId val="18419270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60602976"/>
        <c:crosses val="autoZero"/>
        <c:auto val="1"/>
        <c:lblAlgn val="ctr"/>
        <c:lblOffset val="100"/>
        <c:noMultiLvlLbl val="0"/>
      </c:catAx>
      <c:valAx>
        <c:axId val="66060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841927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E3FCD52-82CA-4F0C-B154-9570EFE66BC1}">
  <sheetPr/>
  <sheetViews>
    <sheetView zoomScale="10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11616765" cy="7582647"/>
    <xdr:graphicFrame macro="">
      <xdr:nvGraphicFramePr>
        <xdr:cNvPr id="2" name="Chart 1">
          <a:extLst>
            <a:ext uri="{FF2B5EF4-FFF2-40B4-BE49-F238E27FC236}">
              <a16:creationId xmlns:a16="http://schemas.microsoft.com/office/drawing/2014/main" id="{7CAA9562-A5AD-4224-9294-E8130DB2F45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C4FA49-8BAC-4734-BC12-E16C5F8FE166}" name="TBL_Risks7" displayName="TBL_Risks7" ref="A1:H10" totalsRowShown="0" headerRowDxfId="6" dataDxfId="37" headerRowBorderDxfId="38" tableBorderDxfId="36" totalsRowBorderDxfId="35">
  <tableColumns count="8">
    <tableColumn id="1" xr3:uid="{E8C852B0-B1D0-4F61-A465-D5261C4DAD39}" name="ID" dataDxfId="2"/>
    <tableColumn id="14" xr3:uid="{9EEF050D-6C67-4320-9200-5EC30F46028D}" name="Event" dataDxfId="0"/>
    <tableColumn id="15" xr3:uid="{841DB1E3-6B3F-4C6F-AE69-74898B4FA5D7}" name="Caused by (Cause)" dataDxfId="1"/>
    <tableColumn id="16" xr3:uid="{DA2C4E9E-99BA-4695-B639-3D782BF4601B}" name="Results in (Effect)" dataDxfId="3"/>
    <tableColumn id="3" xr3:uid="{9C8B6B4F-A608-4F1C-944D-34F97B47E32F}" name="Description of Event" dataDxfId="4"/>
    <tableColumn id="4" xr3:uid="{310B455E-7B73-4659-980E-ABE34EE0401A}" name="Probability" dataDxfId="5"/>
    <tableColumn id="5" xr3:uid="{9DF752E8-9A90-4279-97D7-25345D14A3C6}" name="Consequence" dataDxfId="34"/>
    <tableColumn id="9" xr3:uid="{AD2F28B8-9B87-498D-9054-99DCF72B8010}" name="Severity" dataDxfId="33">
      <calculatedColumnFormula>F2*G2</calculatedColumnFormula>
    </tableColumn>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B6112B-FCE7-4513-AC1C-8FEF9B54D1A4}" name="TBL_Risks" displayName="TBL_Risks" ref="A1:L23" totalsRowShown="0" headerRowDxfId="32" dataDxfId="31">
  <autoFilter ref="A1:L23" xr:uid="{4C9CD64D-64AD-4944-864B-858ACB5C7C46}"/>
  <tableColumns count="12">
    <tableColumn id="1" xr3:uid="{43167C71-107C-4F33-9BCE-FA7D94CA90F9}" name="ID" dataDxfId="30"/>
    <tableColumn id="14" xr3:uid="{616DB24B-9FBF-4552-98CA-023651A713E4}" name="Event" dataDxfId="29"/>
    <tableColumn id="15" xr3:uid="{6263D33F-615E-4E83-9FE5-97B561B942C1}" name="Caused by (Cause)" dataDxfId="28"/>
    <tableColumn id="16" xr3:uid="{75AF453F-2785-4406-AFAC-4693F6B7B093}" name="Results in (Effect)" dataDxfId="27"/>
    <tableColumn id="3" xr3:uid="{C21A4555-3695-4460-A1B8-9788286A0DB1}" name="Description of Event" dataDxfId="26"/>
    <tableColumn id="4" xr3:uid="{6712D6F4-D3EC-43E1-9BC1-57B9799592B5}" name="L" dataDxfId="25"/>
    <tableColumn id="5" xr3:uid="{913EF18B-23B5-43A7-BBCB-E80F75E4C8A2}" name="I" dataDxfId="24"/>
    <tableColumn id="9" xr3:uid="{8F0A55BA-1619-4BBE-ADF0-C9C921A4CAFE}" name="_ENC" dataDxfId="23">
      <calculatedColumnFormula>IF(AND(NOT(ISBLANK(TBL_Risks[[#This Row],[L]])),NOT(ISBLANK(TBL_Risks[[#This Row],[I]]))),SUM(PRODUCT(10,TBL_Risks[[#This Row],[L]]),TBL_Risks[[#This Row],[I]]),"")</calculatedColumnFormula>
    </tableColumn>
    <tableColumn id="6" xr3:uid="{CEA1300C-5D24-4067-BED1-44154328652C}" name="_VAL" dataDxfId="22">
      <calculatedColumnFormula>IF(ISNUMBER(TBL_Risks[[#This Row],[_ENC]]),INDEX(TBL_Risk_Posture[],MATCH(TBL_Risks[[#This Row],[_ENC]],TBL_Risk_Posture[_ID],0),MATCH("Posture",TBL_Risk_Posture[#Headers],0)),"")</calculatedColumnFormula>
    </tableColumn>
    <tableColumn id="18" xr3:uid="{7517AF0D-551B-422A-8F4B-EE9C9E9871FC}" name="Response" dataDxfId="21"/>
    <tableColumn id="7" xr3:uid="{AF4BA608-7D9D-4855-9030-B10AFECC5428}" name="Mitigation" dataDxfId="20"/>
    <tableColumn id="8" xr3:uid="{43B4A8DE-CE56-4224-8EED-E643D1CF689D}" name="Contingency"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374C21-50D7-4AA6-8F93-F015E6A2BE04}" name="TBL_Risk_Posture" displayName="TBL_Risk_Posture" ref="A1:D28" totalsRowShown="0" headerRowDxfId="18" dataDxfId="17">
  <autoFilter ref="A1:D28" xr:uid="{D7D7D1E9-39C4-42E8-8D1F-71CEF6932857}"/>
  <tableColumns count="4">
    <tableColumn id="1" xr3:uid="{7344F2E5-E884-42A8-BE3F-6884D3E5D26A}" name="L" dataDxfId="16"/>
    <tableColumn id="2" xr3:uid="{6AE393D2-0FB9-4559-BC5A-BEE4E4391CE9}" name="I" dataDxfId="15"/>
    <tableColumn id="5" xr3:uid="{26244F96-BF41-4E19-86EB-ACEF64A64E85}" name="_ID" dataDxfId="14">
      <calculatedColumnFormula>SUM(PRODUCT(10,TBL_Risk_Posture[[#This Row],[L]]),TBL_Risk_Posture[[#This Row],[I]])</calculatedColumnFormula>
    </tableColumn>
    <tableColumn id="3" xr3:uid="{B195081C-2460-4F32-B728-B088A163E7FA}" name="Posture" dataDxf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FE9A4F-EADB-468B-8A27-AC6298844901}" name="TBL_Risk_Posture_Value" displayName="TBL_Risk_Posture_Value" ref="J1:J7" totalsRowShown="0">
  <autoFilter ref="J1:J7" xr:uid="{CF6DBC42-A587-4280-9DA8-852B0D87F99D}"/>
  <tableColumns count="1">
    <tableColumn id="1" xr3:uid="{66F40E1C-CDC3-4005-930A-441110EBB6DA}" name="Posture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48386A-3969-41EE-BF02-73E9B0B44C9B}" name="Table4" displayName="Table4" ref="L1:L6" totalsRowShown="0">
  <autoFilter ref="L1:L6" xr:uid="{CAC9F69A-6068-4721-B704-CC84BBA92F9D}"/>
  <tableColumns count="1">
    <tableColumn id="1" xr3:uid="{C18C1617-A188-4FED-975E-978F500231E0}" name="Risk Repons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A7D86D-5AD6-4BA7-99E9-F82520C39E11}" name="TBL_Risks_Quant" displayName="TBL_Risks_Quant" ref="A1:E43" totalsRowShown="0" dataDxfId="12">
  <autoFilter ref="A1:E43" xr:uid="{74887E61-07FD-4181-92E8-F1F1A24E3B52}"/>
  <tableColumns count="5">
    <tableColumn id="1" xr3:uid="{9FF5640C-AF43-4902-AAB8-7A37BC99807A}" name="Week" dataDxfId="11"/>
    <tableColumn id="2" xr3:uid="{4C5AFB31-AF74-429B-B4D5-BC4BDDCEA615}" name="Acceptable" dataDxfId="10"/>
    <tableColumn id="3" xr3:uid="{61231864-F53A-4DB8-B077-FFB677B584FF}" name="Tolerable" dataDxfId="9"/>
    <tableColumn id="4" xr3:uid="{4CE92DE0-FE8D-4229-96C3-12473634BC9E}" name="Undesirable" dataDxfId="8"/>
    <tableColumn id="5" xr3:uid="{04B53838-218E-4F03-BB46-F8E3EDD71A34}" name="Unacceptable"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E779E-5861-4998-B7C3-116652172211}">
  <dimension ref="A1:H10"/>
  <sheetViews>
    <sheetView tabSelected="1" zoomScaleNormal="100" workbookViewId="0">
      <selection activeCell="D17" sqref="D17"/>
    </sheetView>
  </sheetViews>
  <sheetFormatPr defaultColWidth="8.85546875" defaultRowHeight="15" x14ac:dyDescent="0.25"/>
  <cols>
    <col min="1" max="1" width="4.85546875" style="5" bestFit="1" customWidth="1"/>
    <col min="2" max="2" width="38.42578125" style="5" customWidth="1"/>
    <col min="3" max="3" width="45.42578125" style="6" customWidth="1"/>
    <col min="4" max="4" width="31.85546875" style="6" customWidth="1"/>
    <col min="5" max="5" width="88.140625" style="6" customWidth="1"/>
    <col min="6" max="6" width="13" style="5" bestFit="1" customWidth="1"/>
    <col min="7" max="7" width="15.42578125" style="5" bestFit="1" customWidth="1"/>
    <col min="8" max="8" width="10.5703125" style="5" bestFit="1" customWidth="1"/>
    <col min="9" max="9" width="12.140625" style="5" bestFit="1" customWidth="1"/>
    <col min="10" max="10" width="15.7109375" style="5" customWidth="1"/>
    <col min="11" max="11" width="62.140625" style="5" bestFit="1" customWidth="1"/>
    <col min="12" max="12" width="24.28515625" style="5" bestFit="1" customWidth="1"/>
    <col min="13" max="13" width="25.7109375" style="5" customWidth="1"/>
    <col min="14" max="16384" width="8.85546875" style="5"/>
  </cols>
  <sheetData>
    <row r="1" spans="1:8" ht="30" customHeight="1" x14ac:dyDescent="0.25">
      <c r="A1" s="12" t="s">
        <v>0</v>
      </c>
      <c r="B1" s="13" t="s">
        <v>1</v>
      </c>
      <c r="C1" s="14" t="s">
        <v>2</v>
      </c>
      <c r="D1" s="14" t="s">
        <v>3</v>
      </c>
      <c r="E1" s="14" t="s">
        <v>4</v>
      </c>
      <c r="F1" s="13" t="s">
        <v>5</v>
      </c>
      <c r="G1" s="13" t="s">
        <v>6</v>
      </c>
      <c r="H1" s="15" t="s">
        <v>7</v>
      </c>
    </row>
    <row r="2" spans="1:8" ht="35.25" customHeight="1" x14ac:dyDescent="0.25">
      <c r="A2" s="7">
        <v>1</v>
      </c>
      <c r="B2" s="20" t="s">
        <v>8</v>
      </c>
      <c r="C2" s="16" t="s">
        <v>9</v>
      </c>
      <c r="D2" s="16" t="s">
        <v>52</v>
      </c>
      <c r="E2" s="16" t="s">
        <v>67</v>
      </c>
      <c r="F2" s="4">
        <v>2</v>
      </c>
      <c r="G2" s="4">
        <v>2</v>
      </c>
      <c r="H2" s="8">
        <f t="shared" ref="H2:H10" si="0">F2*G2</f>
        <v>4</v>
      </c>
    </row>
    <row r="3" spans="1:8" ht="44.25" customHeight="1" x14ac:dyDescent="0.25">
      <c r="A3" s="7">
        <v>2</v>
      </c>
      <c r="B3" s="18" t="s">
        <v>47</v>
      </c>
      <c r="C3" s="16" t="s">
        <v>54</v>
      </c>
      <c r="D3" s="16" t="s">
        <v>52</v>
      </c>
      <c r="E3" s="16" t="s">
        <v>67</v>
      </c>
      <c r="F3" s="4">
        <v>2</v>
      </c>
      <c r="G3" s="4">
        <v>2</v>
      </c>
      <c r="H3" s="8">
        <f t="shared" si="0"/>
        <v>4</v>
      </c>
    </row>
    <row r="4" spans="1:8" ht="45" x14ac:dyDescent="0.25">
      <c r="A4" s="7">
        <v>3</v>
      </c>
      <c r="B4" s="18" t="s">
        <v>58</v>
      </c>
      <c r="C4" s="16" t="s">
        <v>55</v>
      </c>
      <c r="D4" s="16" t="s">
        <v>59</v>
      </c>
      <c r="E4" s="16" t="s">
        <v>66</v>
      </c>
      <c r="F4" s="4">
        <v>3</v>
      </c>
      <c r="G4" s="4">
        <v>3</v>
      </c>
      <c r="H4" s="8">
        <f t="shared" si="0"/>
        <v>9</v>
      </c>
    </row>
    <row r="5" spans="1:8" ht="45" x14ac:dyDescent="0.25">
      <c r="A5" s="7">
        <v>4</v>
      </c>
      <c r="B5" s="18" t="s">
        <v>42</v>
      </c>
      <c r="C5" s="16" t="s">
        <v>56</v>
      </c>
      <c r="D5" s="16" t="s">
        <v>59</v>
      </c>
      <c r="E5" s="16" t="s">
        <v>61</v>
      </c>
      <c r="F5" s="4">
        <v>2</v>
      </c>
      <c r="G5" s="4">
        <v>4</v>
      </c>
      <c r="H5" s="8">
        <f t="shared" si="0"/>
        <v>8</v>
      </c>
    </row>
    <row r="6" spans="1:8" ht="47.45" customHeight="1" x14ac:dyDescent="0.25">
      <c r="A6" s="7">
        <v>5</v>
      </c>
      <c r="B6" s="18" t="s">
        <v>46</v>
      </c>
      <c r="C6" s="16" t="s">
        <v>57</v>
      </c>
      <c r="D6" s="16" t="s">
        <v>68</v>
      </c>
      <c r="E6" s="16" t="s">
        <v>62</v>
      </c>
      <c r="F6" s="4">
        <v>4</v>
      </c>
      <c r="G6" s="4">
        <v>4</v>
      </c>
      <c r="H6" s="8">
        <f t="shared" si="0"/>
        <v>16</v>
      </c>
    </row>
    <row r="7" spans="1:8" ht="45" x14ac:dyDescent="0.25">
      <c r="A7" s="7">
        <v>6</v>
      </c>
      <c r="B7" s="18" t="s">
        <v>43</v>
      </c>
      <c r="C7" s="16" t="s">
        <v>51</v>
      </c>
      <c r="D7" s="16" t="s">
        <v>60</v>
      </c>
      <c r="E7" s="16" t="s">
        <v>63</v>
      </c>
      <c r="F7" s="4">
        <v>3</v>
      </c>
      <c r="G7" s="4">
        <v>2</v>
      </c>
      <c r="H7" s="8">
        <f t="shared" si="0"/>
        <v>6</v>
      </c>
    </row>
    <row r="8" spans="1:8" ht="45" x14ac:dyDescent="0.25">
      <c r="A8" s="7">
        <v>7</v>
      </c>
      <c r="B8" s="18" t="s">
        <v>48</v>
      </c>
      <c r="C8" s="16" t="s">
        <v>53</v>
      </c>
      <c r="D8" s="16" t="s">
        <v>52</v>
      </c>
      <c r="E8" s="16" t="s">
        <v>64</v>
      </c>
      <c r="F8" s="4">
        <v>1</v>
      </c>
      <c r="G8" s="4">
        <v>5</v>
      </c>
      <c r="H8" s="8">
        <f t="shared" si="0"/>
        <v>5</v>
      </c>
    </row>
    <row r="9" spans="1:8" ht="45" x14ac:dyDescent="0.25">
      <c r="A9" s="7">
        <v>8</v>
      </c>
      <c r="B9" s="18" t="s">
        <v>44</v>
      </c>
      <c r="C9" s="16" t="s">
        <v>49</v>
      </c>
      <c r="D9" s="16" t="s">
        <v>59</v>
      </c>
      <c r="E9" s="16" t="s">
        <v>65</v>
      </c>
      <c r="F9" s="9">
        <v>2</v>
      </c>
      <c r="G9" s="9">
        <v>5</v>
      </c>
      <c r="H9" s="8">
        <f t="shared" si="0"/>
        <v>10</v>
      </c>
    </row>
    <row r="10" spans="1:8" ht="44.25" customHeight="1" x14ac:dyDescent="0.25">
      <c r="A10" s="10">
        <v>9</v>
      </c>
      <c r="B10" s="19" t="s">
        <v>45</v>
      </c>
      <c r="C10" s="17" t="s">
        <v>50</v>
      </c>
      <c r="D10" s="17" t="s">
        <v>52</v>
      </c>
      <c r="E10" s="17" t="s">
        <v>67</v>
      </c>
      <c r="F10" s="11">
        <v>4</v>
      </c>
      <c r="G10" s="11">
        <v>4</v>
      </c>
      <c r="H10" s="8">
        <f t="shared" si="0"/>
        <v>16</v>
      </c>
    </row>
  </sheetData>
  <phoneticPr fontId="4" type="noConversion"/>
  <conditionalFormatting sqref="F2:G16">
    <cfRule type="colorScale" priority="14">
      <colorScale>
        <cfvo type="num" val="1"/>
        <cfvo type="num" val="3"/>
        <cfvo type="num" val="5"/>
        <color rgb="FF00B050"/>
        <color rgb="FFFFEB84"/>
        <color rgb="FFFF0000"/>
      </colorScale>
    </cfRule>
  </conditionalFormatting>
  <conditionalFormatting sqref="H2:H18">
    <cfRule type="colorScale" priority="1">
      <colorScale>
        <cfvo type="min"/>
        <cfvo type="num" val="12.5"/>
        <cfvo type="max"/>
        <color rgb="FF63BE85"/>
        <color rgb="FFFFEB84"/>
        <color rgb="FFFF5757"/>
      </colorScale>
    </cfRule>
  </conditionalFormatting>
  <dataValidations count="1">
    <dataValidation type="whole" allowBlank="1" showInputMessage="1" showErrorMessage="1" promptTitle="Impact" prompt="Threat = 1 to 5 (+ value)_x000a_Opportunity = -1 to -5 (- value)" sqref="F2:G9" xr:uid="{6DCE7EA5-EB90-4CE5-B42D-BD817EA2882B}">
      <formula1>-5</formula1>
      <formula2>5</formula2>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9DD41-6B02-4037-925E-13A347690F64}">
  <dimension ref="A1:L23"/>
  <sheetViews>
    <sheetView workbookViewId="0">
      <selection activeCell="K2" sqref="K2"/>
    </sheetView>
  </sheetViews>
  <sheetFormatPr defaultRowHeight="15" x14ac:dyDescent="0.25"/>
  <cols>
    <col min="1" max="1" width="4.85546875" bestFit="1" customWidth="1"/>
    <col min="2" max="2" width="64" customWidth="1"/>
    <col min="3" max="3" width="24.5703125" bestFit="1" customWidth="1"/>
    <col min="4" max="4" width="19" bestFit="1" customWidth="1"/>
    <col min="5" max="5" width="49.140625" bestFit="1" customWidth="1"/>
    <col min="6" max="6" width="7.5703125" customWidth="1"/>
    <col min="7" max="7" width="7.42578125" customWidth="1"/>
    <col min="8" max="8" width="10.140625" customWidth="1"/>
    <col min="9" max="9" width="12.140625" bestFit="1" customWidth="1"/>
    <col min="10" max="10" width="15.7109375" customWidth="1"/>
    <col min="11" max="11" width="62.140625" bestFit="1" customWidth="1"/>
    <col min="12" max="12" width="24.28515625" bestFit="1" customWidth="1"/>
    <col min="13" max="13" width="25.7109375" customWidth="1"/>
  </cols>
  <sheetData>
    <row r="1" spans="1:12" x14ac:dyDescent="0.25">
      <c r="A1" s="1" t="s">
        <v>0</v>
      </c>
      <c r="B1" s="1" t="s">
        <v>1</v>
      </c>
      <c r="C1" s="1" t="s">
        <v>2</v>
      </c>
      <c r="D1" s="1" t="s">
        <v>3</v>
      </c>
      <c r="E1" s="1" t="s">
        <v>4</v>
      </c>
      <c r="F1" s="1" t="s">
        <v>10</v>
      </c>
      <c r="G1" s="1" t="s">
        <v>11</v>
      </c>
      <c r="H1" s="1" t="s">
        <v>12</v>
      </c>
      <c r="I1" s="1" t="s">
        <v>13</v>
      </c>
      <c r="J1" s="1" t="s">
        <v>14</v>
      </c>
      <c r="K1" s="1" t="s">
        <v>15</v>
      </c>
      <c r="L1" s="1" t="s">
        <v>16</v>
      </c>
    </row>
    <row r="2" spans="1:12" x14ac:dyDescent="0.25">
      <c r="A2" s="1">
        <v>1</v>
      </c>
      <c r="B2" s="3"/>
      <c r="C2" s="1"/>
      <c r="D2" s="1"/>
      <c r="E2" s="1"/>
      <c r="F2" s="1"/>
      <c r="G2" s="1"/>
      <c r="H2" s="2"/>
      <c r="I2" s="2"/>
      <c r="J2" s="2"/>
      <c r="K2" s="1"/>
      <c r="L2" s="1"/>
    </row>
    <row r="3" spans="1:12" x14ac:dyDescent="0.25">
      <c r="A3" s="1">
        <v>2</v>
      </c>
      <c r="B3" s="1" t="s">
        <v>17</v>
      </c>
      <c r="C3" s="1"/>
      <c r="D3" s="1"/>
      <c r="E3" s="1"/>
      <c r="F3" s="1"/>
      <c r="G3" s="1"/>
      <c r="H3" s="2"/>
      <c r="I3" s="2"/>
      <c r="J3" s="2"/>
      <c r="K3" s="1"/>
      <c r="L3" s="1"/>
    </row>
    <row r="4" spans="1:12" x14ac:dyDescent="0.25">
      <c r="A4" s="1">
        <v>3</v>
      </c>
      <c r="B4" s="1" t="s">
        <v>18</v>
      </c>
      <c r="C4" s="1"/>
      <c r="D4" s="1"/>
      <c r="E4" s="1"/>
      <c r="F4" s="1"/>
      <c r="G4" s="1"/>
      <c r="H4" s="2"/>
      <c r="I4" s="2"/>
      <c r="J4" s="2"/>
      <c r="K4" s="1"/>
      <c r="L4" s="1"/>
    </row>
    <row r="5" spans="1:12" x14ac:dyDescent="0.25">
      <c r="A5" s="1">
        <v>4</v>
      </c>
      <c r="B5" s="1" t="s">
        <v>19</v>
      </c>
      <c r="C5" s="1"/>
      <c r="D5" s="1"/>
      <c r="E5" s="1"/>
      <c r="F5" s="1"/>
      <c r="G5" s="1"/>
      <c r="H5" s="2"/>
      <c r="I5" s="2"/>
      <c r="J5" s="2"/>
      <c r="K5" s="1"/>
      <c r="L5" s="1"/>
    </row>
    <row r="6" spans="1:12" x14ac:dyDescent="0.25">
      <c r="A6" s="1"/>
      <c r="B6" s="1"/>
      <c r="C6" s="1"/>
      <c r="D6" s="1"/>
      <c r="E6" s="1"/>
      <c r="F6" s="1"/>
      <c r="G6" s="1"/>
      <c r="H6" s="2"/>
      <c r="I6" s="2"/>
      <c r="J6" s="2"/>
      <c r="K6" s="1"/>
      <c r="L6" s="1"/>
    </row>
    <row r="7" spans="1:12" x14ac:dyDescent="0.25">
      <c r="A7" s="1"/>
      <c r="B7" s="1"/>
      <c r="C7" s="1"/>
      <c r="D7" s="1"/>
      <c r="E7" s="1"/>
      <c r="F7" s="1"/>
      <c r="G7" s="1"/>
      <c r="H7" s="2"/>
      <c r="I7" s="2"/>
      <c r="J7" s="2"/>
      <c r="K7" s="1"/>
      <c r="L7" s="1"/>
    </row>
    <row r="8" spans="1:12" x14ac:dyDescent="0.25">
      <c r="A8" s="1"/>
      <c r="B8" s="1"/>
      <c r="C8" s="1"/>
      <c r="D8" s="1"/>
      <c r="E8" s="1"/>
      <c r="F8" s="1"/>
      <c r="G8" s="1"/>
      <c r="H8" s="2"/>
      <c r="I8" s="2"/>
      <c r="J8" s="2"/>
      <c r="K8" s="1"/>
      <c r="L8" s="1"/>
    </row>
    <row r="9" spans="1:12" x14ac:dyDescent="0.25">
      <c r="A9" s="1"/>
      <c r="B9" s="1"/>
      <c r="C9" s="1"/>
      <c r="D9" s="1"/>
      <c r="E9" s="1"/>
      <c r="F9" s="1"/>
      <c r="G9" s="1"/>
      <c r="H9" s="2"/>
      <c r="I9" s="2"/>
      <c r="J9" s="2"/>
      <c r="K9" s="1"/>
      <c r="L9" s="1"/>
    </row>
    <row r="10" spans="1:12" x14ac:dyDescent="0.25">
      <c r="A10" s="1"/>
      <c r="B10" s="1"/>
      <c r="C10" s="1"/>
      <c r="D10" s="1"/>
      <c r="E10" s="1"/>
      <c r="F10" s="1"/>
      <c r="G10" s="1"/>
      <c r="H10" s="2"/>
      <c r="I10" s="2"/>
      <c r="J10" s="2"/>
      <c r="K10" s="1"/>
      <c r="L10" s="1"/>
    </row>
    <row r="11" spans="1:12" x14ac:dyDescent="0.25">
      <c r="A11" s="1"/>
      <c r="B11" s="1"/>
      <c r="C11" s="1"/>
      <c r="D11" s="1"/>
      <c r="E11" s="1"/>
      <c r="F11" s="1"/>
      <c r="G11" s="1"/>
      <c r="H11" s="2"/>
      <c r="I11" s="2"/>
      <c r="J11" s="2"/>
      <c r="K11" s="1"/>
      <c r="L11" s="1"/>
    </row>
    <row r="12" spans="1:12" x14ac:dyDescent="0.25">
      <c r="A12" s="1"/>
      <c r="B12" s="1"/>
      <c r="C12" s="1"/>
      <c r="D12" s="1"/>
      <c r="E12" s="1"/>
      <c r="F12" s="1"/>
      <c r="G12" s="1"/>
      <c r="H12" s="2"/>
      <c r="I12" s="2"/>
      <c r="J12" s="2"/>
      <c r="K12" s="1"/>
      <c r="L12" s="1"/>
    </row>
    <row r="13" spans="1:12" x14ac:dyDescent="0.25">
      <c r="A13" s="1"/>
      <c r="B13" s="1"/>
      <c r="C13" s="1"/>
      <c r="D13" s="1"/>
      <c r="E13" s="1"/>
      <c r="F13" s="1"/>
      <c r="G13" s="1"/>
      <c r="H13" s="2"/>
      <c r="I13" s="2"/>
      <c r="J13" s="2"/>
      <c r="K13" s="1"/>
      <c r="L13" s="1"/>
    </row>
    <row r="14" spans="1:12" x14ac:dyDescent="0.25">
      <c r="A14" s="1"/>
      <c r="B14" s="1"/>
      <c r="C14" s="1"/>
      <c r="D14" s="1"/>
      <c r="E14" s="1"/>
      <c r="F14" s="1"/>
      <c r="G14" s="1"/>
      <c r="H14" s="2"/>
      <c r="I14" s="2"/>
      <c r="J14" s="2"/>
      <c r="K14" s="1"/>
      <c r="L14" s="1"/>
    </row>
    <row r="15" spans="1:12" x14ac:dyDescent="0.25">
      <c r="A15" s="1"/>
      <c r="B15" s="1"/>
      <c r="C15" s="1"/>
      <c r="D15" s="1"/>
      <c r="E15" s="1"/>
      <c r="F15" s="1"/>
      <c r="G15" s="1"/>
      <c r="H15" s="2"/>
      <c r="I15" s="2"/>
      <c r="J15" s="2"/>
      <c r="K15" s="1"/>
      <c r="L15" s="1"/>
    </row>
    <row r="16" spans="1:12" x14ac:dyDescent="0.25">
      <c r="A16" s="1"/>
      <c r="B16" s="1"/>
      <c r="C16" s="1"/>
      <c r="D16" s="1"/>
      <c r="E16" s="1"/>
      <c r="F16" s="1"/>
      <c r="G16" s="1"/>
      <c r="H16" s="2"/>
      <c r="I16" s="2"/>
      <c r="J16" s="2"/>
      <c r="K16" s="1"/>
      <c r="L16" s="1"/>
    </row>
    <row r="17" spans="1:12" x14ac:dyDescent="0.25">
      <c r="A17" s="1"/>
      <c r="B17" s="1"/>
      <c r="C17" s="1"/>
      <c r="D17" s="1"/>
      <c r="E17" s="1"/>
      <c r="F17" s="1"/>
      <c r="G17" s="1"/>
      <c r="H17" s="2"/>
      <c r="I17" s="2"/>
      <c r="J17" s="2"/>
      <c r="K17" s="1"/>
      <c r="L17" s="1"/>
    </row>
    <row r="18" spans="1:12" x14ac:dyDescent="0.25">
      <c r="A18" s="1"/>
      <c r="B18" s="1"/>
      <c r="C18" s="1"/>
      <c r="D18" s="1"/>
      <c r="E18" s="1"/>
      <c r="F18" s="1"/>
      <c r="G18" s="1"/>
      <c r="H18" s="2"/>
      <c r="I18" s="2"/>
      <c r="J18" s="2"/>
      <c r="K18" s="1"/>
      <c r="L18" s="1"/>
    </row>
    <row r="19" spans="1:12" x14ac:dyDescent="0.25">
      <c r="A19" s="1"/>
      <c r="B19" s="1"/>
      <c r="C19" s="1"/>
      <c r="D19" s="1"/>
      <c r="E19" s="1"/>
      <c r="F19" s="1"/>
      <c r="G19" s="1"/>
      <c r="H19" s="2"/>
      <c r="I19" s="2"/>
      <c r="J19" s="2"/>
      <c r="K19" s="1"/>
      <c r="L19" s="1"/>
    </row>
    <row r="20" spans="1:12" x14ac:dyDescent="0.25">
      <c r="A20" s="1"/>
      <c r="B20" s="1"/>
      <c r="C20" s="1"/>
      <c r="D20" s="1"/>
      <c r="E20" s="1"/>
      <c r="F20" s="1"/>
      <c r="G20" s="1"/>
      <c r="H20" s="2"/>
      <c r="I20" s="2"/>
      <c r="J20" s="2"/>
      <c r="K20" s="1"/>
      <c r="L20" s="1"/>
    </row>
    <row r="21" spans="1:12" x14ac:dyDescent="0.25">
      <c r="A21" s="1"/>
      <c r="B21" s="1"/>
      <c r="C21" s="1"/>
      <c r="D21" s="1"/>
      <c r="E21" s="1"/>
      <c r="F21" s="1"/>
      <c r="G21" s="1"/>
      <c r="H21" s="2"/>
      <c r="I21" s="2"/>
      <c r="J21" s="2"/>
      <c r="K21" s="1"/>
      <c r="L21" s="1"/>
    </row>
    <row r="22" spans="1:12" x14ac:dyDescent="0.25">
      <c r="A22" s="1"/>
      <c r="B22" s="1"/>
      <c r="C22" s="1"/>
      <c r="D22" s="1"/>
      <c r="E22" s="1"/>
      <c r="F22" s="1"/>
      <c r="G22" s="1"/>
      <c r="H22" s="2"/>
      <c r="I22" s="2"/>
      <c r="J22" s="2"/>
      <c r="K22" s="1"/>
      <c r="L22" s="1"/>
    </row>
    <row r="23" spans="1:12" x14ac:dyDescent="0.25">
      <c r="A23" s="1"/>
      <c r="B23" s="1"/>
      <c r="C23" s="1"/>
      <c r="D23" s="1"/>
      <c r="E23" s="1"/>
      <c r="F23" s="1"/>
      <c r="G23" s="1"/>
      <c r="H23" s="2"/>
      <c r="I23" s="2"/>
      <c r="J23" s="2"/>
      <c r="K23" s="1"/>
      <c r="L23"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8EFE5-3621-4A0B-B145-DEE8A5A04670}">
  <dimension ref="A1:L28"/>
  <sheetViews>
    <sheetView workbookViewId="0">
      <selection activeCell="C7" sqref="C7"/>
    </sheetView>
  </sheetViews>
  <sheetFormatPr defaultRowHeight="15" x14ac:dyDescent="0.25"/>
  <cols>
    <col min="1" max="1" width="3.85546875" bestFit="1" customWidth="1"/>
    <col min="2" max="2" width="3.5703125" bestFit="1" customWidth="1"/>
    <col min="3" max="3" width="5.85546875" bestFit="1" customWidth="1"/>
    <col min="4" max="4" width="12.140625" bestFit="1" customWidth="1"/>
    <col min="10" max="10" width="14.85546875" bestFit="1" customWidth="1"/>
    <col min="12" max="12" width="20.28515625" bestFit="1" customWidth="1"/>
  </cols>
  <sheetData>
    <row r="1" spans="1:12" x14ac:dyDescent="0.25">
      <c r="A1" s="1" t="s">
        <v>10</v>
      </c>
      <c r="B1" s="1" t="s">
        <v>11</v>
      </c>
      <c r="C1" s="1" t="s">
        <v>20</v>
      </c>
      <c r="D1" s="1" t="s">
        <v>21</v>
      </c>
      <c r="J1" t="s">
        <v>22</v>
      </c>
      <c r="L1" t="s">
        <v>23</v>
      </c>
    </row>
    <row r="2" spans="1:12" x14ac:dyDescent="0.25">
      <c r="A2" s="1">
        <v>0</v>
      </c>
      <c r="B2" s="1">
        <v>0</v>
      </c>
      <c r="C2" s="2">
        <f>SUM(PRODUCT(10,TBL_Risk_Posture[[#This Row],[L]]),TBL_Risk_Posture[[#This Row],[I]])</f>
        <v>0</v>
      </c>
      <c r="D2" s="1" t="s">
        <v>24</v>
      </c>
      <c r="H2" t="s">
        <v>25</v>
      </c>
      <c r="J2" t="s">
        <v>24</v>
      </c>
      <c r="L2" t="s">
        <v>26</v>
      </c>
    </row>
    <row r="3" spans="1:12" x14ac:dyDescent="0.25">
      <c r="A3" s="1">
        <v>1</v>
      </c>
      <c r="B3" s="1">
        <v>1</v>
      </c>
      <c r="C3" s="2">
        <f>SUM(PRODUCT(10,TBL_Risk_Posture[[#This Row],[L]]),TBL_Risk_Posture[[#This Row],[I]])</f>
        <v>11</v>
      </c>
      <c r="D3" s="1" t="s">
        <v>27</v>
      </c>
      <c r="H3" t="s">
        <v>28</v>
      </c>
      <c r="J3" t="s">
        <v>27</v>
      </c>
      <c r="L3" t="s">
        <v>29</v>
      </c>
    </row>
    <row r="4" spans="1:12" x14ac:dyDescent="0.25">
      <c r="A4" s="1">
        <v>1</v>
      </c>
      <c r="B4" s="1">
        <v>2</v>
      </c>
      <c r="C4" s="2">
        <f>SUM(PRODUCT(10,TBL_Risk_Posture[[#This Row],[L]]),TBL_Risk_Posture[[#This Row],[I]])</f>
        <v>12</v>
      </c>
      <c r="D4" s="1" t="s">
        <v>27</v>
      </c>
      <c r="H4" t="s">
        <v>30</v>
      </c>
      <c r="J4" t="s">
        <v>31</v>
      </c>
      <c r="L4" t="s">
        <v>32</v>
      </c>
    </row>
    <row r="5" spans="1:12" x14ac:dyDescent="0.25">
      <c r="A5" s="1">
        <v>1</v>
      </c>
      <c r="B5" s="1">
        <v>3</v>
      </c>
      <c r="C5" s="2">
        <f>SUM(PRODUCT(10,TBL_Risk_Posture[[#This Row],[L]]),TBL_Risk_Posture[[#This Row],[I]])</f>
        <v>13</v>
      </c>
      <c r="D5" s="1" t="s">
        <v>31</v>
      </c>
      <c r="H5" t="s">
        <v>33</v>
      </c>
      <c r="J5" t="s">
        <v>34</v>
      </c>
      <c r="L5" t="s">
        <v>35</v>
      </c>
    </row>
    <row r="6" spans="1:12" x14ac:dyDescent="0.25">
      <c r="A6" s="1">
        <v>1</v>
      </c>
      <c r="B6" s="1">
        <v>4</v>
      </c>
      <c r="C6" s="2">
        <f>SUM(PRODUCT(10,TBL_Risk_Posture[[#This Row],[L]]),TBL_Risk_Posture[[#This Row],[I]])</f>
        <v>14</v>
      </c>
      <c r="D6" s="1" t="s">
        <v>34</v>
      </c>
      <c r="H6" t="s">
        <v>36</v>
      </c>
      <c r="J6" t="s">
        <v>37</v>
      </c>
      <c r="L6" t="s">
        <v>38</v>
      </c>
    </row>
    <row r="7" spans="1:12" x14ac:dyDescent="0.25">
      <c r="A7" s="1">
        <v>1</v>
      </c>
      <c r="B7" s="1">
        <v>5</v>
      </c>
      <c r="C7" s="2">
        <f>SUM(PRODUCT(10,TBL_Risk_Posture[[#This Row],[L]]),TBL_Risk_Posture[[#This Row],[I]])</f>
        <v>15</v>
      </c>
      <c r="D7" s="1" t="s">
        <v>27</v>
      </c>
      <c r="H7" t="s">
        <v>39</v>
      </c>
      <c r="J7" t="s">
        <v>40</v>
      </c>
    </row>
    <row r="8" spans="1:12" x14ac:dyDescent="0.25">
      <c r="A8" s="1">
        <v>2</v>
      </c>
      <c r="B8" s="1">
        <v>1</v>
      </c>
      <c r="C8" s="2">
        <f>SUM(PRODUCT(10,TBL_Risk_Posture[[#This Row],[L]]),TBL_Risk_Posture[[#This Row],[I]])</f>
        <v>21</v>
      </c>
      <c r="D8" s="1" t="s">
        <v>27</v>
      </c>
    </row>
    <row r="9" spans="1:12" x14ac:dyDescent="0.25">
      <c r="A9" s="1">
        <v>2</v>
      </c>
      <c r="B9" s="1">
        <v>2</v>
      </c>
      <c r="C9" s="2">
        <f>SUM(PRODUCT(10,TBL_Risk_Posture[[#This Row],[L]]),TBL_Risk_Posture[[#This Row],[I]])</f>
        <v>22</v>
      </c>
      <c r="D9" s="1" t="s">
        <v>27</v>
      </c>
    </row>
    <row r="10" spans="1:12" x14ac:dyDescent="0.25">
      <c r="A10" s="1">
        <v>2</v>
      </c>
      <c r="B10" s="1">
        <v>3</v>
      </c>
      <c r="C10" s="2">
        <f>SUM(PRODUCT(10,TBL_Risk_Posture[[#This Row],[L]]),TBL_Risk_Posture[[#This Row],[I]])</f>
        <v>23</v>
      </c>
      <c r="D10" s="1" t="s">
        <v>31</v>
      </c>
    </row>
    <row r="11" spans="1:12" x14ac:dyDescent="0.25">
      <c r="A11" s="1">
        <v>2</v>
      </c>
      <c r="B11" s="1">
        <v>4</v>
      </c>
      <c r="C11" s="2">
        <f>SUM(PRODUCT(10,TBL_Risk_Posture[[#This Row],[L]]),TBL_Risk_Posture[[#This Row],[I]])</f>
        <v>24</v>
      </c>
      <c r="D11" s="1" t="s">
        <v>34</v>
      </c>
    </row>
    <row r="12" spans="1:12" x14ac:dyDescent="0.25">
      <c r="A12" s="1">
        <v>2</v>
      </c>
      <c r="B12" s="1">
        <v>5</v>
      </c>
      <c r="C12" s="2">
        <f>SUM(PRODUCT(10,TBL_Risk_Posture[[#This Row],[L]]),TBL_Risk_Posture[[#This Row],[I]])</f>
        <v>25</v>
      </c>
      <c r="D12" s="1" t="s">
        <v>27</v>
      </c>
    </row>
    <row r="13" spans="1:12" x14ac:dyDescent="0.25">
      <c r="A13" s="1">
        <v>3</v>
      </c>
      <c r="B13" s="1">
        <v>1</v>
      </c>
      <c r="C13" s="2">
        <f>SUM(PRODUCT(10,TBL_Risk_Posture[[#This Row],[L]]),TBL_Risk_Posture[[#This Row],[I]])</f>
        <v>31</v>
      </c>
      <c r="D13" s="1" t="s">
        <v>27</v>
      </c>
    </row>
    <row r="14" spans="1:12" x14ac:dyDescent="0.25">
      <c r="A14" s="1">
        <v>3</v>
      </c>
      <c r="B14" s="1">
        <v>2</v>
      </c>
      <c r="C14" s="2">
        <f>SUM(PRODUCT(10,TBL_Risk_Posture[[#This Row],[L]]),TBL_Risk_Posture[[#This Row],[I]])</f>
        <v>32</v>
      </c>
      <c r="D14" s="1" t="s">
        <v>31</v>
      </c>
    </row>
    <row r="15" spans="1:12" x14ac:dyDescent="0.25">
      <c r="A15" s="1">
        <v>3</v>
      </c>
      <c r="B15" s="1">
        <v>3</v>
      </c>
      <c r="C15" s="2">
        <f>SUM(PRODUCT(10,TBL_Risk_Posture[[#This Row],[L]]),TBL_Risk_Posture[[#This Row],[I]])</f>
        <v>33</v>
      </c>
      <c r="D15" s="1" t="s">
        <v>34</v>
      </c>
    </row>
    <row r="16" spans="1:12" x14ac:dyDescent="0.25">
      <c r="A16" s="1">
        <v>3</v>
      </c>
      <c r="B16" s="1">
        <v>4</v>
      </c>
      <c r="C16" s="2">
        <f>SUM(PRODUCT(10,TBL_Risk_Posture[[#This Row],[L]]),TBL_Risk_Posture[[#This Row],[I]])</f>
        <v>34</v>
      </c>
      <c r="D16" s="1" t="s">
        <v>34</v>
      </c>
    </row>
    <row r="17" spans="1:4" x14ac:dyDescent="0.25">
      <c r="A17" s="1">
        <v>3</v>
      </c>
      <c r="B17" s="1">
        <v>5</v>
      </c>
      <c r="C17" s="2">
        <f>SUM(PRODUCT(10,TBL_Risk_Posture[[#This Row],[L]]),TBL_Risk_Posture[[#This Row],[I]])</f>
        <v>35</v>
      </c>
      <c r="D17" s="1" t="s">
        <v>27</v>
      </c>
    </row>
    <row r="18" spans="1:4" x14ac:dyDescent="0.25">
      <c r="A18" s="1">
        <v>4</v>
      </c>
      <c r="B18" s="1">
        <v>1</v>
      </c>
      <c r="C18" s="2">
        <f>SUM(PRODUCT(10,TBL_Risk_Posture[[#This Row],[L]]),TBL_Risk_Posture[[#This Row],[I]])</f>
        <v>41</v>
      </c>
      <c r="D18" s="1" t="s">
        <v>31</v>
      </c>
    </row>
    <row r="19" spans="1:4" x14ac:dyDescent="0.25">
      <c r="A19" s="1">
        <v>4</v>
      </c>
      <c r="B19" s="1">
        <v>2</v>
      </c>
      <c r="C19" s="2">
        <f>SUM(PRODUCT(10,TBL_Risk_Posture[[#This Row],[L]]),TBL_Risk_Posture[[#This Row],[I]])</f>
        <v>42</v>
      </c>
      <c r="D19" s="1" t="s">
        <v>34</v>
      </c>
    </row>
    <row r="20" spans="1:4" x14ac:dyDescent="0.25">
      <c r="A20" s="1">
        <v>4</v>
      </c>
      <c r="B20" s="1">
        <v>3</v>
      </c>
      <c r="C20" s="2">
        <f>SUM(PRODUCT(10,TBL_Risk_Posture[[#This Row],[L]]),TBL_Risk_Posture[[#This Row],[I]])</f>
        <v>43</v>
      </c>
      <c r="D20" s="1" t="s">
        <v>34</v>
      </c>
    </row>
    <row r="21" spans="1:4" x14ac:dyDescent="0.25">
      <c r="A21" s="1">
        <v>4</v>
      </c>
      <c r="B21" s="1">
        <v>4</v>
      </c>
      <c r="C21" s="2">
        <f>SUM(PRODUCT(10,TBL_Risk_Posture[[#This Row],[L]]),TBL_Risk_Posture[[#This Row],[I]])</f>
        <v>44</v>
      </c>
      <c r="D21" s="1" t="s">
        <v>37</v>
      </c>
    </row>
    <row r="22" spans="1:4" x14ac:dyDescent="0.25">
      <c r="A22" s="1">
        <v>4</v>
      </c>
      <c r="B22" s="1">
        <v>5</v>
      </c>
      <c r="C22" s="2">
        <f>SUM(PRODUCT(10,TBL_Risk_Posture[[#This Row],[L]]),TBL_Risk_Posture[[#This Row],[I]])</f>
        <v>45</v>
      </c>
      <c r="D22" s="1" t="s">
        <v>31</v>
      </c>
    </row>
    <row r="23" spans="1:4" x14ac:dyDescent="0.25">
      <c r="A23" s="1">
        <v>5</v>
      </c>
      <c r="B23" s="1">
        <v>1</v>
      </c>
      <c r="C23" s="2">
        <f>SUM(PRODUCT(10,TBL_Risk_Posture[[#This Row],[L]]),TBL_Risk_Posture[[#This Row],[I]])</f>
        <v>51</v>
      </c>
      <c r="D23" s="1" t="s">
        <v>34</v>
      </c>
    </row>
    <row r="24" spans="1:4" x14ac:dyDescent="0.25">
      <c r="A24" s="1">
        <v>5</v>
      </c>
      <c r="B24" s="1">
        <v>2</v>
      </c>
      <c r="C24" s="2">
        <f>SUM(PRODUCT(10,TBL_Risk_Posture[[#This Row],[L]]),TBL_Risk_Posture[[#This Row],[I]])</f>
        <v>52</v>
      </c>
      <c r="D24" s="1" t="s">
        <v>34</v>
      </c>
    </row>
    <row r="25" spans="1:4" x14ac:dyDescent="0.25">
      <c r="A25" s="1">
        <v>5</v>
      </c>
      <c r="B25" s="1">
        <v>3</v>
      </c>
      <c r="C25" s="2">
        <f>SUM(PRODUCT(10,TBL_Risk_Posture[[#This Row],[L]]),TBL_Risk_Posture[[#This Row],[I]])</f>
        <v>53</v>
      </c>
      <c r="D25" s="1" t="s">
        <v>37</v>
      </c>
    </row>
    <row r="26" spans="1:4" x14ac:dyDescent="0.25">
      <c r="A26" s="1">
        <v>5</v>
      </c>
      <c r="B26" s="1">
        <v>4</v>
      </c>
      <c r="C26" s="2">
        <f>SUM(PRODUCT(10,TBL_Risk_Posture[[#This Row],[L]]),TBL_Risk_Posture[[#This Row],[I]])</f>
        <v>54</v>
      </c>
      <c r="D26" s="1" t="s">
        <v>37</v>
      </c>
    </row>
    <row r="27" spans="1:4" x14ac:dyDescent="0.25">
      <c r="A27" s="1">
        <v>5</v>
      </c>
      <c r="B27" s="1">
        <v>5</v>
      </c>
      <c r="C27" s="2">
        <f>SUM(PRODUCT(10,TBL_Risk_Posture[[#This Row],[L]]),TBL_Risk_Posture[[#This Row],[I]])</f>
        <v>55</v>
      </c>
      <c r="D27" s="1" t="s">
        <v>37</v>
      </c>
    </row>
    <row r="28" spans="1:4" x14ac:dyDescent="0.25">
      <c r="A28" s="1">
        <v>1</v>
      </c>
      <c r="B28" s="1">
        <v>75</v>
      </c>
      <c r="C28" s="2">
        <f>SUM(PRODUCT(10,TBL_Risk_Posture[[#This Row],[L]]),TBL_Risk_Posture[[#This Row],[I]])</f>
        <v>85</v>
      </c>
      <c r="D28" s="1" t="s">
        <v>40</v>
      </c>
    </row>
  </sheetData>
  <dataValidations count="1">
    <dataValidation type="list" allowBlank="1" showInputMessage="1" showErrorMessage="1" sqref="D2:D28" xr:uid="{C41E8139-174D-4179-86F7-EEBC34C59368}">
      <formula1>INDIRECT("TBL_Risk_Posture_Value[Posture Value]")</formula1>
    </dataValidation>
  </dataValidations>
  <pageMargins left="0.7" right="0.7" top="0.75" bottom="0.75" header="0.3" footer="0.3"/>
  <pageSetup paperSize="9" orientation="portrait" horizontalDpi="90" verticalDpi="90"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BCAAB-E63B-4A58-84E8-33925838FFB1}">
  <dimension ref="A1:E43"/>
  <sheetViews>
    <sheetView workbookViewId="0">
      <selection activeCell="H41" sqref="H41"/>
    </sheetView>
  </sheetViews>
  <sheetFormatPr defaultRowHeight="15" x14ac:dyDescent="0.25"/>
  <cols>
    <col min="1" max="1" width="7.85546875" bestFit="1" customWidth="1"/>
    <col min="2" max="2" width="12.28515625" bestFit="1" customWidth="1"/>
    <col min="3" max="3" width="10.28515625" customWidth="1"/>
    <col min="4" max="4" width="13.140625" bestFit="1" customWidth="1"/>
    <col min="5" max="5" width="14.42578125" bestFit="1" customWidth="1"/>
  </cols>
  <sheetData>
    <row r="1" spans="1:5" x14ac:dyDescent="0.25">
      <c r="A1" t="s">
        <v>41</v>
      </c>
      <c r="B1" t="s">
        <v>27</v>
      </c>
      <c r="C1" t="s">
        <v>31</v>
      </c>
      <c r="D1" t="s">
        <v>34</v>
      </c>
      <c r="E1" t="s">
        <v>37</v>
      </c>
    </row>
    <row r="2" spans="1:5" x14ac:dyDescent="0.25">
      <c r="A2" s="1">
        <v>1</v>
      </c>
      <c r="B2" s="1">
        <v>2</v>
      </c>
      <c r="C2" s="1">
        <v>1</v>
      </c>
      <c r="D2" s="1">
        <v>4</v>
      </c>
      <c r="E2" s="1">
        <v>5</v>
      </c>
    </row>
    <row r="3" spans="1:5" x14ac:dyDescent="0.25">
      <c r="A3" s="1">
        <v>2</v>
      </c>
      <c r="B3" s="1">
        <v>3</v>
      </c>
      <c r="C3" s="1">
        <v>2</v>
      </c>
      <c r="D3" s="1">
        <v>6</v>
      </c>
      <c r="E3" s="1">
        <v>8</v>
      </c>
    </row>
    <row r="4" spans="1:5" x14ac:dyDescent="0.25">
      <c r="A4" s="1">
        <v>3</v>
      </c>
      <c r="B4" s="1">
        <v>5</v>
      </c>
      <c r="C4" s="1">
        <v>1</v>
      </c>
      <c r="D4" s="1">
        <v>5</v>
      </c>
      <c r="E4" s="1">
        <v>7</v>
      </c>
    </row>
    <row r="5" spans="1:5" x14ac:dyDescent="0.25">
      <c r="A5" s="1">
        <v>4</v>
      </c>
      <c r="B5" s="1"/>
      <c r="C5" s="1"/>
      <c r="D5" s="1"/>
      <c r="E5" s="1"/>
    </row>
    <row r="6" spans="1:5" x14ac:dyDescent="0.25">
      <c r="A6" s="1">
        <v>5</v>
      </c>
      <c r="B6" s="1"/>
      <c r="C6" s="1"/>
      <c r="D6" s="1"/>
      <c r="E6" s="1"/>
    </row>
    <row r="7" spans="1:5" x14ac:dyDescent="0.25">
      <c r="A7" s="1">
        <v>6</v>
      </c>
      <c r="B7" s="1"/>
      <c r="C7" s="1"/>
      <c r="D7" s="1"/>
      <c r="E7" s="1"/>
    </row>
    <row r="8" spans="1:5" x14ac:dyDescent="0.25">
      <c r="A8" s="1">
        <v>7</v>
      </c>
      <c r="B8" s="1"/>
      <c r="C8" s="1"/>
      <c r="D8" s="1"/>
      <c r="E8" s="1"/>
    </row>
    <row r="9" spans="1:5" x14ac:dyDescent="0.25">
      <c r="A9" s="1">
        <v>8</v>
      </c>
      <c r="B9" s="1"/>
      <c r="C9" s="1"/>
      <c r="D9" s="1"/>
      <c r="E9" s="1"/>
    </row>
    <row r="10" spans="1:5" x14ac:dyDescent="0.25">
      <c r="A10" s="1">
        <v>9</v>
      </c>
      <c r="B10" s="1"/>
      <c r="C10" s="1"/>
      <c r="D10" s="1"/>
      <c r="E10" s="1"/>
    </row>
    <row r="11" spans="1:5" x14ac:dyDescent="0.25">
      <c r="A11" s="1">
        <v>10</v>
      </c>
      <c r="B11" s="1"/>
      <c r="C11" s="1"/>
      <c r="D11" s="1"/>
      <c r="E11" s="1"/>
    </row>
    <row r="12" spans="1:5" x14ac:dyDescent="0.25">
      <c r="A12" s="1">
        <v>11</v>
      </c>
      <c r="B12" s="1"/>
      <c r="C12" s="1"/>
      <c r="D12" s="1"/>
      <c r="E12" s="1"/>
    </row>
    <row r="13" spans="1:5" x14ac:dyDescent="0.25">
      <c r="A13" s="1">
        <v>12</v>
      </c>
      <c r="B13" s="1"/>
      <c r="C13" s="1"/>
      <c r="D13" s="1"/>
      <c r="E13" s="1"/>
    </row>
    <row r="14" spans="1:5" x14ac:dyDescent="0.25">
      <c r="A14" s="1">
        <v>13</v>
      </c>
      <c r="B14" s="1"/>
      <c r="C14" s="1"/>
      <c r="D14" s="1"/>
      <c r="E14" s="1"/>
    </row>
    <row r="15" spans="1:5" x14ac:dyDescent="0.25">
      <c r="A15" s="1">
        <v>14</v>
      </c>
      <c r="B15" s="1"/>
      <c r="C15" s="1"/>
      <c r="D15" s="1"/>
      <c r="E15" s="1"/>
    </row>
    <row r="16" spans="1:5" x14ac:dyDescent="0.25">
      <c r="A16" s="1">
        <v>15</v>
      </c>
      <c r="B16" s="1"/>
      <c r="C16" s="1"/>
      <c r="D16" s="1"/>
      <c r="E16" s="1"/>
    </row>
    <row r="17" spans="1:5" x14ac:dyDescent="0.25">
      <c r="A17" s="1">
        <v>16</v>
      </c>
      <c r="B17" s="1"/>
      <c r="C17" s="1"/>
      <c r="D17" s="1"/>
      <c r="E17" s="1"/>
    </row>
    <row r="18" spans="1:5" x14ac:dyDescent="0.25">
      <c r="A18" s="1">
        <v>17</v>
      </c>
      <c r="B18" s="1"/>
      <c r="C18" s="1"/>
      <c r="D18" s="1"/>
      <c r="E18" s="1"/>
    </row>
    <row r="19" spans="1:5" x14ac:dyDescent="0.25">
      <c r="A19" s="1">
        <v>18</v>
      </c>
      <c r="B19" s="1"/>
      <c r="C19" s="1"/>
      <c r="D19" s="1"/>
      <c r="E19" s="1"/>
    </row>
    <row r="20" spans="1:5" x14ac:dyDescent="0.25">
      <c r="A20" s="1">
        <v>19</v>
      </c>
      <c r="B20" s="1"/>
      <c r="C20" s="1"/>
      <c r="D20" s="1"/>
      <c r="E20" s="1"/>
    </row>
    <row r="21" spans="1:5" x14ac:dyDescent="0.25">
      <c r="A21" s="1">
        <v>20</v>
      </c>
      <c r="B21" s="1"/>
      <c r="C21" s="1"/>
      <c r="D21" s="1"/>
      <c r="E21" s="1"/>
    </row>
    <row r="22" spans="1:5" x14ac:dyDescent="0.25">
      <c r="A22" s="1">
        <v>21</v>
      </c>
      <c r="B22" s="1"/>
      <c r="C22" s="1"/>
      <c r="D22" s="1"/>
      <c r="E22" s="1"/>
    </row>
    <row r="23" spans="1:5" x14ac:dyDescent="0.25">
      <c r="A23" s="1">
        <v>22</v>
      </c>
      <c r="B23" s="1"/>
      <c r="C23" s="1"/>
      <c r="D23" s="1"/>
      <c r="E23" s="1"/>
    </row>
    <row r="24" spans="1:5" x14ac:dyDescent="0.25">
      <c r="A24" s="1">
        <v>23</v>
      </c>
      <c r="B24" s="1"/>
      <c r="C24" s="1"/>
      <c r="D24" s="1"/>
      <c r="E24" s="1"/>
    </row>
    <row r="25" spans="1:5" x14ac:dyDescent="0.25">
      <c r="A25" s="1">
        <v>24</v>
      </c>
      <c r="B25" s="1"/>
      <c r="C25" s="1"/>
      <c r="D25" s="1"/>
      <c r="E25" s="1"/>
    </row>
    <row r="26" spans="1:5" x14ac:dyDescent="0.25">
      <c r="A26" s="1">
        <v>25</v>
      </c>
      <c r="B26" s="1"/>
      <c r="C26" s="1"/>
      <c r="D26" s="1"/>
      <c r="E26" s="1"/>
    </row>
    <row r="27" spans="1:5" x14ac:dyDescent="0.25">
      <c r="A27" s="1">
        <v>26</v>
      </c>
      <c r="B27" s="1"/>
      <c r="C27" s="1"/>
      <c r="D27" s="1"/>
      <c r="E27" s="1"/>
    </row>
    <row r="28" spans="1:5" x14ac:dyDescent="0.25">
      <c r="A28" s="1">
        <v>27</v>
      </c>
      <c r="B28" s="1"/>
      <c r="C28" s="1"/>
      <c r="D28" s="1"/>
      <c r="E28" s="1"/>
    </row>
    <row r="29" spans="1:5" x14ac:dyDescent="0.25">
      <c r="A29" s="1">
        <v>28</v>
      </c>
      <c r="B29" s="1"/>
      <c r="C29" s="1"/>
      <c r="D29" s="1"/>
      <c r="E29" s="1"/>
    </row>
    <row r="30" spans="1:5" x14ac:dyDescent="0.25">
      <c r="A30" s="1">
        <v>29</v>
      </c>
      <c r="B30" s="1"/>
      <c r="C30" s="1"/>
      <c r="D30" s="1"/>
      <c r="E30" s="1"/>
    </row>
    <row r="31" spans="1:5" x14ac:dyDescent="0.25">
      <c r="A31" s="1">
        <v>30</v>
      </c>
      <c r="B31" s="1"/>
      <c r="C31" s="1"/>
      <c r="D31" s="1"/>
      <c r="E31" s="1"/>
    </row>
    <row r="32" spans="1:5" x14ac:dyDescent="0.25">
      <c r="A32" s="1">
        <v>31</v>
      </c>
      <c r="B32" s="1"/>
      <c r="C32" s="1"/>
      <c r="D32" s="1"/>
      <c r="E32" s="1"/>
    </row>
    <row r="33" spans="1:5" x14ac:dyDescent="0.25">
      <c r="A33" s="1">
        <v>32</v>
      </c>
      <c r="B33" s="1"/>
      <c r="C33" s="1"/>
      <c r="D33" s="1"/>
      <c r="E33" s="1"/>
    </row>
    <row r="34" spans="1:5" x14ac:dyDescent="0.25">
      <c r="A34" s="1">
        <v>33</v>
      </c>
      <c r="B34" s="1"/>
      <c r="C34" s="1"/>
      <c r="D34" s="1"/>
      <c r="E34" s="1"/>
    </row>
    <row r="35" spans="1:5" x14ac:dyDescent="0.25">
      <c r="A35" s="1">
        <v>34</v>
      </c>
      <c r="B35" s="1"/>
      <c r="C35" s="1"/>
      <c r="D35" s="1"/>
      <c r="E35" s="1"/>
    </row>
    <row r="36" spans="1:5" x14ac:dyDescent="0.25">
      <c r="A36" s="1">
        <v>35</v>
      </c>
      <c r="B36" s="1"/>
      <c r="C36" s="1"/>
      <c r="D36" s="1"/>
      <c r="E36" s="1"/>
    </row>
    <row r="37" spans="1:5" x14ac:dyDescent="0.25">
      <c r="A37" s="1">
        <v>36</v>
      </c>
      <c r="B37" s="1"/>
      <c r="C37" s="1"/>
      <c r="D37" s="1"/>
      <c r="E37" s="1"/>
    </row>
    <row r="38" spans="1:5" x14ac:dyDescent="0.25">
      <c r="A38" s="1">
        <v>37</v>
      </c>
      <c r="B38" s="1"/>
      <c r="C38" s="1"/>
      <c r="D38" s="1"/>
      <c r="E38" s="1"/>
    </row>
    <row r="39" spans="1:5" x14ac:dyDescent="0.25">
      <c r="A39" s="1">
        <v>38</v>
      </c>
      <c r="B39" s="1"/>
      <c r="C39" s="1"/>
      <c r="D39" s="1"/>
      <c r="E39" s="1"/>
    </row>
    <row r="40" spans="1:5" x14ac:dyDescent="0.25">
      <c r="A40" s="1">
        <v>39</v>
      </c>
      <c r="B40" s="1"/>
      <c r="C40" s="1"/>
      <c r="D40" s="1"/>
      <c r="E40" s="1"/>
    </row>
    <row r="41" spans="1:5" x14ac:dyDescent="0.25">
      <c r="A41" s="1">
        <v>40</v>
      </c>
      <c r="B41" s="1"/>
      <c r="C41" s="1"/>
      <c r="D41" s="1"/>
      <c r="E41" s="1"/>
    </row>
    <row r="42" spans="1:5" x14ac:dyDescent="0.25">
      <c r="A42" s="1">
        <v>41</v>
      </c>
      <c r="B42" s="1"/>
      <c r="C42" s="1"/>
      <c r="D42" s="1"/>
      <c r="E42" s="1"/>
    </row>
    <row r="43" spans="1:5" x14ac:dyDescent="0.25">
      <c r="A43" s="1">
        <v>42</v>
      </c>
      <c r="B43" s="1"/>
      <c r="C43" s="1"/>
      <c r="D43" s="1"/>
      <c r="E43"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853F880FDE214F97EBD9259D8D9A3D" ma:contentTypeVersion="2" ma:contentTypeDescription="Create a new document." ma:contentTypeScope="" ma:versionID="3a146a72e78907ae0b9bbefa29fabe88">
  <xsd:schema xmlns:xsd="http://www.w3.org/2001/XMLSchema" xmlns:xs="http://www.w3.org/2001/XMLSchema" xmlns:p="http://schemas.microsoft.com/office/2006/metadata/properties" xmlns:ns2="1eccce01-e60f-4d14-91b8-d33a907b38d2" targetNamespace="http://schemas.microsoft.com/office/2006/metadata/properties" ma:root="true" ma:fieldsID="5ad7fb27f64a42b5de57b7d481fc88ca" ns2:_="">
    <xsd:import namespace="1eccce01-e60f-4d14-91b8-d33a907b38d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ccce01-e60f-4d14-91b8-d33a907b38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B90F7A-0ECF-4FA5-99E7-9E17877A82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ccce01-e60f-4d14-91b8-d33a907b38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D0DC88-B2A0-4981-965D-7B7B2EF965A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59CDA6-42FB-4CBF-8A30-3F680C4AEA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Extrinsic_calibration_ImR_Cam</vt:lpstr>
      <vt:lpstr>Risks</vt:lpstr>
      <vt:lpstr>Risk Posture</vt:lpstr>
      <vt:lpstr>Sheet3</vt:lpstr>
      <vt:lpstr>Risks Quantitative 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Weffers, H.T.G.</dc:creator>
  <cp:keywords/>
  <dc:description/>
  <cp:lastModifiedBy>Damle, Abhinav</cp:lastModifiedBy>
  <cp:revision/>
  <dcterms:created xsi:type="dcterms:W3CDTF">2021-03-02T16:44:12Z</dcterms:created>
  <dcterms:modified xsi:type="dcterms:W3CDTF">2023-03-16T11:32:56Z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0x01010007853F880FDE214F97EBD9259D8D9A3D</vt:lpwstr>
  </property>
</Properties>
</file>