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milies\London_families_COB\DATA\"/>
    </mc:Choice>
  </mc:AlternateContent>
  <xr:revisionPtr revIDLastSave="0" documentId="8_{BC8AE929-0431-401F-84DF-9E2097E2DD36}" xr6:coauthVersionLast="47" xr6:coauthVersionMax="47" xr10:uidLastSave="{00000000-0000-0000-0000-000000000000}"/>
  <bookViews>
    <workbookView xWindow="-108" yWindow="-108" windowWidth="23256" windowHeight="12576"/>
  </bookViews>
  <sheets>
    <sheet name="births_by_mothers_country_of_bi" sheetId="1" r:id="rId1"/>
  </sheets>
  <calcPr calcId="0"/>
</workbook>
</file>

<file path=xl/calcChain.xml><?xml version="1.0" encoding="utf-8"?>
<calcChain xmlns="http://schemas.openxmlformats.org/spreadsheetml/2006/main">
  <c r="C52" i="1" l="1"/>
  <c r="E52" i="1"/>
  <c r="D52" i="1"/>
  <c r="E49" i="1"/>
  <c r="D49" i="1"/>
  <c r="E51" i="1"/>
  <c r="D51" i="1"/>
  <c r="G65" i="1"/>
  <c r="F65" i="1"/>
  <c r="F58" i="1"/>
  <c r="F61" i="1" s="1"/>
  <c r="G58" i="1"/>
  <c r="E58" i="1"/>
  <c r="E61" i="1" s="1"/>
  <c r="G59" i="1" l="1"/>
  <c r="E53" i="1"/>
  <c r="D53" i="1"/>
  <c r="F62" i="1"/>
  <c r="F59" i="1"/>
  <c r="G61" i="1"/>
  <c r="G62" i="1" s="1"/>
</calcChain>
</file>

<file path=xl/sharedStrings.xml><?xml version="1.0" encoding="utf-8"?>
<sst xmlns="http://schemas.openxmlformats.org/spreadsheetml/2006/main" count="169" uniqueCount="111">
  <si>
    <t>year</t>
  </si>
  <si>
    <t>gss_code</t>
  </si>
  <si>
    <t>usual_residence_of_mother</t>
  </si>
  <si>
    <t>type</t>
  </si>
  <si>
    <t>total_births_all</t>
  </si>
  <si>
    <t>total_births_uk_mothers</t>
  </si>
  <si>
    <t>total_births_overseas_mothers</t>
  </si>
  <si>
    <t>overseas_mothers_total_EU</t>
  </si>
  <si>
    <t>overseas_mothers_pre2004_EU_countries</t>
  </si>
  <si>
    <t>overseas_mothers_post2004_EU_accession_countries</t>
  </si>
  <si>
    <t>overseas_mothers_non_EU_europe</t>
  </si>
  <si>
    <t>overseas_mothers_asia</t>
  </si>
  <si>
    <t>overseas_mothers_africa</t>
  </si>
  <si>
    <t>overseas_mothers_rest_of_world</t>
  </si>
  <si>
    <t>E92000001</t>
  </si>
  <si>
    <t>ENGLAND</t>
  </si>
  <si>
    <t>Country</t>
  </si>
  <si>
    <t>W92000004</t>
  </si>
  <si>
    <t>WALES</t>
  </si>
  <si>
    <t>E12000001</t>
  </si>
  <si>
    <t>NORTH EAST</t>
  </si>
  <si>
    <t>Region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</si>
  <si>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</si>
  <si>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</si>
  <si>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</si>
  <si>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</si>
  <si>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</si>
  <si>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</si>
  <si>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</si>
  <si>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</si>
  <si>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</si>
  <si>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</si>
  <si>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</si>
  <si>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</si>
  <si>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</si>
  <si>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</si>
  <si>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</si>
  <si>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</si>
  <si>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E09000007</t>
  </si>
  <si>
    <t>Camden</t>
  </si>
  <si>
    <t>London Borough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</si>
  <si>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</si>
  <si>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</si>
  <si>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</si>
  <si>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</si>
  <si>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</si>
  <si>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</si>
  <si>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</si>
  <si>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</si>
  <si>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</si>
  <si>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</si>
  <si>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</si>
  <si>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</si>
  <si>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</si>
  <si>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</si>
  <si>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</si>
  <si>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</si>
  <si>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</si>
  <si>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</si>
  <si>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</si>
  <si>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</si>
  <si>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</si>
  <si>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</si>
  <si>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</si>
  <si>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</si>
  <si>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</si>
  <si>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</si>
  <si>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</si>
  <si>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</si>
  <si>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</si>
  <si>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</si>
  <si>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</si>
  <si>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</si>
  <si>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</si>
  <si>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</si>
  <si>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</si>
  <si>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</si>
  <si>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</si>
  <si>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</si>
  <si>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</si>
  <si>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</si>
  <si>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</si>
  <si>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</si>
  <si>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</si>
  <si>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</si>
  <si>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</si>
  <si>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</si>
  <si>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</si>
  <si>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</si>
  <si>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</si>
  <si>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</si>
  <si>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</si>
  <si>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</si>
  <si>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</si>
  <si>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</si>
  <si>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</si>
  <si>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</si>
  <si>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</si>
  <si>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</si>
  <si>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</si>
  <si>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</si>
  <si>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E09000012</t>
  </si>
  <si>
    <t>Hackney and City of London</t>
  </si>
  <si>
    <t>Inner</t>
  </si>
  <si>
    <t>Outer</t>
  </si>
  <si>
    <t>NA</t>
  </si>
  <si>
    <t>TOTAL</t>
  </si>
  <si>
    <t>UK</t>
  </si>
  <si>
    <t>OVERSEAS</t>
  </si>
  <si>
    <t>ENG AND WALES less london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</si>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</sst>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A2" sqref="A2:XFD90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2022</v>
      </c>
      <c r="B2" t="s">
        <v>14</v>
      </c>
      <c r="C2" t="s">
        <v>15</v>
      </c>
      <c r="D2" t="s">
        <v>16</v>
      </c>
      <c r="E2">
        <v>577046</v>
      </c>
      <c r="F2">
        <v>397432</v>
      </c>
      <c r="G2">
        <v>179558</v>
      </c>
      <c r="H2">
        <v>56663</v>
      </c>
      <c r="I2">
        <v>17706</v>
      </c>
      <c r="J2">
        <v>38957</v>
      </c>
      <c r="K2">
        <v>11872</v>
      </c>
      <c r="L2">
        <v>66075</v>
      </c>
      <c r="M2">
        <v>31591</v>
      </c>
      <c r="N2">
        <v>13357</v>
      </c>
    </row>
    <row r="3" spans="1:14" x14ac:dyDescent="0.3">
      <c r="A3">
        <v>2022</v>
      </c>
      <c r="B3" t="s">
        <v>17</v>
      </c>
      <c r="C3" t="s">
        <v>18</v>
      </c>
      <c r="D3" t="s">
        <v>16</v>
      </c>
      <c r="E3">
        <v>28296</v>
      </c>
      <c r="F3">
        <v>24596</v>
      </c>
      <c r="G3">
        <v>3696</v>
      </c>
      <c r="H3">
        <v>1357</v>
      </c>
      <c r="I3">
        <v>426</v>
      </c>
      <c r="J3">
        <v>931</v>
      </c>
      <c r="K3">
        <v>177</v>
      </c>
      <c r="L3">
        <v>1254</v>
      </c>
      <c r="M3">
        <v>715</v>
      </c>
      <c r="N3">
        <v>193</v>
      </c>
    </row>
    <row r="4" spans="1:14" x14ac:dyDescent="0.3">
      <c r="A4">
        <v>2022</v>
      </c>
      <c r="B4" t="s">
        <v>19</v>
      </c>
      <c r="C4" t="s">
        <v>20</v>
      </c>
      <c r="D4" t="s">
        <v>21</v>
      </c>
      <c r="E4">
        <v>24701</v>
      </c>
      <c r="F4">
        <v>20994</v>
      </c>
      <c r="G4">
        <v>3706</v>
      </c>
      <c r="H4">
        <v>1013</v>
      </c>
      <c r="I4">
        <v>361</v>
      </c>
      <c r="J4">
        <v>652</v>
      </c>
      <c r="K4">
        <v>141</v>
      </c>
      <c r="L4">
        <v>1490</v>
      </c>
      <c r="M4">
        <v>878</v>
      </c>
      <c r="N4">
        <v>184</v>
      </c>
    </row>
    <row r="5" spans="1:14" x14ac:dyDescent="0.3">
      <c r="A5">
        <v>2022</v>
      </c>
      <c r="B5" t="s">
        <v>22</v>
      </c>
      <c r="C5" t="s">
        <v>23</v>
      </c>
      <c r="D5" t="s">
        <v>21</v>
      </c>
      <c r="E5">
        <v>76399</v>
      </c>
      <c r="F5">
        <v>58237</v>
      </c>
      <c r="G5">
        <v>18149</v>
      </c>
      <c r="H5">
        <v>4750</v>
      </c>
      <c r="I5">
        <v>1543</v>
      </c>
      <c r="J5">
        <v>3207</v>
      </c>
      <c r="K5">
        <v>616</v>
      </c>
      <c r="L5">
        <v>8316</v>
      </c>
      <c r="M5">
        <v>3608</v>
      </c>
      <c r="N5">
        <v>859</v>
      </c>
    </row>
    <row r="6" spans="1:14" x14ac:dyDescent="0.3">
      <c r="A6">
        <v>2022</v>
      </c>
      <c r="B6" t="s">
        <v>24</v>
      </c>
      <c r="C6" t="s">
        <v>25</v>
      </c>
      <c r="D6" t="s">
        <v>21</v>
      </c>
      <c r="E6">
        <v>55203</v>
      </c>
      <c r="F6">
        <v>42275</v>
      </c>
      <c r="G6">
        <v>12923</v>
      </c>
      <c r="H6">
        <v>4365</v>
      </c>
      <c r="I6">
        <v>857</v>
      </c>
      <c r="J6">
        <v>3508</v>
      </c>
      <c r="K6">
        <v>409</v>
      </c>
      <c r="L6">
        <v>5211</v>
      </c>
      <c r="M6">
        <v>2467</v>
      </c>
      <c r="N6">
        <v>471</v>
      </c>
    </row>
    <row r="7" spans="1:14" x14ac:dyDescent="0.3">
      <c r="A7">
        <v>2022</v>
      </c>
      <c r="B7" t="s">
        <v>26</v>
      </c>
      <c r="C7" t="s">
        <v>27</v>
      </c>
      <c r="D7" t="s">
        <v>21</v>
      </c>
      <c r="E7">
        <v>46849</v>
      </c>
      <c r="F7">
        <v>34702</v>
      </c>
      <c r="G7">
        <v>12142</v>
      </c>
      <c r="H7">
        <v>4751</v>
      </c>
      <c r="I7">
        <v>813</v>
      </c>
      <c r="J7">
        <v>3938</v>
      </c>
      <c r="K7">
        <v>816</v>
      </c>
      <c r="L7">
        <v>4059</v>
      </c>
      <c r="M7">
        <v>2095</v>
      </c>
      <c r="N7">
        <v>421</v>
      </c>
    </row>
    <row r="8" spans="1:14" x14ac:dyDescent="0.3">
      <c r="A8">
        <v>2022</v>
      </c>
      <c r="B8" t="s">
        <v>28</v>
      </c>
      <c r="C8" t="s">
        <v>29</v>
      </c>
      <c r="D8" t="s">
        <v>21</v>
      </c>
      <c r="E8">
        <v>63368</v>
      </c>
      <c r="F8">
        <v>44620</v>
      </c>
      <c r="G8">
        <v>18743</v>
      </c>
      <c r="H8">
        <v>5200</v>
      </c>
      <c r="I8">
        <v>1090</v>
      </c>
      <c r="J8">
        <v>4110</v>
      </c>
      <c r="K8">
        <v>665</v>
      </c>
      <c r="L8">
        <v>8459</v>
      </c>
      <c r="M8">
        <v>3648</v>
      </c>
      <c r="N8">
        <v>771</v>
      </c>
    </row>
    <row r="9" spans="1:14" x14ac:dyDescent="0.3">
      <c r="A9">
        <v>2022</v>
      </c>
      <c r="B9" t="s">
        <v>30</v>
      </c>
      <c r="C9" t="s">
        <v>31</v>
      </c>
      <c r="D9" t="s">
        <v>21</v>
      </c>
      <c r="E9">
        <v>64294</v>
      </c>
      <c r="F9">
        <v>46159</v>
      </c>
      <c r="G9">
        <v>18127</v>
      </c>
      <c r="H9">
        <v>7425</v>
      </c>
      <c r="I9">
        <v>1941</v>
      </c>
      <c r="J9">
        <v>5484</v>
      </c>
      <c r="K9">
        <v>1363</v>
      </c>
      <c r="L9">
        <v>5240</v>
      </c>
      <c r="M9">
        <v>2604</v>
      </c>
      <c r="N9">
        <v>1495</v>
      </c>
    </row>
    <row r="10" spans="1:14" x14ac:dyDescent="0.3">
      <c r="A10">
        <v>2022</v>
      </c>
      <c r="B10" t="s">
        <v>32</v>
      </c>
      <c r="C10" t="s">
        <v>33</v>
      </c>
      <c r="D10" t="s">
        <v>21</v>
      </c>
      <c r="E10">
        <v>106696</v>
      </c>
      <c r="F10">
        <v>44846</v>
      </c>
      <c r="G10">
        <v>61846</v>
      </c>
      <c r="H10">
        <v>16658</v>
      </c>
      <c r="I10">
        <v>6847</v>
      </c>
      <c r="J10">
        <v>9811</v>
      </c>
      <c r="K10">
        <v>5826</v>
      </c>
      <c r="L10">
        <v>22413</v>
      </c>
      <c r="M10">
        <v>10799</v>
      </c>
      <c r="N10">
        <v>6150</v>
      </c>
    </row>
    <row r="11" spans="1:14" x14ac:dyDescent="0.3">
      <c r="A11">
        <v>2022</v>
      </c>
      <c r="B11" t="s">
        <v>34</v>
      </c>
      <c r="C11" t="s">
        <v>35</v>
      </c>
      <c r="D11" t="s">
        <v>21</v>
      </c>
      <c r="E11">
        <v>90589</v>
      </c>
      <c r="F11">
        <v>65828</v>
      </c>
      <c r="G11">
        <v>24754</v>
      </c>
      <c r="H11">
        <v>8681</v>
      </c>
      <c r="I11">
        <v>2924</v>
      </c>
      <c r="J11">
        <v>5757</v>
      </c>
      <c r="K11">
        <v>1567</v>
      </c>
      <c r="L11">
        <v>8358</v>
      </c>
      <c r="M11">
        <v>4087</v>
      </c>
      <c r="N11">
        <v>2061</v>
      </c>
    </row>
    <row r="12" spans="1:14" x14ac:dyDescent="0.3">
      <c r="A12">
        <v>2022</v>
      </c>
      <c r="B12" t="s">
        <v>36</v>
      </c>
      <c r="C12" t="s">
        <v>37</v>
      </c>
      <c r="D12" t="s">
        <v>21</v>
      </c>
      <c r="E12">
        <v>48947</v>
      </c>
      <c r="F12">
        <v>39771</v>
      </c>
      <c r="G12">
        <v>9168</v>
      </c>
      <c r="H12">
        <v>3820</v>
      </c>
      <c r="I12">
        <v>1330</v>
      </c>
      <c r="J12">
        <v>2490</v>
      </c>
      <c r="K12">
        <v>469</v>
      </c>
      <c r="L12">
        <v>2529</v>
      </c>
      <c r="M12">
        <v>1405</v>
      </c>
      <c r="N12">
        <v>945</v>
      </c>
    </row>
    <row r="13" spans="1:14" x14ac:dyDescent="0.3">
      <c r="A13">
        <v>2022</v>
      </c>
      <c r="B13" t="s">
        <v>38</v>
      </c>
      <c r="C13" t="s">
        <v>39</v>
      </c>
      <c r="D13" t="s">
        <v>40</v>
      </c>
      <c r="E13">
        <v>2072</v>
      </c>
      <c r="F13">
        <v>783</v>
      </c>
      <c r="G13">
        <v>1288</v>
      </c>
      <c r="H13">
        <v>322</v>
      </c>
      <c r="I13">
        <v>248</v>
      </c>
      <c r="J13">
        <v>74</v>
      </c>
      <c r="K13">
        <v>129</v>
      </c>
      <c r="L13">
        <v>426</v>
      </c>
      <c r="M13">
        <v>208</v>
      </c>
      <c r="N13">
        <v>203</v>
      </c>
    </row>
    <row r="14" spans="1:14" x14ac:dyDescent="0.3">
      <c r="A14">
        <v>2022</v>
      </c>
      <c r="B14" t="s">
        <v>41</v>
      </c>
      <c r="C14" t="s">
        <v>42</v>
      </c>
      <c r="D14" t="s">
        <v>40</v>
      </c>
      <c r="E14">
        <v>2006</v>
      </c>
      <c r="F14">
        <v>810</v>
      </c>
      <c r="G14">
        <v>1196</v>
      </c>
      <c r="H14">
        <v>379</v>
      </c>
      <c r="I14">
        <v>291</v>
      </c>
      <c r="J14">
        <v>88</v>
      </c>
      <c r="K14">
        <v>122</v>
      </c>
      <c r="L14">
        <v>253</v>
      </c>
      <c r="M14">
        <v>245</v>
      </c>
      <c r="N14">
        <v>197</v>
      </c>
    </row>
    <row r="15" spans="1:14" x14ac:dyDescent="0.3">
      <c r="A15">
        <v>2022</v>
      </c>
      <c r="B15" t="s">
        <v>43</v>
      </c>
      <c r="C15" t="s">
        <v>44</v>
      </c>
      <c r="D15" t="s">
        <v>40</v>
      </c>
      <c r="E15">
        <v>3085</v>
      </c>
      <c r="F15">
        <v>1279</v>
      </c>
      <c r="G15">
        <v>1806</v>
      </c>
      <c r="H15">
        <v>710</v>
      </c>
      <c r="I15">
        <v>284</v>
      </c>
      <c r="J15">
        <v>426</v>
      </c>
      <c r="K15">
        <v>260</v>
      </c>
      <c r="L15">
        <v>213</v>
      </c>
      <c r="M15">
        <v>354</v>
      </c>
      <c r="N15">
        <v>269</v>
      </c>
    </row>
    <row r="16" spans="1:14" x14ac:dyDescent="0.3">
      <c r="A16">
        <v>2022</v>
      </c>
      <c r="B16" t="s">
        <v>45</v>
      </c>
      <c r="C16" t="s">
        <v>46</v>
      </c>
      <c r="D16" t="s">
        <v>40</v>
      </c>
      <c r="E16">
        <v>2443</v>
      </c>
      <c r="F16">
        <v>1153</v>
      </c>
      <c r="G16">
        <v>1290</v>
      </c>
      <c r="H16">
        <v>387</v>
      </c>
      <c r="I16">
        <v>297</v>
      </c>
      <c r="J16">
        <v>90</v>
      </c>
      <c r="K16">
        <v>120</v>
      </c>
      <c r="L16">
        <v>233</v>
      </c>
      <c r="M16">
        <v>298</v>
      </c>
      <c r="N16">
        <v>252</v>
      </c>
    </row>
    <row r="17" spans="1:14" x14ac:dyDescent="0.3">
      <c r="A17">
        <v>2022</v>
      </c>
      <c r="B17" t="s">
        <v>47</v>
      </c>
      <c r="C17" t="s">
        <v>48</v>
      </c>
      <c r="D17" t="s">
        <v>40</v>
      </c>
      <c r="E17">
        <v>1387</v>
      </c>
      <c r="F17">
        <v>465</v>
      </c>
      <c r="G17">
        <v>922</v>
      </c>
      <c r="H17">
        <v>289</v>
      </c>
      <c r="I17">
        <v>236</v>
      </c>
      <c r="J17">
        <v>53</v>
      </c>
      <c r="K17">
        <v>105</v>
      </c>
      <c r="L17">
        <v>217</v>
      </c>
      <c r="M17">
        <v>135</v>
      </c>
      <c r="N17">
        <v>176</v>
      </c>
    </row>
    <row r="18" spans="1:14" x14ac:dyDescent="0.3">
      <c r="A18">
        <v>2022</v>
      </c>
      <c r="B18" t="s">
        <v>49</v>
      </c>
      <c r="C18" t="s">
        <v>50</v>
      </c>
      <c r="D18" t="s">
        <v>40</v>
      </c>
      <c r="E18">
        <v>3345</v>
      </c>
      <c r="F18">
        <v>1684</v>
      </c>
      <c r="G18">
        <v>1661</v>
      </c>
      <c r="H18">
        <v>471</v>
      </c>
      <c r="I18">
        <v>338</v>
      </c>
      <c r="J18">
        <v>133</v>
      </c>
      <c r="K18">
        <v>74</v>
      </c>
      <c r="L18">
        <v>260</v>
      </c>
      <c r="M18">
        <v>470</v>
      </c>
      <c r="N18">
        <v>386</v>
      </c>
    </row>
    <row r="19" spans="1:14" x14ac:dyDescent="0.3">
      <c r="A19">
        <v>2022</v>
      </c>
      <c r="B19" t="s">
        <v>51</v>
      </c>
      <c r="C19" t="s">
        <v>52</v>
      </c>
      <c r="D19" t="s">
        <v>40</v>
      </c>
      <c r="E19">
        <v>3820</v>
      </c>
      <c r="F19">
        <v>1955</v>
      </c>
      <c r="G19">
        <v>1865</v>
      </c>
      <c r="H19">
        <v>526</v>
      </c>
      <c r="I19">
        <v>295</v>
      </c>
      <c r="J19">
        <v>231</v>
      </c>
      <c r="K19">
        <v>154</v>
      </c>
      <c r="L19">
        <v>387</v>
      </c>
      <c r="M19">
        <v>460</v>
      </c>
      <c r="N19">
        <v>338</v>
      </c>
    </row>
    <row r="20" spans="1:14" x14ac:dyDescent="0.3">
      <c r="A20">
        <v>2022</v>
      </c>
      <c r="B20" t="s">
        <v>53</v>
      </c>
      <c r="C20" t="s">
        <v>54</v>
      </c>
      <c r="D20" t="s">
        <v>40</v>
      </c>
      <c r="E20">
        <v>5598</v>
      </c>
      <c r="F20">
        <v>1537</v>
      </c>
      <c r="G20">
        <v>4061</v>
      </c>
      <c r="H20">
        <v>876</v>
      </c>
      <c r="I20">
        <v>210</v>
      </c>
      <c r="J20">
        <v>666</v>
      </c>
      <c r="K20">
        <v>288</v>
      </c>
      <c r="L20">
        <v>2155</v>
      </c>
      <c r="M20">
        <v>554</v>
      </c>
      <c r="N20">
        <v>188</v>
      </c>
    </row>
    <row r="21" spans="1:14" x14ac:dyDescent="0.3">
      <c r="A21">
        <v>2022</v>
      </c>
      <c r="B21" t="s">
        <v>55</v>
      </c>
      <c r="C21" t="s">
        <v>56</v>
      </c>
      <c r="D21" t="s">
        <v>40</v>
      </c>
      <c r="E21">
        <v>3393</v>
      </c>
      <c r="F21">
        <v>1562</v>
      </c>
      <c r="G21">
        <v>1831</v>
      </c>
      <c r="H21">
        <v>387</v>
      </c>
      <c r="I21">
        <v>270</v>
      </c>
      <c r="J21">
        <v>117</v>
      </c>
      <c r="K21">
        <v>112</v>
      </c>
      <c r="L21">
        <v>351</v>
      </c>
      <c r="M21">
        <v>589</v>
      </c>
      <c r="N21">
        <v>392</v>
      </c>
    </row>
    <row r="22" spans="1:14" x14ac:dyDescent="0.3">
      <c r="A22">
        <v>2022</v>
      </c>
      <c r="B22" t="s">
        <v>57</v>
      </c>
      <c r="C22" t="s">
        <v>58</v>
      </c>
      <c r="D22" t="s">
        <v>40</v>
      </c>
      <c r="E22">
        <v>4127</v>
      </c>
      <c r="F22">
        <v>1635</v>
      </c>
      <c r="G22">
        <v>2491</v>
      </c>
      <c r="H22">
        <v>400</v>
      </c>
      <c r="I22">
        <v>241</v>
      </c>
      <c r="J22">
        <v>159</v>
      </c>
      <c r="K22">
        <v>119</v>
      </c>
      <c r="L22">
        <v>1546</v>
      </c>
      <c r="M22">
        <v>252</v>
      </c>
      <c r="N22">
        <v>174</v>
      </c>
    </row>
    <row r="23" spans="1:14" x14ac:dyDescent="0.3">
      <c r="A23">
        <v>2022</v>
      </c>
      <c r="B23" t="s">
        <v>59</v>
      </c>
      <c r="C23" t="s">
        <v>60</v>
      </c>
      <c r="D23" t="s">
        <v>40</v>
      </c>
      <c r="E23">
        <v>3812</v>
      </c>
      <c r="F23">
        <v>1904</v>
      </c>
      <c r="G23">
        <v>1907</v>
      </c>
      <c r="H23">
        <v>625</v>
      </c>
      <c r="I23">
        <v>434</v>
      </c>
      <c r="J23">
        <v>191</v>
      </c>
      <c r="K23">
        <v>145</v>
      </c>
      <c r="L23">
        <v>444</v>
      </c>
      <c r="M23">
        <v>341</v>
      </c>
      <c r="N23">
        <v>352</v>
      </c>
    </row>
    <row r="24" spans="1:14" x14ac:dyDescent="0.3">
      <c r="A24">
        <v>2022</v>
      </c>
      <c r="B24" t="s">
        <v>61</v>
      </c>
      <c r="C24" t="s">
        <v>62</v>
      </c>
      <c r="D24" t="s">
        <v>40</v>
      </c>
      <c r="E24">
        <v>1967</v>
      </c>
      <c r="F24">
        <v>553</v>
      </c>
      <c r="G24">
        <v>1414</v>
      </c>
      <c r="H24">
        <v>324</v>
      </c>
      <c r="I24">
        <v>233</v>
      </c>
      <c r="J24">
        <v>91</v>
      </c>
      <c r="K24">
        <v>164</v>
      </c>
      <c r="L24">
        <v>462</v>
      </c>
      <c r="M24">
        <v>231</v>
      </c>
      <c r="N24">
        <v>233</v>
      </c>
    </row>
    <row r="25" spans="1:14" x14ac:dyDescent="0.3">
      <c r="A25">
        <v>2022</v>
      </c>
      <c r="B25" t="s">
        <v>63</v>
      </c>
      <c r="C25" t="s">
        <v>64</v>
      </c>
      <c r="D25" t="s">
        <v>40</v>
      </c>
      <c r="E25">
        <v>3360</v>
      </c>
      <c r="F25">
        <v>1044</v>
      </c>
      <c r="G25">
        <v>2316</v>
      </c>
      <c r="H25">
        <v>602</v>
      </c>
      <c r="I25">
        <v>106</v>
      </c>
      <c r="J25">
        <v>496</v>
      </c>
      <c r="K25">
        <v>274</v>
      </c>
      <c r="L25">
        <v>901</v>
      </c>
      <c r="M25">
        <v>477</v>
      </c>
      <c r="N25">
        <v>62</v>
      </c>
    </row>
    <row r="26" spans="1:14" x14ac:dyDescent="0.3">
      <c r="A26">
        <v>2022</v>
      </c>
      <c r="B26" t="s">
        <v>65</v>
      </c>
      <c r="C26" t="s">
        <v>66</v>
      </c>
      <c r="D26" t="s">
        <v>40</v>
      </c>
      <c r="E26">
        <v>4621</v>
      </c>
      <c r="F26">
        <v>1813</v>
      </c>
      <c r="G26">
        <v>2808</v>
      </c>
      <c r="H26">
        <v>852</v>
      </c>
      <c r="I26">
        <v>271</v>
      </c>
      <c r="J26">
        <v>581</v>
      </c>
      <c r="K26">
        <v>424</v>
      </c>
      <c r="L26">
        <v>962</v>
      </c>
      <c r="M26">
        <v>353</v>
      </c>
      <c r="N26">
        <v>217</v>
      </c>
    </row>
    <row r="27" spans="1:14" x14ac:dyDescent="0.3">
      <c r="A27">
        <v>2022</v>
      </c>
      <c r="B27" t="s">
        <v>67</v>
      </c>
      <c r="C27" t="s">
        <v>68</v>
      </c>
      <c r="D27" t="s">
        <v>40</v>
      </c>
      <c r="E27">
        <v>2765</v>
      </c>
      <c r="F27">
        <v>1759</v>
      </c>
      <c r="G27">
        <v>1006</v>
      </c>
      <c r="H27">
        <v>263</v>
      </c>
      <c r="I27">
        <v>66</v>
      </c>
      <c r="J27">
        <v>197</v>
      </c>
      <c r="K27">
        <v>86</v>
      </c>
      <c r="L27">
        <v>282</v>
      </c>
      <c r="M27">
        <v>314</v>
      </c>
      <c r="N27">
        <v>61</v>
      </c>
    </row>
    <row r="28" spans="1:14" x14ac:dyDescent="0.3">
      <c r="A28">
        <v>2022</v>
      </c>
      <c r="B28" t="s">
        <v>69</v>
      </c>
      <c r="C28" t="s">
        <v>70</v>
      </c>
      <c r="D28" t="s">
        <v>40</v>
      </c>
      <c r="E28">
        <v>4431</v>
      </c>
      <c r="F28">
        <v>1078</v>
      </c>
      <c r="G28">
        <v>3353</v>
      </c>
      <c r="H28">
        <v>931</v>
      </c>
      <c r="I28">
        <v>224</v>
      </c>
      <c r="J28">
        <v>707</v>
      </c>
      <c r="K28">
        <v>155</v>
      </c>
      <c r="L28">
        <v>1541</v>
      </c>
      <c r="M28">
        <v>491</v>
      </c>
      <c r="N28">
        <v>235</v>
      </c>
    </row>
    <row r="29" spans="1:14" x14ac:dyDescent="0.3">
      <c r="A29">
        <v>2022</v>
      </c>
      <c r="B29" t="s">
        <v>71</v>
      </c>
      <c r="C29" t="s">
        <v>72</v>
      </c>
      <c r="D29" t="s">
        <v>40</v>
      </c>
      <c r="E29">
        <v>3431</v>
      </c>
      <c r="F29">
        <v>2222</v>
      </c>
      <c r="G29">
        <v>1209</v>
      </c>
      <c r="H29">
        <v>401</v>
      </c>
      <c r="I29">
        <v>178</v>
      </c>
      <c r="J29">
        <v>223</v>
      </c>
      <c r="K29">
        <v>110</v>
      </c>
      <c r="L29">
        <v>313</v>
      </c>
      <c r="M29">
        <v>236</v>
      </c>
      <c r="N29">
        <v>149</v>
      </c>
    </row>
    <row r="30" spans="1:14" x14ac:dyDescent="0.3">
      <c r="A30">
        <v>2022</v>
      </c>
      <c r="B30" t="s">
        <v>73</v>
      </c>
      <c r="C30" t="s">
        <v>74</v>
      </c>
      <c r="D30" t="s">
        <v>40</v>
      </c>
      <c r="E30">
        <v>4872</v>
      </c>
      <c r="F30">
        <v>2326</v>
      </c>
      <c r="G30">
        <v>2546</v>
      </c>
      <c r="H30">
        <v>626</v>
      </c>
      <c r="I30">
        <v>270</v>
      </c>
      <c r="J30">
        <v>356</v>
      </c>
      <c r="K30">
        <v>158</v>
      </c>
      <c r="L30">
        <v>784</v>
      </c>
      <c r="M30">
        <v>629</v>
      </c>
      <c r="N30">
        <v>349</v>
      </c>
    </row>
    <row r="31" spans="1:14" x14ac:dyDescent="0.3">
      <c r="A31">
        <v>2022</v>
      </c>
      <c r="B31" t="s">
        <v>75</v>
      </c>
      <c r="C31" t="s">
        <v>76</v>
      </c>
      <c r="D31" t="s">
        <v>40</v>
      </c>
      <c r="E31">
        <v>4427</v>
      </c>
      <c r="F31">
        <v>1278</v>
      </c>
      <c r="G31">
        <v>3149</v>
      </c>
      <c r="H31">
        <v>664</v>
      </c>
      <c r="I31">
        <v>240</v>
      </c>
      <c r="J31">
        <v>424</v>
      </c>
      <c r="K31">
        <v>209</v>
      </c>
      <c r="L31">
        <v>1680</v>
      </c>
      <c r="M31">
        <v>397</v>
      </c>
      <c r="N31">
        <v>199</v>
      </c>
    </row>
    <row r="32" spans="1:14" x14ac:dyDescent="0.3">
      <c r="A32">
        <v>2022</v>
      </c>
      <c r="B32" t="s">
        <v>77</v>
      </c>
      <c r="C32" t="s">
        <v>78</v>
      </c>
      <c r="D32" t="s">
        <v>40</v>
      </c>
      <c r="E32">
        <v>3921</v>
      </c>
      <c r="F32">
        <v>1520</v>
      </c>
      <c r="G32">
        <v>2401</v>
      </c>
      <c r="H32">
        <v>824</v>
      </c>
      <c r="I32">
        <v>197</v>
      </c>
      <c r="J32">
        <v>627</v>
      </c>
      <c r="K32">
        <v>587</v>
      </c>
      <c r="L32">
        <v>330</v>
      </c>
      <c r="M32">
        <v>506</v>
      </c>
      <c r="N32">
        <v>154</v>
      </c>
    </row>
    <row r="33" spans="1:14" x14ac:dyDescent="0.3">
      <c r="A33">
        <v>2022</v>
      </c>
      <c r="B33" t="s">
        <v>79</v>
      </c>
      <c r="C33" t="s">
        <v>80</v>
      </c>
      <c r="D33" t="s">
        <v>40</v>
      </c>
      <c r="E33">
        <v>3760</v>
      </c>
      <c r="F33">
        <v>1559</v>
      </c>
      <c r="G33">
        <v>2200</v>
      </c>
      <c r="H33">
        <v>586</v>
      </c>
      <c r="I33">
        <v>237</v>
      </c>
      <c r="J33">
        <v>349</v>
      </c>
      <c r="K33">
        <v>198</v>
      </c>
      <c r="L33">
        <v>580</v>
      </c>
      <c r="M33">
        <v>644</v>
      </c>
      <c r="N33">
        <v>192</v>
      </c>
    </row>
    <row r="34" spans="1:14" x14ac:dyDescent="0.3">
      <c r="A34">
        <v>2022</v>
      </c>
      <c r="B34" t="s">
        <v>81</v>
      </c>
      <c r="C34" t="s">
        <v>82</v>
      </c>
      <c r="D34" t="s">
        <v>40</v>
      </c>
      <c r="E34">
        <v>3298</v>
      </c>
      <c r="F34">
        <v>859</v>
      </c>
      <c r="G34">
        <v>2439</v>
      </c>
      <c r="H34">
        <v>967</v>
      </c>
      <c r="I34">
        <v>83</v>
      </c>
      <c r="J34">
        <v>884</v>
      </c>
      <c r="K34">
        <v>113</v>
      </c>
      <c r="L34">
        <v>1095</v>
      </c>
      <c r="M34">
        <v>194</v>
      </c>
      <c r="N34">
        <v>70</v>
      </c>
    </row>
    <row r="35" spans="1:14" x14ac:dyDescent="0.3">
      <c r="A35">
        <v>2022</v>
      </c>
      <c r="B35" t="s">
        <v>83</v>
      </c>
      <c r="C35" t="s">
        <v>84</v>
      </c>
      <c r="D35" t="s">
        <v>40</v>
      </c>
      <c r="E35">
        <v>3089</v>
      </c>
      <c r="F35">
        <v>1840</v>
      </c>
      <c r="G35">
        <v>1249</v>
      </c>
      <c r="H35">
        <v>368</v>
      </c>
      <c r="I35">
        <v>70</v>
      </c>
      <c r="J35">
        <v>298</v>
      </c>
      <c r="K35">
        <v>215</v>
      </c>
      <c r="L35">
        <v>393</v>
      </c>
      <c r="M35">
        <v>208</v>
      </c>
      <c r="N35">
        <v>65</v>
      </c>
    </row>
    <row r="36" spans="1:14" x14ac:dyDescent="0.3">
      <c r="A36">
        <v>2022</v>
      </c>
      <c r="B36" t="s">
        <v>85</v>
      </c>
      <c r="C36" t="s">
        <v>86</v>
      </c>
      <c r="D36" t="s">
        <v>40</v>
      </c>
      <c r="E36">
        <v>4037</v>
      </c>
      <c r="F36">
        <v>1533</v>
      </c>
      <c r="G36">
        <v>2504</v>
      </c>
      <c r="H36">
        <v>446</v>
      </c>
      <c r="I36">
        <v>118</v>
      </c>
      <c r="J36">
        <v>328</v>
      </c>
      <c r="K36">
        <v>150</v>
      </c>
      <c r="L36">
        <v>1510</v>
      </c>
      <c r="M36">
        <v>335</v>
      </c>
      <c r="N36">
        <v>63</v>
      </c>
    </row>
    <row r="37" spans="1:14" x14ac:dyDescent="0.3">
      <c r="A37">
        <v>2022</v>
      </c>
      <c r="B37" t="s">
        <v>87</v>
      </c>
      <c r="C37" t="s">
        <v>88</v>
      </c>
      <c r="D37" t="s">
        <v>40</v>
      </c>
      <c r="E37">
        <v>3529</v>
      </c>
      <c r="F37">
        <v>991</v>
      </c>
      <c r="G37">
        <v>2538</v>
      </c>
      <c r="H37">
        <v>496</v>
      </c>
      <c r="I37">
        <v>147</v>
      </c>
      <c r="J37">
        <v>349</v>
      </c>
      <c r="K37">
        <v>191</v>
      </c>
      <c r="L37">
        <v>1408</v>
      </c>
      <c r="M37">
        <v>326</v>
      </c>
      <c r="N37">
        <v>117</v>
      </c>
    </row>
    <row r="38" spans="1:14" x14ac:dyDescent="0.3">
      <c r="A38">
        <v>2022</v>
      </c>
      <c r="B38" t="s">
        <v>89</v>
      </c>
      <c r="C38" t="s">
        <v>90</v>
      </c>
      <c r="D38" t="s">
        <v>40</v>
      </c>
      <c r="E38">
        <v>1726</v>
      </c>
      <c r="F38">
        <v>910</v>
      </c>
      <c r="G38">
        <v>816</v>
      </c>
      <c r="H38">
        <v>253</v>
      </c>
      <c r="I38">
        <v>130</v>
      </c>
      <c r="J38">
        <v>123</v>
      </c>
      <c r="K38">
        <v>95</v>
      </c>
      <c r="L38">
        <v>279</v>
      </c>
      <c r="M38">
        <v>103</v>
      </c>
      <c r="N38">
        <v>86</v>
      </c>
    </row>
    <row r="39" spans="1:14" x14ac:dyDescent="0.3">
      <c r="A39">
        <v>2022</v>
      </c>
      <c r="B39" t="s">
        <v>91</v>
      </c>
      <c r="C39" t="s">
        <v>92</v>
      </c>
      <c r="D39" t="s">
        <v>40</v>
      </c>
      <c r="E39">
        <v>2497</v>
      </c>
      <c r="F39">
        <v>1090</v>
      </c>
      <c r="G39">
        <v>1407</v>
      </c>
      <c r="H39">
        <v>409</v>
      </c>
      <c r="I39">
        <v>194</v>
      </c>
      <c r="J39">
        <v>215</v>
      </c>
      <c r="K39">
        <v>131</v>
      </c>
      <c r="L39">
        <v>448</v>
      </c>
      <c r="M39">
        <v>246</v>
      </c>
      <c r="N39">
        <v>173</v>
      </c>
    </row>
    <row r="40" spans="1:14" x14ac:dyDescent="0.3">
      <c r="A40">
        <v>2022</v>
      </c>
      <c r="B40" t="s">
        <v>93</v>
      </c>
      <c r="C40" t="s">
        <v>94</v>
      </c>
      <c r="D40" t="s">
        <v>40</v>
      </c>
      <c r="E40">
        <v>4243</v>
      </c>
      <c r="F40">
        <v>1429</v>
      </c>
      <c r="G40">
        <v>2814</v>
      </c>
      <c r="H40">
        <v>568</v>
      </c>
      <c r="I40">
        <v>115</v>
      </c>
      <c r="J40">
        <v>453</v>
      </c>
      <c r="K40">
        <v>331</v>
      </c>
      <c r="L40">
        <v>1543</v>
      </c>
      <c r="M40">
        <v>302</v>
      </c>
      <c r="N40">
        <v>70</v>
      </c>
    </row>
    <row r="41" spans="1:14" x14ac:dyDescent="0.3">
      <c r="A41">
        <v>2022</v>
      </c>
      <c r="B41" t="s">
        <v>95</v>
      </c>
      <c r="C41" t="s">
        <v>96</v>
      </c>
      <c r="D41" t="s">
        <v>40</v>
      </c>
      <c r="E41">
        <v>1827</v>
      </c>
      <c r="F41">
        <v>1075</v>
      </c>
      <c r="G41">
        <v>752</v>
      </c>
      <c r="H41">
        <v>269</v>
      </c>
      <c r="I41">
        <v>169</v>
      </c>
      <c r="J41">
        <v>100</v>
      </c>
      <c r="K41">
        <v>108</v>
      </c>
      <c r="L41">
        <v>154</v>
      </c>
      <c r="M41">
        <v>86</v>
      </c>
      <c r="N41">
        <v>135</v>
      </c>
    </row>
    <row r="42" spans="1:14" x14ac:dyDescent="0.3">
      <c r="A42">
        <v>2022</v>
      </c>
      <c r="B42" t="s">
        <v>97</v>
      </c>
      <c r="C42" t="s">
        <v>98</v>
      </c>
      <c r="D42" t="s">
        <v>40</v>
      </c>
      <c r="E42">
        <v>2220</v>
      </c>
      <c r="F42">
        <v>1272</v>
      </c>
      <c r="G42">
        <v>948</v>
      </c>
      <c r="H42">
        <v>296</v>
      </c>
      <c r="I42">
        <v>94</v>
      </c>
      <c r="J42">
        <v>202</v>
      </c>
      <c r="K42">
        <v>92</v>
      </c>
      <c r="L42">
        <v>366</v>
      </c>
      <c r="M42">
        <v>120</v>
      </c>
      <c r="N42">
        <v>74</v>
      </c>
    </row>
    <row r="43" spans="1:14" x14ac:dyDescent="0.3">
      <c r="A43">
        <v>2022</v>
      </c>
      <c r="B43" t="s">
        <v>99</v>
      </c>
      <c r="C43" t="s">
        <v>100</v>
      </c>
      <c r="D43" t="s">
        <v>40</v>
      </c>
      <c r="E43">
        <v>4040</v>
      </c>
      <c r="F43">
        <v>1976</v>
      </c>
      <c r="G43">
        <v>2064</v>
      </c>
      <c r="H43">
        <v>699</v>
      </c>
      <c r="I43">
        <v>234</v>
      </c>
      <c r="J43">
        <v>465</v>
      </c>
      <c r="K43">
        <v>264</v>
      </c>
      <c r="L43">
        <v>543</v>
      </c>
      <c r="M43">
        <v>342</v>
      </c>
      <c r="N43">
        <v>216</v>
      </c>
    </row>
    <row r="44" spans="1:14" x14ac:dyDescent="0.3">
      <c r="A44">
        <v>2022</v>
      </c>
      <c r="B44" t="s">
        <v>101</v>
      </c>
      <c r="C44" t="s">
        <v>102</v>
      </c>
      <c r="D44" t="s">
        <v>40</v>
      </c>
      <c r="E44">
        <v>3547</v>
      </c>
      <c r="F44">
        <v>1952</v>
      </c>
      <c r="G44">
        <v>1595</v>
      </c>
      <c r="H44">
        <v>442</v>
      </c>
      <c r="I44">
        <v>327</v>
      </c>
      <c r="J44">
        <v>115</v>
      </c>
      <c r="K44">
        <v>143</v>
      </c>
      <c r="L44">
        <v>354</v>
      </c>
      <c r="M44">
        <v>353</v>
      </c>
      <c r="N44">
        <v>303</v>
      </c>
    </row>
    <row r="47" spans="1:14" x14ac:dyDescent="0.3">
      <c r="C47" t="s">
        <v>106</v>
      </c>
      <c r="D47" t="s">
        <v>107</v>
      </c>
      <c r="E47" t="s">
        <v>108</v>
      </c>
    </row>
    <row r="48" spans="1:14" x14ac:dyDescent="0.3">
      <c r="A48" t="s">
        <v>103</v>
      </c>
      <c r="B48">
        <v>26286</v>
      </c>
      <c r="C48">
        <v>40602</v>
      </c>
      <c r="D48">
        <v>17272</v>
      </c>
      <c r="E48">
        <v>23327</v>
      </c>
      <c r="F48">
        <v>6138</v>
      </c>
      <c r="G48">
        <v>3704</v>
      </c>
      <c r="H48">
        <v>2434</v>
      </c>
      <c r="I48">
        <v>1935</v>
      </c>
      <c r="J48">
        <v>7301</v>
      </c>
      <c r="K48">
        <v>4490</v>
      </c>
      <c r="L48">
        <v>3463</v>
      </c>
      <c r="M48">
        <v>13</v>
      </c>
    </row>
    <row r="49" spans="1:18" x14ac:dyDescent="0.3">
      <c r="D49">
        <f>D48*100/C48</f>
        <v>42.53977636569627</v>
      </c>
      <c r="E49">
        <f>E48*100/C48</f>
        <v>57.452834835722378</v>
      </c>
    </row>
    <row r="50" spans="1:18" x14ac:dyDescent="0.3">
      <c r="A50" t="s">
        <v>104</v>
      </c>
      <c r="B50">
        <v>38418</v>
      </c>
      <c r="C50">
        <v>66094</v>
      </c>
      <c r="D50">
        <v>27574</v>
      </c>
      <c r="E50">
        <v>38519</v>
      </c>
      <c r="F50">
        <v>10520</v>
      </c>
      <c r="G50">
        <v>3143</v>
      </c>
      <c r="H50">
        <v>7377</v>
      </c>
      <c r="I50">
        <v>3891</v>
      </c>
      <c r="J50">
        <v>15112</v>
      </c>
      <c r="K50">
        <v>6309</v>
      </c>
      <c r="L50">
        <v>2687</v>
      </c>
      <c r="M50">
        <v>0</v>
      </c>
      <c r="N50">
        <v>0</v>
      </c>
    </row>
    <row r="51" spans="1:18" x14ac:dyDescent="0.3">
      <c r="D51">
        <f>D50*100/C50</f>
        <v>41.719369382999972</v>
      </c>
      <c r="E51">
        <f>E50*100/C50</f>
        <v>58.279117620358882</v>
      </c>
    </row>
    <row r="52" spans="1:18" x14ac:dyDescent="0.3">
      <c r="C52">
        <f>SUM(C50+C48)</f>
        <v>106696</v>
      </c>
      <c r="D52">
        <f>SUM(D50+D48)</f>
        <v>44846</v>
      </c>
      <c r="E52">
        <f>SUM(E50+E48)</f>
        <v>61846</v>
      </c>
    </row>
    <row r="53" spans="1:18" x14ac:dyDescent="0.3">
      <c r="D53">
        <f>D52*100/C52</f>
        <v>42.031566319262204</v>
      </c>
      <c r="E53">
        <f>E52*100/C52</f>
        <v>57.96468471170428</v>
      </c>
    </row>
    <row r="55" spans="1:18" x14ac:dyDescent="0.3">
      <c r="E55" t="s">
        <v>106</v>
      </c>
      <c r="F55" t="s">
        <v>107</v>
      </c>
      <c r="G55" t="s">
        <v>108</v>
      </c>
    </row>
    <row r="56" spans="1:18" x14ac:dyDescent="0.3">
      <c r="A56">
        <v>2022</v>
      </c>
      <c r="B56" t="s">
        <v>14</v>
      </c>
      <c r="C56" t="s">
        <v>15</v>
      </c>
      <c r="D56" t="s">
        <v>16</v>
      </c>
      <c r="E56">
        <v>577046</v>
      </c>
      <c r="F56">
        <v>397432</v>
      </c>
      <c r="G56">
        <v>179558</v>
      </c>
      <c r="H56">
        <v>56663</v>
      </c>
      <c r="I56">
        <v>17706</v>
      </c>
      <c r="J56">
        <v>38957</v>
      </c>
      <c r="K56">
        <v>11872</v>
      </c>
      <c r="L56">
        <v>66075</v>
      </c>
      <c r="M56">
        <v>31591</v>
      </c>
      <c r="N56">
        <v>13357</v>
      </c>
      <c r="O56" t="s">
        <v>105</v>
      </c>
      <c r="P56" t="s">
        <v>105</v>
      </c>
      <c r="Q56" t="s">
        <v>105</v>
      </c>
    </row>
    <row r="57" spans="1:18" x14ac:dyDescent="0.3">
      <c r="A57">
        <v>2022</v>
      </c>
      <c r="B57" t="s">
        <v>17</v>
      </c>
      <c r="C57" t="s">
        <v>18</v>
      </c>
      <c r="D57" t="s">
        <v>16</v>
      </c>
      <c r="E57">
        <v>28296</v>
      </c>
      <c r="F57">
        <v>24596</v>
      </c>
      <c r="G57">
        <v>3696</v>
      </c>
      <c r="H57">
        <v>1357</v>
      </c>
      <c r="I57">
        <v>426</v>
      </c>
      <c r="J57">
        <v>931</v>
      </c>
      <c r="K57">
        <v>931</v>
      </c>
      <c r="L57">
        <v>177</v>
      </c>
      <c r="M57">
        <v>1254</v>
      </c>
      <c r="N57">
        <v>715</v>
      </c>
      <c r="O57">
        <v>193</v>
      </c>
      <c r="P57" t="s">
        <v>105</v>
      </c>
      <c r="Q57" t="s">
        <v>105</v>
      </c>
      <c r="R57" t="s">
        <v>105</v>
      </c>
    </row>
    <row r="58" spans="1:18" x14ac:dyDescent="0.3">
      <c r="B58" t="s">
        <v>106</v>
      </c>
      <c r="E58">
        <f>SUM(E56:E57)</f>
        <v>605342</v>
      </c>
      <c r="F58">
        <f t="shared" ref="F58:G58" si="0">SUM(F56:F57)</f>
        <v>422028</v>
      </c>
      <c r="G58">
        <f t="shared" si="0"/>
        <v>183254</v>
      </c>
    </row>
    <row r="59" spans="1:18" x14ac:dyDescent="0.3">
      <c r="F59">
        <f>F58*100/E58</f>
        <v>69.717283783381959</v>
      </c>
      <c r="G59">
        <f>G58*100/E58</f>
        <v>30.272804464253266</v>
      </c>
    </row>
    <row r="60" spans="1:18" x14ac:dyDescent="0.3">
      <c r="B60" t="s">
        <v>109</v>
      </c>
    </row>
    <row r="61" spans="1:18" x14ac:dyDescent="0.3">
      <c r="E61">
        <f>E58-E64</f>
        <v>498646</v>
      </c>
      <c r="F61">
        <f>F58-F64</f>
        <v>377182</v>
      </c>
      <c r="G61">
        <f t="shared" ref="G61" si="1">G58-G64</f>
        <v>121408</v>
      </c>
    </row>
    <row r="62" spans="1:18" x14ac:dyDescent="0.3">
      <c r="F62">
        <f>F61*100/E61</f>
        <v>75.641236468356311</v>
      </c>
      <c r="G62">
        <f>G61*100/E61</f>
        <v>24.347533119688116</v>
      </c>
    </row>
    <row r="64" spans="1:18" x14ac:dyDescent="0.3">
      <c r="A64">
        <v>2022</v>
      </c>
      <c r="B64" t="s">
        <v>32</v>
      </c>
      <c r="C64" t="s">
        <v>33</v>
      </c>
      <c r="D64" t="s">
        <v>21</v>
      </c>
      <c r="E64">
        <v>106696</v>
      </c>
      <c r="F64">
        <v>44846</v>
      </c>
      <c r="G64">
        <v>61846</v>
      </c>
    </row>
    <row r="65" spans="3:7" x14ac:dyDescent="0.3">
      <c r="C65" t="s">
        <v>110</v>
      </c>
      <c r="F65">
        <f>F64*100/E64</f>
        <v>42.031566319262204</v>
      </c>
      <c r="G65">
        <f>G64*100/E64</f>
        <v>57.96468471170428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births_by_mothers_country_of_bi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Tuffrey</cp:lastModifiedBy>
  <dcterms:created xsi:type="dcterms:W3CDTF">2024-02-08T08:10:31Z</dcterms:created>
  <dcterms:modified xsi:type="dcterms:W3CDTF">2024-02-08T08:10:31Z</dcterms:modified>
</cp:coreProperties>
</file>