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192.168.16.10\Teknik Kaynaklar\350 AR-GE\24-PROSES GELISTIRME\03-CAD DATA\000000_TEKNO 3D PRINTER\MALZEMELER\"/>
    </mc:Choice>
  </mc:AlternateContent>
  <xr:revisionPtr revIDLastSave="0" documentId="13_ncr:1_{B12F59B7-481C-4127-A185-C814D45055AC}" xr6:coauthVersionLast="46" xr6:coauthVersionMax="46" xr10:uidLastSave="{00000000-0000-0000-0000-000000000000}"/>
  <bookViews>
    <workbookView xWindow="-120" yWindow="-120" windowWidth="29040" windowHeight="15840" activeTab="1" xr2:uid="{B8AD71F5-64CB-4366-BA2C-8389FFFF41BC}"/>
  </bookViews>
  <sheets>
    <sheet name="Sheet1" sheetId="1" r:id="rId1"/>
    <sheet name="SİPARİŞ EDİLECEKLER" sheetId="2" r:id="rId2"/>
  </sheets>
  <definedNames>
    <definedName name="_xlnm.Print_Area" localSheetId="0">Sheet1!$A$1:$K$36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 l="1"/>
  <c r="K12" i="1"/>
  <c r="K11" i="1"/>
  <c r="K28" i="1"/>
  <c r="K32" i="1"/>
  <c r="K29" i="1"/>
  <c r="K27" i="1"/>
  <c r="K20" i="1"/>
  <c r="K26" i="1"/>
  <c r="K24" i="1"/>
  <c r="K25" i="1"/>
  <c r="K30" i="1"/>
  <c r="K31" i="1"/>
  <c r="K35" i="1"/>
  <c r="K36" i="1"/>
  <c r="K22" i="1"/>
  <c r="K3" i="1"/>
  <c r="K4" i="1"/>
  <c r="K5" i="1"/>
  <c r="K6" i="1"/>
  <c r="K8" i="1"/>
  <c r="K9" i="1"/>
  <c r="K10" i="1"/>
  <c r="K13" i="1"/>
  <c r="K14" i="1"/>
  <c r="K15" i="1"/>
  <c r="K16" i="1"/>
  <c r="K17" i="1"/>
  <c r="K18" i="1"/>
  <c r="K19" i="1"/>
  <c r="K21" i="1"/>
  <c r="K23" i="1"/>
  <c r="K2" i="1"/>
  <c r="K38" i="1" l="1"/>
</calcChain>
</file>

<file path=xl/sharedStrings.xml><?xml version="1.0" encoding="utf-8"?>
<sst xmlns="http://schemas.openxmlformats.org/spreadsheetml/2006/main" count="172" uniqueCount="149">
  <si>
    <t>Motorlar</t>
  </si>
  <si>
    <t>LIN ENGINEERING</t>
  </si>
  <si>
    <t>5718M-01S-03RD</t>
  </si>
  <si>
    <t>56,4*56,4</t>
  </si>
  <si>
    <t>motor - 1484252.pdf</t>
  </si>
  <si>
    <t>HAYDON SWITCH &amp;INSTRUMENT</t>
  </si>
  <si>
    <t>T43F4B-1.75-003</t>
  </si>
  <si>
    <t>42*42</t>
  </si>
  <si>
    <t>haydon-43000-ds-data-032218.pdf</t>
  </si>
  <si>
    <t>Nema17 Step Motor</t>
  </si>
  <si>
    <t xml:space="preserve">17HS4401 </t>
  </si>
  <si>
    <t>https://www.robotizmo.net/17hs4401-nema17-step-motor</t>
  </si>
  <si>
    <t>17HS2408-MotionKing.pdf</t>
  </si>
  <si>
    <t>+</t>
  </si>
  <si>
    <t>Y EKSENİ</t>
  </si>
  <si>
    <t>Z EKSENİ</t>
  </si>
  <si>
    <t>X EKSENİ İÇİN 1 TANE - EXTRUDER İÇİN 2 TANE</t>
  </si>
  <si>
    <t>Limit Switch</t>
  </si>
  <si>
    <t>OPTIK SWITCH</t>
  </si>
  <si>
    <t>OPB620</t>
  </si>
  <si>
    <t>limit switch - OPB610-611-620-621-1530621.pdf</t>
  </si>
  <si>
    <t>ENDSTOPLAR IÇIN KULLANILICAK SWITCHLER</t>
  </si>
  <si>
    <t>RULMAN</t>
  </si>
  <si>
    <t>KONTROLCÜ</t>
  </si>
  <si>
    <t>MKS SGEN L s-gen l s gen 32 Bit v2.0</t>
  </si>
  <si>
    <t>LCD EKRANLAR</t>
  </si>
  <si>
    <t>PANELLER</t>
  </si>
  <si>
    <t>SIGMA PROFIL</t>
  </si>
  <si>
    <t>CIVATA</t>
  </si>
  <si>
    <t>SOMUN</t>
  </si>
  <si>
    <t>MOTOR SÜRÜCÜLER VE SOĞUTUCULARI</t>
  </si>
  <si>
    <t>ISITICI TABLA - NTC KABLOLU - MANYETİK PANEL</t>
  </si>
  <si>
    <t>HOTEND TEK NOZZLE</t>
  </si>
  <si>
    <t>FAN</t>
  </si>
  <si>
    <t>POWER SUPPLY</t>
  </si>
  <si>
    <t>EXTRUDER</t>
  </si>
  <si>
    <t>https://www.rhino3dprinter.com/urun/tmc2209-sessiz-step-motor-surucu-karti</t>
  </si>
  <si>
    <t xml:space="preserve">Tmc2209 Sessiz Step Motor Sürücü Kartı </t>
  </si>
  <si>
    <t>Sensorless homing allows to home an axis without the need for a physical limit switch. Instead, the carriage on the axis is moved into the mechanical limit making the stepper motor lose steps. The stepper driver senses the lost steps and indicates this to the controlling MCU (Klipper) by toggling a pin.</t>
  </si>
  <si>
    <t>TÜR</t>
  </si>
  <si>
    <t>AD - MARKA</t>
  </si>
  <si>
    <t>MODEL</t>
  </si>
  <si>
    <t>ÖLÇÜ</t>
  </si>
  <si>
    <t>DATASHEET</t>
  </si>
  <si>
    <t>ADET</t>
  </si>
  <si>
    <t>WEB SİTESİ</t>
  </si>
  <si>
    <t>DETAY</t>
  </si>
  <si>
    <t>MK8 Extruder İtici Alüminyum Blok Kit Sol El</t>
  </si>
  <si>
    <t>https://www.robotizmo.net/mk8-extruder-itici-aluminyum-blok-kit-sol-el</t>
  </si>
  <si>
    <t>https://www.rhino3dprinter.com/urun/310-310mm-isitici-tabla</t>
  </si>
  <si>
    <t>310*310mm Isıtıcı Tabla</t>
  </si>
  <si>
    <t>TEFLON BORU</t>
  </si>
  <si>
    <t>https://www.rhino3dprinter.com/urun/2-giris-1-cikis-3d-yazici-tek-karistirma-baski-kafasi-12-v-iki-renk-extruder-v6-hotend</t>
  </si>
  <si>
    <t>2 giriş 1 çıkış 3D Yazıcı Tek Karıştırma Baskı Kafası 12 V iki-Renk Extruder V6 Hotend</t>
  </si>
  <si>
    <t>MKS Gen_L DataSheet.pdf</t>
  </si>
  <si>
    <t>852mm</t>
  </si>
  <si>
    <t>KAYIS - KASNAK</t>
  </si>
  <si>
    <t>KAYIŞ SABİTLEME APARATI</t>
  </si>
  <si>
    <t>ANA KART</t>
  </si>
  <si>
    <t>https://www.rhino3dprinter.com/urun/mks-sgen-l-s-gen-l-s-gen-32-bit-v2-0</t>
  </si>
  <si>
    <t>FİYAT</t>
  </si>
  <si>
    <t>https://www.rhino3dprinter.com/urun/mks-tft-3-5-usb-ve-sd-dikey</t>
  </si>
  <si>
    <t>MKS TFT 3.5 | USB ve SD Dikey</t>
  </si>
  <si>
    <t>LCD DOKUNMATİK EKRAN</t>
  </si>
  <si>
    <t>BİRİM FİYAT</t>
  </si>
  <si>
    <t>12V</t>
  </si>
  <si>
    <t>https://www.rhino3dprinter.com/urun/100k-ntc-sensor-termistor</t>
  </si>
  <si>
    <t>100K NTC Sensör / Termistör</t>
  </si>
  <si>
    <t>https://www.roboshop.com.tr/silikon-kablo-yumusak-siaf-kablosu-1x25-kirmizi</t>
  </si>
  <si>
    <t>1 metre Yumuşak Silikon Kablo 1x2.5 mm2 SIAF 14 AWG - KIRMIZI</t>
  </si>
  <si>
    <t>1 metre Yumuşak Silikon Kablo 1x2.5 mm2 SIAF 14 AWG - SiYAH</t>
  </si>
  <si>
    <t>https://www.roboshop.com.tr/silikon-kablo-yumusak-siaf-kablosu-1x25-siyah?search=Silikon%20Kablo&amp;description=true</t>
  </si>
  <si>
    <t>12 or 24</t>
  </si>
  <si>
    <t>ENG_CS_1654025_Sec9_WireAndCable_0313.pdf</t>
  </si>
  <si>
    <t>TMC2209_Datasheet_V103.pdf</t>
  </si>
  <si>
    <t>https://reprap.org/wiki/PCB_Heatbed</t>
  </si>
  <si>
    <t>MKS-TFT-3-5-V1-0Manual.pdf</t>
  </si>
  <si>
    <t>Indiksiyon Miller</t>
  </si>
  <si>
    <t>LME10UU Lineer Rulman</t>
  </si>
  <si>
    <t>Ø10MM</t>
  </si>
  <si>
    <t>10*19*29</t>
  </si>
  <si>
    <t>1000MM</t>
  </si>
  <si>
    <t>https://www.rhino3dprinter.com/urun/gt2-kapali-kayis-1000mm</t>
  </si>
  <si>
    <t>https://www.otomasyoncu.net/urun/gt2-kayis-birlestirme-aparati</t>
  </si>
  <si>
    <t>https://www.rhino3dprinter.com/urun/gt2-kapali-kayis-852mm</t>
  </si>
  <si>
    <t>TOPLAM</t>
  </si>
  <si>
    <t xml:space="preserve"> </t>
  </si>
  <si>
    <t>MEKANİK</t>
  </si>
  <si>
    <t>ELEKTRONİK</t>
  </si>
  <si>
    <t>ALAN</t>
  </si>
  <si>
    <t>ÇIKTININ TUTUNMASI İÇİN SICAK YÜZEY</t>
  </si>
  <si>
    <t>ISITICI TABLADAN ANA KARTA GİDECEK KABLO</t>
  </si>
  <si>
    <t>ISITICI TABLANIN SICAKLIĞINI ÖLÇECEK OLAN TERMİSTÖR</t>
  </si>
  <si>
    <t xml:space="preserve">FİLAMENTİN ÇIKIŞI İÇİN NOZZLE </t>
  </si>
  <si>
    <t>ANAKART SOĞUTMA SİSTEMİ</t>
  </si>
  <si>
    <t>GÜÇ KAYNAĞI</t>
  </si>
  <si>
    <t>FİLAMENTİN NOZZLE A İTİLMESİ İÇİN SET</t>
  </si>
  <si>
    <t>https://www.rhino3dprinter.com/urun/pnomatik-konnektor-pc-4-m6-m5-m10</t>
  </si>
  <si>
    <t>Pnömatik Konnektör Pc-4 M6 M5 M10</t>
  </si>
  <si>
    <t>M6</t>
  </si>
  <si>
    <t>TEFLON BORUYU EXTRUDER E SABİTLEYEN REKOR</t>
  </si>
  <si>
    <t>https://www.rhino3dprinter.com/urun/lm10uu-rulman</t>
  </si>
  <si>
    <t>FİLAMENTİN AKMASINA YARDIMCI OLAN BORU</t>
  </si>
  <si>
    <t>MİLLERİN RULMANLARI</t>
  </si>
  <si>
    <t>Y EXSENİ KAYIŞI</t>
  </si>
  <si>
    <t>X VEY EKSENİ BRAKETLERE SABİTLEMEK İÇİN APARATLAR</t>
  </si>
  <si>
    <t>X EKSENİ KAYIŞI</t>
  </si>
  <si>
    <t>ALT VE ORTA PANEL</t>
  </si>
  <si>
    <t>YAN PANELLER</t>
  </si>
  <si>
    <t>25*25 SIGMA PRFİL 610MM</t>
  </si>
  <si>
    <t>25*25 SIGMA PRFİL 450MM</t>
  </si>
  <si>
    <t>25*25 SIGMA PRFİL 465MM</t>
  </si>
  <si>
    <t>25*25 SIGMA</t>
  </si>
  <si>
    <t>KÖŞE BAĞLANTI PARÇALARI</t>
  </si>
  <si>
    <t>20*25 KÖŞE BAĞLANTI PARÇALARI</t>
  </si>
  <si>
    <t>515*515*3MM</t>
  </si>
  <si>
    <t>500*200*3MM</t>
  </si>
  <si>
    <t>515*200*3MM</t>
  </si>
  <si>
    <t>ISITICI TABLA PANELİ</t>
  </si>
  <si>
    <t>310*310*3MM</t>
  </si>
  <si>
    <t>https://www.rhino3dprinter.com/urun/um2-tipi-tabla-tesviye-seti</t>
  </si>
  <si>
    <t>UM2 Tipi Tabla Tesviye Seti</t>
  </si>
  <si>
    <t>https://www.robolinkmarket.com/magnetic-bed-sticker-310x310mm</t>
  </si>
  <si>
    <t>3D Yazıcı Manyetik Isıtıcı Tabla Yüzeyi - 310x310mm</t>
  </si>
  <si>
    <t>ÇIKTIYI KOLAY ALABİLMEK İÇİN YÜZEY</t>
  </si>
  <si>
    <t>TABLA KALİBRASYONUNU AYARLAMAK İÇİN AYAR CIVATASI</t>
  </si>
  <si>
    <t>https://www.konakcivata.com/?p=product&amp;pid=6</t>
  </si>
  <si>
    <t>Cıvata</t>
  </si>
  <si>
    <t>ISO 7380</t>
  </si>
  <si>
    <t>M5</t>
  </si>
  <si>
    <t>BOMBE BAŞ</t>
  </si>
  <si>
    <t>10MM</t>
  </si>
  <si>
    <t>https://www.hobimekatronik.com/urun/mks-ts35-dokunmatik-ekran-v2-0</t>
  </si>
  <si>
    <t xml:space="preserve">Mks Ts35 Dokunmatik Ekran (v2.0) </t>
  </si>
  <si>
    <t>https://www.doguskalip.com.tr/Urun/tirtilli-somun-m5---kanal-6/2740</t>
  </si>
  <si>
    <t>Somun</t>
  </si>
  <si>
    <t>Tırtıllı Somun M5 - Kanal 6</t>
  </si>
  <si>
    <t>N6</t>
  </si>
  <si>
    <t xml:space="preserve">Köşe bağlantı </t>
  </si>
  <si>
    <t>https://www.doguskalip.com.tr/Urun/20x25-genis-kose-baglanti/1138</t>
  </si>
  <si>
    <t>20X25 GENİŞ KÖŞE BAĞLANTI</t>
  </si>
  <si>
    <t xml:space="preserve">CIVATA </t>
  </si>
  <si>
    <t>Ø16 ÇAPINDAKİ MİLLLER İÇİN</t>
  </si>
  <si>
    <t>?</t>
  </si>
  <si>
    <t>SONSUZ MİL YATAKLARI İÇİN</t>
  </si>
  <si>
    <t>MOTORLARI YATAKLARA TUTTURMAK İÇİN</t>
  </si>
  <si>
    <t>DÜZ MİL YATAKLARI İÇİN</t>
  </si>
  <si>
    <t>BÜKÜM SAC PANEL ARASINA</t>
  </si>
  <si>
    <t xml:space="preserve">MOTOR YATAĞI BÜKÜM SAÇ ARASINA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</si>
</sst>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2"/>
      <scheme val="minor"/>
    </font>
    <font>
      <u/>
      <sz val="11"/>
      <color theme="10"/>
      <name val="Calibri"/>
      <family val="2"/>
      <charset val="16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0" borderId="1" xfId="0"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1" fillId="3" borderId="1" xfId="1" applyFill="1" applyBorder="1" applyAlignment="1">
      <alignment vertical="center"/>
    </xf>
    <xf numFmtId="0" fontId="1" fillId="3" borderId="1" xfId="1" applyFill="1" applyBorder="1" applyAlignment="1">
      <alignment vertical="center" wrapText="1"/>
    </xf>
    <xf numFmtId="0" fontId="0" fillId="3" borderId="1" xfId="0"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1" fillId="4" borderId="1" xfId="1" applyFill="1" applyBorder="1" applyAlignment="1">
      <alignment vertical="center"/>
    </xf>
    <xf numFmtId="0" fontId="1" fillId="4" borderId="1" xfId="1" applyFill="1" applyBorder="1" applyAlignment="1">
      <alignment vertical="center" wrapText="1"/>
    </xf>
    <xf numFmtId="0" fontId="0" fillId="3" borderId="1" xfId="0" applyFill="1" applyBorder="1" applyAlignment="1">
      <alignment horizontal="center" vertical="center" wrapText="1"/>
    </xf>
    <xf numFmtId="0" fontId="0" fillId="0" borderId="2" xfId="0"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0" borderId="0" xfId="0" applyAlignment="1">
      <alignment horizontal="left" vertical="center"/>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9281</xdr:colOff>
      <xdr:row>8</xdr:row>
      <xdr:rowOff>226845</xdr:rowOff>
    </xdr:from>
    <xdr:to>
      <xdr:col>8</xdr:col>
      <xdr:colOff>2609021</xdr:colOff>
      <xdr:row>8</xdr:row>
      <xdr:rowOff>1134895</xdr:rowOff>
    </xdr:to>
    <xdr:pic>
      <xdr:nvPicPr>
        <xdr:cNvPr id="2" name="Picture 1" descr="Sensorless homing allows to home an axis without the need for a physical limit switch. Instead, the carriage on the axis is moved into the mechanical limit making the stepper motor lose steps. The stepper driver senses the lost steps and indicates this to the controlling MCU (Klipper) by toggling a pin.">
          <a:extLst>
            <a:ext uri="{FF2B5EF4-FFF2-40B4-BE49-F238E27FC236}">
              <a16:creationId xmlns:a16="http://schemas.microsoft.com/office/drawing/2014/main" id="{4390B427-7423-4E82-B56A-ABFB81B17A03}"/>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a:stretch>
          <a:fillRect/>
        </a:stretch>
      </xdr:blipFill>
      <xdr:spPr>
        <a:xfrm>
          <a:off x="15655129" y="1560345"/>
          <a:ext cx="2599740" cy="908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obotizmo.net/mk8-extruder-itici-aluminyum-blok-kit-sol-el" TargetMode="External"/><Relationship Id="rId13" Type="http://schemas.openxmlformats.org/officeDocument/2006/relationships/hyperlink" Target="https://www.roboshop.com.tr/silikon-kablo-yumusak-siaf-kablosu-1x25-kirmizi" TargetMode="External"/><Relationship Id="rId18" Type="http://schemas.openxmlformats.org/officeDocument/2006/relationships/hyperlink" Target="MKS-TFT-3-5-V1-0Manual.pdf" TargetMode="External"/><Relationship Id="rId26" Type="http://schemas.openxmlformats.org/officeDocument/2006/relationships/hyperlink" Target="https://www.rhino3dprinter.com/urun/um2-tipi-tabla-tesviye-seti" TargetMode="External"/><Relationship Id="rId3" Type="http://schemas.openxmlformats.org/officeDocument/2006/relationships/hyperlink" Target="17HS2408-MotionKing.pdf" TargetMode="External"/><Relationship Id="rId21" Type="http://schemas.openxmlformats.org/officeDocument/2006/relationships/hyperlink" Target="https://www.rhino3dprinter.com/urun/gt2-kapali-kayis-852mm" TargetMode="External"/><Relationship Id="rId7" Type="http://schemas.openxmlformats.org/officeDocument/2006/relationships/hyperlink" Target="https://www.rhino3dprinter.com/urun/tmc2209-sessiz-step-motor-surucu-karti" TargetMode="External"/><Relationship Id="rId12" Type="http://schemas.openxmlformats.org/officeDocument/2006/relationships/hyperlink" Target="https://www.rhino3dprinter.com/urun/100k-ntc-sensor-termistor" TargetMode="External"/><Relationship Id="rId17" Type="http://schemas.openxmlformats.org/officeDocument/2006/relationships/hyperlink" Target="ENG_CS_1654025_Sec9_WireAndCable_0313.pdf" TargetMode="External"/><Relationship Id="rId25" Type="http://schemas.openxmlformats.org/officeDocument/2006/relationships/hyperlink" Target="https://www.robolinkmarket.com/magnetic-bed-sticker-310x310mm" TargetMode="External"/><Relationship Id="rId2" Type="http://schemas.openxmlformats.org/officeDocument/2006/relationships/hyperlink" Target="haydon-43000-ds-data-032218.pdf" TargetMode="External"/><Relationship Id="rId16" Type="http://schemas.openxmlformats.org/officeDocument/2006/relationships/hyperlink" Target="https://reprap.org/wiki/PCB_Heatbed" TargetMode="External"/><Relationship Id="rId20" Type="http://schemas.openxmlformats.org/officeDocument/2006/relationships/hyperlink" Target="https://www.rhino3dprinter.com/urun/gt2-kapali-kayis-1000mm" TargetMode="External"/><Relationship Id="rId29" Type="http://schemas.openxmlformats.org/officeDocument/2006/relationships/drawing" Target="../drawings/drawing1.xml"/><Relationship Id="rId1" Type="http://schemas.openxmlformats.org/officeDocument/2006/relationships/hyperlink" Target="motor%20-%201484252.pdf" TargetMode="External"/><Relationship Id="rId6" Type="http://schemas.openxmlformats.org/officeDocument/2006/relationships/hyperlink" Target="https://www.rhino3dprinter.com/urun/mks-sgen-l-s-gen-l-s-gen-32-bit-v2-0" TargetMode="External"/><Relationship Id="rId11" Type="http://schemas.openxmlformats.org/officeDocument/2006/relationships/hyperlink" Target="MKS%20Gen_L%20DataSheet.pdf" TargetMode="External"/><Relationship Id="rId24" Type="http://schemas.openxmlformats.org/officeDocument/2006/relationships/hyperlink" Target="https://www.rhino3dprinter.com/urun/mks-tft-3-5-usb-ve-sd-dikey" TargetMode="External"/><Relationship Id="rId5" Type="http://schemas.openxmlformats.org/officeDocument/2006/relationships/hyperlink" Target="limit%20switch%20-%20OPB610-611-620-621-1530621.pdf" TargetMode="External"/><Relationship Id="rId15" Type="http://schemas.openxmlformats.org/officeDocument/2006/relationships/hyperlink" Target="TMC2209_Datasheet_V103.pdf" TargetMode="External"/><Relationship Id="rId23" Type="http://schemas.openxmlformats.org/officeDocument/2006/relationships/hyperlink" Target="https://www.rhino3dprinter.com/urun/lm10uu-rulman" TargetMode="External"/><Relationship Id="rId28" Type="http://schemas.openxmlformats.org/officeDocument/2006/relationships/printerSettings" Target="../printerSettings/printerSettings1.bin"/><Relationship Id="rId10" Type="http://schemas.openxmlformats.org/officeDocument/2006/relationships/hyperlink" Target="https://www.rhino3dprinter.com/urun/2-giris-1-cikis-3d-yazici-tek-karistirma-baski-kafasi-12-v-iki-renk-extruder-v6-hotend" TargetMode="External"/><Relationship Id="rId19" Type="http://schemas.openxmlformats.org/officeDocument/2006/relationships/hyperlink" Target="ENG_CS_1654025_Sec9_WireAndCable_0313.pdf" TargetMode="External"/><Relationship Id="rId4" Type="http://schemas.openxmlformats.org/officeDocument/2006/relationships/hyperlink" Target="https://www.robotizmo.net/17hs4401-nema17-step-motor" TargetMode="External"/><Relationship Id="rId9" Type="http://schemas.openxmlformats.org/officeDocument/2006/relationships/hyperlink" Target="https://www.rhino3dprinter.com/urun/310-310mm-isitici-tabla" TargetMode="External"/><Relationship Id="rId14" Type="http://schemas.openxmlformats.org/officeDocument/2006/relationships/hyperlink" Target="https://www.roboshop.com.tr/silikon-kablo-yumusak-siaf-kablosu-1x25-siyah?search=Silikon%20Kablo&amp;description=true" TargetMode="External"/><Relationship Id="rId22" Type="http://schemas.openxmlformats.org/officeDocument/2006/relationships/hyperlink" Target="https://www.rhino3dprinter.com/urun/pnomatik-konnektor-pc-4-m6-m5-m10" TargetMode="External"/><Relationship Id="rId27" Type="http://schemas.openxmlformats.org/officeDocument/2006/relationships/hyperlink" Target="https://www.hobimekatronik.com/urun/mks-ts35-dokunmatik-ekran-v2-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oguskalip.com.tr/Urun/20x25-genis-kose-baglanti/1138" TargetMode="External"/><Relationship Id="rId2" Type="http://schemas.openxmlformats.org/officeDocument/2006/relationships/hyperlink" Target="https://www.doguskalip.com.tr/Urun/tirtilli-somun-m5---kanal-6/2740" TargetMode="External"/><Relationship Id="rId1" Type="http://schemas.openxmlformats.org/officeDocument/2006/relationships/hyperlink" Target="https://www.konakcivata.com/?p=product&amp;pi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E714-2872-4A47-945B-A219BCB8C8F4}">
  <dimension ref="A1:L38"/>
  <sheetViews>
    <sheetView view="pageBreakPreview" topLeftCell="A16" zoomScale="85" zoomScaleNormal="85" zoomScaleSheetLayoutView="85" workbookViewId="0">
      <selection activeCell="B35" sqref="B35"/>
    </sheetView>
  </sheetViews>
  <sheetFormatPr defaultRowHeight="15" x14ac:dyDescent="0.25"/>
  <cols>
    <col min="1" max="1" width="11.7109375" style="1" bestFit="1" customWidth="1"/>
    <col min="2" max="2" width="19.42578125" style="2" bestFit="1" customWidth="1"/>
    <col min="3" max="3" width="43.5703125" style="2" bestFit="1" customWidth="1"/>
    <col min="4" max="4" width="23.85546875" style="1" bestFit="1" customWidth="1"/>
    <col min="5" max="5" width="9.140625" style="1" customWidth="1"/>
    <col min="6" max="6" width="44.42578125" style="1" customWidth="1"/>
    <col min="7" max="7" width="10.28515625" style="1" bestFit="1" customWidth="1"/>
    <col min="8" max="8" width="72.140625" style="2" customWidth="1"/>
    <col min="9" max="9" width="41.7109375" style="2" bestFit="1" customWidth="1"/>
    <col min="10" max="10" width="11.42578125" style="1" customWidth="1"/>
    <col min="11" max="11" width="9.140625" style="1" customWidth="1"/>
    <col min="12" max="16384" width="9.140625" style="1"/>
  </cols>
  <sheetData>
    <row r="1" spans="1:12" x14ac:dyDescent="0.25">
      <c r="A1" s="5" t="s">
        <v>89</v>
      </c>
      <c r="B1" s="5" t="s">
        <v>39</v>
      </c>
      <c r="C1" s="5" t="s">
        <v>40</v>
      </c>
      <c r="D1" s="6" t="s">
        <v>41</v>
      </c>
      <c r="E1" s="6" t="s">
        <v>42</v>
      </c>
      <c r="F1" s="6" t="s">
        <v>43</v>
      </c>
      <c r="G1" s="6" t="s">
        <v>44</v>
      </c>
      <c r="H1" s="5" t="s">
        <v>45</v>
      </c>
      <c r="I1" s="5" t="s">
        <v>46</v>
      </c>
      <c r="J1" s="6" t="s">
        <v>64</v>
      </c>
      <c r="K1" s="6" t="s">
        <v>60</v>
      </c>
    </row>
    <row r="2" spans="1:12" x14ac:dyDescent="0.25">
      <c r="A2" s="21" t="s">
        <v>88</v>
      </c>
      <c r="B2" s="17" t="s">
        <v>0</v>
      </c>
      <c r="C2" s="8" t="s">
        <v>1</v>
      </c>
      <c r="D2" s="9" t="s">
        <v>2</v>
      </c>
      <c r="E2" s="9" t="s">
        <v>3</v>
      </c>
      <c r="F2" s="10" t="s">
        <v>4</v>
      </c>
      <c r="G2" s="9">
        <v>2</v>
      </c>
      <c r="H2" s="8" t="s">
        <v>13</v>
      </c>
      <c r="I2" s="8" t="s">
        <v>14</v>
      </c>
      <c r="J2" s="3"/>
      <c r="K2" s="3">
        <f>J2*G2</f>
        <v>0</v>
      </c>
    </row>
    <row r="3" spans="1:12" x14ac:dyDescent="0.25">
      <c r="A3" s="18"/>
      <c r="B3" s="17"/>
      <c r="C3" s="8" t="s">
        <v>5</v>
      </c>
      <c r="D3" s="9" t="s">
        <v>6</v>
      </c>
      <c r="E3" s="9" t="s">
        <v>7</v>
      </c>
      <c r="F3" s="10" t="s">
        <v>8</v>
      </c>
      <c r="G3" s="9">
        <v>1</v>
      </c>
      <c r="H3" s="8" t="s">
        <v>13</v>
      </c>
      <c r="I3" s="8" t="s">
        <v>15</v>
      </c>
      <c r="J3" s="3"/>
      <c r="K3" s="3">
        <f t="shared" ref="K3:K36" si="0">J3*G3</f>
        <v>0</v>
      </c>
    </row>
    <row r="4" spans="1:12" x14ac:dyDescent="0.25">
      <c r="A4" s="18"/>
      <c r="B4" s="17"/>
      <c r="C4" s="8" t="s">
        <v>9</v>
      </c>
      <c r="D4" s="9" t="s">
        <v>10</v>
      </c>
      <c r="E4" s="9" t="s">
        <v>7</v>
      </c>
      <c r="F4" s="10" t="s">
        <v>12</v>
      </c>
      <c r="G4" s="9">
        <v>3</v>
      </c>
      <c r="H4" s="11" t="s">
        <v>11</v>
      </c>
      <c r="I4" s="8" t="s">
        <v>16</v>
      </c>
      <c r="J4" s="3">
        <v>59.6</v>
      </c>
      <c r="K4" s="3">
        <f t="shared" si="0"/>
        <v>178.8</v>
      </c>
    </row>
    <row r="5" spans="1:12" x14ac:dyDescent="0.25">
      <c r="A5" s="18"/>
      <c r="B5" s="8" t="s">
        <v>17</v>
      </c>
      <c r="C5" s="8" t="s">
        <v>18</v>
      </c>
      <c r="D5" s="9" t="s">
        <v>19</v>
      </c>
      <c r="E5" s="9"/>
      <c r="F5" s="10" t="s">
        <v>20</v>
      </c>
      <c r="G5" s="9">
        <v>6</v>
      </c>
      <c r="H5" s="8"/>
      <c r="I5" s="8" t="s">
        <v>21</v>
      </c>
      <c r="J5" s="3"/>
      <c r="K5" s="3">
        <f t="shared" si="0"/>
        <v>0</v>
      </c>
    </row>
    <row r="6" spans="1:12" x14ac:dyDescent="0.25">
      <c r="A6" s="18"/>
      <c r="B6" s="8" t="s">
        <v>23</v>
      </c>
      <c r="C6" s="8" t="s">
        <v>24</v>
      </c>
      <c r="D6" s="9"/>
      <c r="E6" s="9"/>
      <c r="F6" s="10" t="s">
        <v>54</v>
      </c>
      <c r="G6" s="9">
        <v>1</v>
      </c>
      <c r="H6" s="11" t="s">
        <v>59</v>
      </c>
      <c r="I6" s="8" t="s">
        <v>58</v>
      </c>
      <c r="J6" s="3">
        <v>202.5</v>
      </c>
      <c r="K6" s="3">
        <f t="shared" si="0"/>
        <v>202.5</v>
      </c>
    </row>
    <row r="7" spans="1:12" x14ac:dyDescent="0.25">
      <c r="A7" s="18"/>
      <c r="B7" s="25" t="s">
        <v>25</v>
      </c>
      <c r="C7" s="13" t="s">
        <v>133</v>
      </c>
      <c r="D7" s="14"/>
      <c r="E7" s="14"/>
      <c r="F7" s="15"/>
      <c r="G7" s="14">
        <v>1</v>
      </c>
      <c r="H7" s="16" t="s">
        <v>132</v>
      </c>
      <c r="I7" s="13"/>
      <c r="J7" s="3">
        <v>230</v>
      </c>
      <c r="K7" s="3">
        <f t="shared" si="0"/>
        <v>230</v>
      </c>
    </row>
    <row r="8" spans="1:12" x14ac:dyDescent="0.25">
      <c r="A8" s="18"/>
      <c r="B8" s="26"/>
      <c r="C8" s="13" t="s">
        <v>62</v>
      </c>
      <c r="D8" s="13"/>
      <c r="E8" s="14"/>
      <c r="F8" s="15" t="s">
        <v>76</v>
      </c>
      <c r="G8" s="14">
        <v>1</v>
      </c>
      <c r="H8" s="16" t="s">
        <v>61</v>
      </c>
      <c r="I8" s="13" t="s">
        <v>63</v>
      </c>
      <c r="J8" s="3">
        <v>288</v>
      </c>
      <c r="K8" s="3">
        <f t="shared" si="0"/>
        <v>288</v>
      </c>
    </row>
    <row r="9" spans="1:12" ht="105" x14ac:dyDescent="0.25">
      <c r="A9" s="18"/>
      <c r="B9" s="8" t="s">
        <v>30</v>
      </c>
      <c r="C9" s="8" t="s">
        <v>37</v>
      </c>
      <c r="D9" s="9"/>
      <c r="E9" s="9"/>
      <c r="F9" s="10" t="s">
        <v>74</v>
      </c>
      <c r="G9" s="9">
        <v>5</v>
      </c>
      <c r="H9" s="11" t="s">
        <v>36</v>
      </c>
      <c r="I9" s="12" t="s">
        <v>38</v>
      </c>
      <c r="J9" s="7">
        <v>48.6</v>
      </c>
      <c r="K9" s="3">
        <f t="shared" si="0"/>
        <v>243</v>
      </c>
    </row>
    <row r="10" spans="1:12" ht="45" customHeight="1" x14ac:dyDescent="0.25">
      <c r="A10" s="18"/>
      <c r="B10" s="17" t="s">
        <v>31</v>
      </c>
      <c r="C10" s="8" t="s">
        <v>50</v>
      </c>
      <c r="D10" s="9" t="s">
        <v>65</v>
      </c>
      <c r="E10" s="9"/>
      <c r="F10" s="10" t="s">
        <v>75</v>
      </c>
      <c r="G10" s="9">
        <v>1</v>
      </c>
      <c r="H10" s="11" t="s">
        <v>49</v>
      </c>
      <c r="I10" s="8" t="s">
        <v>90</v>
      </c>
      <c r="J10" s="3">
        <v>225</v>
      </c>
      <c r="K10" s="3">
        <f t="shared" si="0"/>
        <v>225</v>
      </c>
    </row>
    <row r="11" spans="1:12" ht="45" customHeight="1" x14ac:dyDescent="0.25">
      <c r="A11" s="18"/>
      <c r="B11" s="17"/>
      <c r="C11" s="8" t="s">
        <v>123</v>
      </c>
      <c r="D11" s="9"/>
      <c r="E11" s="9"/>
      <c r="F11" s="11"/>
      <c r="G11" s="9">
        <v>1</v>
      </c>
      <c r="H11" s="11" t="s">
        <v>122</v>
      </c>
      <c r="I11" s="8" t="s">
        <v>124</v>
      </c>
      <c r="J11" s="3">
        <v>156.94</v>
      </c>
      <c r="K11" s="3">
        <f t="shared" si="0"/>
        <v>156.94</v>
      </c>
    </row>
    <row r="12" spans="1:12" ht="30" x14ac:dyDescent="0.25">
      <c r="A12" s="18"/>
      <c r="B12" s="17"/>
      <c r="C12" s="8" t="s">
        <v>121</v>
      </c>
      <c r="D12" s="9"/>
      <c r="E12" s="9"/>
      <c r="F12" s="9"/>
      <c r="G12" s="9">
        <v>1</v>
      </c>
      <c r="H12" s="10" t="s">
        <v>120</v>
      </c>
      <c r="I12" s="8" t="s">
        <v>125</v>
      </c>
      <c r="J12" s="3">
        <v>31.86</v>
      </c>
      <c r="K12" s="3">
        <f t="shared" si="0"/>
        <v>31.86</v>
      </c>
    </row>
    <row r="13" spans="1:12" ht="30" x14ac:dyDescent="0.25">
      <c r="A13" s="18"/>
      <c r="B13" s="17"/>
      <c r="C13" s="8" t="s">
        <v>69</v>
      </c>
      <c r="D13" s="9"/>
      <c r="E13" s="9"/>
      <c r="F13" s="10" t="s">
        <v>73</v>
      </c>
      <c r="G13" s="9">
        <v>1</v>
      </c>
      <c r="H13" s="11" t="s">
        <v>68</v>
      </c>
      <c r="I13" s="8" t="s">
        <v>91</v>
      </c>
      <c r="J13" s="3">
        <v>8.85</v>
      </c>
      <c r="K13" s="3">
        <f t="shared" si="0"/>
        <v>8.85</v>
      </c>
      <c r="L13" s="1" t="s">
        <v>86</v>
      </c>
    </row>
    <row r="14" spans="1:12" ht="30" x14ac:dyDescent="0.25">
      <c r="A14" s="18"/>
      <c r="B14" s="17"/>
      <c r="C14" s="8" t="s">
        <v>70</v>
      </c>
      <c r="D14" s="9"/>
      <c r="E14" s="9"/>
      <c r="F14" s="10" t="s">
        <v>73</v>
      </c>
      <c r="G14" s="9">
        <v>1</v>
      </c>
      <c r="H14" s="11" t="s">
        <v>71</v>
      </c>
      <c r="I14" s="8" t="s">
        <v>91</v>
      </c>
      <c r="J14" s="3">
        <v>8.85</v>
      </c>
      <c r="K14" s="3">
        <f t="shared" si="0"/>
        <v>8.85</v>
      </c>
    </row>
    <row r="15" spans="1:12" ht="30" x14ac:dyDescent="0.25">
      <c r="A15" s="18"/>
      <c r="B15" s="17"/>
      <c r="C15" s="8" t="s">
        <v>67</v>
      </c>
      <c r="D15" s="9"/>
      <c r="E15" s="9"/>
      <c r="F15" s="9"/>
      <c r="G15" s="9">
        <v>1</v>
      </c>
      <c r="H15" s="11" t="s">
        <v>66</v>
      </c>
      <c r="I15" s="8" t="s">
        <v>92</v>
      </c>
      <c r="J15" s="3">
        <v>7.02</v>
      </c>
      <c r="K15" s="3">
        <f t="shared" si="0"/>
        <v>7.02</v>
      </c>
    </row>
    <row r="16" spans="1:12" ht="30" x14ac:dyDescent="0.25">
      <c r="A16" s="18"/>
      <c r="B16" s="8" t="s">
        <v>32</v>
      </c>
      <c r="C16" s="8" t="s">
        <v>53</v>
      </c>
      <c r="D16" s="9"/>
      <c r="E16" s="9"/>
      <c r="F16" s="9"/>
      <c r="G16" s="9">
        <v>1</v>
      </c>
      <c r="H16" s="11" t="s">
        <v>52</v>
      </c>
      <c r="I16" s="8" t="s">
        <v>93</v>
      </c>
      <c r="J16" s="3">
        <v>180.54</v>
      </c>
      <c r="K16" s="3">
        <f t="shared" si="0"/>
        <v>180.54</v>
      </c>
    </row>
    <row r="17" spans="1:11" x14ac:dyDescent="0.25">
      <c r="A17" s="18"/>
      <c r="B17" s="8" t="s">
        <v>33</v>
      </c>
      <c r="C17" s="8"/>
      <c r="D17" s="9"/>
      <c r="E17" s="9"/>
      <c r="F17" s="9"/>
      <c r="G17" s="9">
        <v>2</v>
      </c>
      <c r="H17" s="8" t="s">
        <v>13</v>
      </c>
      <c r="I17" s="8" t="s">
        <v>94</v>
      </c>
      <c r="J17" s="3"/>
      <c r="K17" s="3">
        <f t="shared" si="0"/>
        <v>0</v>
      </c>
    </row>
    <row r="18" spans="1:11" x14ac:dyDescent="0.25">
      <c r="A18" s="18"/>
      <c r="B18" s="8" t="s">
        <v>34</v>
      </c>
      <c r="C18" s="8"/>
      <c r="D18" s="9" t="s">
        <v>72</v>
      </c>
      <c r="E18" s="9"/>
      <c r="F18" s="9"/>
      <c r="G18" s="9">
        <v>12</v>
      </c>
      <c r="H18" s="8" t="s">
        <v>13</v>
      </c>
      <c r="I18" s="8" t="s">
        <v>95</v>
      </c>
      <c r="J18" s="3"/>
      <c r="K18" s="3">
        <f t="shared" si="0"/>
        <v>0</v>
      </c>
    </row>
    <row r="19" spans="1:11" x14ac:dyDescent="0.25">
      <c r="A19" s="18"/>
      <c r="B19" s="19" t="s">
        <v>35</v>
      </c>
      <c r="C19" s="8" t="s">
        <v>47</v>
      </c>
      <c r="D19" s="9"/>
      <c r="E19" s="9"/>
      <c r="F19" s="9"/>
      <c r="G19" s="9">
        <v>2</v>
      </c>
      <c r="H19" s="11" t="s">
        <v>48</v>
      </c>
      <c r="I19" s="8" t="s">
        <v>96</v>
      </c>
      <c r="J19" s="3">
        <v>30.3</v>
      </c>
      <c r="K19" s="3">
        <f t="shared" si="0"/>
        <v>60.6</v>
      </c>
    </row>
    <row r="20" spans="1:11" ht="30" x14ac:dyDescent="0.25">
      <c r="A20" s="18"/>
      <c r="B20" s="20"/>
      <c r="C20" s="8" t="s">
        <v>98</v>
      </c>
      <c r="D20" s="9" t="s">
        <v>99</v>
      </c>
      <c r="E20" s="9"/>
      <c r="F20" s="9"/>
      <c r="G20" s="9">
        <v>2</v>
      </c>
      <c r="H20" s="11" t="s">
        <v>97</v>
      </c>
      <c r="I20" s="8" t="s">
        <v>100</v>
      </c>
      <c r="J20" s="3">
        <v>10.62</v>
      </c>
      <c r="K20" s="3">
        <f t="shared" si="0"/>
        <v>21.24</v>
      </c>
    </row>
    <row r="21" spans="1:11" ht="30" x14ac:dyDescent="0.25">
      <c r="A21" s="18" t="s">
        <v>87</v>
      </c>
      <c r="B21" s="8" t="s">
        <v>51</v>
      </c>
      <c r="C21" s="8"/>
      <c r="D21" s="9"/>
      <c r="E21" s="9"/>
      <c r="F21" s="9"/>
      <c r="G21" s="9">
        <v>2</v>
      </c>
      <c r="H21" s="8" t="s">
        <v>13</v>
      </c>
      <c r="I21" s="8" t="s">
        <v>102</v>
      </c>
      <c r="J21" s="3"/>
      <c r="K21" s="3">
        <f t="shared" si="0"/>
        <v>0</v>
      </c>
    </row>
    <row r="22" spans="1:11" x14ac:dyDescent="0.25">
      <c r="A22" s="18"/>
      <c r="B22" s="8" t="s">
        <v>22</v>
      </c>
      <c r="C22" s="8" t="s">
        <v>78</v>
      </c>
      <c r="D22" s="9" t="s">
        <v>79</v>
      </c>
      <c r="E22" s="9"/>
      <c r="F22" s="9" t="s">
        <v>80</v>
      </c>
      <c r="G22" s="9">
        <v>4</v>
      </c>
      <c r="H22" s="11" t="s">
        <v>101</v>
      </c>
      <c r="I22" s="8" t="s">
        <v>103</v>
      </c>
      <c r="J22" s="3">
        <v>10.029999999999999</v>
      </c>
      <c r="K22" s="3">
        <f>J22*G22</f>
        <v>40.119999999999997</v>
      </c>
    </row>
    <row r="23" spans="1:11" x14ac:dyDescent="0.25">
      <c r="A23" s="18"/>
      <c r="B23" s="17" t="s">
        <v>56</v>
      </c>
      <c r="C23" s="8" t="s">
        <v>55</v>
      </c>
      <c r="D23" s="9"/>
      <c r="E23" s="9"/>
      <c r="F23" s="9"/>
      <c r="G23" s="9">
        <v>2</v>
      </c>
      <c r="H23" s="11" t="s">
        <v>84</v>
      </c>
      <c r="I23" s="8" t="s">
        <v>104</v>
      </c>
      <c r="J23" s="3">
        <v>25.49</v>
      </c>
      <c r="K23" s="3">
        <f t="shared" si="0"/>
        <v>50.98</v>
      </c>
    </row>
    <row r="24" spans="1:11" ht="30" x14ac:dyDescent="0.25">
      <c r="A24" s="18"/>
      <c r="B24" s="17"/>
      <c r="C24" s="8" t="s">
        <v>57</v>
      </c>
      <c r="D24" s="9"/>
      <c r="E24" s="9"/>
      <c r="F24" s="9"/>
      <c r="G24" s="9">
        <v>3</v>
      </c>
      <c r="H24" s="11" t="s">
        <v>83</v>
      </c>
      <c r="I24" s="8" t="s">
        <v>105</v>
      </c>
      <c r="J24" s="3">
        <v>17.7</v>
      </c>
      <c r="K24" s="3">
        <f t="shared" si="0"/>
        <v>53.099999999999994</v>
      </c>
    </row>
    <row r="25" spans="1:11" x14ac:dyDescent="0.25">
      <c r="A25" s="18"/>
      <c r="B25" s="17"/>
      <c r="C25" s="8" t="s">
        <v>81</v>
      </c>
      <c r="D25" s="9"/>
      <c r="E25" s="9"/>
      <c r="F25" s="9"/>
      <c r="G25" s="9">
        <v>1</v>
      </c>
      <c r="H25" s="11" t="s">
        <v>82</v>
      </c>
      <c r="I25" s="8" t="s">
        <v>106</v>
      </c>
      <c r="J25" s="3">
        <v>42.48</v>
      </c>
      <c r="K25" s="3">
        <f t="shared" si="0"/>
        <v>42.48</v>
      </c>
    </row>
    <row r="26" spans="1:11" x14ac:dyDescent="0.25">
      <c r="A26" s="18"/>
      <c r="B26" s="22" t="s">
        <v>26</v>
      </c>
      <c r="C26" s="4" t="s">
        <v>115</v>
      </c>
      <c r="D26" s="3"/>
      <c r="E26" s="3"/>
      <c r="F26" s="3"/>
      <c r="G26" s="3">
        <v>2</v>
      </c>
      <c r="H26" s="4"/>
      <c r="I26" s="4" t="s">
        <v>107</v>
      </c>
      <c r="J26" s="3"/>
      <c r="K26" s="3">
        <f t="shared" si="0"/>
        <v>0</v>
      </c>
    </row>
    <row r="27" spans="1:11" x14ac:dyDescent="0.25">
      <c r="A27" s="18"/>
      <c r="B27" s="23"/>
      <c r="C27" s="4" t="s">
        <v>116</v>
      </c>
      <c r="D27" s="3"/>
      <c r="E27" s="3"/>
      <c r="F27" s="3"/>
      <c r="G27" s="3">
        <v>2</v>
      </c>
      <c r="H27" s="4"/>
      <c r="I27" s="4" t="s">
        <v>108</v>
      </c>
      <c r="J27" s="3"/>
      <c r="K27" s="3">
        <f t="shared" si="0"/>
        <v>0</v>
      </c>
    </row>
    <row r="28" spans="1:11" x14ac:dyDescent="0.25">
      <c r="A28" s="18"/>
      <c r="B28" s="23"/>
      <c r="C28" s="4" t="s">
        <v>119</v>
      </c>
      <c r="D28" s="3"/>
      <c r="E28" s="3"/>
      <c r="F28" s="3"/>
      <c r="G28" s="3">
        <v>1</v>
      </c>
      <c r="H28" s="4"/>
      <c r="I28" s="4" t="s">
        <v>118</v>
      </c>
      <c r="J28" s="3"/>
      <c r="K28" s="3">
        <f t="shared" si="0"/>
        <v>0</v>
      </c>
    </row>
    <row r="29" spans="1:11" x14ac:dyDescent="0.25">
      <c r="A29" s="18"/>
      <c r="B29" s="24"/>
      <c r="C29" s="4" t="s">
        <v>117</v>
      </c>
      <c r="D29" s="3"/>
      <c r="E29" s="3"/>
      <c r="F29" s="3"/>
      <c r="G29" s="3">
        <v>2</v>
      </c>
      <c r="H29" s="4"/>
      <c r="I29" s="4" t="s">
        <v>108</v>
      </c>
      <c r="J29" s="3"/>
      <c r="K29" s="3">
        <f t="shared" si="0"/>
        <v>0</v>
      </c>
    </row>
    <row r="30" spans="1:11" x14ac:dyDescent="0.25">
      <c r="A30" s="18"/>
      <c r="B30" s="22" t="s">
        <v>27</v>
      </c>
      <c r="C30" s="4" t="s">
        <v>109</v>
      </c>
      <c r="D30" s="3"/>
      <c r="E30" s="3"/>
      <c r="F30" s="3"/>
      <c r="G30" s="3">
        <v>4</v>
      </c>
      <c r="H30" s="4"/>
      <c r="I30" s="4" t="s">
        <v>112</v>
      </c>
      <c r="J30" s="3"/>
      <c r="K30" s="3">
        <f t="shared" si="0"/>
        <v>0</v>
      </c>
    </row>
    <row r="31" spans="1:11" x14ac:dyDescent="0.25">
      <c r="A31" s="18"/>
      <c r="B31" s="23"/>
      <c r="C31" s="4" t="s">
        <v>110</v>
      </c>
      <c r="D31" s="3"/>
      <c r="E31" s="3"/>
      <c r="F31" s="3"/>
      <c r="G31" s="3">
        <v>6</v>
      </c>
      <c r="H31" s="4"/>
      <c r="I31" s="4" t="s">
        <v>112</v>
      </c>
      <c r="J31" s="3"/>
      <c r="K31" s="3">
        <f t="shared" si="0"/>
        <v>0</v>
      </c>
    </row>
    <row r="32" spans="1:11" x14ac:dyDescent="0.25">
      <c r="A32" s="18"/>
      <c r="B32" s="24"/>
      <c r="C32" s="4" t="s">
        <v>111</v>
      </c>
      <c r="D32" s="3"/>
      <c r="E32" s="3"/>
      <c r="F32" s="3"/>
      <c r="G32" s="3">
        <v>6</v>
      </c>
      <c r="H32" s="4"/>
      <c r="I32" s="4" t="s">
        <v>112</v>
      </c>
      <c r="J32" s="3"/>
      <c r="K32" s="3">
        <f t="shared" si="0"/>
        <v>0</v>
      </c>
    </row>
    <row r="33" spans="1:11" x14ac:dyDescent="0.25">
      <c r="A33" s="18"/>
      <c r="B33" s="4" t="s">
        <v>77</v>
      </c>
      <c r="C33" s="4" t="s">
        <v>79</v>
      </c>
      <c r="D33" s="3"/>
      <c r="E33" s="3"/>
      <c r="F33" s="3"/>
      <c r="G33" s="3">
        <v>4</v>
      </c>
      <c r="H33" s="4"/>
      <c r="I33" s="4"/>
      <c r="J33" s="3"/>
      <c r="K33" s="3"/>
    </row>
    <row r="34" spans="1:11" ht="30" x14ac:dyDescent="0.25">
      <c r="A34" s="18"/>
      <c r="B34" s="4" t="s">
        <v>113</v>
      </c>
      <c r="C34" s="4" t="s">
        <v>114</v>
      </c>
      <c r="D34" s="3"/>
      <c r="E34" s="3"/>
      <c r="F34" s="3"/>
      <c r="G34" s="3"/>
      <c r="H34" s="4"/>
      <c r="I34" s="4"/>
      <c r="J34" s="3"/>
      <c r="K34" s="3"/>
    </row>
    <row r="35" spans="1:11" x14ac:dyDescent="0.25">
      <c r="A35" s="18"/>
      <c r="B35" s="4" t="s">
        <v>28</v>
      </c>
      <c r="C35" s="4"/>
      <c r="D35" s="3"/>
      <c r="E35" s="3"/>
      <c r="F35" s="3"/>
      <c r="G35" s="3"/>
      <c r="H35" s="4"/>
      <c r="I35" s="4"/>
      <c r="J35" s="3"/>
      <c r="K35" s="3">
        <f t="shared" si="0"/>
        <v>0</v>
      </c>
    </row>
    <row r="36" spans="1:11" x14ac:dyDescent="0.25">
      <c r="A36" s="18"/>
      <c r="B36" s="4" t="s">
        <v>29</v>
      </c>
      <c r="C36" s="4"/>
      <c r="D36" s="3"/>
      <c r="E36" s="3"/>
      <c r="F36" s="3"/>
      <c r="G36" s="3"/>
      <c r="H36" s="4"/>
      <c r="I36" s="4"/>
      <c r="J36" s="3"/>
      <c r="K36" s="3">
        <f t="shared" si="0"/>
        <v>0</v>
      </c>
    </row>
    <row r="38" spans="1:11" x14ac:dyDescent="0.25">
      <c r="I38" s="2" t="s">
        <v>85</v>
      </c>
      <c r="K38" s="1">
        <f>SUM(K2:K36)</f>
        <v>2029.8799999999994</v>
      </c>
    </row>
  </sheetData>
  <mergeCells count="9">
    <mergeCell ref="B2:B4"/>
    <mergeCell ref="B23:B25"/>
    <mergeCell ref="B10:B15"/>
    <mergeCell ref="A21:A36"/>
    <mergeCell ref="B19:B20"/>
    <mergeCell ref="A2:A20"/>
    <mergeCell ref="B26:B29"/>
    <mergeCell ref="B30:B32"/>
    <mergeCell ref="B7:B8"/>
  </mergeCells>
  <hyperlinks>
    <hyperlink ref="F2" r:id="rId1" xr:uid="{BB2B5BA2-CC96-4627-9090-52BF2F26860A}"/>
    <hyperlink ref="F3" r:id="rId2" xr:uid="{BBCB42C1-F1F1-4EA2-9AD8-F9D27AF58B43}"/>
    <hyperlink ref="F4" r:id="rId3" xr:uid="{17C2210A-A3DD-4561-9F10-9E35E704AAB0}"/>
    <hyperlink ref="H4" r:id="rId4" xr:uid="{6C4F45AC-D0B7-4D2A-9715-64EC8CE1F5DD}"/>
    <hyperlink ref="F5" r:id="rId5" xr:uid="{210B777C-5B82-45EC-B79D-2F2A285B83BB}"/>
    <hyperlink ref="H6" r:id="rId6" xr:uid="{B28BEEB9-DA7F-44B1-9BCD-6A9481337162}"/>
    <hyperlink ref="H9" r:id="rId7" xr:uid="{2FE7E2D5-48FE-4295-8EE5-3C75C7F6461B}"/>
    <hyperlink ref="H19" r:id="rId8" xr:uid="{2B67DA45-ABCC-4F07-ABF7-CED848B25577}"/>
    <hyperlink ref="H10" r:id="rId9" xr:uid="{64D941B9-F88C-4C1C-A3B6-68A70FBA9241}"/>
    <hyperlink ref="H16" r:id="rId10" xr:uid="{25626958-B80D-4B13-93EB-3DD43D595A71}"/>
    <hyperlink ref="F6" r:id="rId11" xr:uid="{B8B44A58-9677-4D1A-B388-DA49DB3AC877}"/>
    <hyperlink ref="H15" r:id="rId12" xr:uid="{02B62127-FD21-48C6-B41F-B3C6F29D4870}"/>
    <hyperlink ref="H13" r:id="rId13" xr:uid="{EDC352EA-C35A-4A2F-80B9-11FFB0697515}"/>
    <hyperlink ref="H14" r:id="rId14" xr:uid="{E7F3136D-3D02-4C3D-9F9D-C4D85F7E82A2}"/>
    <hyperlink ref="F9" r:id="rId15" xr:uid="{8820C2C5-3819-40B7-8087-2E505363BC57}"/>
    <hyperlink ref="F10" r:id="rId16" xr:uid="{9972B106-1D4C-4488-B609-1D9A11572889}"/>
    <hyperlink ref="F13" r:id="rId17" xr:uid="{A78F4700-5759-4D36-8619-BB057A05E2A4}"/>
    <hyperlink ref="F8" r:id="rId18" xr:uid="{ECF9149D-E7F9-47F1-B1CC-B4261B3E06FD}"/>
    <hyperlink ref="F14" r:id="rId19" xr:uid="{E1D01AC1-163A-4AD3-8B16-A600D76779F1}"/>
    <hyperlink ref="H25" r:id="rId20" xr:uid="{C50DC41B-5D90-4803-9695-725E32798D93}"/>
    <hyperlink ref="H23" r:id="rId21" xr:uid="{E24117F7-36B3-4331-8260-686259F4D5DC}"/>
    <hyperlink ref="H20" r:id="rId22" xr:uid="{5CA35351-B7F5-452D-BA4B-EB1982FDBB5F}"/>
    <hyperlink ref="H22" r:id="rId23" xr:uid="{4994D5F8-E874-4385-8A20-1BD28570CE48}"/>
    <hyperlink ref="H8" r:id="rId24" xr:uid="{686F57A6-DFA0-4CC2-BFCC-C069F1EFEA18}"/>
    <hyperlink ref="H11" r:id="rId25" xr:uid="{89989284-683B-437E-9CEE-1E798198C317}"/>
    <hyperlink ref="H12" r:id="rId26" xr:uid="{00B2B3FE-E2D5-48DE-80B7-8F50BB2BD7FE}"/>
    <hyperlink ref="H7" r:id="rId27" xr:uid="{47D7D545-5FCA-475C-949D-1CB2AD23D175}"/>
  </hyperlinks>
  <pageMargins left="0.7" right="0.7" top="0.75" bottom="0.75" header="0.3" footer="0.3"/>
  <pageSetup paperSize="9" scale="63" orientation="portrait" r:id="rId28"/>
  <drawing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A6FD5-48EA-47D6-A8E4-7B20D9A992D2}">
  <dimension ref="A1:F18"/>
  <sheetViews>
    <sheetView tabSelected="1" workbookViewId="0">
      <selection activeCell="F14" sqref="F14"/>
    </sheetView>
  </sheetViews>
  <sheetFormatPr defaultRowHeight="15" x14ac:dyDescent="0.25"/>
  <cols>
    <col min="1" max="1" width="13.28515625" style="27" bestFit="1" customWidth="1"/>
    <col min="2" max="2" width="38.7109375" style="27" bestFit="1" customWidth="1"/>
    <col min="3" max="3" width="11.28515625" style="27" bestFit="1" customWidth="1"/>
    <col min="4" max="4" width="3.7109375" style="27" bestFit="1" customWidth="1"/>
    <col min="5" max="5" width="6.42578125" style="27" bestFit="1" customWidth="1"/>
    <col min="6" max="6" width="65.42578125" style="27" bestFit="1" customWidth="1"/>
    <col min="7" max="16384" width="9.140625" style="27"/>
  </cols>
  <sheetData>
    <row r="1" spans="1:6" ht="32.25" customHeight="1" x14ac:dyDescent="0.25">
      <c r="A1" s="27" t="s">
        <v>127</v>
      </c>
      <c r="B1" s="27" t="s">
        <v>128</v>
      </c>
      <c r="C1" s="27" t="s">
        <v>130</v>
      </c>
      <c r="D1" s="27" t="s">
        <v>129</v>
      </c>
      <c r="E1" s="27" t="s">
        <v>131</v>
      </c>
      <c r="F1" s="28" t="s">
        <v>126</v>
      </c>
    </row>
    <row r="2" spans="1:6" ht="32.25" customHeight="1" x14ac:dyDescent="0.25">
      <c r="A2" s="27" t="s">
        <v>135</v>
      </c>
      <c r="B2" s="27" t="s">
        <v>136</v>
      </c>
      <c r="D2" s="27" t="s">
        <v>129</v>
      </c>
      <c r="E2" s="27" t="s">
        <v>137</v>
      </c>
      <c r="F2" s="28" t="s">
        <v>134</v>
      </c>
    </row>
    <row r="3" spans="1:6" ht="32.25" customHeight="1" x14ac:dyDescent="0.25">
      <c r="A3" s="27" t="s">
        <v>138</v>
      </c>
      <c r="B3" s="27" t="s">
        <v>140</v>
      </c>
      <c r="D3" s="27" t="s">
        <v>129</v>
      </c>
      <c r="F3" s="28" t="s">
        <v>139</v>
      </c>
    </row>
    <row r="4" spans="1:6" ht="32.25" customHeight="1" x14ac:dyDescent="0.25">
      <c r="A4" s="27" t="s">
        <v>141</v>
      </c>
      <c r="B4" s="27" t="s">
        <v>142</v>
      </c>
      <c r="D4" s="27" t="s">
        <v>143</v>
      </c>
    </row>
    <row r="5" spans="1:6" ht="32.25" customHeight="1" x14ac:dyDescent="0.25">
      <c r="A5" s="27" t="s">
        <v>141</v>
      </c>
      <c r="B5" s="27" t="s">
        <v>144</v>
      </c>
      <c r="D5" s="27" t="s">
        <v>143</v>
      </c>
    </row>
    <row r="6" spans="1:6" ht="32.25" customHeight="1" x14ac:dyDescent="0.25">
      <c r="A6" s="27" t="s">
        <v>29</v>
      </c>
      <c r="B6" s="27" t="s">
        <v>144</v>
      </c>
    </row>
    <row r="7" spans="1:6" ht="32.25" customHeight="1" x14ac:dyDescent="0.25">
      <c r="A7" s="27" t="s">
        <v>28</v>
      </c>
      <c r="B7" s="27" t="s">
        <v>146</v>
      </c>
      <c r="D7" s="27" t="s">
        <v>143</v>
      </c>
    </row>
    <row r="8" spans="1:6" ht="32.25" customHeight="1" x14ac:dyDescent="0.25">
      <c r="A8" s="27" t="s">
        <v>28</v>
      </c>
      <c r="B8" s="27" t="s">
        <v>145</v>
      </c>
    </row>
    <row r="9" spans="1:6" ht="32.25" customHeight="1" x14ac:dyDescent="0.25">
      <c r="A9" s="27" t="s">
        <v>28</v>
      </c>
      <c r="B9" s="27" t="s">
        <v>147</v>
      </c>
    </row>
    <row r="10" spans="1:6" ht="32.25" customHeight="1" x14ac:dyDescent="0.25">
      <c r="A10" s="27" t="s">
        <v>29</v>
      </c>
      <c r="B10" s="27" t="s">
        <v>147</v>
      </c>
    </row>
    <row r="11" spans="1:6" ht="32.25" customHeight="1" x14ac:dyDescent="0.25">
      <c r="B11" s="27" t="s">
        <v>148</v>
      </c>
    </row>
    <row r="12" spans="1:6" ht="32.25" customHeight="1" x14ac:dyDescent="0.25"/>
    <row r="13" spans="1:6" ht="32.25" customHeight="1" x14ac:dyDescent="0.25"/>
    <row r="14" spans="1:6" ht="32.25" customHeight="1" x14ac:dyDescent="0.25"/>
    <row r="15" spans="1:6" ht="32.25" customHeight="1" x14ac:dyDescent="0.25"/>
    <row r="16" spans="1:6" ht="32.25" customHeight="1" x14ac:dyDescent="0.25"/>
    <row r="17" s="27" customFormat="1" ht="32.25" customHeight="1" x14ac:dyDescent="0.25"/>
    <row r="18" s="27" customFormat="1" ht="32.25" customHeight="1" x14ac:dyDescent="0.25"/>
  </sheetData>
  <hyperlinks>
    <hyperlink ref="F1" r:id="rId1" xr:uid="{887BF702-6E5F-4ED9-A04D-C6F5EE145DA9}"/>
    <hyperlink ref="F2" r:id="rId2" xr:uid="{2B1A6AFC-5D62-4C1C-B65A-D39873973E00}"/>
    <hyperlink ref="F3" r:id="rId3" xr:uid="{C5EAE896-9273-4903-AD62-6FB7DE7004E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SİPARİŞ EDİLECEKLER</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Ayrancioglu</dc:creator>
  <cp:lastModifiedBy>Tugba Ayrancioglu</cp:lastModifiedBy>
  <cp:lastPrinted>2021-02-19T08:42:58Z</cp:lastPrinted>
  <dcterms:created xsi:type="dcterms:W3CDTF">2021-02-09T05:19:55Z</dcterms:created>
  <dcterms:modified xsi:type="dcterms:W3CDTF">2021-02-26T05:33:42Z</dcterms:modified>
</cp:coreProperties>
</file>