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'Master-Detail'!$A$1:$AT$234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1" i="52" l="1"/>
  <c r="R231" i="52"/>
  <c r="P231" i="52"/>
  <c r="B231" i="52"/>
  <c r="N231" i="52"/>
  <c r="Q229" i="52"/>
  <c r="R229" i="52"/>
  <c r="O229" i="52"/>
  <c r="P229" i="52"/>
  <c r="B229" i="52"/>
  <c r="N229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27" i="52"/>
  <c r="R227" i="52"/>
  <c r="O227" i="52"/>
  <c r="P227" i="52"/>
  <c r="B227" i="52"/>
  <c r="N227" i="52"/>
  <c r="Q221" i="52"/>
  <c r="R221" i="52"/>
  <c r="O221" i="52"/>
  <c r="P221" i="52"/>
  <c r="B221" i="52"/>
  <c r="N221" i="52"/>
  <c r="Q215" i="52"/>
  <c r="R215" i="52"/>
  <c r="O215" i="52"/>
  <c r="P215" i="52"/>
  <c r="B215" i="52"/>
  <c r="N215" i="52"/>
  <c r="Q207" i="52"/>
  <c r="R207" i="52"/>
  <c r="O207" i="52"/>
  <c r="P207" i="52"/>
  <c r="B207" i="52"/>
  <c r="N207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03" i="52"/>
  <c r="R203" i="52"/>
  <c r="P203" i="52"/>
  <c r="B203" i="52"/>
  <c r="N203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211" i="52"/>
  <c r="R211" i="52"/>
  <c r="O211" i="52"/>
  <c r="P211" i="52"/>
  <c r="B211" i="52"/>
  <c r="N211" i="52"/>
  <c r="Q209" i="52"/>
  <c r="R209" i="52"/>
  <c r="O209" i="52"/>
  <c r="P209" i="52"/>
  <c r="B209" i="52"/>
  <c r="N209" i="52"/>
  <c r="Q135" i="52"/>
  <c r="R135" i="52"/>
  <c r="O135" i="52"/>
  <c r="P135" i="52"/>
  <c r="B135" i="52"/>
  <c r="N135" i="52"/>
  <c r="Q217" i="52"/>
  <c r="R217" i="52"/>
  <c r="O217" i="52"/>
  <c r="P217" i="52"/>
  <c r="B217" i="52"/>
  <c r="N217" i="52"/>
  <c r="Q103" i="52"/>
  <c r="R103" i="52"/>
  <c r="O103" i="52"/>
  <c r="P103" i="52"/>
  <c r="B103" i="52"/>
  <c r="N103" i="52"/>
  <c r="Q223" i="52"/>
  <c r="R223" i="52"/>
  <c r="O223" i="52"/>
  <c r="P223" i="52"/>
  <c r="B223" i="52"/>
  <c r="N223" i="52"/>
  <c r="Q213" i="52"/>
  <c r="R213" i="52"/>
  <c r="O213" i="52"/>
  <c r="P213" i="52"/>
  <c r="B213" i="52"/>
  <c r="N213" i="52"/>
  <c r="Q205" i="52"/>
  <c r="R205" i="52"/>
  <c r="O205" i="52"/>
  <c r="P205" i="52"/>
  <c r="B205" i="52"/>
  <c r="N205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1" i="52"/>
  <c r="R201" i="52"/>
  <c r="O201" i="52"/>
  <c r="P201" i="52"/>
  <c r="B201" i="52"/>
  <c r="N201" i="52"/>
  <c r="Q197" i="52"/>
  <c r="R197" i="52"/>
  <c r="O197" i="52"/>
  <c r="P197" i="52"/>
  <c r="B197" i="52"/>
  <c r="N197" i="52"/>
  <c r="Q191" i="52"/>
  <c r="R191" i="52"/>
  <c r="P191" i="52"/>
  <c r="B191" i="52"/>
  <c r="N191" i="52"/>
  <c r="Q189" i="52"/>
  <c r="R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<sst xmlns="http://schemas.openxmlformats.org/spreadsheetml/2006/main" count="318" uniqueCount="119">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</sst>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74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4"/>
  <sheetViews>
    <sheetView showGridLines="0" tabSelected="1" view="pageBreakPreview" zoomScale="85" zoomScaleNormal="80" zoomScaleSheetLayoutView="85" workbookViewId="0">
      <pane xSplit="14" ySplit="10" topLeftCell="O185" activePane="bottomRight" state="frozen"/>
      <selection pane="topRight" activeCell="O1" sqref="O1"/>
      <selection pane="bottomLeft" activeCell="A11" sqref="A11"/>
      <selection pane="bottomRight" activeCell="H193" sqref="H193:H19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44" t="s">
        <v>95</v>
      </c>
      <c r="J1" s="144"/>
      <c r="K1" s="46"/>
      <c r="L1" s="47" t="s">
        <v>47</v>
      </c>
      <c r="M1" s="48" t="s">
        <v>54</v>
      </c>
      <c r="N1" s="134"/>
      <c r="O1" s="134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07/02/2015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73</v>
      </c>
      <c r="I3" s="61">
        <f ca="1">COUNTIF(N15:N234,"=○")</f>
        <v>42</v>
      </c>
      <c r="J3" s="61">
        <f ca="1">COUNTIF(N15:N234,"=△") + COUNTIF(N15:N234,"=▲")  +  COUNTIF(N15:N234,"=★")</f>
        <v>20</v>
      </c>
      <c r="K3" s="61">
        <f ca="1">COUNTIF(N15:N234,"=◇")</f>
        <v>11</v>
      </c>
      <c r="L3" s="61">
        <f ca="1">COUNTIF(N15:N234,"=▲")</f>
        <v>4</v>
      </c>
      <c r="M3" s="61">
        <f ca="1">COUNTIF(N15:N234,"=★")</f>
        <v>13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35"/>
      <c r="C7" s="136"/>
      <c r="D7" s="136"/>
      <c r="E7" s="136"/>
      <c r="F7" s="136"/>
      <c r="G7" s="136"/>
      <c r="H7" s="137"/>
      <c r="I7" s="141" t="s">
        <v>38</v>
      </c>
      <c r="J7" s="142"/>
      <c r="K7" s="142"/>
      <c r="L7" s="143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8"/>
      <c r="C8" s="139"/>
      <c r="D8" s="139"/>
      <c r="E8" s="139"/>
      <c r="F8" s="139"/>
      <c r="G8" s="139"/>
      <c r="H8" s="140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42180</v>
      </c>
      <c r="M8" s="73"/>
      <c r="N8" s="74" t="str">
        <f>TEXT(T9,"yyyy")</f>
        <v>2015</v>
      </c>
      <c r="O8" s="153">
        <f>SUM(P15:P234)</f>
        <v>0</v>
      </c>
      <c r="P8" s="154"/>
      <c r="Q8" s="153">
        <f>SUM(R15:R234)</f>
        <v>0</v>
      </c>
      <c r="R8" s="15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52" t="s">
        <v>39</v>
      </c>
    </row>
    <row r="9" spans="1:46" ht="18.75" customHeight="1">
      <c r="B9" s="125" t="s">
        <v>40</v>
      </c>
      <c r="C9" s="145" t="s">
        <v>31</v>
      </c>
      <c r="D9" s="145" t="s">
        <v>41</v>
      </c>
      <c r="E9" s="145" t="s">
        <v>51</v>
      </c>
      <c r="F9" s="148" t="s">
        <v>52</v>
      </c>
      <c r="G9" s="125" t="s">
        <v>53</v>
      </c>
      <c r="H9" s="150" t="s">
        <v>56</v>
      </c>
      <c r="I9" s="127" t="s">
        <v>42</v>
      </c>
      <c r="J9" s="128"/>
      <c r="K9" s="127" t="s">
        <v>32</v>
      </c>
      <c r="L9" s="129"/>
      <c r="M9" s="130" t="s">
        <v>43</v>
      </c>
      <c r="N9" s="131"/>
      <c r="O9" s="155" t="s">
        <v>44</v>
      </c>
      <c r="P9" s="156"/>
      <c r="Q9" s="157" t="s">
        <v>45</v>
      </c>
      <c r="R9" s="15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52"/>
    </row>
    <row r="10" spans="1:46" ht="18.75" customHeight="1">
      <c r="B10" s="126"/>
      <c r="C10" s="146"/>
      <c r="D10" s="147"/>
      <c r="E10" s="147"/>
      <c r="F10" s="149"/>
      <c r="G10" s="126"/>
      <c r="H10" s="151"/>
      <c r="I10" s="78" t="s">
        <v>18</v>
      </c>
      <c r="J10" s="79" t="s">
        <v>19</v>
      </c>
      <c r="K10" s="80" t="s">
        <v>18</v>
      </c>
      <c r="L10" s="81" t="s">
        <v>19</v>
      </c>
      <c r="M10" s="132"/>
      <c r="N10" s="133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52"/>
    </row>
    <row r="11" spans="1:46" ht="13.5" customHeight="1">
      <c r="B11" s="93">
        <f>(ROW()-10)/2+0.5</f>
        <v>1</v>
      </c>
      <c r="C11" s="95"/>
      <c r="D11" s="97"/>
      <c r="E11" s="97"/>
      <c r="F11" s="99"/>
      <c r="G11" s="99"/>
      <c r="H11" s="123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94"/>
      <c r="C12" s="96"/>
      <c r="D12" s="98"/>
      <c r="E12" s="98"/>
      <c r="F12" s="100"/>
      <c r="G12" s="100"/>
      <c r="H12" s="124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3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24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93">
        <f t="shared" si="74"/>
        <v>50</v>
      </c>
      <c r="C109" s="95"/>
      <c r="D109" s="97"/>
      <c r="E109" s="97" t="s">
        <v>101</v>
      </c>
      <c r="F109" s="121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94"/>
      <c r="C110" s="96"/>
      <c r="D110" s="98"/>
      <c r="E110" s="98"/>
      <c r="F110" s="122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3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94"/>
      <c r="C132" s="96"/>
      <c r="D132" s="98"/>
      <c r="E132" s="98"/>
      <c r="F132" s="100"/>
      <c r="G132" s="100"/>
      <c r="H132" s="124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/>
      <c r="M133" s="105">
        <v>50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★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/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★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/>
      <c r="L141" s="103"/>
      <c r="M141" s="105"/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▲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/>
      <c r="L145" s="103"/>
      <c r="M145" s="105"/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▲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/>
      <c r="M149" s="105">
        <v>70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★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/>
      <c r="M153" s="105">
        <v>70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★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/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★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42184</v>
      </c>
      <c r="L161" s="103"/>
      <c r="M161" s="105">
        <v>60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/>
      <c r="H165" s="101" t="s">
        <v>62</v>
      </c>
      <c r="I165" s="103">
        <v>42188</v>
      </c>
      <c r="J165" s="103">
        <v>42188</v>
      </c>
      <c r="K165" s="103"/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◇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/>
      <c r="M169" s="105">
        <v>50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△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119">
        <f>(ROW()-10)/2+0.5</f>
        <v>82</v>
      </c>
      <c r="C173" s="95"/>
      <c r="D173" s="97" t="s">
        <v>98</v>
      </c>
      <c r="E173" s="97" t="s">
        <v>102</v>
      </c>
      <c r="F173" s="99" t="s">
        <v>94</v>
      </c>
      <c r="G173" s="99"/>
      <c r="H173" s="101" t="s">
        <v>64</v>
      </c>
      <c r="I173" s="103">
        <v>42184</v>
      </c>
      <c r="J173" s="103">
        <v>42184</v>
      </c>
      <c r="K173" s="103"/>
      <c r="L173" s="103"/>
      <c r="M173" s="105"/>
      <c r="N173" s="11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★</v>
      </c>
      <c r="O173" s="115" t="str">
        <f>IF(COUNTA(S173:X173)=0,"",SUMPRODUCT(--(ISNUMBER(S173:X173)),S173:X173)+ (COUNTA(S173:X173)-COUNT(S173:X173))*8)</f>
        <v/>
      </c>
      <c r="P173" s="117" t="str">
        <f>IF(O173="","",ROUND(O173/8,2))</f>
        <v/>
      </c>
      <c r="Q173" s="115" t="str">
        <f>IF(COUNTA(S174:X174)=0,"",SUMPRODUCT(--(ISNUMBER(S174:X174)),S174:X174)+ (COUNTA(S174:X174)-COUNT(S174:X174))*8)</f>
        <v/>
      </c>
      <c r="R173" s="117" t="str">
        <f t="shared" ref="R173" si="14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120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14"/>
      <c r="O174" s="116"/>
      <c r="P174" s="118"/>
      <c r="Q174" s="116"/>
      <c r="R174" s="11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93">
        <f t="shared" ref="B175" si="148">(ROW()-10)/2+0.5</f>
        <v>83</v>
      </c>
      <c r="C175" s="95"/>
      <c r="D175" s="97"/>
      <c r="E175" s="97"/>
      <c r="F175" s="99" t="s">
        <v>55</v>
      </c>
      <c r="G175" s="99"/>
      <c r="H175" s="101"/>
      <c r="I175" s="103"/>
      <c r="J175" s="103"/>
      <c r="K175" s="103"/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9" t="str">
        <f>IF(COUNTA(S175:X175)=0,"",SUMPRODUCT(--(ISNUMBER(S175:X175)),S175:X175)+ (COUNTA(S175:X175)-COUNT(S175:X175))*8)</f>
        <v/>
      </c>
      <c r="P175" s="111" t="str">
        <f t="shared" ref="P175" si="149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" si="151">(ROW()-10)/2+0.5</f>
        <v>84</v>
      </c>
      <c r="C177" s="95"/>
      <c r="D177" s="97"/>
      <c r="E177" s="97" t="s">
        <v>103</v>
      </c>
      <c r="F177" s="99" t="s">
        <v>94</v>
      </c>
      <c r="G177" s="99"/>
      <c r="H177" s="101" t="s">
        <v>64</v>
      </c>
      <c r="I177" s="103">
        <v>42185</v>
      </c>
      <c r="J177" s="103">
        <v>42185</v>
      </c>
      <c r="K177" s="103"/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★</v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ref="B179" si="154">(ROW()-10)/2+0.5</f>
        <v>85</v>
      </c>
      <c r="C179" s="95"/>
      <c r="D179" s="97"/>
      <c r="E179" s="97"/>
      <c r="F179" s="99" t="s">
        <v>55</v>
      </c>
      <c r="G179" s="99"/>
      <c r="H179" s="101"/>
      <c r="I179" s="103"/>
      <c r="J179" s="103"/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119">
        <f>(ROW()-10)/2+0.5</f>
        <v>86</v>
      </c>
      <c r="C181" s="95"/>
      <c r="D181" s="97"/>
      <c r="E181" s="97" t="s">
        <v>104</v>
      </c>
      <c r="F181" s="99" t="s">
        <v>94</v>
      </c>
      <c r="G181" s="99"/>
      <c r="H181" s="101" t="s">
        <v>116</v>
      </c>
      <c r="I181" s="103">
        <v>42184</v>
      </c>
      <c r="J181" s="103">
        <v>42186</v>
      </c>
      <c r="K181" s="103">
        <v>42184</v>
      </c>
      <c r="L181" s="103"/>
      <c r="M181" s="105">
        <v>20</v>
      </c>
      <c r="N181" s="113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★</v>
      </c>
      <c r="O181" s="115" t="str">
        <f>IF(COUNTA(S181:X181)=0,"",SUMPRODUCT(--(ISNUMBER(S181:X181)),S181:X181)+ (COUNTA(S181:X181)-COUNT(S181:X181))*8)</f>
        <v/>
      </c>
      <c r="P181" s="117" t="str">
        <f>IF(O181="","",ROUND(O181/8,2))</f>
        <v/>
      </c>
      <c r="Q181" s="115" t="str">
        <f>IF(COUNTA(S182:X182)=0,"",SUMPRODUCT(--(ISNUMBER(S182:X182)),S182:X182)+ (COUNTA(S182:X182)-COUNT(S182:X182))*8)</f>
        <v/>
      </c>
      <c r="R181" s="117" t="str">
        <f t="shared" ref="R181" si="157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120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14"/>
      <c r="O182" s="116"/>
      <c r="P182" s="118"/>
      <c r="Q182" s="116"/>
      <c r="R182" s="118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93">
        <f t="shared" ref="B183" si="158">(ROW()-10)/2+0.5</f>
        <v>87</v>
      </c>
      <c r="C183" s="95"/>
      <c r="D183" s="97"/>
      <c r="E183" s="97"/>
      <c r="F183" s="99" t="s">
        <v>55</v>
      </c>
      <c r="G183" s="99"/>
      <c r="H183" s="101"/>
      <c r="I183" s="103"/>
      <c r="J183" s="103"/>
      <c r="K183" s="103"/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9" t="str">
        <f>IF(COUNTA(S183:X183)=0,"",SUMPRODUCT(--(ISNUMBER(S183:X183)),S183:X183)+ (COUNTA(S183:X183)-COUNT(S183:X183))*8)</f>
        <v/>
      </c>
      <c r="P183" s="111" t="str">
        <f t="shared" ref="P183" si="159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ref="B185" si="161">(ROW()-10)/2+0.5</f>
        <v>88</v>
      </c>
      <c r="C185" s="95"/>
      <c r="D185" s="97"/>
      <c r="E185" s="97" t="s">
        <v>105</v>
      </c>
      <c r="F185" s="99" t="s">
        <v>94</v>
      </c>
      <c r="G185" s="99"/>
      <c r="H185" s="101" t="s">
        <v>116</v>
      </c>
      <c r="I185" s="103">
        <v>42187</v>
      </c>
      <c r="J185" s="103">
        <v>42188</v>
      </c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▲</v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ref="B187" si="164">(ROW()-10)/2+0.5</f>
        <v>89</v>
      </c>
      <c r="C187" s="95"/>
      <c r="D187" s="97"/>
      <c r="E187" s="97"/>
      <c r="F187" s="99" t="s">
        <v>55</v>
      </c>
      <c r="G187" s="99"/>
      <c r="H187" s="101"/>
      <c r="I187" s="103"/>
      <c r="J187" s="103"/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119">
        <f>(ROW()-10)/2+0.5</f>
        <v>90</v>
      </c>
      <c r="C189" s="95"/>
      <c r="D189" s="97" t="s">
        <v>99</v>
      </c>
      <c r="E189" s="97" t="s">
        <v>107</v>
      </c>
      <c r="F189" s="99" t="s">
        <v>94</v>
      </c>
      <c r="G189" s="99"/>
      <c r="H189" s="101"/>
      <c r="I189" s="103">
        <v>42188</v>
      </c>
      <c r="J189" s="103">
        <v>42189</v>
      </c>
      <c r="K189" s="103"/>
      <c r="L189" s="103"/>
      <c r="M189" s="105"/>
      <c r="N189" s="113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◇</v>
      </c>
      <c r="O189" s="115"/>
      <c r="P189" s="117" t="str">
        <f>IF(O189="","",ROUND(O189/8,2))</f>
        <v/>
      </c>
      <c r="Q189" s="115" t="str">
        <f>IF(COUNTA(S190:X190)=0,"",SUMPRODUCT(--(ISNUMBER(S190:X190)),S190:X190)+ (COUNTA(S190:X190)-COUNT(S190:X190))*8)</f>
        <v/>
      </c>
      <c r="R189" s="117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120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14"/>
      <c r="O190" s="116"/>
      <c r="P190" s="118"/>
      <c r="Q190" s="116"/>
      <c r="R190" s="118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93">
        <f t="shared" ref="B191" si="168">(ROW()-10)/2+0.5</f>
        <v>91</v>
      </c>
      <c r="C191" s="95"/>
      <c r="D191" s="97"/>
      <c r="E191" s="97"/>
      <c r="F191" s="99" t="s">
        <v>55</v>
      </c>
      <c r="G191" s="99"/>
      <c r="H191" s="101"/>
      <c r="I191" s="103"/>
      <c r="J191" s="103"/>
      <c r="K191" s="103"/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9"/>
      <c r="P191" s="111" t="str">
        <f t="shared" ref="P191" si="169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119">
        <f>(ROW()-10)/2+0.5</f>
        <v>92</v>
      </c>
      <c r="C193" s="95"/>
      <c r="D193" s="97"/>
      <c r="E193" s="97" t="s">
        <v>115</v>
      </c>
      <c r="F193" s="99" t="s">
        <v>94</v>
      </c>
      <c r="G193" s="99"/>
      <c r="H193" s="101" t="s">
        <v>54</v>
      </c>
      <c r="I193" s="103">
        <v>42184</v>
      </c>
      <c r="J193" s="103">
        <v>42185</v>
      </c>
      <c r="K193" s="103">
        <v>42184</v>
      </c>
      <c r="L193" s="103"/>
      <c r="M193" s="105">
        <v>50</v>
      </c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★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119">
        <f>(ROW()-10)/2+0.5</f>
        <v>94</v>
      </c>
      <c r="C197" s="95"/>
      <c r="D197" s="97"/>
      <c r="E197" s="97" t="s">
        <v>88</v>
      </c>
      <c r="F197" s="99" t="s">
        <v>94</v>
      </c>
      <c r="G197" s="99"/>
      <c r="H197" s="101" t="s">
        <v>54</v>
      </c>
      <c r="I197" s="103">
        <v>42186</v>
      </c>
      <c r="J197" s="103">
        <v>42187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▲</v>
      </c>
      <c r="O197" s="115" t="str">
        <f>IF(COUNTA(S197:X197)=0,"",SUMPRODUCT(--(ISNUMBER(S197:X197)),S197:X197)+ (COUNTA(S197:X197)-COUNT(S197:X197))*8)</f>
        <v/>
      </c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93">
        <f t="shared" ref="B201" si="179">(ROW()-10)/2+0.5</f>
        <v>96</v>
      </c>
      <c r="C201" s="95"/>
      <c r="D201" s="97"/>
      <c r="E201" s="97" t="s">
        <v>106</v>
      </c>
      <c r="F201" s="99" t="s">
        <v>94</v>
      </c>
      <c r="G201" s="99"/>
      <c r="H201" s="101" t="s">
        <v>64</v>
      </c>
      <c r="I201" s="103">
        <v>42186</v>
      </c>
      <c r="J201" s="103">
        <v>42187</v>
      </c>
      <c r="K201" s="103">
        <v>42184</v>
      </c>
      <c r="L201" s="103"/>
      <c r="M201" s="105">
        <v>80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△</v>
      </c>
      <c r="O201" s="109" t="str">
        <f>IF(COUNTA(S201:X201)=0,"",SUMPRODUCT(--(ISNUMBER(S201:X201)),S201:X201)+ (COUNTA(S201:X201)-COUNT(S201:X201))*8)</f>
        <v/>
      </c>
      <c r="P201" s="111" t="str">
        <f t="shared" ref="P201" si="180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81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ref="B203" si="182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3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4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" si="185">(ROW()-10)/2+0.5</f>
        <v>98</v>
      </c>
      <c r="C205" s="95"/>
      <c r="D205" s="97"/>
      <c r="E205" s="97" t="s">
        <v>83</v>
      </c>
      <c r="F205" s="99" t="s">
        <v>114</v>
      </c>
      <c r="G205" s="99"/>
      <c r="H205" s="101" t="s">
        <v>113</v>
      </c>
      <c r="I205" s="103">
        <v>42191</v>
      </c>
      <c r="J205" s="103">
        <v>42192</v>
      </c>
      <c r="K205" s="103"/>
      <c r="L205" s="103"/>
      <c r="M205" s="105"/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9" t="str">
        <f>IF(COUNTA(S205:X205)=0,"",SUMPRODUCT(--(ISNUMBER(S205:X205)),S205:X205)+ (COUNTA(S205:X205)-COUNT(S205:X205))*8)</f>
        <v/>
      </c>
      <c r="P205" s="111" t="str">
        <f t="shared" ref="P205" si="186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7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8">(ROW()-10)/2+0.5</f>
        <v>99</v>
      </c>
      <c r="C207" s="95"/>
      <c r="D207" s="97"/>
      <c r="E207" s="97"/>
      <c r="F207" s="99" t="s">
        <v>94</v>
      </c>
      <c r="G207" s="99"/>
      <c r="H207" s="101" t="s">
        <v>113</v>
      </c>
      <c r="I207" s="103">
        <v>42193</v>
      </c>
      <c r="J207" s="103">
        <v>42195</v>
      </c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◇</v>
      </c>
      <c r="O207" s="109" t="str">
        <f>IF(COUNTA(S207:X207)=0,"",SUMPRODUCT(--(ISNUMBER(S207:X207)),S207:X207)+ (COUNTA(S207:X207)-COUNT(S207:X207))*8)</f>
        <v/>
      </c>
      <c r="P207" s="111" t="str">
        <f t="shared" ref="P207" si="189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90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:B211" si="191">(ROW()-10)/2+0.5</f>
        <v>100</v>
      </c>
      <c r="C209" s="95"/>
      <c r="D209" s="97"/>
      <c r="E209" s="97"/>
      <c r="F209" s="99" t="s">
        <v>55</v>
      </c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 t="str">
        <f>IF(COUNTA(S209:X209)=0,"",SUMPRODUCT(--(ISNUMBER(S209:X209)),S209:X209)+ (COUNTA(S209:X209)-COUNT(S209:X209))*8)</f>
        <v/>
      </c>
      <c r="P209" s="111" t="str">
        <f t="shared" ref="P209" si="192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3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si="191"/>
        <v>101</v>
      </c>
      <c r="C211" s="95"/>
      <c r="D211" s="97"/>
      <c r="E211" s="97" t="s">
        <v>84</v>
      </c>
      <c r="F211" s="99" t="s">
        <v>114</v>
      </c>
      <c r="G211" s="99"/>
      <c r="H211" s="101" t="s">
        <v>54</v>
      </c>
      <c r="I211" s="103">
        <v>42191</v>
      </c>
      <c r="J211" s="103">
        <v>42192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 t="str">
        <f>IF(COUNTA(S211:X211)=0,"",SUMPRODUCT(--(ISNUMBER(S211:X211)),S211:X211)+ (COUNTA(S211:X211)-COUNT(S211:X211))*8)</f>
        <v/>
      </c>
      <c r="P211" s="111" t="str">
        <f t="shared" ref="P211" si="194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5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119">
        <f>(ROW()-10)/2+0.5</f>
        <v>102</v>
      </c>
      <c r="C213" s="95"/>
      <c r="D213" s="97"/>
      <c r="E213" s="97"/>
      <c r="F213" s="99" t="s">
        <v>94</v>
      </c>
      <c r="G213" s="99"/>
      <c r="H213" s="101" t="s">
        <v>54</v>
      </c>
      <c r="I213" s="103">
        <v>42193</v>
      </c>
      <c r="J213" s="103">
        <v>42195</v>
      </c>
      <c r="K213" s="103"/>
      <c r="L213" s="103"/>
      <c r="M213" s="105"/>
      <c r="N213" s="113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15" t="str">
        <f>IF(COUNTA(S213:X213)=0,"",SUMPRODUCT(--(ISNUMBER(S213:X213)),S213:X213)+ (COUNTA(S213:X213)-COUNT(S213:X213))*8)</f>
        <v/>
      </c>
      <c r="P213" s="117" t="str">
        <f>IF(O213="","",ROUND(O213/8,2))</f>
        <v/>
      </c>
      <c r="Q213" s="115" t="str">
        <f>IF(COUNTA(S214:X214)=0,"",SUMPRODUCT(--(ISNUMBER(S214:X214)),S214:X214)+ (COUNTA(S214:X214)-COUNT(S214:X214))*8)</f>
        <v/>
      </c>
      <c r="R213" s="117" t="str">
        <f t="shared" ref="R213" si="196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120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14"/>
      <c r="O214" s="116"/>
      <c r="P214" s="118"/>
      <c r="Q214" s="116"/>
      <c r="R214" s="118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ref="B215" si="197">(ROW()-10)/2+0.5</f>
        <v>103</v>
      </c>
      <c r="C215" s="95"/>
      <c r="D215" s="97"/>
      <c r="E215" s="97"/>
      <c r="F215" s="99" t="s">
        <v>55</v>
      </c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93">
        <f t="shared" ref="B217" si="200">(ROW()-10)/2+0.5</f>
        <v>104</v>
      </c>
      <c r="C217" s="95"/>
      <c r="D217" s="97"/>
      <c r="E217" s="97" t="s">
        <v>110</v>
      </c>
      <c r="F217" s="99" t="s">
        <v>114</v>
      </c>
      <c r="G217" s="99"/>
      <c r="H217" s="101" t="s">
        <v>112</v>
      </c>
      <c r="I217" s="103">
        <v>42191</v>
      </c>
      <c r="J217" s="103">
        <v>42192</v>
      </c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109" t="str">
        <f>IF(COUNTA(S217:X217)=0,"",SUMPRODUCT(--(ISNUMBER(S217:X217)),S217:X217)+ (COUNTA(S217:X217)-COUNT(S217:X217))*8)</f>
        <v/>
      </c>
      <c r="P217" s="111" t="str">
        <f t="shared" ref="P217" si="201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02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" si="203">(ROW()-10)/2+0.5</f>
        <v>105</v>
      </c>
      <c r="C219" s="95"/>
      <c r="D219" s="97"/>
      <c r="E219" s="97"/>
      <c r="F219" s="99" t="s">
        <v>94</v>
      </c>
      <c r="G219" s="99"/>
      <c r="H219" s="101" t="s">
        <v>112</v>
      </c>
      <c r="I219" s="103">
        <v>42193</v>
      </c>
      <c r="J219" s="103">
        <v>42195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 t="str">
        <f>IF(COUNTA(S219:X219)=0,"",SUMPRODUCT(--(ISNUMBER(S219:X219)),S219:X219)+ (COUNTA(S219:X219)-COUNT(S219:X219))*8)</f>
        <v/>
      </c>
      <c r="P219" s="111" t="str">
        <f t="shared" ref="P219" si="204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5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06">(ROW()-10)/2+0.5</f>
        <v>106</v>
      </c>
      <c r="C221" s="95"/>
      <c r="D221" s="97"/>
      <c r="E221" s="97"/>
      <c r="F221" s="99" t="s">
        <v>55</v>
      </c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 t="str">
        <f>IF(COUNTA(S221:X221)=0,"",SUMPRODUCT(--(ISNUMBER(S221:X221)),S221:X221)+ (COUNTA(S221:X221)-COUNT(S221:X221))*8)</f>
        <v/>
      </c>
      <c r="P221" s="111" t="str">
        <f t="shared" ref="P221" si="207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8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ref="B223" si="209">(ROW()-10)/2+0.5</f>
        <v>107</v>
      </c>
      <c r="C223" s="95"/>
      <c r="D223" s="97"/>
      <c r="E223" s="97" t="s">
        <v>85</v>
      </c>
      <c r="F223" s="99" t="s">
        <v>114</v>
      </c>
      <c r="G223" s="99"/>
      <c r="H223" s="101" t="s">
        <v>111</v>
      </c>
      <c r="I223" s="103">
        <v>42188</v>
      </c>
      <c r="J223" s="103">
        <v>42188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 t="str">
        <f>IF(COUNTA(S223:X223)=0,"",SUMPRODUCT(--(ISNUMBER(S223:X223)),S223:X223)+ (COUNTA(S223:X223)-COUNT(S223:X223))*8)</f>
        <v/>
      </c>
      <c r="P223" s="111" t="str">
        <f t="shared" ref="P223" si="210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11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12">(ROW()-10)/2+0.5</f>
        <v>108</v>
      </c>
      <c r="C225" s="95"/>
      <c r="D225" s="97"/>
      <c r="E225" s="97"/>
      <c r="F225" s="99" t="s">
        <v>94</v>
      </c>
      <c r="G225" s="99"/>
      <c r="H225" s="101" t="s">
        <v>111</v>
      </c>
      <c r="I225" s="103">
        <v>42189</v>
      </c>
      <c r="J225" s="103">
        <v>42194</v>
      </c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◇</v>
      </c>
      <c r="O225" s="109" t="str">
        <f>IF(COUNTA(S225:X225)=0,"",SUMPRODUCT(--(ISNUMBER(S225:X225)),S225:X225)+ (COUNTA(S225:X225)-COUNT(S225:X225))*8)</f>
        <v/>
      </c>
      <c r="P225" s="111" t="str">
        <f t="shared" ref="P225" si="213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4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" si="215">(ROW()-10)/2+0.5</f>
        <v>109</v>
      </c>
      <c r="C227" s="95"/>
      <c r="D227" s="97"/>
      <c r="E227" s="97"/>
      <c r="F227" s="99" t="s">
        <v>55</v>
      </c>
      <c r="G227" s="99"/>
      <c r="H227" s="101"/>
      <c r="I227" s="103"/>
      <c r="J227" s="103"/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 t="str">
        <f>IF(COUNTA(S227:X227)=0,"",SUMPRODUCT(--(ISNUMBER(S227:X227)),S227:X227)+ (COUNTA(S227:X227)-COUNT(S227:X227))*8)</f>
        <v/>
      </c>
      <c r="P227" s="111" t="str">
        <f t="shared" ref="P227" si="216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7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ref="B229" si="218">(ROW()-10)/2+0.5</f>
        <v>110</v>
      </c>
      <c r="C229" s="95"/>
      <c r="D229" s="97"/>
      <c r="E229" s="97" t="s">
        <v>117</v>
      </c>
      <c r="F229" s="99" t="s">
        <v>94</v>
      </c>
      <c r="G229" s="99"/>
      <c r="H229" s="101" t="s">
        <v>64</v>
      </c>
      <c r="I229" s="103">
        <v>42195</v>
      </c>
      <c r="J229" s="103">
        <v>42195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9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20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" si="221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22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3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50.1" customHeight="1">
      <c r="B233" s="93">
        <f t="shared" ref="B233" si="224">(ROW()-10)/2+0.5</f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/>
      <c r="O233" s="109"/>
      <c r="P233" s="111"/>
      <c r="Q233" s="109"/>
      <c r="R233" s="111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2"/>
    </row>
  </sheetData>
  <sheetProtection formatCells="0" formatColumns="0" formatRows="0" sort="0" autoFilter="0"/>
  <autoFilter ref="A10:AT234">
    <filterColumn colId="12" showButton="0"/>
  </autoFilter>
  <dataConsolidate/>
  <mergeCells count="2035">
    <mergeCell ref="AR231:AR232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R117:R118"/>
    <mergeCell ref="AR117:AR118"/>
    <mergeCell ref="K119:K120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O229:O230"/>
    <mergeCell ref="P229:P230"/>
    <mergeCell ref="Q229:Q230"/>
    <mergeCell ref="R229:R230"/>
    <mergeCell ref="AR229:AR230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J123:J124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AR97:AR98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M19:M20"/>
    <mergeCell ref="N19:N20"/>
    <mergeCell ref="O19:O20"/>
    <mergeCell ref="P19:P20"/>
    <mergeCell ref="Q19:Q20"/>
    <mergeCell ref="R19:R20"/>
    <mergeCell ref="R25:R26"/>
    <mergeCell ref="AR127:AR12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O61:O62"/>
    <mergeCell ref="P61:P62"/>
    <mergeCell ref="Q61:Q62"/>
    <mergeCell ref="R61:R62"/>
    <mergeCell ref="L39:L40"/>
    <mergeCell ref="G53:G54"/>
    <mergeCell ref="H53:H54"/>
    <mergeCell ref="Q41:Q42"/>
    <mergeCell ref="K51:K52"/>
    <mergeCell ref="L51:L52"/>
    <mergeCell ref="F51:F52"/>
    <mergeCell ref="I51:I52"/>
    <mergeCell ref="J51:J52"/>
    <mergeCell ref="P51:P52"/>
    <mergeCell ref="Q51:Q52"/>
    <mergeCell ref="K53:K54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L47:L48"/>
    <mergeCell ref="P47:P48"/>
    <mergeCell ref="M47:M48"/>
    <mergeCell ref="N47:N48"/>
    <mergeCell ref="Q47:Q48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F117:F118"/>
    <mergeCell ref="G117:G118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AR125:AR126"/>
    <mergeCell ref="AR123:AR124"/>
    <mergeCell ref="R55:R56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B117:B118"/>
    <mergeCell ref="C117:C118"/>
    <mergeCell ref="D117:D118"/>
    <mergeCell ref="E117:E118"/>
    <mergeCell ref="N33:N34"/>
    <mergeCell ref="O33:O34"/>
    <mergeCell ref="D55:D56"/>
    <mergeCell ref="E55:E56"/>
    <mergeCell ref="F55:F56"/>
    <mergeCell ref="G55:G56"/>
    <mergeCell ref="M45:M46"/>
    <mergeCell ref="N45:N46"/>
    <mergeCell ref="K43:K44"/>
    <mergeCell ref="L43:L44"/>
    <mergeCell ref="M43:M44"/>
    <mergeCell ref="N43:N44"/>
    <mergeCell ref="K45:K46"/>
    <mergeCell ref="J45:J46"/>
    <mergeCell ref="G61:G62"/>
    <mergeCell ref="H61:H62"/>
    <mergeCell ref="I61:I62"/>
    <mergeCell ref="J61:J62"/>
    <mergeCell ref="K61:K62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F37:F38"/>
    <mergeCell ref="G37:G38"/>
    <mergeCell ref="H37:H38"/>
    <mergeCell ref="I37:I38"/>
    <mergeCell ref="J37:J38"/>
    <mergeCell ref="F39:F40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I33:I34"/>
    <mergeCell ref="J33:J34"/>
    <mergeCell ref="K33:K34"/>
    <mergeCell ref="L33:L34"/>
    <mergeCell ref="M33:M34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C53:C54"/>
    <mergeCell ref="D53:D54"/>
    <mergeCell ref="E53:E54"/>
    <mergeCell ref="F53:F54"/>
    <mergeCell ref="AR35:AR36"/>
    <mergeCell ref="C35:C36"/>
    <mergeCell ref="D35:D36"/>
    <mergeCell ref="E35:E36"/>
    <mergeCell ref="G35:G36"/>
    <mergeCell ref="C41:C42"/>
    <mergeCell ref="D41:D42"/>
    <mergeCell ref="E41:E42"/>
    <mergeCell ref="F41:F42"/>
    <mergeCell ref="G41:G42"/>
    <mergeCell ref="H41:H42"/>
    <mergeCell ref="R41:R42"/>
    <mergeCell ref="AR41:AR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35:B36"/>
    <mergeCell ref="B41:B42"/>
    <mergeCell ref="B37:B38"/>
    <mergeCell ref="C37:C38"/>
    <mergeCell ref="D37:D38"/>
    <mergeCell ref="E37:E38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L25:L26"/>
    <mergeCell ref="M25:M26"/>
    <mergeCell ref="N25:N26"/>
    <mergeCell ref="O25:O26"/>
    <mergeCell ref="P25:P26"/>
    <mergeCell ref="Q25:Q2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O79:O80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B65:B66"/>
    <mergeCell ref="C65:C66"/>
    <mergeCell ref="D65:D66"/>
    <mergeCell ref="E65:E66"/>
    <mergeCell ref="F65:F66"/>
    <mergeCell ref="G65:G66"/>
    <mergeCell ref="H65:H66"/>
    <mergeCell ref="B31:B32"/>
    <mergeCell ref="C31:C32"/>
    <mergeCell ref="D31:D32"/>
    <mergeCell ref="E31:E32"/>
    <mergeCell ref="I41:I42"/>
    <mergeCell ref="J41:J42"/>
    <mergeCell ref="B29:B30"/>
    <mergeCell ref="C29:C30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AR25:AR26"/>
    <mergeCell ref="AR87:AR88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AR81:AR82"/>
    <mergeCell ref="K79:K80"/>
    <mergeCell ref="L79:L80"/>
    <mergeCell ref="M79:M80"/>
    <mergeCell ref="N79:N80"/>
    <mergeCell ref="K87:K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K93:K94"/>
    <mergeCell ref="L93:L94"/>
    <mergeCell ref="M93:M94"/>
    <mergeCell ref="N93:N94"/>
    <mergeCell ref="O93:O94"/>
    <mergeCell ref="P93:P94"/>
    <mergeCell ref="Q93:Q94"/>
    <mergeCell ref="B87:B88"/>
    <mergeCell ref="C87:C88"/>
    <mergeCell ref="D87:D88"/>
    <mergeCell ref="E87:E88"/>
    <mergeCell ref="F87:F88"/>
    <mergeCell ref="G87:G88"/>
    <mergeCell ref="H87:H88"/>
    <mergeCell ref="I87:I88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P149:P150"/>
    <mergeCell ref="Q149:Q150"/>
    <mergeCell ref="R149:R150"/>
    <mergeCell ref="R157:R15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Q163:Q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1:AR172"/>
    <mergeCell ref="R171:R172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3:AR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5:AR176"/>
    <mergeCell ref="B173:B174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7:AR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9:AR180"/>
    <mergeCell ref="B177:B178"/>
    <mergeCell ref="C177:C178"/>
    <mergeCell ref="D177:D178"/>
    <mergeCell ref="E177:E178"/>
    <mergeCell ref="F177:F178"/>
    <mergeCell ref="O185:O186"/>
    <mergeCell ref="P185:P186"/>
    <mergeCell ref="Q185:Q186"/>
    <mergeCell ref="R185:R186"/>
    <mergeCell ref="AR181:AR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83:AR184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AR185:AR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AR189:AR190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H193:H194"/>
    <mergeCell ref="I193:I194"/>
    <mergeCell ref="B195:B196"/>
    <mergeCell ref="C195:C196"/>
    <mergeCell ref="D195:D196"/>
    <mergeCell ref="O201:O202"/>
    <mergeCell ref="P201:P202"/>
    <mergeCell ref="Q201:Q202"/>
    <mergeCell ref="R201:R202"/>
    <mergeCell ref="AR191:AR192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1:B192"/>
    <mergeCell ref="C191:C192"/>
    <mergeCell ref="D191:D192"/>
    <mergeCell ref="E191:E192"/>
    <mergeCell ref="O21:O22"/>
    <mergeCell ref="P21:P22"/>
    <mergeCell ref="Q21:Q22"/>
    <mergeCell ref="R21:R22"/>
    <mergeCell ref="O195:O196"/>
    <mergeCell ref="P195:P196"/>
    <mergeCell ref="Q195:Q196"/>
    <mergeCell ref="R195:R196"/>
    <mergeCell ref="AR201:AR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K195:K196"/>
    <mergeCell ref="L195:L196"/>
    <mergeCell ref="M195:M196"/>
    <mergeCell ref="N195:N196"/>
    <mergeCell ref="B193:B194"/>
    <mergeCell ref="C193:C194"/>
    <mergeCell ref="D193:D194"/>
    <mergeCell ref="E193:E194"/>
    <mergeCell ref="F193:F194"/>
    <mergeCell ref="G193:G194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M143:M144"/>
    <mergeCell ref="N143:N144"/>
    <mergeCell ref="N205:N206"/>
    <mergeCell ref="O205:O206"/>
    <mergeCell ref="P205:P206"/>
    <mergeCell ref="Q205:Q206"/>
    <mergeCell ref="R205:R206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Q213:Q214"/>
    <mergeCell ref="R213:R214"/>
    <mergeCell ref="AR213:AR214"/>
    <mergeCell ref="O209:O210"/>
    <mergeCell ref="P209:P210"/>
    <mergeCell ref="Q209:Q210"/>
    <mergeCell ref="R209:R210"/>
    <mergeCell ref="AR209:A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Q211:Q212"/>
    <mergeCell ref="R211:R212"/>
    <mergeCell ref="AR211:AR212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Q215:Q216"/>
    <mergeCell ref="R215:R216"/>
    <mergeCell ref="AR217:AR218"/>
    <mergeCell ref="AR223:AR22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N217:N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O215:O216"/>
    <mergeCell ref="P215:P216"/>
    <mergeCell ref="L217:L218"/>
    <mergeCell ref="M217:M218"/>
    <mergeCell ref="P213:P214"/>
    <mergeCell ref="AR207:AR20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AR203:AR20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5:E196"/>
    <mergeCell ref="F195:F196"/>
    <mergeCell ref="G195:G196"/>
    <mergeCell ref="H195:H196"/>
    <mergeCell ref="I195:I196"/>
    <mergeCell ref="J195:J196"/>
    <mergeCell ref="AR195:AR196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AR199:AR200"/>
    <mergeCell ref="O219:O220"/>
    <mergeCell ref="P219:P220"/>
    <mergeCell ref="Q219:Q220"/>
    <mergeCell ref="R219:R22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J211:J212"/>
    <mergeCell ref="K211:K212"/>
    <mergeCell ref="L211:L212"/>
    <mergeCell ref="M211:M212"/>
    <mergeCell ref="N211:N212"/>
    <mergeCell ref="O211:O212"/>
    <mergeCell ref="P211:P212"/>
    <mergeCell ref="O217:O218"/>
    <mergeCell ref="P217:P218"/>
    <mergeCell ref="Q217:Q218"/>
    <mergeCell ref="R217:R218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AR215:AR216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AR227:AR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</mergeCells>
  <phoneticPr fontId="3"/>
  <conditionalFormatting sqref="S8:X8">
    <cfRule type="expression" dxfId="1745" priority="54683" stopIfTrue="1">
      <formula>IF(TEXT(S$9,"d")="1",TRUE,FALSE)</formula>
    </cfRule>
    <cfRule type="expression" dxfId="1744" priority="54684" stopIfTrue="1">
      <formula>OR(IF(TEXT(S$9,"d")&lt;&gt;"1",TRUE,FALSE))</formula>
    </cfRule>
  </conditionalFormatting>
  <conditionalFormatting sqref="S9:AQ10">
    <cfRule type="expression" dxfId="1743" priority="54685" stopIfTrue="1">
      <formula>IF(S$9=TODAY(),TRUE,FALSE)</formula>
    </cfRule>
    <cfRule type="expression" dxfId="1742" priority="54686" stopIfTrue="1">
      <formula>IF(WEEKDAY(S$9)=7,TRUE,FALSE)</formula>
    </cfRule>
    <cfRule type="expression" dxfId="1741" priority="54687" stopIfTrue="1">
      <formula>IF(OR(WEEKDAY(S$9)=1,IF(ISNA(MATCH(S$9,Holiday,0)),FALSE,TRUE)),TRUE,FALSE)</formula>
    </cfRule>
  </conditionalFormatting>
  <conditionalFormatting sqref="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48:AQ148 S146:AQ146 S142:AQ142 S144:AQ144 S136:AQ136 S174:AQ174 S178:AQ178 S182:AQ182 S186:AQ186 S176:AQ176 S180:AQ180 S184:AQ184 S188:AQ188 S234:AQ234 S190:AQ190 S192:AQ192 S198:AQ198 S202:AQ202 S206:AQ206 S210:AQ210 S212:AQ212 S214:AQ214 S218:AQ218 S224:AQ224 S194:AQ194 S196:AQ196 S200:AQ200 S204:AQ204 S220:AQ220 S226:AQ226 S208:AQ208 S216:AQ216 S222:AQ222 S228:AQ228 S230:AQ230 S232:AQ232">
    <cfRule type="expression" dxfId="1740" priority="69196" stopIfTrue="1">
      <formula>IF(OR(WEEKDAY(S$9)=7,WEEKDAY(S$9)=1,IF(ISNA(MATCH(S$9,Holiday,0)),FALSE,TRUE)),TRUE,FALSE)</formula>
    </cfRule>
    <cfRule type="expression" dxfId="1739" priority="69197" stopIfTrue="1">
      <formula>IF(AND($B12&lt;&gt;"",$I12&lt;&gt;"", $I12&lt;=S$9,S$9&lt;=$J12),TRUE,FALSE)</formula>
    </cfRule>
    <cfRule type="expression" dxfId="1738" priority="69198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L137:R138 G137:H138 B137:E138 B209:R210">
    <cfRule type="expression" dxfId="1737" priority="69214" stopIfTrue="1">
      <formula>IF(AND($B11&lt;&gt;"",$I11&lt;&gt;"",$J11&lt;&gt;"",$K11&lt;&gt;"",$L11&lt;&gt;"",$M11=100),TRUE,FALSE)</formula>
    </cfRule>
    <cfRule type="expression" dxfId="1736" priority="69215" stopIfTrue="1">
      <formula>IF(AND($B11&lt;&gt;"",$I11&lt;&gt;"",$J11&lt;&gt;"",$J11&lt;TODAY()),TRUE,FALSE)</formula>
    </cfRule>
    <cfRule type="expression" dxfId="1735" priority="69216" stopIfTrue="1">
      <formula>IF(OR(AND($B11&lt;&gt;"",$I11&lt;&gt;"",$J11&lt;&gt;"",$K11&lt;&gt;"",$M11&lt;100),AND($I11&lt;&gt;"",$J11&lt;&gt;"",TODAY()&gt;=$I11)),TRUE,FALSE)</formula>
    </cfRule>
  </conditionalFormatting>
  <conditionalFormatting sqref="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47:AQ147 S145:AQ145 S141:AQ141 S143:AQ143 S135:AQ135 S181:AQ181 S173:AQ173 S175:AQ175 S179:AQ179 S183:AQ183 S187:AQ187 S233:AQ233 S189:AQ189 S191:AQ191 S197:AQ197 S201:AQ201 S213:AQ213 S209:AQ209 S217:AQ217 S193:AQ193 S195:AQ195 S199:AQ199 S203:AQ203 S219:AQ219 S225:AQ225 S207:AQ207 S215:AQ215 S221:AQ221 S227:AQ227 S229:AQ229 S231:AQ231">
    <cfRule type="expression" dxfId="1734" priority="69391" stopIfTrue="1">
      <formula>IF(OR(WEEKDAY(S$9)=7,WEEKDAY(S$9)=1,IF(ISNA(MATCH(S$9,Holiday,0)),FALSE,TRUE)),TRUE,FALSE)</formula>
    </cfRule>
    <cfRule type="expression" dxfId="1733" priority="69392" stopIfTrue="1">
      <formula>IF(AND($B25&lt;&gt;"",$I25&lt;&gt;"", $I25&lt;=S$9,S$9&lt;=$J25),TRUE,FALSE)</formula>
    </cfRule>
    <cfRule type="expression" dxfId="1732" priority="69393" stopIfTrue="1">
      <formula>IF(AND($B25="", #REF!&lt;&gt;"",#REF!&lt;=S$9,S$9&lt;=#REF!),TRUE,FALSE)</formula>
    </cfRule>
  </conditionalFormatting>
  <conditionalFormatting sqref="S15:AQ15 S57:AQ57 S133:AQ133 S137:AQ137">
    <cfRule type="expression" dxfId="1731" priority="69403" stopIfTrue="1">
      <formula>IF(OR(WEEKDAY(S$9)=7,WEEKDAY(S$9)=1,IF(ISNA(MATCH(S$9,Holiday,0)),FALSE,TRUE)),TRUE,FALSE)</formula>
    </cfRule>
    <cfRule type="expression" dxfId="1730" priority="69404" stopIfTrue="1">
      <formula>IF(AND($B15&lt;&gt;"",$I15&lt;&gt;"", $I15&lt;=S$9,S$9&lt;=$J15),TRUE,FALSE)</formula>
    </cfRule>
    <cfRule type="expression" dxfId="1729" priority="69405" stopIfTrue="1">
      <formula>IF(AND($B15="", $K10&lt;&gt;"",$K10&lt;=S$9,S$9&lt;=$L10),TRUE,FALSE)</formula>
    </cfRule>
  </conditionalFormatting>
  <conditionalFormatting sqref="S11:AQ11">
    <cfRule type="expression" dxfId="1728" priority="69445" stopIfTrue="1">
      <formula>IF(OR(WEEKDAY(S$9)=7,WEEKDAY(S$9)=1,IF(ISNA(MATCH(S$9,Holiday,0)),FALSE,TRUE)),TRUE,FALSE)</formula>
    </cfRule>
    <cfRule type="expression" dxfId="1727" priority="69446" stopIfTrue="1">
      <formula>IF(AND($B11&lt;&gt;"",$I11&lt;&gt;"", $I11&lt;=S$9,S$9&lt;=$J11),TRUE,FALSE)</formula>
    </cfRule>
    <cfRule type="expression" dxfId="1726" priority="69447" stopIfTrue="1">
      <formula>IF(AND($B11="", #REF!&lt;&gt;"",#REF!&lt;=S$9,S$9&lt;=#REF!),TRUE,FALSE)</formula>
    </cfRule>
  </conditionalFormatting>
  <conditionalFormatting sqref="Y8:AD8">
    <cfRule type="expression" dxfId="1725" priority="3777" stopIfTrue="1">
      <formula>IF(TEXT(Y$9,"d")="1",TRUE,FALSE)</formula>
    </cfRule>
    <cfRule type="expression" dxfId="1724" priority="3778" stopIfTrue="1">
      <formula>OR(IF(TEXT(Y$9,"d")&lt;&gt;"1",TRUE,FALSE))</formula>
    </cfRule>
  </conditionalFormatting>
  <conditionalFormatting sqref="AE8:AQ8">
    <cfRule type="expression" dxfId="1723" priority="3748" stopIfTrue="1">
      <formula>IF(TEXT(AE$9,"d")="1",TRUE,FALSE)</formula>
    </cfRule>
    <cfRule type="expression" dxfId="1722" priority="3749" stopIfTrue="1">
      <formula>OR(IF(TEXT(AE$9,"d")&lt;&gt;"1",TRUE,FALSE))</formula>
    </cfRule>
  </conditionalFormatting>
  <conditionalFormatting sqref="H45:H46">
    <cfRule type="expression" dxfId="1721" priority="3721" stopIfTrue="1">
      <formula>IF(AND($B45&lt;&gt;"",$I45&lt;&gt;"",$J45&lt;&gt;"",$K45&lt;&gt;"",$L45&lt;&gt;"",$M45=100),TRUE,FALSE)</formula>
    </cfRule>
    <cfRule type="expression" dxfId="1720" priority="3722" stopIfTrue="1">
      <formula>IF(AND($B45&lt;&gt;"",$I45&lt;&gt;"",$J45&lt;&gt;"",$J45&lt;TODAY()),TRUE,FALSE)</formula>
    </cfRule>
    <cfRule type="expression" dxfId="1719" priority="3723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718" priority="3718" stopIfTrue="1">
      <formula>IF(AND($B43&lt;&gt;"",$I43&lt;&gt;"",$J43&lt;&gt;"",$K43&lt;&gt;"",$L43&lt;&gt;"",$M43=100),TRUE,FALSE)</formula>
    </cfRule>
    <cfRule type="expression" dxfId="1717" priority="3719" stopIfTrue="1">
      <formula>IF(AND($B43&lt;&gt;"",$I43&lt;&gt;"",$J43&lt;&gt;"",$J43&lt;TODAY()),TRUE,FALSE)</formula>
    </cfRule>
    <cfRule type="expression" dxfId="1716" priority="3720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715" priority="3691" stopIfTrue="1">
      <formula>IF(AND($B47&lt;&gt;"",$I47&lt;&gt;"",$J47&lt;&gt;"",$K47&lt;&gt;"",$L47&lt;&gt;"",$M47=100),TRUE,FALSE)</formula>
    </cfRule>
    <cfRule type="expression" dxfId="1714" priority="3692" stopIfTrue="1">
      <formula>IF(AND($B47&lt;&gt;"",$I47&lt;&gt;"",$J47&lt;&gt;"",$J47&lt;TODAY()),TRUE,FALSE)</formula>
    </cfRule>
    <cfRule type="expression" dxfId="1713" priority="3693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712" priority="3649" stopIfTrue="1">
      <formula>IF(AND($B113&lt;&gt;"",$I113&lt;&gt;"",$J113&lt;&gt;"",$K113&lt;&gt;"",$L113&lt;&gt;"",$M113=100),TRUE,FALSE)</formula>
    </cfRule>
    <cfRule type="expression" dxfId="1711" priority="3650" stopIfTrue="1">
      <formula>IF(AND($B113&lt;&gt;"",$I113&lt;&gt;"",$J113&lt;&gt;"",$J113&lt;TODAY()),TRUE,FALSE)</formula>
    </cfRule>
    <cfRule type="expression" dxfId="1710" priority="3651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709" priority="3664" stopIfTrue="1">
      <formula>IF(AND($B49&lt;&gt;"",$I49&lt;&gt;"",$J49&lt;&gt;"",$K49&lt;&gt;"",$L49&lt;&gt;"",$M49=100),TRUE,FALSE)</formula>
    </cfRule>
    <cfRule type="expression" dxfId="1708" priority="3665" stopIfTrue="1">
      <formula>IF(AND($B49&lt;&gt;"",$I49&lt;&gt;"",$J49&lt;&gt;"",$J49&lt;TODAY()),TRUE,FALSE)</formula>
    </cfRule>
    <cfRule type="expression" dxfId="1707" priority="3666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706" priority="3661" stopIfTrue="1">
      <formula>IF(AND($B47&lt;&gt;"",$I47&lt;&gt;"",$J47&lt;&gt;"",$K47&lt;&gt;"",$L47&lt;&gt;"",$M47=100),TRUE,FALSE)</formula>
    </cfRule>
    <cfRule type="expression" dxfId="1705" priority="3662" stopIfTrue="1">
      <formula>IF(AND($B47&lt;&gt;"",$I47&lt;&gt;"",$J47&lt;&gt;"",$J47&lt;TODAY()),TRUE,FALSE)</formula>
    </cfRule>
    <cfRule type="expression" dxfId="1704" priority="3663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703" priority="3658" stopIfTrue="1">
      <formula>IF(AND($B51&lt;&gt;"",$I51&lt;&gt;"",$J51&lt;&gt;"",$K51&lt;&gt;"",$L51&lt;&gt;"",$M51=100),TRUE,FALSE)</formula>
    </cfRule>
    <cfRule type="expression" dxfId="1702" priority="3659" stopIfTrue="1">
      <formula>IF(AND($B51&lt;&gt;"",$I51&lt;&gt;"",$J51&lt;&gt;"",$J51&lt;TODAY()),TRUE,FALSE)</formula>
    </cfRule>
    <cfRule type="expression" dxfId="1701" priority="3660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700" priority="3655" stopIfTrue="1">
      <formula>IF(AND($B57&lt;&gt;"",$I57&lt;&gt;"",$J57&lt;&gt;"",$K57&lt;&gt;"",$L57&lt;&gt;"",$M57=100),TRUE,FALSE)</formula>
    </cfRule>
    <cfRule type="expression" dxfId="1699" priority="3656" stopIfTrue="1">
      <formula>IF(AND($B57&lt;&gt;"",$I57&lt;&gt;"",$J57&lt;&gt;"",$J57&lt;TODAY()),TRUE,FALSE)</formula>
    </cfRule>
    <cfRule type="expression" dxfId="1698" priority="3657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697" priority="3646" stopIfTrue="1">
      <formula>IF(AND($B117&lt;&gt;"",$I117&lt;&gt;"",$J117&lt;&gt;"",$K117&lt;&gt;"",$L117&lt;&gt;"",$M117=100),TRUE,FALSE)</formula>
    </cfRule>
    <cfRule type="expression" dxfId="1696" priority="3647" stopIfTrue="1">
      <formula>IF(AND($B117&lt;&gt;"",$I117&lt;&gt;"",$J117&lt;&gt;"",$J117&lt;TODAY()),TRUE,FALSE)</formula>
    </cfRule>
    <cfRule type="expression" dxfId="1695" priority="3648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694" priority="3652" stopIfTrue="1">
      <formula>IF(AND($B115&lt;&gt;"",$I115&lt;&gt;"",$J115&lt;&gt;"",$K115&lt;&gt;"",$L115&lt;&gt;"",$M115=100),TRUE,FALSE)</formula>
    </cfRule>
    <cfRule type="expression" dxfId="1693" priority="3653" stopIfTrue="1">
      <formula>IF(AND($B115&lt;&gt;"",$I115&lt;&gt;"",$J115&lt;&gt;"",$J115&lt;TODAY()),TRUE,FALSE)</formula>
    </cfRule>
    <cfRule type="expression" dxfId="1692" priority="3654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691" priority="3643" stopIfTrue="1">
      <formula>IF(AND($B47&lt;&gt;"",$I47&lt;&gt;"",$J47&lt;&gt;"",$K47&lt;&gt;"",$L47&lt;&gt;"",$M47=100),TRUE,FALSE)</formula>
    </cfRule>
    <cfRule type="expression" dxfId="1690" priority="3644" stopIfTrue="1">
      <formula>IF(AND($B47&lt;&gt;"",$I47&lt;&gt;"",$J47&lt;&gt;"",$J47&lt;TODAY()),TRUE,FALSE)</formula>
    </cfRule>
    <cfRule type="expression" dxfId="1689" priority="3645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688" priority="3619" stopIfTrue="1">
      <formula>IF(AND($B49&lt;&gt;"",$I49&lt;&gt;"",$J49&lt;&gt;"",$K49&lt;&gt;"",$L49&lt;&gt;"",$M49=100),TRUE,FALSE)</formula>
    </cfRule>
    <cfRule type="expression" dxfId="1687" priority="3620" stopIfTrue="1">
      <formula>IF(AND($B49&lt;&gt;"",$I49&lt;&gt;"",$J49&lt;&gt;"",$J49&lt;TODAY()),TRUE,FALSE)</formula>
    </cfRule>
    <cfRule type="expression" dxfId="1686" priority="3621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685" priority="3637" stopIfTrue="1">
      <formula>IF(AND($B47&lt;&gt;"",$I47&lt;&gt;"",$J47&lt;&gt;"",$K47&lt;&gt;"",$L47&lt;&gt;"",$M47=100),TRUE,FALSE)</formula>
    </cfRule>
    <cfRule type="expression" dxfId="1684" priority="3638" stopIfTrue="1">
      <formula>IF(AND($B47&lt;&gt;"",$I47&lt;&gt;"",$J47&lt;&gt;"",$J47&lt;TODAY()),TRUE,FALSE)</formula>
    </cfRule>
    <cfRule type="expression" dxfId="1683" priority="3639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682" priority="3628" stopIfTrue="1">
      <formula>IF(AND($B47&lt;&gt;"",$I47&lt;&gt;"",$J47&lt;&gt;"",$K47&lt;&gt;"",$L47&lt;&gt;"",$M47=100),TRUE,FALSE)</formula>
    </cfRule>
    <cfRule type="expression" dxfId="1681" priority="3629" stopIfTrue="1">
      <formula>IF(AND($B47&lt;&gt;"",$I47&lt;&gt;"",$J47&lt;&gt;"",$J47&lt;TODAY()),TRUE,FALSE)</formula>
    </cfRule>
    <cfRule type="expression" dxfId="1680" priority="3630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679" priority="3625" stopIfTrue="1">
      <formula>IF(AND($B49&lt;&gt;"",$I49&lt;&gt;"",$J49&lt;&gt;"",$K49&lt;&gt;"",$L49&lt;&gt;"",$M49=100),TRUE,FALSE)</formula>
    </cfRule>
    <cfRule type="expression" dxfId="1678" priority="3626" stopIfTrue="1">
      <formula>IF(AND($B49&lt;&gt;"",$I49&lt;&gt;"",$J49&lt;&gt;"",$J49&lt;TODAY()),TRUE,FALSE)</formula>
    </cfRule>
    <cfRule type="expression" dxfId="1677" priority="3627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676" priority="3622" stopIfTrue="1">
      <formula>IF(AND($B51&lt;&gt;"",$I51&lt;&gt;"",$J51&lt;&gt;"",$K51&lt;&gt;"",$L51&lt;&gt;"",$M51=100),TRUE,FALSE)</formula>
    </cfRule>
    <cfRule type="expression" dxfId="1675" priority="3623" stopIfTrue="1">
      <formula>IF(AND($B51&lt;&gt;"",$I51&lt;&gt;"",$J51&lt;&gt;"",$J51&lt;TODAY()),TRUE,FALSE)</formula>
    </cfRule>
    <cfRule type="expression" dxfId="1674" priority="3624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673" priority="3616" stopIfTrue="1">
      <formula>IF(AND($B51&lt;&gt;"",$I51&lt;&gt;"",$J51&lt;&gt;"",$K51&lt;&gt;"",$L51&lt;&gt;"",$M51=100),TRUE,FALSE)</formula>
    </cfRule>
    <cfRule type="expression" dxfId="1672" priority="3617" stopIfTrue="1">
      <formula>IF(AND($B51&lt;&gt;"",$I51&lt;&gt;"",$J51&lt;&gt;"",$J51&lt;TODAY()),TRUE,FALSE)</formula>
    </cfRule>
    <cfRule type="expression" dxfId="1671" priority="3618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670" priority="3607" stopIfTrue="1">
      <formula>IF(OR(WEEKDAY(S$9)=7,WEEKDAY(S$9)=1,IF(ISNA(MATCH(S$9,Holiday,0)),FALSE,TRUE)),TRUE,FALSE)</formula>
    </cfRule>
    <cfRule type="expression" dxfId="1669" priority="3608" stopIfTrue="1">
      <formula>IF(AND($B18&lt;&gt;"",$I18&lt;&gt;"", $I18&lt;=S$9,S$9&lt;=$J18),TRUE,FALSE)</formula>
    </cfRule>
    <cfRule type="expression" dxfId="1668" priority="3609" stopIfTrue="1">
      <formula>IF(AND($B18="", $K17&lt;&gt;"",$K17&lt;=S$9,S$9&lt;=$L17),TRUE,FALSE)</formula>
    </cfRule>
  </conditionalFormatting>
  <conditionalFormatting sqref="B17:E18 G17:K18 M17:R18">
    <cfRule type="expression" dxfId="1667" priority="3604" stopIfTrue="1">
      <formula>IF(AND($B17&lt;&gt;"",$I17&lt;&gt;"",$J17&lt;&gt;"",$K17&lt;&gt;"",$L17&lt;&gt;"",$M17=100),TRUE,FALSE)</formula>
    </cfRule>
    <cfRule type="expression" dxfId="1666" priority="3605" stopIfTrue="1">
      <formula>IF(AND($B17&lt;&gt;"",$I17&lt;&gt;"",$J17&lt;&gt;"",$J17&lt;TODAY()),TRUE,FALSE)</formula>
    </cfRule>
    <cfRule type="expression" dxfId="1665" priority="3606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7:AQ177 S185:AQ185">
    <cfRule type="expression" dxfId="1664" priority="3601" stopIfTrue="1">
      <formula>IF(OR(WEEKDAY(S$9)=7,WEEKDAY(S$9)=1,IF(ISNA(MATCH(S$9,Holiday,0)),FALSE,TRUE)),TRUE,FALSE)</formula>
    </cfRule>
    <cfRule type="expression" dxfId="1663" priority="3602" stopIfTrue="1">
      <formula>IF(AND($B17&lt;&gt;"",$I17&lt;&gt;"", $I17&lt;=S$9,S$9&lt;=$J17),TRUE,FALSE)</formula>
    </cfRule>
    <cfRule type="expression" dxfId="1662" priority="3603" stopIfTrue="1">
      <formula>IF(AND($B17="", $K14&lt;&gt;"",$K14&lt;=S$9,S$9&lt;=$L14),TRUE,FALSE)</formula>
    </cfRule>
  </conditionalFormatting>
  <conditionalFormatting sqref="F15:F16">
    <cfRule type="expression" dxfId="1661" priority="3598" stopIfTrue="1">
      <formula>IF(AND($B15&lt;&gt;"",$I15&lt;&gt;"",$J15&lt;&gt;"",$K15&lt;&gt;"",$L15&lt;&gt;"",$M15=100),TRUE,FALSE)</formula>
    </cfRule>
    <cfRule type="expression" dxfId="1660" priority="3599" stopIfTrue="1">
      <formula>IF(AND($B15&lt;&gt;"",$I15&lt;&gt;"",$J15&lt;&gt;"",$J15&lt;TODAY()),TRUE,FALSE)</formula>
    </cfRule>
    <cfRule type="expression" dxfId="1659" priority="3600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658" priority="3592" stopIfTrue="1">
      <formula>IF(AND($B61&lt;&gt;"",$I61&lt;&gt;"",$J61&lt;&gt;"",$K61&lt;&gt;"",$L61&lt;&gt;"",$M61=100),TRUE,FALSE)</formula>
    </cfRule>
    <cfRule type="expression" dxfId="1657" priority="3593" stopIfTrue="1">
      <formula>IF(AND($B61&lt;&gt;"",$I61&lt;&gt;"",$J61&lt;&gt;"",$J61&lt;TODAY()),TRUE,FALSE)</formula>
    </cfRule>
    <cfRule type="expression" dxfId="1656" priority="359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655" priority="3589" stopIfTrue="1">
      <formula>IF(AND($B61&lt;&gt;"",$I61&lt;&gt;"",$J61&lt;&gt;"",$K61&lt;&gt;"",$L61&lt;&gt;"",$M61=100),TRUE,FALSE)</formula>
    </cfRule>
    <cfRule type="expression" dxfId="1654" priority="3590" stopIfTrue="1">
      <formula>IF(AND($B61&lt;&gt;"",$I61&lt;&gt;"",$J61&lt;&gt;"",$J61&lt;TODAY()),TRUE,FALSE)</formula>
    </cfRule>
    <cfRule type="expression" dxfId="1653" priority="3591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652" priority="3586" stopIfTrue="1">
      <formula>IF(AND($B63&lt;&gt;"",$I63&lt;&gt;"",$J63&lt;&gt;"",$K63&lt;&gt;"",$L63&lt;&gt;"",$M63=100),TRUE,FALSE)</formula>
    </cfRule>
    <cfRule type="expression" dxfId="1651" priority="3587" stopIfTrue="1">
      <formula>IF(AND($B63&lt;&gt;"",$I63&lt;&gt;"",$J63&lt;&gt;"",$J63&lt;TODAY()),TRUE,FALSE)</formula>
    </cfRule>
    <cfRule type="expression" dxfId="1650" priority="3588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649" priority="3571" stopIfTrue="1">
      <formula>IF(AND($B61&lt;&gt;"",$I61&lt;&gt;"",$J61&lt;&gt;"",$K61&lt;&gt;"",$L61&lt;&gt;"",$M61=100),TRUE,FALSE)</formula>
    </cfRule>
    <cfRule type="expression" dxfId="1648" priority="3572" stopIfTrue="1">
      <formula>IF(AND($B61&lt;&gt;"",$I61&lt;&gt;"",$J61&lt;&gt;"",$J61&lt;TODAY()),TRUE,FALSE)</formula>
    </cfRule>
    <cfRule type="expression" dxfId="1647" priority="3573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646" priority="3559" stopIfTrue="1">
      <formula>IF(AND($B113&lt;&gt;"",$I113&lt;&gt;"",$J113&lt;&gt;"",$K113&lt;&gt;"",$L113&lt;&gt;"",$M113=100),TRUE,FALSE)</formula>
    </cfRule>
    <cfRule type="expression" dxfId="1645" priority="3560" stopIfTrue="1">
      <formula>IF(AND($B113&lt;&gt;"",$I113&lt;&gt;"",$J113&lt;&gt;"",$J113&lt;TODAY()),TRUE,FALSE)</formula>
    </cfRule>
    <cfRule type="expression" dxfId="1644" priority="3561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643" priority="3556" stopIfTrue="1">
      <formula>IF(AND($B115&lt;&gt;"",$I115&lt;&gt;"",$J115&lt;&gt;"",$K115&lt;&gt;"",$L115&lt;&gt;"",$M115=100),TRUE,FALSE)</formula>
    </cfRule>
    <cfRule type="expression" dxfId="1642" priority="3557" stopIfTrue="1">
      <formula>IF(AND($B115&lt;&gt;"",$I115&lt;&gt;"",$J115&lt;&gt;"",$J115&lt;TODAY()),TRUE,FALSE)</formula>
    </cfRule>
    <cfRule type="expression" dxfId="1641" priority="355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40" priority="3553" stopIfTrue="1">
      <formula>IF(AND($B117&lt;&gt;"",$I117&lt;&gt;"",$J117&lt;&gt;"",$K117&lt;&gt;"",$L117&lt;&gt;"",$M117=100),TRUE,FALSE)</formula>
    </cfRule>
    <cfRule type="expression" dxfId="1639" priority="3554" stopIfTrue="1">
      <formula>IF(AND($B117&lt;&gt;"",$I117&lt;&gt;"",$J117&lt;&gt;"",$J117&lt;TODAY()),TRUE,FALSE)</formula>
    </cfRule>
    <cfRule type="expression" dxfId="1638" priority="3555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637" priority="3550" stopIfTrue="1">
      <formula>IF(AND($B113&lt;&gt;"",$I113&lt;&gt;"",$J113&lt;&gt;"",$K113&lt;&gt;"",$L113&lt;&gt;"",$M113=100),TRUE,FALSE)</formula>
    </cfRule>
    <cfRule type="expression" dxfId="1636" priority="3551" stopIfTrue="1">
      <formula>IF(AND($B113&lt;&gt;"",$I113&lt;&gt;"",$J113&lt;&gt;"",$J113&lt;TODAY()),TRUE,FALSE)</formula>
    </cfRule>
    <cfRule type="expression" dxfId="1635" priority="3552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634" priority="3547" stopIfTrue="1">
      <formula>IF(AND($B115&lt;&gt;"",$I115&lt;&gt;"",$J115&lt;&gt;"",$K115&lt;&gt;"",$L115&lt;&gt;"",$M115=100),TRUE,FALSE)</formula>
    </cfRule>
    <cfRule type="expression" dxfId="1633" priority="3548" stopIfTrue="1">
      <formula>IF(AND($B115&lt;&gt;"",$I115&lt;&gt;"",$J115&lt;&gt;"",$J115&lt;TODAY()),TRUE,FALSE)</formula>
    </cfRule>
    <cfRule type="expression" dxfId="1632" priority="3549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631" priority="3544" stopIfTrue="1">
      <formula>IF(AND($B117&lt;&gt;"",$I117&lt;&gt;"",$J117&lt;&gt;"",$K117&lt;&gt;"",$L117&lt;&gt;"",$M117=100),TRUE,FALSE)</formula>
    </cfRule>
    <cfRule type="expression" dxfId="1630" priority="3545" stopIfTrue="1">
      <formula>IF(AND($B117&lt;&gt;"",$I117&lt;&gt;"",$J117&lt;&gt;"",$J117&lt;TODAY()),TRUE,FALSE)</formula>
    </cfRule>
    <cfRule type="expression" dxfId="1629" priority="3546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628" priority="3520" stopIfTrue="1">
      <formula>IF(AND($B121&lt;&gt;"",$I121&lt;&gt;"",$J121&lt;&gt;"",$K121&lt;&gt;"",$L121&lt;&gt;"",$M121=100),TRUE,FALSE)</formula>
    </cfRule>
    <cfRule type="expression" dxfId="1627" priority="3521" stopIfTrue="1">
      <formula>IF(AND($B121&lt;&gt;"",$I121&lt;&gt;"",$J121&lt;&gt;"",$J121&lt;TODAY()),TRUE,FALSE)</formula>
    </cfRule>
    <cfRule type="expression" dxfId="1626" priority="3522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625" priority="3532" stopIfTrue="1">
      <formula>IF(AND($B61&lt;&gt;"",$I61&lt;&gt;"",$J61&lt;&gt;"",$K61&lt;&gt;"",$L61&lt;&gt;"",$M61=100),TRUE,FALSE)</formula>
    </cfRule>
    <cfRule type="expression" dxfId="1624" priority="3533" stopIfTrue="1">
      <formula>IF(AND($B61&lt;&gt;"",$I61&lt;&gt;"",$J61&lt;&gt;"",$J61&lt;TODAY()),TRUE,FALSE)</formula>
    </cfRule>
    <cfRule type="expression" dxfId="1623" priority="3534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622" priority="3508" stopIfTrue="1">
      <formula>IF(AND($B119&lt;&gt;"",$I119&lt;&gt;"",$J119&lt;&gt;"",$K119&lt;&gt;"",$L119&lt;&gt;"",$M119=100),TRUE,FALSE)</formula>
    </cfRule>
    <cfRule type="expression" dxfId="1621" priority="3509" stopIfTrue="1">
      <formula>IF(AND($B119&lt;&gt;"",$I119&lt;&gt;"",$J119&lt;&gt;"",$J119&lt;TODAY()),TRUE,FALSE)</formula>
    </cfRule>
    <cfRule type="expression" dxfId="1620" priority="3510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619" priority="3505" stopIfTrue="1">
      <formula>IF(AND($B119&lt;&gt;"",$I119&lt;&gt;"",$J119&lt;&gt;"",$K119&lt;&gt;"",$L119&lt;&gt;"",$M119=100),TRUE,FALSE)</formula>
    </cfRule>
    <cfRule type="expression" dxfId="1618" priority="3506" stopIfTrue="1">
      <formula>IF(AND($B119&lt;&gt;"",$I119&lt;&gt;"",$J119&lt;&gt;"",$J119&lt;TODAY()),TRUE,FALSE)</formula>
    </cfRule>
    <cfRule type="expression" dxfId="1617" priority="3507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616" priority="3502" stopIfTrue="1">
      <formula>IF(AND($B121&lt;&gt;"",$I121&lt;&gt;"",$J121&lt;&gt;"",$K121&lt;&gt;"",$L121&lt;&gt;"",$M121=100),TRUE,FALSE)</formula>
    </cfRule>
    <cfRule type="expression" dxfId="1615" priority="3503" stopIfTrue="1">
      <formula>IF(AND($B121&lt;&gt;"",$I121&lt;&gt;"",$J121&lt;&gt;"",$J121&lt;TODAY()),TRUE,FALSE)</formula>
    </cfRule>
    <cfRule type="expression" dxfId="1614" priority="3504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613" priority="3493" stopIfTrue="1">
      <formula>IF(AND($B121&lt;&gt;"",$I121&lt;&gt;"",$J121&lt;&gt;"",$K121&lt;&gt;"",$L121&lt;&gt;"",$M121=100),TRUE,FALSE)</formula>
    </cfRule>
    <cfRule type="expression" dxfId="1612" priority="3494" stopIfTrue="1">
      <formula>IF(AND($B121&lt;&gt;"",$I121&lt;&gt;"",$J121&lt;&gt;"",$J121&lt;TODAY()),TRUE,FALSE)</formula>
    </cfRule>
    <cfRule type="expression" dxfId="1611" priority="3495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610" priority="3475" stopIfTrue="1">
      <formula>IF(AND($B17&lt;&gt;"",$I17&lt;&gt;"",$J17&lt;&gt;"",$K17&lt;&gt;"",$L17&lt;&gt;"",$M17=100),TRUE,FALSE)</formula>
    </cfRule>
    <cfRule type="expression" dxfId="1609" priority="3476" stopIfTrue="1">
      <formula>IF(AND($B17&lt;&gt;"",$I17&lt;&gt;"",$J17&lt;&gt;"",$J17&lt;TODAY()),TRUE,FALSE)</formula>
    </cfRule>
    <cfRule type="expression" dxfId="1608" priority="3477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607" priority="3430" stopIfTrue="1">
      <formula>IF(AND($B125&lt;&gt;"",$I125&lt;&gt;"",$J125&lt;&gt;"",$K125&lt;&gt;"",$L125&lt;&gt;"",$M125=100),TRUE,FALSE)</formula>
    </cfRule>
    <cfRule type="expression" dxfId="1606" priority="3431" stopIfTrue="1">
      <formula>IF(AND($B125&lt;&gt;"",$I125&lt;&gt;"",$J125&lt;&gt;"",$J125&lt;TODAY()),TRUE,FALSE)</formula>
    </cfRule>
    <cfRule type="expression" dxfId="1605" priority="3432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604" priority="3427" stopIfTrue="1">
      <formula>IF(AND($B125&lt;&gt;"",$I125&lt;&gt;"",$J125&lt;&gt;"",$K125&lt;&gt;"",$L125&lt;&gt;"",$M125=100),TRUE,FALSE)</formula>
    </cfRule>
    <cfRule type="expression" dxfId="1603" priority="3428" stopIfTrue="1">
      <formula>IF(AND($B125&lt;&gt;"",$I125&lt;&gt;"",$J125&lt;&gt;"",$J125&lt;TODAY()),TRUE,FALSE)</formula>
    </cfRule>
    <cfRule type="expression" dxfId="1602" priority="3429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601" priority="3424" stopIfTrue="1">
      <formula>IF(AND($B123&lt;&gt;"",$I123&lt;&gt;"",$J123&lt;&gt;"",$K123&lt;&gt;"",$L123&lt;&gt;"",$M123=100),TRUE,FALSE)</formula>
    </cfRule>
    <cfRule type="expression" dxfId="1600" priority="3425" stopIfTrue="1">
      <formula>IF(AND($B123&lt;&gt;"",$I123&lt;&gt;"",$J123&lt;&gt;"",$J123&lt;TODAY()),TRUE,FALSE)</formula>
    </cfRule>
    <cfRule type="expression" dxfId="1599" priority="342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598" priority="3421" stopIfTrue="1">
      <formula>IF(AND($B123&lt;&gt;"",$I123&lt;&gt;"",$J123&lt;&gt;"",$K123&lt;&gt;"",$L123&lt;&gt;"",$M123=100),TRUE,FALSE)</formula>
    </cfRule>
    <cfRule type="expression" dxfId="1597" priority="3422" stopIfTrue="1">
      <formula>IF(AND($B123&lt;&gt;"",$I123&lt;&gt;"",$J123&lt;&gt;"",$J123&lt;TODAY()),TRUE,FALSE)</formula>
    </cfRule>
    <cfRule type="expression" dxfId="1596" priority="3423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595" priority="3418" stopIfTrue="1">
      <formula>IF(AND($B125&lt;&gt;"",$I125&lt;&gt;"",$J125&lt;&gt;"",$K125&lt;&gt;"",$L125&lt;&gt;"",$M125=100),TRUE,FALSE)</formula>
    </cfRule>
    <cfRule type="expression" dxfId="1594" priority="3419" stopIfTrue="1">
      <formula>IF(AND($B125&lt;&gt;"",$I125&lt;&gt;"",$J125&lt;&gt;"",$J125&lt;TODAY()),TRUE,FALSE)</formula>
    </cfRule>
    <cfRule type="expression" dxfId="1593" priority="3420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592" priority="3415" stopIfTrue="1">
      <formula>IF(AND($B125&lt;&gt;"",$I125&lt;&gt;"",$J125&lt;&gt;"",$K125&lt;&gt;"",$L125&lt;&gt;"",$M125=100),TRUE,FALSE)</formula>
    </cfRule>
    <cfRule type="expression" dxfId="1591" priority="3416" stopIfTrue="1">
      <formula>IF(AND($B125&lt;&gt;"",$I125&lt;&gt;"",$J125&lt;&gt;"",$J125&lt;TODAY()),TRUE,FALSE)</formula>
    </cfRule>
    <cfRule type="expression" dxfId="1590" priority="3417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589" priority="3409" stopIfTrue="1">
      <formula>IF(AND($B125&lt;&gt;"",$I125&lt;&gt;"",$J125&lt;&gt;"",$K125&lt;&gt;"",$L125&lt;&gt;"",$M125=100),TRUE,FALSE)</formula>
    </cfRule>
    <cfRule type="expression" dxfId="1588" priority="3410" stopIfTrue="1">
      <formula>IF(AND($B125&lt;&gt;"",$I125&lt;&gt;"",$J125&lt;&gt;"",$J125&lt;TODAY()),TRUE,FALSE)</formula>
    </cfRule>
    <cfRule type="expression" dxfId="1587" priority="3411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586" priority="3397" stopIfTrue="1">
      <formula>IF(AND($B129&lt;&gt;"",$I129&lt;&gt;"",$J129&lt;&gt;"",$K129&lt;&gt;"",$L129&lt;&gt;"",$M129=100),TRUE,FALSE)</formula>
    </cfRule>
    <cfRule type="expression" dxfId="1585" priority="3398" stopIfTrue="1">
      <formula>IF(AND($B129&lt;&gt;"",$I129&lt;&gt;"",$J129&lt;&gt;"",$J129&lt;TODAY()),TRUE,FALSE)</formula>
    </cfRule>
    <cfRule type="expression" dxfId="1584" priority="3399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583" priority="3394" stopIfTrue="1">
      <formula>IF(AND($B129&lt;&gt;"",$I129&lt;&gt;"",$J129&lt;&gt;"",$K129&lt;&gt;"",$L129&lt;&gt;"",$M129=100),TRUE,FALSE)</formula>
    </cfRule>
    <cfRule type="expression" dxfId="1582" priority="3395" stopIfTrue="1">
      <formula>IF(AND($B129&lt;&gt;"",$I129&lt;&gt;"",$J129&lt;&gt;"",$J129&lt;TODAY()),TRUE,FALSE)</formula>
    </cfRule>
    <cfRule type="expression" dxfId="1581" priority="3396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580" priority="3391" stopIfTrue="1">
      <formula>IF(AND($B127&lt;&gt;"",$I127&lt;&gt;"",$J127&lt;&gt;"",$K127&lt;&gt;"",$L127&lt;&gt;"",$M127=100),TRUE,FALSE)</formula>
    </cfRule>
    <cfRule type="expression" dxfId="1579" priority="3392" stopIfTrue="1">
      <formula>IF(AND($B127&lt;&gt;"",$I127&lt;&gt;"",$J127&lt;&gt;"",$J127&lt;TODAY()),TRUE,FALSE)</formula>
    </cfRule>
    <cfRule type="expression" dxfId="1578" priority="3393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577" priority="3388" stopIfTrue="1">
      <formula>IF(AND($B127&lt;&gt;"",$I127&lt;&gt;"",$J127&lt;&gt;"",$K127&lt;&gt;"",$L127&lt;&gt;"",$M127=100),TRUE,FALSE)</formula>
    </cfRule>
    <cfRule type="expression" dxfId="1576" priority="3389" stopIfTrue="1">
      <formula>IF(AND($B127&lt;&gt;"",$I127&lt;&gt;"",$J127&lt;&gt;"",$J127&lt;TODAY()),TRUE,FALSE)</formula>
    </cfRule>
    <cfRule type="expression" dxfId="1575" priority="3390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574" priority="3385" stopIfTrue="1">
      <formula>IF(AND($B129&lt;&gt;"",$I129&lt;&gt;"",$J129&lt;&gt;"",$K129&lt;&gt;"",$L129&lt;&gt;"",$M129=100),TRUE,FALSE)</formula>
    </cfRule>
    <cfRule type="expression" dxfId="1573" priority="3386" stopIfTrue="1">
      <formula>IF(AND($B129&lt;&gt;"",$I129&lt;&gt;"",$J129&lt;&gt;"",$J129&lt;TODAY()),TRUE,FALSE)</formula>
    </cfRule>
    <cfRule type="expression" dxfId="1572" priority="3387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571" priority="3382" stopIfTrue="1">
      <formula>IF(AND($B129&lt;&gt;"",$I129&lt;&gt;"",$J129&lt;&gt;"",$K129&lt;&gt;"",$L129&lt;&gt;"",$M129=100),TRUE,FALSE)</formula>
    </cfRule>
    <cfRule type="expression" dxfId="1570" priority="3383" stopIfTrue="1">
      <formula>IF(AND($B129&lt;&gt;"",$I129&lt;&gt;"",$J129&lt;&gt;"",$J129&lt;TODAY()),TRUE,FALSE)</formula>
    </cfRule>
    <cfRule type="expression" dxfId="1569" priority="3384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568" priority="3373" stopIfTrue="1">
      <formula>IF(AND($B53&lt;&gt;"",$I53&lt;&gt;"",$J53&lt;&gt;"",$K53&lt;&gt;"",$L53&lt;&gt;"",$M53=100),TRUE,FALSE)</formula>
    </cfRule>
    <cfRule type="expression" dxfId="1567" priority="3374" stopIfTrue="1">
      <formula>IF(AND($B53&lt;&gt;"",$I53&lt;&gt;"",$J53&lt;&gt;"",$J53&lt;TODAY()),TRUE,FALSE)</formula>
    </cfRule>
    <cfRule type="expression" dxfId="1566" priority="337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565" priority="3370" stopIfTrue="1">
      <formula>IF(AND($B53&lt;&gt;"",$I53&lt;&gt;"",$J53&lt;&gt;"",$K53&lt;&gt;"",$L53&lt;&gt;"",$M53=100),TRUE,FALSE)</formula>
    </cfRule>
    <cfRule type="expression" dxfId="1564" priority="3371" stopIfTrue="1">
      <formula>IF(AND($B53&lt;&gt;"",$I53&lt;&gt;"",$J53&lt;&gt;"",$J53&lt;TODAY()),TRUE,FALSE)</formula>
    </cfRule>
    <cfRule type="expression" dxfId="1563" priority="3372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562" priority="3367" stopIfTrue="1">
      <formula>IF(AND($B55&lt;&gt;"",$I55&lt;&gt;"",$J55&lt;&gt;"",$K55&lt;&gt;"",$L55&lt;&gt;"",$M55=100),TRUE,FALSE)</formula>
    </cfRule>
    <cfRule type="expression" dxfId="1561" priority="3368" stopIfTrue="1">
      <formula>IF(AND($B55&lt;&gt;"",$I55&lt;&gt;"",$J55&lt;&gt;"",$J55&lt;TODAY()),TRUE,FALSE)</formula>
    </cfRule>
    <cfRule type="expression" dxfId="1560" priority="3369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559" priority="3343" stopIfTrue="1">
      <formula>IF(AND($B53&lt;&gt;"",$I53&lt;&gt;"",$J53&lt;&gt;"",$K53&lt;&gt;"",$L53&lt;&gt;"",$M53=100),TRUE,FALSE)</formula>
    </cfRule>
    <cfRule type="expression" dxfId="1558" priority="3344" stopIfTrue="1">
      <formula>IF(AND($B53&lt;&gt;"",$I53&lt;&gt;"",$J53&lt;&gt;"",$J53&lt;TODAY()),TRUE,FALSE)</formula>
    </cfRule>
    <cfRule type="expression" dxfId="1557" priority="3345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556" priority="3331" stopIfTrue="1">
      <formula>IF(AND($B39&lt;&gt;"",$I39&lt;&gt;"",$J39&lt;&gt;"",$K39&lt;&gt;"",$L39&lt;&gt;"",$M39=100),TRUE,FALSE)</formula>
    </cfRule>
    <cfRule type="expression" dxfId="1555" priority="3332" stopIfTrue="1">
      <formula>IF(AND($B39&lt;&gt;"",$I39&lt;&gt;"",$J39&lt;&gt;"",$J39&lt;TODAY()),TRUE,FALSE)</formula>
    </cfRule>
    <cfRule type="expression" dxfId="1554" priority="3333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553" priority="3328" stopIfTrue="1">
      <formula>IF(AND($B39&lt;&gt;"",$I39&lt;&gt;"",$J39&lt;&gt;"",$K39&lt;&gt;"",$L39&lt;&gt;"",$M39=100),TRUE,FALSE)</formula>
    </cfRule>
    <cfRule type="expression" dxfId="1552" priority="3329" stopIfTrue="1">
      <formula>IF(AND($B39&lt;&gt;"",$I39&lt;&gt;"",$J39&lt;&gt;"",$J39&lt;TODAY()),TRUE,FALSE)</formula>
    </cfRule>
    <cfRule type="expression" dxfId="1551" priority="3330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550" priority="3325" stopIfTrue="1">
      <formula>IF(AND($B41&lt;&gt;"",$I41&lt;&gt;"",$J41&lt;&gt;"",$K41&lt;&gt;"",$L41&lt;&gt;"",$M41=100),TRUE,FALSE)</formula>
    </cfRule>
    <cfRule type="expression" dxfId="1549" priority="3326" stopIfTrue="1">
      <formula>IF(AND($B41&lt;&gt;"",$I41&lt;&gt;"",$J41&lt;&gt;"",$J41&lt;TODAY()),TRUE,FALSE)</formula>
    </cfRule>
    <cfRule type="expression" dxfId="1548" priority="3327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547" priority="3307" stopIfTrue="1">
      <formula>IF(AND($B39&lt;&gt;"",$I39&lt;&gt;"",$J39&lt;&gt;"",$K39&lt;&gt;"",$L39&lt;&gt;"",$M39=100),TRUE,FALSE)</formula>
    </cfRule>
    <cfRule type="expression" dxfId="1546" priority="3308" stopIfTrue="1">
      <formula>IF(AND($B39&lt;&gt;"",$I39&lt;&gt;"",$J39&lt;&gt;"",$J39&lt;TODAY()),TRUE,FALSE)</formula>
    </cfRule>
    <cfRule type="expression" dxfId="1545" priority="3309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544" priority="3298" stopIfTrue="1">
      <formula>IF(AND($B41&lt;&gt;"",$I41&lt;&gt;"",$J41&lt;&gt;"",$K41&lt;&gt;"",$L41&lt;&gt;"",$M41=100),TRUE,FALSE)</formula>
    </cfRule>
    <cfRule type="expression" dxfId="1543" priority="3299" stopIfTrue="1">
      <formula>IF(AND($B41&lt;&gt;"",$I41&lt;&gt;"",$J41&lt;&gt;"",$J41&lt;TODAY()),TRUE,FALSE)</formula>
    </cfRule>
    <cfRule type="expression" dxfId="1542" priority="3300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541" priority="3286" stopIfTrue="1">
      <formula>IF(AND($B29&lt;&gt;"",$I29&lt;&gt;"",$J29&lt;&gt;"",$K29&lt;&gt;"",$L29&lt;&gt;"",$M29=100),TRUE,FALSE)</formula>
    </cfRule>
    <cfRule type="expression" dxfId="1540" priority="3287" stopIfTrue="1">
      <formula>IF(AND($B29&lt;&gt;"",$I29&lt;&gt;"",$J29&lt;&gt;"",$J29&lt;TODAY()),TRUE,FALSE)</formula>
    </cfRule>
    <cfRule type="expression" dxfId="1539" priority="3288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538" priority="3280" stopIfTrue="1">
      <formula>IF(AND($B31&lt;&gt;"",$I31&lt;&gt;"",$J31&lt;&gt;"",$K31&lt;&gt;"",$L31&lt;&gt;"",$M31=100),TRUE,FALSE)</formula>
    </cfRule>
    <cfRule type="expression" dxfId="1537" priority="3281" stopIfTrue="1">
      <formula>IF(AND($B31&lt;&gt;"",$I31&lt;&gt;"",$J31&lt;&gt;"",$J31&lt;TODAY()),TRUE,FALSE)</formula>
    </cfRule>
    <cfRule type="expression" dxfId="1536" priority="3282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535" priority="3277" stopIfTrue="1">
      <formula>IF(AND($B29&lt;&gt;"",$I29&lt;&gt;"",$J29&lt;&gt;"",$K29&lt;&gt;"",$L29&lt;&gt;"",$M29=100),TRUE,FALSE)</formula>
    </cfRule>
    <cfRule type="expression" dxfId="1534" priority="3278" stopIfTrue="1">
      <formula>IF(AND($B29&lt;&gt;"",$I29&lt;&gt;"",$J29&lt;&gt;"",$J29&lt;TODAY()),TRUE,FALSE)</formula>
    </cfRule>
    <cfRule type="expression" dxfId="1533" priority="3279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532" priority="3274" stopIfTrue="1">
      <formula>IF(AND($B33&lt;&gt;"",$I33&lt;&gt;"",$J33&lt;&gt;"",$K33&lt;&gt;"",$L33&lt;&gt;"",$M33=100),TRUE,FALSE)</formula>
    </cfRule>
    <cfRule type="expression" dxfId="1531" priority="3275" stopIfTrue="1">
      <formula>IF(AND($B33&lt;&gt;"",$I33&lt;&gt;"",$J33&lt;&gt;"",$J33&lt;TODAY()),TRUE,FALSE)</formula>
    </cfRule>
    <cfRule type="expression" dxfId="1530" priority="3276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529" priority="3271" stopIfTrue="1">
      <formula>IF(AND($B35&lt;&gt;"",$I35&lt;&gt;"",$J35&lt;&gt;"",$K35&lt;&gt;"",$L35&lt;&gt;"",$M35=100),TRUE,FALSE)</formula>
    </cfRule>
    <cfRule type="expression" dxfId="1528" priority="3272" stopIfTrue="1">
      <formula>IF(AND($B35&lt;&gt;"",$I35&lt;&gt;"",$J35&lt;&gt;"",$J35&lt;TODAY()),TRUE,FALSE)</formula>
    </cfRule>
    <cfRule type="expression" dxfId="1527" priority="3273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526" priority="3268" stopIfTrue="1">
      <formula>IF(AND($B33&lt;&gt;"",$I33&lt;&gt;"",$J33&lt;&gt;"",$K33&lt;&gt;"",$L33&lt;&gt;"",$M33=100),TRUE,FALSE)</formula>
    </cfRule>
    <cfRule type="expression" dxfId="1525" priority="3269" stopIfTrue="1">
      <formula>IF(AND($B33&lt;&gt;"",$I33&lt;&gt;"",$J33&lt;&gt;"",$J33&lt;TODAY()),TRUE,FALSE)</formula>
    </cfRule>
    <cfRule type="expression" dxfId="1524" priority="3270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523" priority="3265" stopIfTrue="1">
      <formula>IF(AND($B37&lt;&gt;"",$I37&lt;&gt;"",$J37&lt;&gt;"",$K37&lt;&gt;"",$L37&lt;&gt;"",$M37=100),TRUE,FALSE)</formula>
    </cfRule>
    <cfRule type="expression" dxfId="1522" priority="3266" stopIfTrue="1">
      <formula>IF(AND($B37&lt;&gt;"",$I37&lt;&gt;"",$J37&lt;&gt;"",$J37&lt;TODAY()),TRUE,FALSE)</formula>
    </cfRule>
    <cfRule type="expression" dxfId="1521" priority="3267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520" priority="3262" stopIfTrue="1">
      <formula>IF(AND($B33&lt;&gt;"",$I33&lt;&gt;"",$J33&lt;&gt;"",$K33&lt;&gt;"",$L33&lt;&gt;"",$M33=100),TRUE,FALSE)</formula>
    </cfRule>
    <cfRule type="expression" dxfId="1519" priority="3263" stopIfTrue="1">
      <formula>IF(AND($B33&lt;&gt;"",$I33&lt;&gt;"",$J33&lt;&gt;"",$J33&lt;TODAY()),TRUE,FALSE)</formula>
    </cfRule>
    <cfRule type="expression" dxfId="1518" priority="3264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517" priority="3259" stopIfTrue="1">
      <formula>IF(AND($B35&lt;&gt;"",$I35&lt;&gt;"",$J35&lt;&gt;"",$K35&lt;&gt;"",$L35&lt;&gt;"",$M35=100),TRUE,FALSE)</formula>
    </cfRule>
    <cfRule type="expression" dxfId="1516" priority="3260" stopIfTrue="1">
      <formula>IF(AND($B35&lt;&gt;"",$I35&lt;&gt;"",$J35&lt;&gt;"",$J35&lt;TODAY()),TRUE,FALSE)</formula>
    </cfRule>
    <cfRule type="expression" dxfId="1515" priority="3261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514" priority="3256" stopIfTrue="1">
      <formula>IF(AND($B33&lt;&gt;"",$I33&lt;&gt;"",$J33&lt;&gt;"",$K33&lt;&gt;"",$L33&lt;&gt;"",$M33=100),TRUE,FALSE)</formula>
    </cfRule>
    <cfRule type="expression" dxfId="1513" priority="3257" stopIfTrue="1">
      <formula>IF(AND($B33&lt;&gt;"",$I33&lt;&gt;"",$J33&lt;&gt;"",$J33&lt;TODAY()),TRUE,FALSE)</formula>
    </cfRule>
    <cfRule type="expression" dxfId="1512" priority="3258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511" priority="3247" stopIfTrue="1">
      <formula>IF(AND($B33&lt;&gt;"",$I33&lt;&gt;"",$J33&lt;&gt;"",$K33&lt;&gt;"",$L33&lt;&gt;"",$M33=100),TRUE,FALSE)</formula>
    </cfRule>
    <cfRule type="expression" dxfId="1510" priority="3248" stopIfTrue="1">
      <formula>IF(AND($B33&lt;&gt;"",$I33&lt;&gt;"",$J33&lt;&gt;"",$J33&lt;TODAY()),TRUE,FALSE)</formula>
    </cfRule>
    <cfRule type="expression" dxfId="1509" priority="3249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08" priority="3244" stopIfTrue="1">
      <formula>IF(AND($B35&lt;&gt;"",$I35&lt;&gt;"",$J35&lt;&gt;"",$K35&lt;&gt;"",$L35&lt;&gt;"",$M35=100),TRUE,FALSE)</formula>
    </cfRule>
    <cfRule type="expression" dxfId="1507" priority="3245" stopIfTrue="1">
      <formula>IF(AND($B35&lt;&gt;"",$I35&lt;&gt;"",$J35&lt;&gt;"",$J35&lt;TODAY()),TRUE,FALSE)</formula>
    </cfRule>
    <cfRule type="expression" dxfId="1506" priority="3246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505" priority="3241" stopIfTrue="1">
      <formula>IF(AND($B37&lt;&gt;"",$I37&lt;&gt;"",$J37&lt;&gt;"",$K37&lt;&gt;"",$L37&lt;&gt;"",$M37=100),TRUE,FALSE)</formula>
    </cfRule>
    <cfRule type="expression" dxfId="1504" priority="3242" stopIfTrue="1">
      <formula>IF(AND($B37&lt;&gt;"",$I37&lt;&gt;"",$J37&lt;&gt;"",$J37&lt;TODAY()),TRUE,FALSE)</formula>
    </cfRule>
    <cfRule type="expression" dxfId="1503" priority="3243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502" priority="3238" stopIfTrue="1">
      <formula>IF(AND($B37&lt;&gt;"",$I37&lt;&gt;"",$J37&lt;&gt;"",$K37&lt;&gt;"",$L37&lt;&gt;"",$M37=100),TRUE,FALSE)</formula>
    </cfRule>
    <cfRule type="expression" dxfId="1501" priority="3239" stopIfTrue="1">
      <formula>IF(AND($B37&lt;&gt;"",$I37&lt;&gt;"",$J37&lt;&gt;"",$J37&lt;TODAY()),TRUE,FALSE)</formula>
    </cfRule>
    <cfRule type="expression" dxfId="1500" priority="3240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499" priority="3232" stopIfTrue="1">
      <formula>IF(AND($B31&lt;&gt;"",$I31&lt;&gt;"",$J31&lt;&gt;"",$K31&lt;&gt;"",$L31&lt;&gt;"",$M31=100),TRUE,FALSE)</formula>
    </cfRule>
    <cfRule type="expression" dxfId="1498" priority="3233" stopIfTrue="1">
      <formula>IF(AND($B31&lt;&gt;"",$I31&lt;&gt;"",$J31&lt;&gt;"",$J31&lt;TODAY()),TRUE,FALSE)</formula>
    </cfRule>
    <cfRule type="expression" dxfId="1497" priority="3234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496" priority="3229" stopIfTrue="1">
      <formula>IF(AND($B33&lt;&gt;"",$I33&lt;&gt;"",$J33&lt;&gt;"",$K33&lt;&gt;"",$L33&lt;&gt;"",$M33=100),TRUE,FALSE)</formula>
    </cfRule>
    <cfRule type="expression" dxfId="1495" priority="3230" stopIfTrue="1">
      <formula>IF(AND($B33&lt;&gt;"",$I33&lt;&gt;"",$J33&lt;&gt;"",$J33&lt;TODAY()),TRUE,FALSE)</formula>
    </cfRule>
    <cfRule type="expression" dxfId="1494" priority="3231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493" priority="3226" stopIfTrue="1">
      <formula>IF(AND($B35&lt;&gt;"",$I35&lt;&gt;"",$J35&lt;&gt;"",$K35&lt;&gt;"",$L35&lt;&gt;"",$M35=100),TRUE,FALSE)</formula>
    </cfRule>
    <cfRule type="expression" dxfId="1492" priority="3227" stopIfTrue="1">
      <formula>IF(AND($B35&lt;&gt;"",$I35&lt;&gt;"",$J35&lt;&gt;"",$J35&lt;TODAY()),TRUE,FALSE)</formula>
    </cfRule>
    <cfRule type="expression" dxfId="1491" priority="3228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490" priority="3223" stopIfTrue="1">
      <formula>IF(AND($B37&lt;&gt;"",$I37&lt;&gt;"",$J37&lt;&gt;"",$K37&lt;&gt;"",$L37&lt;&gt;"",$M37=100),TRUE,FALSE)</formula>
    </cfRule>
    <cfRule type="expression" dxfId="1489" priority="3224" stopIfTrue="1">
      <formula>IF(AND($B37&lt;&gt;"",$I37&lt;&gt;"",$J37&lt;&gt;"",$J37&lt;TODAY()),TRUE,FALSE)</formula>
    </cfRule>
    <cfRule type="expression" dxfId="1488" priority="3225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487" priority="3220" stopIfTrue="1">
      <formula>IF(AND($B39&lt;&gt;"",$I39&lt;&gt;"",$J39&lt;&gt;"",$K39&lt;&gt;"",$L39&lt;&gt;"",$M39=100),TRUE,FALSE)</formula>
    </cfRule>
    <cfRule type="expression" dxfId="1486" priority="3221" stopIfTrue="1">
      <formula>IF(AND($B39&lt;&gt;"",$I39&lt;&gt;"",$J39&lt;&gt;"",$J39&lt;TODAY()),TRUE,FALSE)</formula>
    </cfRule>
    <cfRule type="expression" dxfId="1485" priority="3222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484" priority="3130" stopIfTrue="1">
      <formula>IF(OR(WEEKDAY(S$9)=7,WEEKDAY(S$9)=1,IF(ISNA(MATCH(S$9,Holiday,0)),FALSE,TRUE)),TRUE,FALSE)</formula>
    </cfRule>
    <cfRule type="expression" dxfId="1483" priority="3131" stopIfTrue="1">
      <formula>IF(AND($B77&lt;&gt;"",$I77&lt;&gt;"", $I77&lt;=S$9,S$9&lt;=$J77),TRUE,FALSE)</formula>
    </cfRule>
    <cfRule type="expression" dxfId="1482" priority="3132" stopIfTrue="1">
      <formula>IF(AND($B77="", $K66&lt;&gt;"",$K66&lt;=S$9,S$9&lt;=$L66),TRUE,FALSE)</formula>
    </cfRule>
  </conditionalFormatting>
  <conditionalFormatting sqref="B65:C66 E65:E66">
    <cfRule type="expression" dxfId="1481" priority="3121" stopIfTrue="1">
      <formula>IF(AND($B65&lt;&gt;"",$I65&lt;&gt;"",$J65&lt;&gt;"",$K65&lt;&gt;"",$L65&lt;&gt;"",$M65=100),TRUE,FALSE)</formula>
    </cfRule>
    <cfRule type="expression" dxfId="1480" priority="3122" stopIfTrue="1">
      <formula>IF(AND($B65&lt;&gt;"",$I65&lt;&gt;"",$J65&lt;&gt;"",$J65&lt;TODAY()),TRUE,FALSE)</formula>
    </cfRule>
    <cfRule type="expression" dxfId="1479" priority="3123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478" priority="3118" stopIfTrue="1">
      <formula>IF(AND($B65&lt;&gt;"",$I65&lt;&gt;"",$J65&lt;&gt;"",$K65&lt;&gt;"",$L65&lt;&gt;"",$M65=100),TRUE,FALSE)</formula>
    </cfRule>
    <cfRule type="expression" dxfId="1477" priority="3119" stopIfTrue="1">
      <formula>IF(AND($B65&lt;&gt;"",$I65&lt;&gt;"",$J65&lt;&gt;"",$J65&lt;TODAY()),TRUE,FALSE)</formula>
    </cfRule>
    <cfRule type="expression" dxfId="1476" priority="3120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475" priority="3094" stopIfTrue="1">
      <formula>IF(AND($B65&lt;&gt;"",$I65&lt;&gt;"",$J65&lt;&gt;"",$K65&lt;&gt;"",$L65&lt;&gt;"",$M65=100),TRUE,FALSE)</formula>
    </cfRule>
    <cfRule type="expression" dxfId="1474" priority="3095" stopIfTrue="1">
      <formula>IF(AND($B65&lt;&gt;"",$I65&lt;&gt;"",$J65&lt;&gt;"",$J65&lt;TODAY()),TRUE,FALSE)</formula>
    </cfRule>
    <cfRule type="expression" dxfId="1473" priority="3096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472" priority="3091" stopIfTrue="1">
      <formula>IF(AND($B61&lt;&gt;"",$I61&lt;&gt;"",$J61&lt;&gt;"",$K61&lt;&gt;"",$L61&lt;&gt;"",$M61=100),TRUE,FALSE)</formula>
    </cfRule>
    <cfRule type="expression" dxfId="1471" priority="3092" stopIfTrue="1">
      <formula>IF(AND($B61&lt;&gt;"",$I61&lt;&gt;"",$J61&lt;&gt;"",$J61&lt;TODAY()),TRUE,FALSE)</formula>
    </cfRule>
    <cfRule type="expression" dxfId="1470" priority="3093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469" priority="3088" stopIfTrue="1">
      <formula>IF(AND($B63&lt;&gt;"",$I63&lt;&gt;"",$J63&lt;&gt;"",$K63&lt;&gt;"",$L63&lt;&gt;"",$M63=100),TRUE,FALSE)</formula>
    </cfRule>
    <cfRule type="expression" dxfId="1468" priority="3089" stopIfTrue="1">
      <formula>IF(AND($B63&lt;&gt;"",$I63&lt;&gt;"",$J63&lt;&gt;"",$J63&lt;TODAY()),TRUE,FALSE)</formula>
    </cfRule>
    <cfRule type="expression" dxfId="1467" priority="309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466" priority="3085" stopIfTrue="1">
      <formula>IF(AND($B65&lt;&gt;"",$I65&lt;&gt;"",$J65&lt;&gt;"",$K65&lt;&gt;"",$L65&lt;&gt;"",$M65=100),TRUE,FALSE)</formula>
    </cfRule>
    <cfRule type="expression" dxfId="1465" priority="3086" stopIfTrue="1">
      <formula>IF(AND($B65&lt;&gt;"",$I65&lt;&gt;"",$J65&lt;&gt;"",$J65&lt;TODAY()),TRUE,FALSE)</formula>
    </cfRule>
    <cfRule type="expression" dxfId="1464" priority="3087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463" priority="3073" stopIfTrue="1">
      <formula>IF(AND($B67&lt;&gt;"",$I67&lt;&gt;"",$J67&lt;&gt;"",$K67&lt;&gt;"",$L67&lt;&gt;"",$M67=100),TRUE,FALSE)</formula>
    </cfRule>
    <cfRule type="expression" dxfId="1462" priority="3074" stopIfTrue="1">
      <formula>IF(AND($B67&lt;&gt;"",$I67&lt;&gt;"",$J67&lt;&gt;"",$J67&lt;TODAY()),TRUE,FALSE)</formula>
    </cfRule>
    <cfRule type="expression" dxfId="1461" priority="3075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460" priority="3070" stopIfTrue="1">
      <formula>IF(AND($B67&lt;&gt;"",$I67&lt;&gt;"",$J67&lt;&gt;"",$K67&lt;&gt;"",$L67&lt;&gt;"",$M67=100),TRUE,FALSE)</formula>
    </cfRule>
    <cfRule type="expression" dxfId="1459" priority="3071" stopIfTrue="1">
      <formula>IF(AND($B67&lt;&gt;"",$I67&lt;&gt;"",$J67&lt;&gt;"",$J67&lt;TODAY()),TRUE,FALSE)</formula>
    </cfRule>
    <cfRule type="expression" dxfId="1458" priority="3072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457" priority="3067" stopIfTrue="1">
      <formula>IF(AND($B69&lt;&gt;"",$I69&lt;&gt;"",$J69&lt;&gt;"",$K69&lt;&gt;"",$L69&lt;&gt;"",$M69=100),TRUE,FALSE)</formula>
    </cfRule>
    <cfRule type="expression" dxfId="1456" priority="3068" stopIfTrue="1">
      <formula>IF(AND($B69&lt;&gt;"",$I69&lt;&gt;"",$J69&lt;&gt;"",$J69&lt;TODAY()),TRUE,FALSE)</formula>
    </cfRule>
    <cfRule type="expression" dxfId="1455" priority="3069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454" priority="3064" stopIfTrue="1">
      <formula>IF(AND($B69&lt;&gt;"",$I69&lt;&gt;"",$J69&lt;&gt;"",$K69&lt;&gt;"",$L69&lt;&gt;"",$M69=100),TRUE,FALSE)</formula>
    </cfRule>
    <cfRule type="expression" dxfId="1453" priority="3065" stopIfTrue="1">
      <formula>IF(AND($B69&lt;&gt;"",$I69&lt;&gt;"",$J69&lt;&gt;"",$J69&lt;TODAY()),TRUE,FALSE)</formula>
    </cfRule>
    <cfRule type="expression" dxfId="1452" priority="3066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451" priority="3061" stopIfTrue="1">
      <formula>IF(AND($B73&lt;&gt;"",$I73&lt;&gt;"",$J73&lt;&gt;"",$K73&lt;&gt;"",$L73&lt;&gt;"",$M73=100),TRUE,FALSE)</formula>
    </cfRule>
    <cfRule type="expression" dxfId="1450" priority="3062" stopIfTrue="1">
      <formula>IF(AND($B73&lt;&gt;"",$I73&lt;&gt;"",$J73&lt;&gt;"",$J73&lt;TODAY()),TRUE,FALSE)</formula>
    </cfRule>
    <cfRule type="expression" dxfId="1449" priority="3063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448" priority="3040" stopIfTrue="1">
      <formula>IF(AND($B69&lt;&gt;"",$I69&lt;&gt;"",$J69&lt;&gt;"",$K69&lt;&gt;"",$L69&lt;&gt;"",$M69=100),TRUE,FALSE)</formula>
    </cfRule>
    <cfRule type="expression" dxfId="1447" priority="3041" stopIfTrue="1">
      <formula>IF(AND($B69&lt;&gt;"",$I69&lt;&gt;"",$J69&lt;&gt;"",$J69&lt;TODAY()),TRUE,FALSE)</formula>
    </cfRule>
    <cfRule type="expression" dxfId="1446" priority="3042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445" priority="3028" stopIfTrue="1">
      <formula>IF(AND($B75&lt;&gt;"",$I75&lt;&gt;"",$J75&lt;&gt;"",$K75&lt;&gt;"",$L75&lt;&gt;"",$M75=100),TRUE,FALSE)</formula>
    </cfRule>
    <cfRule type="expression" dxfId="1444" priority="3029" stopIfTrue="1">
      <formula>IF(AND($B75&lt;&gt;"",$I75&lt;&gt;"",$J75&lt;&gt;"",$J75&lt;TODAY()),TRUE,FALSE)</formula>
    </cfRule>
    <cfRule type="expression" dxfId="1443" priority="3030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442" priority="3025" stopIfTrue="1">
      <formula>IF(AND($B75&lt;&gt;"",$I75&lt;&gt;"",$J75&lt;&gt;"",$K75&lt;&gt;"",$L75&lt;&gt;"",$M75=100),TRUE,FALSE)</formula>
    </cfRule>
    <cfRule type="expression" dxfId="1441" priority="3026" stopIfTrue="1">
      <formula>IF(AND($B75&lt;&gt;"",$I75&lt;&gt;"",$J75&lt;&gt;"",$J75&lt;TODAY()),TRUE,FALSE)</formula>
    </cfRule>
    <cfRule type="expression" dxfId="1440" priority="3027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439" priority="3001" stopIfTrue="1">
      <formula>IF(AND($B75&lt;&gt;"",$I75&lt;&gt;"",$J75&lt;&gt;"",$K75&lt;&gt;"",$L75&lt;&gt;"",$M75=100),TRUE,FALSE)</formula>
    </cfRule>
    <cfRule type="expression" dxfId="1438" priority="3002" stopIfTrue="1">
      <formula>IF(AND($B75&lt;&gt;"",$I75&lt;&gt;"",$J75&lt;&gt;"",$J75&lt;TODAY()),TRUE,FALSE)</formula>
    </cfRule>
    <cfRule type="expression" dxfId="1437" priority="3003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436" priority="2986" stopIfTrue="1">
      <formula>IF(AND($B69&lt;&gt;"",$I69&lt;&gt;"",$J69&lt;&gt;"",$K69&lt;&gt;"",$L69&lt;&gt;"",$M69=100),TRUE,FALSE)</formula>
    </cfRule>
    <cfRule type="expression" dxfId="1435" priority="2987" stopIfTrue="1">
      <formula>IF(AND($B69&lt;&gt;"",$I69&lt;&gt;"",$J69&lt;&gt;"",$J69&lt;TODAY()),TRUE,FALSE)</formula>
    </cfRule>
    <cfRule type="expression" dxfId="1434" priority="2988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433" priority="2983" stopIfTrue="1">
      <formula>IF(AND($B73&lt;&gt;"",$I73&lt;&gt;"",$J73&lt;&gt;"",$K73&lt;&gt;"",$L73&lt;&gt;"",$M73=100),TRUE,FALSE)</formula>
    </cfRule>
    <cfRule type="expression" dxfId="1432" priority="2984" stopIfTrue="1">
      <formula>IF(AND($B73&lt;&gt;"",$I73&lt;&gt;"",$J73&lt;&gt;"",$J73&lt;TODAY()),TRUE,FALSE)</formula>
    </cfRule>
    <cfRule type="expression" dxfId="1431" priority="2985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430" priority="2980" stopIfTrue="1">
      <formula>IF(AND($B75&lt;&gt;"",$I75&lt;&gt;"",$J75&lt;&gt;"",$K75&lt;&gt;"",$L75&lt;&gt;"",$M75=100),TRUE,FALSE)</formula>
    </cfRule>
    <cfRule type="expression" dxfId="1429" priority="2981" stopIfTrue="1">
      <formula>IF(AND($B75&lt;&gt;"",$I75&lt;&gt;"",$J75&lt;&gt;"",$J75&lt;TODAY()),TRUE,FALSE)</formula>
    </cfRule>
    <cfRule type="expression" dxfId="1428" priority="2982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427" priority="2941" stopIfTrue="1">
      <formula>IF(AND($B77&lt;&gt;"",$I77&lt;&gt;"",$J77&lt;&gt;"",$K77&lt;&gt;"",$L77&lt;&gt;"",$M77=100),TRUE,FALSE)</formula>
    </cfRule>
    <cfRule type="expression" dxfId="1426" priority="2942" stopIfTrue="1">
      <formula>IF(AND($B77&lt;&gt;"",$I77&lt;&gt;"",$J77&lt;&gt;"",$J77&lt;TODAY()),TRUE,FALSE)</formula>
    </cfRule>
    <cfRule type="expression" dxfId="1425" priority="2943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424" priority="2938" stopIfTrue="1">
      <formula>IF(AND($B77&lt;&gt;"",$I77&lt;&gt;"",$J77&lt;&gt;"",$K77&lt;&gt;"",$L77&lt;&gt;"",$M77=100),TRUE,FALSE)</formula>
    </cfRule>
    <cfRule type="expression" dxfId="1423" priority="2939" stopIfTrue="1">
      <formula>IF(AND($B77&lt;&gt;"",$I77&lt;&gt;"",$J77&lt;&gt;"",$J77&lt;TODAY()),TRUE,FALSE)</formula>
    </cfRule>
    <cfRule type="expression" dxfId="1422" priority="2940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421" priority="2935" stopIfTrue="1">
      <formula>IF(AND($B83&lt;&gt;"",$I83&lt;&gt;"",$J83&lt;&gt;"",$K83&lt;&gt;"",$L83&lt;&gt;"",$M83=100),TRUE,FALSE)</formula>
    </cfRule>
    <cfRule type="expression" dxfId="1420" priority="2936" stopIfTrue="1">
      <formula>IF(AND($B83&lt;&gt;"",$I83&lt;&gt;"",$J83&lt;&gt;"",$J83&lt;TODAY()),TRUE,FALSE)</formula>
    </cfRule>
    <cfRule type="expression" dxfId="1419" priority="2937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418" priority="2932" stopIfTrue="1">
      <formula>IF(AND($B83&lt;&gt;"",$I83&lt;&gt;"",$J83&lt;&gt;"",$K83&lt;&gt;"",$L83&lt;&gt;"",$M83=100),TRUE,FALSE)</formula>
    </cfRule>
    <cfRule type="expression" dxfId="1417" priority="2933" stopIfTrue="1">
      <formula>IF(AND($B83&lt;&gt;"",$I83&lt;&gt;"",$J83&lt;&gt;"",$J83&lt;TODAY()),TRUE,FALSE)</formula>
    </cfRule>
    <cfRule type="expression" dxfId="1416" priority="2934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415" priority="2920" stopIfTrue="1">
      <formula>IF(AND($B83&lt;&gt;"",$I83&lt;&gt;"",$J83&lt;&gt;"",$K83&lt;&gt;"",$L83&lt;&gt;"",$M83=100),TRUE,FALSE)</formula>
    </cfRule>
    <cfRule type="expression" dxfId="1414" priority="2921" stopIfTrue="1">
      <formula>IF(AND($B83&lt;&gt;"",$I83&lt;&gt;"",$J83&lt;&gt;"",$J83&lt;TODAY()),TRUE,FALSE)</formula>
    </cfRule>
    <cfRule type="expression" dxfId="1413" priority="2922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412" priority="2908" stopIfTrue="1">
      <formula>IF(AND($B81&lt;&gt;"",$I81&lt;&gt;"",$J81&lt;&gt;"",$K81&lt;&gt;"",$L81&lt;&gt;"",$M81=100),TRUE,FALSE)</formula>
    </cfRule>
    <cfRule type="expression" dxfId="1411" priority="2909" stopIfTrue="1">
      <formula>IF(AND($B81&lt;&gt;"",$I81&lt;&gt;"",$J81&lt;&gt;"",$J81&lt;TODAY()),TRUE,FALSE)</formula>
    </cfRule>
    <cfRule type="expression" dxfId="1410" priority="291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409" priority="2905" stopIfTrue="1">
      <formula>IF(AND($B81&lt;&gt;"",$I81&lt;&gt;"",$J81&lt;&gt;"",$K81&lt;&gt;"",$L81&lt;&gt;"",$M81=100),TRUE,FALSE)</formula>
    </cfRule>
    <cfRule type="expression" dxfId="1408" priority="2906" stopIfTrue="1">
      <formula>IF(AND($B81&lt;&gt;"",$I81&lt;&gt;"",$J81&lt;&gt;"",$J81&lt;TODAY()),TRUE,FALSE)</formula>
    </cfRule>
    <cfRule type="expression" dxfId="1407" priority="2907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06" priority="2902" stopIfTrue="1">
      <formula>IF(AND($B81&lt;&gt;"",$I81&lt;&gt;"",$J81&lt;&gt;"",$K81&lt;&gt;"",$L81&lt;&gt;"",$M81=100),TRUE,FALSE)</formula>
    </cfRule>
    <cfRule type="expression" dxfId="1405" priority="2903" stopIfTrue="1">
      <formula>IF(AND($B81&lt;&gt;"",$I81&lt;&gt;"",$J81&lt;&gt;"",$J81&lt;TODAY()),TRUE,FALSE)</formula>
    </cfRule>
    <cfRule type="expression" dxfId="1404" priority="2904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403" priority="2899" stopIfTrue="1">
      <formula>IF(AND($B81&lt;&gt;"",$I81&lt;&gt;"",$J81&lt;&gt;"",$K81&lt;&gt;"",$L81&lt;&gt;"",$M81=100),TRUE,FALSE)</formula>
    </cfRule>
    <cfRule type="expression" dxfId="1402" priority="2900" stopIfTrue="1">
      <formula>IF(AND($B81&lt;&gt;"",$I81&lt;&gt;"",$J81&lt;&gt;"",$J81&lt;TODAY()),TRUE,FALSE)</formula>
    </cfRule>
    <cfRule type="expression" dxfId="1401" priority="2901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400" priority="2896" stopIfTrue="1">
      <formula>IF(AND($B81&lt;&gt;"",$I81&lt;&gt;"",$J81&lt;&gt;"",$K81&lt;&gt;"",$L81&lt;&gt;"",$M81=100),TRUE,FALSE)</formula>
    </cfRule>
    <cfRule type="expression" dxfId="1399" priority="2897" stopIfTrue="1">
      <formula>IF(AND($B81&lt;&gt;"",$I81&lt;&gt;"",$J81&lt;&gt;"",$J81&lt;TODAY()),TRUE,FALSE)</formula>
    </cfRule>
    <cfRule type="expression" dxfId="1398" priority="2898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397" priority="2884" stopIfTrue="1">
      <formula>IF(AND($B79&lt;&gt;"",$I79&lt;&gt;"",$J79&lt;&gt;"",$K79&lt;&gt;"",$L79&lt;&gt;"",$M79=100),TRUE,FALSE)</formula>
    </cfRule>
    <cfRule type="expression" dxfId="1396" priority="2885" stopIfTrue="1">
      <formula>IF(AND($B79&lt;&gt;"",$I79&lt;&gt;"",$J79&lt;&gt;"",$J79&lt;TODAY()),TRUE,FALSE)</formula>
    </cfRule>
    <cfRule type="expression" dxfId="1395" priority="2886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394" priority="2881" stopIfTrue="1">
      <formula>IF(AND($B79&lt;&gt;"",$I79&lt;&gt;"",$J79&lt;&gt;"",$K79&lt;&gt;"",$L79&lt;&gt;"",$M79=100),TRUE,FALSE)</formula>
    </cfRule>
    <cfRule type="expression" dxfId="1393" priority="2882" stopIfTrue="1">
      <formula>IF(AND($B79&lt;&gt;"",$I79&lt;&gt;"",$J79&lt;&gt;"",$J79&lt;TODAY()),TRUE,FALSE)</formula>
    </cfRule>
    <cfRule type="expression" dxfId="1392" priority="2883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391" priority="2878" stopIfTrue="1">
      <formula>IF(AND($B79&lt;&gt;"",$I79&lt;&gt;"",$J79&lt;&gt;"",$K79&lt;&gt;"",$L79&lt;&gt;"",$M79=100),TRUE,FALSE)</formula>
    </cfRule>
    <cfRule type="expression" dxfId="1390" priority="2879" stopIfTrue="1">
      <formula>IF(AND($B79&lt;&gt;"",$I79&lt;&gt;"",$J79&lt;&gt;"",$J79&lt;TODAY()),TRUE,FALSE)</formula>
    </cfRule>
    <cfRule type="expression" dxfId="1389" priority="2880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388" priority="2875" stopIfTrue="1">
      <formula>IF(AND($B79&lt;&gt;"",$I79&lt;&gt;"",$J79&lt;&gt;"",$K79&lt;&gt;"",$L79&lt;&gt;"",$M79=100),TRUE,FALSE)</formula>
    </cfRule>
    <cfRule type="expression" dxfId="1387" priority="2876" stopIfTrue="1">
      <formula>IF(AND($B79&lt;&gt;"",$I79&lt;&gt;"",$J79&lt;&gt;"",$J79&lt;TODAY()),TRUE,FALSE)</formula>
    </cfRule>
    <cfRule type="expression" dxfId="1386" priority="2877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385" priority="2869" stopIfTrue="1">
      <formula>IF(AND($B79&lt;&gt;"",$I79&lt;&gt;"",$J79&lt;&gt;"",$K79&lt;&gt;"",$L79&lt;&gt;"",$M79=100),TRUE,FALSE)</formula>
    </cfRule>
    <cfRule type="expression" dxfId="1384" priority="2870" stopIfTrue="1">
      <formula>IF(AND($B79&lt;&gt;"",$I79&lt;&gt;"",$J79&lt;&gt;"",$J79&lt;TODAY()),TRUE,FALSE)</formula>
    </cfRule>
    <cfRule type="expression" dxfId="1383" priority="2871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382" priority="2866" stopIfTrue="1">
      <formula>IF(AND($B79&lt;&gt;"",$I79&lt;&gt;"",$J79&lt;&gt;"",$K79&lt;&gt;"",$L79&lt;&gt;"",$M79=100),TRUE,FALSE)</formula>
    </cfRule>
    <cfRule type="expression" dxfId="1381" priority="2867" stopIfTrue="1">
      <formula>IF(AND($B79&lt;&gt;"",$I79&lt;&gt;"",$J79&lt;&gt;"",$J79&lt;TODAY()),TRUE,FALSE)</formula>
    </cfRule>
    <cfRule type="expression" dxfId="1380" priority="2868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379" priority="2863" stopIfTrue="1">
      <formula>IF(AND($B81&lt;&gt;"",$I81&lt;&gt;"",$J81&lt;&gt;"",$K81&lt;&gt;"",$L81&lt;&gt;"",$M81=100),TRUE,FALSE)</formula>
    </cfRule>
    <cfRule type="expression" dxfId="1378" priority="2864" stopIfTrue="1">
      <formula>IF(AND($B81&lt;&gt;"",$I81&lt;&gt;"",$J81&lt;&gt;"",$J81&lt;TODAY()),TRUE,FALSE)</formula>
    </cfRule>
    <cfRule type="expression" dxfId="1377" priority="2865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376" priority="2860" stopIfTrue="1">
      <formula>IF(AND($B83&lt;&gt;"",$I83&lt;&gt;"",$J83&lt;&gt;"",$K83&lt;&gt;"",$L83&lt;&gt;"",$M83=100),TRUE,FALSE)</formula>
    </cfRule>
    <cfRule type="expression" dxfId="1375" priority="2861" stopIfTrue="1">
      <formula>IF(AND($B83&lt;&gt;"",$I83&lt;&gt;"",$J83&lt;&gt;"",$J83&lt;TODAY()),TRUE,FALSE)</formula>
    </cfRule>
    <cfRule type="expression" dxfId="1374" priority="2862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373" priority="2827" stopIfTrue="1">
      <formula>IF(AND($B85&lt;&gt;"",$I85&lt;&gt;"",$J85&lt;&gt;"",$K85&lt;&gt;"",$L85&lt;&gt;"",$M85=100),TRUE,FALSE)</formula>
    </cfRule>
    <cfRule type="expression" dxfId="1372" priority="2828" stopIfTrue="1">
      <formula>IF(AND($B85&lt;&gt;"",$I85&lt;&gt;"",$J85&lt;&gt;"",$J85&lt;TODAY()),TRUE,FALSE)</formula>
    </cfRule>
    <cfRule type="expression" dxfId="1371" priority="2829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370" priority="2824" stopIfTrue="1">
      <formula>IF(AND($B85&lt;&gt;"",$I85&lt;&gt;"",$J85&lt;&gt;"",$K85&lt;&gt;"",$L85&lt;&gt;"",$M85=100),TRUE,FALSE)</formula>
    </cfRule>
    <cfRule type="expression" dxfId="1369" priority="2825" stopIfTrue="1">
      <formula>IF(AND($B85&lt;&gt;"",$I85&lt;&gt;"",$J85&lt;&gt;"",$J85&lt;TODAY()),TRUE,FALSE)</formula>
    </cfRule>
    <cfRule type="expression" dxfId="1368" priority="2826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367" priority="2821" stopIfTrue="1">
      <formula>IF(AND($B91&lt;&gt;"",$I91&lt;&gt;"",$J91&lt;&gt;"",$K91&lt;&gt;"",$L91&lt;&gt;"",$M91=100),TRUE,FALSE)</formula>
    </cfRule>
    <cfRule type="expression" dxfId="1366" priority="2822" stopIfTrue="1">
      <formula>IF(AND($B91&lt;&gt;"",$I91&lt;&gt;"",$J91&lt;&gt;"",$J91&lt;TODAY()),TRUE,FALSE)</formula>
    </cfRule>
    <cfRule type="expression" dxfId="1365" priority="2823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364" priority="2818" stopIfTrue="1">
      <formula>IF(AND($B91&lt;&gt;"",$I91&lt;&gt;"",$J91&lt;&gt;"",$K91&lt;&gt;"",$L91&lt;&gt;"",$M91=100),TRUE,FALSE)</formula>
    </cfRule>
    <cfRule type="expression" dxfId="1363" priority="2819" stopIfTrue="1">
      <formula>IF(AND($B91&lt;&gt;"",$I91&lt;&gt;"",$J91&lt;&gt;"",$J91&lt;TODAY()),TRUE,FALSE)</formula>
    </cfRule>
    <cfRule type="expression" dxfId="1362" priority="2820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361" priority="2806" stopIfTrue="1">
      <formula>IF(AND($B91&lt;&gt;"",$I91&lt;&gt;"",$J91&lt;&gt;"",$K91&lt;&gt;"",$L91&lt;&gt;"",$M91=100),TRUE,FALSE)</formula>
    </cfRule>
    <cfRule type="expression" dxfId="1360" priority="2807" stopIfTrue="1">
      <formula>IF(AND($B91&lt;&gt;"",$I91&lt;&gt;"",$J91&lt;&gt;"",$J91&lt;TODAY()),TRUE,FALSE)</formula>
    </cfRule>
    <cfRule type="expression" dxfId="1359" priority="2808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358" priority="2800" stopIfTrue="1">
      <formula>IF(AND($B89&lt;&gt;"",$I89&lt;&gt;"",$J89&lt;&gt;"",$K89&lt;&gt;"",$L89&lt;&gt;"",$M89=100),TRUE,FALSE)</formula>
    </cfRule>
    <cfRule type="expression" dxfId="1357" priority="2801" stopIfTrue="1">
      <formula>IF(AND($B89&lt;&gt;"",$I89&lt;&gt;"",$J89&lt;&gt;"",$J89&lt;TODAY()),TRUE,FALSE)</formula>
    </cfRule>
    <cfRule type="expression" dxfId="1356" priority="2802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355" priority="2794" stopIfTrue="1">
      <formula>IF(AND($B89&lt;&gt;"",$I89&lt;&gt;"",$J89&lt;&gt;"",$K89&lt;&gt;"",$L89&lt;&gt;"",$M89=100),TRUE,FALSE)</formula>
    </cfRule>
    <cfRule type="expression" dxfId="1354" priority="2795" stopIfTrue="1">
      <formula>IF(AND($B89&lt;&gt;"",$I89&lt;&gt;"",$J89&lt;&gt;"",$J89&lt;TODAY()),TRUE,FALSE)</formula>
    </cfRule>
    <cfRule type="expression" dxfId="1353" priority="2796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352" priority="2773" stopIfTrue="1">
      <formula>IF(AND($B87&lt;&gt;"",$I87&lt;&gt;"",$J87&lt;&gt;"",$K87&lt;&gt;"",$L87&lt;&gt;"",$M87=100),TRUE,FALSE)</formula>
    </cfRule>
    <cfRule type="expression" dxfId="1351" priority="2774" stopIfTrue="1">
      <formula>IF(AND($B87&lt;&gt;"",$I87&lt;&gt;"",$J87&lt;&gt;"",$J87&lt;TODAY()),TRUE,FALSE)</formula>
    </cfRule>
    <cfRule type="expression" dxfId="1350" priority="2775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349" priority="2770" stopIfTrue="1">
      <formula>IF(AND($B87&lt;&gt;"",$I87&lt;&gt;"",$J87&lt;&gt;"",$K87&lt;&gt;"",$L87&lt;&gt;"",$M87=100),TRUE,FALSE)</formula>
    </cfRule>
    <cfRule type="expression" dxfId="1348" priority="2771" stopIfTrue="1">
      <formula>IF(AND($B87&lt;&gt;"",$I87&lt;&gt;"",$J87&lt;&gt;"",$J87&lt;TODAY()),TRUE,FALSE)</formula>
    </cfRule>
    <cfRule type="expression" dxfId="1347" priority="2772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346" priority="2758" stopIfTrue="1">
      <formula>IF(AND($B87&lt;&gt;"",$I87&lt;&gt;"",$J87&lt;&gt;"",$K87&lt;&gt;"",$L87&lt;&gt;"",$M87=100),TRUE,FALSE)</formula>
    </cfRule>
    <cfRule type="expression" dxfId="1345" priority="2759" stopIfTrue="1">
      <formula>IF(AND($B87&lt;&gt;"",$I87&lt;&gt;"",$J87&lt;&gt;"",$J87&lt;TODAY()),TRUE,FALSE)</formula>
    </cfRule>
    <cfRule type="expression" dxfId="1344" priority="2760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343" priority="2743" stopIfTrue="1">
      <formula>IF(AND($B87&lt;&gt;"",$I87&lt;&gt;"",$J87&lt;&gt;"",$K87&lt;&gt;"",$L87&lt;&gt;"",$M87=100),TRUE,FALSE)</formula>
    </cfRule>
    <cfRule type="expression" dxfId="1342" priority="2744" stopIfTrue="1">
      <formula>IF(AND($B87&lt;&gt;"",$I87&lt;&gt;"",$J87&lt;&gt;"",$J87&lt;TODAY()),TRUE,FALSE)</formula>
    </cfRule>
    <cfRule type="expression" dxfId="1341" priority="2745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340" priority="2740" stopIfTrue="1">
      <formula>IF(AND($B89&lt;&gt;"",$I89&lt;&gt;"",$J89&lt;&gt;"",$K89&lt;&gt;"",$L89&lt;&gt;"",$M89=100),TRUE,FALSE)</formula>
    </cfRule>
    <cfRule type="expression" dxfId="1339" priority="2741" stopIfTrue="1">
      <formula>IF(AND($B89&lt;&gt;"",$I89&lt;&gt;"",$J89&lt;&gt;"",$J89&lt;TODAY()),TRUE,FALSE)</formula>
    </cfRule>
    <cfRule type="expression" dxfId="1338" priority="2742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337" priority="2737" stopIfTrue="1">
      <formula>IF(AND($B91&lt;&gt;"",$I91&lt;&gt;"",$J91&lt;&gt;"",$K91&lt;&gt;"",$L91&lt;&gt;"",$M91=100),TRUE,FALSE)</formula>
    </cfRule>
    <cfRule type="expression" dxfId="1336" priority="2738" stopIfTrue="1">
      <formula>IF(AND($B91&lt;&gt;"",$I91&lt;&gt;"",$J91&lt;&gt;"",$J91&lt;TODAY()),TRUE,FALSE)</formula>
    </cfRule>
    <cfRule type="expression" dxfId="1335" priority="2739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334" priority="2704" stopIfTrue="1">
      <formula>IF(AND($B111&lt;&gt;"",$I111&lt;&gt;"",$J111&lt;&gt;"",$K111&lt;&gt;"",$L111&lt;&gt;"",$M111=100),TRUE,FALSE)</formula>
    </cfRule>
    <cfRule type="expression" dxfId="1333" priority="2705" stopIfTrue="1">
      <formula>IF(AND($B111&lt;&gt;"",$I111&lt;&gt;"",$J111&lt;&gt;"",$J111&lt;TODAY()),TRUE,FALSE)</formula>
    </cfRule>
    <cfRule type="expression" dxfId="1332" priority="2706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331" priority="2701" stopIfTrue="1">
      <formula>IF(AND($B111&lt;&gt;"",$I111&lt;&gt;"",$J111&lt;&gt;"",$K111&lt;&gt;"",$L111&lt;&gt;"",$M111=100),TRUE,FALSE)</formula>
    </cfRule>
    <cfRule type="expression" dxfId="1330" priority="2702" stopIfTrue="1">
      <formula>IF(AND($B111&lt;&gt;"",$I111&lt;&gt;"",$J111&lt;&gt;"",$J111&lt;TODAY()),TRUE,FALSE)</formula>
    </cfRule>
    <cfRule type="expression" dxfId="1329" priority="2703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328" priority="2611" stopIfTrue="1">
      <formula>IF(AND($B121&lt;&gt;"",$I121&lt;&gt;"",$J121&lt;&gt;"",$K121&lt;&gt;"",$L121&lt;&gt;"",$M121=100),TRUE,FALSE)</formula>
    </cfRule>
    <cfRule type="expression" dxfId="1327" priority="2612" stopIfTrue="1">
      <formula>IF(AND($B121&lt;&gt;"",$I121&lt;&gt;"",$J121&lt;&gt;"",$J121&lt;TODAY()),TRUE,FALSE)</formula>
    </cfRule>
    <cfRule type="expression" dxfId="1326" priority="2613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325" priority="2602" stopIfTrue="1">
      <formula>IF(AND($B39&lt;&gt;"",$I39&lt;&gt;"",$J39&lt;&gt;"",$K39&lt;&gt;"",$L39&lt;&gt;"",$M39=100),TRUE,FALSE)</formula>
    </cfRule>
    <cfRule type="expression" dxfId="1324" priority="2603" stopIfTrue="1">
      <formula>IF(AND($B39&lt;&gt;"",$I39&lt;&gt;"",$J39&lt;&gt;"",$J39&lt;TODAY()),TRUE,FALSE)</formula>
    </cfRule>
    <cfRule type="expression" dxfId="1323" priority="260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322" priority="2566" stopIfTrue="1">
      <formula>IF(AND($B41&lt;&gt;"",$I41&lt;&gt;"",$J41&lt;&gt;"",$K41&lt;&gt;"",$L41&lt;&gt;"",$M41=100),TRUE,FALSE)</formula>
    </cfRule>
    <cfRule type="expression" dxfId="1321" priority="2567" stopIfTrue="1">
      <formula>IF(AND($B41&lt;&gt;"",$I41&lt;&gt;"",$J41&lt;&gt;"",$J41&lt;TODAY()),TRUE,FALSE)</formula>
    </cfRule>
    <cfRule type="expression" dxfId="1320" priority="2568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319" priority="70078" stopIfTrue="1">
      <formula>IF(OR(WEEKDAY(S$9)=7,WEEKDAY(S$9)=1,IF(ISNA(MATCH(S$9,Holiday,0)),FALSE,TRUE)),TRUE,FALSE)</formula>
    </cfRule>
    <cfRule type="expression" dxfId="1318" priority="70079" stopIfTrue="1">
      <formula>IF(AND($B67&lt;&gt;"",$I67&lt;&gt;"", $I67&lt;=S$9,S$9&lt;=$J67),TRUE,FALSE)</formula>
    </cfRule>
    <cfRule type="expression" dxfId="1317" priority="70080" stopIfTrue="1">
      <formula>IF(AND($B67="", $K58&lt;&gt;"",$K58&lt;=S$9,S$9&lt;=$L58),TRUE,FALSE)</formula>
    </cfRule>
  </conditionalFormatting>
  <conditionalFormatting sqref="M59:R60 B59:C60 E59:E60 G59:G60">
    <cfRule type="expression" dxfId="1316" priority="2557" stopIfTrue="1">
      <formula>IF(AND($B59&lt;&gt;"",$I59&lt;&gt;"",$J59&lt;&gt;"",$K59&lt;&gt;"",$L59&lt;&gt;"",$M59=100),TRUE,FALSE)</formula>
    </cfRule>
    <cfRule type="expression" dxfId="1315" priority="2558" stopIfTrue="1">
      <formula>IF(AND($B59&lt;&gt;"",$I59&lt;&gt;"",$J59&lt;&gt;"",$J59&lt;TODAY()),TRUE,FALSE)</formula>
    </cfRule>
    <cfRule type="expression" dxfId="1314" priority="2559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313" priority="2554" stopIfTrue="1">
      <formula>IF(AND($B59&lt;&gt;"",$I59&lt;&gt;"",$J59&lt;&gt;"",$K59&lt;&gt;"",$L59&lt;&gt;"",$M59=100),TRUE,FALSE)</formula>
    </cfRule>
    <cfRule type="expression" dxfId="1312" priority="2555" stopIfTrue="1">
      <formula>IF(AND($B59&lt;&gt;"",$I59&lt;&gt;"",$J59&lt;&gt;"",$J59&lt;TODAY()),TRUE,FALSE)</formula>
    </cfRule>
    <cfRule type="expression" dxfId="1311" priority="2556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310" priority="2542" stopIfTrue="1">
      <formula>IF(AND($B59&lt;&gt;"",$I59&lt;&gt;"",$J59&lt;&gt;"",$K59&lt;&gt;"",$L59&lt;&gt;"",$M59=100),TRUE,FALSE)</formula>
    </cfRule>
    <cfRule type="expression" dxfId="1309" priority="2543" stopIfTrue="1">
      <formula>IF(AND($B59&lt;&gt;"",$I59&lt;&gt;"",$J59&lt;&gt;"",$J59&lt;TODAY()),TRUE,FALSE)</formula>
    </cfRule>
    <cfRule type="expression" dxfId="1308" priority="2544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307" priority="2539" stopIfTrue="1">
      <formula>IF(AND($B59&lt;&gt;"",$I59&lt;&gt;"",$J59&lt;&gt;"",$K59&lt;&gt;"",$L59&lt;&gt;"",$M59=100),TRUE,FALSE)</formula>
    </cfRule>
    <cfRule type="expression" dxfId="1306" priority="2540" stopIfTrue="1">
      <formula>IF(AND($B59&lt;&gt;"",$I59&lt;&gt;"",$J59&lt;&gt;"",$J59&lt;TODAY()),TRUE,FALSE)</formula>
    </cfRule>
    <cfRule type="expression" dxfId="1305" priority="2541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304" priority="2530" stopIfTrue="1">
      <formula>IF(AND($B71&lt;&gt;"",$I71&lt;&gt;"",$J71&lt;&gt;"",$K71&lt;&gt;"",$L71&lt;&gt;"",$M71=100),TRUE,FALSE)</formula>
    </cfRule>
    <cfRule type="expression" dxfId="1303" priority="2531" stopIfTrue="1">
      <formula>IF(AND($B71&lt;&gt;"",$I71&lt;&gt;"",$J71&lt;&gt;"",$J71&lt;TODAY()),TRUE,FALSE)</formula>
    </cfRule>
    <cfRule type="expression" dxfId="1302" priority="253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301" priority="2527" stopIfTrue="1">
      <formula>IF(AND($B71&lt;&gt;"",$I71&lt;&gt;"",$J71&lt;&gt;"",$K71&lt;&gt;"",$L71&lt;&gt;"",$M71=100),TRUE,FALSE)</formula>
    </cfRule>
    <cfRule type="expression" dxfId="1300" priority="2528" stopIfTrue="1">
      <formula>IF(AND($B71&lt;&gt;"",$I71&lt;&gt;"",$J71&lt;&gt;"",$J71&lt;TODAY()),TRUE,FALSE)</formula>
    </cfRule>
    <cfRule type="expression" dxfId="1299" priority="2529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298" priority="2515" stopIfTrue="1">
      <formula>IF(AND($B71&lt;&gt;"",$I71&lt;&gt;"",$J71&lt;&gt;"",$K71&lt;&gt;"",$L71&lt;&gt;"",$M71=100),TRUE,FALSE)</formula>
    </cfRule>
    <cfRule type="expression" dxfId="1297" priority="2516" stopIfTrue="1">
      <formula>IF(AND($B71&lt;&gt;"",$I71&lt;&gt;"",$J71&lt;&gt;"",$J71&lt;TODAY()),TRUE,FALSE)</formula>
    </cfRule>
    <cfRule type="expression" dxfId="1296" priority="2517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295" priority="2509" stopIfTrue="1">
      <formula>IF(AND($B71&lt;&gt;"",$I71&lt;&gt;"",$J71&lt;&gt;"",$K71&lt;&gt;"",$L71&lt;&gt;"",$M71=100),TRUE,FALSE)</formula>
    </cfRule>
    <cfRule type="expression" dxfId="1294" priority="2510" stopIfTrue="1">
      <formula>IF(AND($B71&lt;&gt;"",$I71&lt;&gt;"",$J71&lt;&gt;"",$J71&lt;TODAY()),TRUE,FALSE)</formula>
    </cfRule>
    <cfRule type="expression" dxfId="1293" priority="2511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292" priority="2488" stopIfTrue="1">
      <formula>IF(AND($B105&lt;&gt;"",$I105&lt;&gt;"",$J105&lt;&gt;"",$K105&lt;&gt;"",$L105&lt;&gt;"",$M105=100),TRUE,FALSE)</formula>
    </cfRule>
    <cfRule type="expression" dxfId="1291" priority="2489" stopIfTrue="1">
      <formula>IF(AND($B105&lt;&gt;"",$I105&lt;&gt;"",$J105&lt;&gt;"",$J105&lt;TODAY()),TRUE,FALSE)</formula>
    </cfRule>
    <cfRule type="expression" dxfId="1290" priority="2490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289" priority="2485" stopIfTrue="1">
      <formula>IF(AND($B105&lt;&gt;"",$I105&lt;&gt;"",$J105&lt;&gt;"",$K105&lt;&gt;"",$L105&lt;&gt;"",$M105=100),TRUE,FALSE)</formula>
    </cfRule>
    <cfRule type="expression" dxfId="1288" priority="2486" stopIfTrue="1">
      <formula>IF(AND($B105&lt;&gt;"",$I105&lt;&gt;"",$J105&lt;&gt;"",$J105&lt;TODAY()),TRUE,FALSE)</formula>
    </cfRule>
    <cfRule type="expression" dxfId="1287" priority="2487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286" priority="2482" stopIfTrue="1">
      <formula>IF(AND($B105&lt;&gt;"",$I105&lt;&gt;"",$J105&lt;&gt;"",$K105&lt;&gt;"",$L105&lt;&gt;"",$M105=100),TRUE,FALSE)</formula>
    </cfRule>
    <cfRule type="expression" dxfId="1285" priority="2483" stopIfTrue="1">
      <formula>IF(AND($B105&lt;&gt;"",$I105&lt;&gt;"",$J105&lt;&gt;"",$J105&lt;TODAY()),TRUE,FALSE)</formula>
    </cfRule>
    <cfRule type="expression" dxfId="1284" priority="2484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283" priority="2476" stopIfTrue="1">
      <formula>IF(AND($B105&lt;&gt;"",$I105&lt;&gt;"",$J105&lt;&gt;"",$K105&lt;&gt;"",$L105&lt;&gt;"",$M105=100),TRUE,FALSE)</formula>
    </cfRule>
    <cfRule type="expression" dxfId="1282" priority="2477" stopIfTrue="1">
      <formula>IF(AND($B105&lt;&gt;"",$I105&lt;&gt;"",$J105&lt;&gt;"",$J105&lt;TODAY()),TRUE,FALSE)</formula>
    </cfRule>
    <cfRule type="expression" dxfId="1281" priority="2478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280" priority="2473" stopIfTrue="1">
      <formula>IF(AND($B93&lt;&gt;"",$I93&lt;&gt;"",$J93&lt;&gt;"",$K93&lt;&gt;"",$L93&lt;&gt;"",$M93=100),TRUE,FALSE)</formula>
    </cfRule>
    <cfRule type="expression" dxfId="1279" priority="2474" stopIfTrue="1">
      <formula>IF(AND($B93&lt;&gt;"",$I93&lt;&gt;"",$J93&lt;&gt;"",$J93&lt;TODAY()),TRUE,FALSE)</formula>
    </cfRule>
    <cfRule type="expression" dxfId="1278" priority="2475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277" priority="2470" stopIfTrue="1">
      <formula>IF(AND($B93&lt;&gt;"",$I93&lt;&gt;"",$J93&lt;&gt;"",$K93&lt;&gt;"",$L93&lt;&gt;"",$M93=100),TRUE,FALSE)</formula>
    </cfRule>
    <cfRule type="expression" dxfId="1276" priority="2471" stopIfTrue="1">
      <formula>IF(AND($B93&lt;&gt;"",$I93&lt;&gt;"",$J93&lt;&gt;"",$J93&lt;TODAY()),TRUE,FALSE)</formula>
    </cfRule>
    <cfRule type="expression" dxfId="1275" priority="2472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274" priority="2467" stopIfTrue="1">
      <formula>IF(AND($B101&lt;&gt;"",$I101&lt;&gt;"",$J101&lt;&gt;"",$K101&lt;&gt;"",$L101&lt;&gt;"",$M101=100),TRUE,FALSE)</formula>
    </cfRule>
    <cfRule type="expression" dxfId="1273" priority="2468" stopIfTrue="1">
      <formula>IF(AND($B101&lt;&gt;"",$I101&lt;&gt;"",$J101&lt;&gt;"",$J101&lt;TODAY()),TRUE,FALSE)</formula>
    </cfRule>
    <cfRule type="expression" dxfId="1272" priority="246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271" priority="2464" stopIfTrue="1">
      <formula>IF(AND($B101&lt;&gt;"",$I101&lt;&gt;"",$J101&lt;&gt;"",$K101&lt;&gt;"",$L101&lt;&gt;"",$M101=100),TRUE,FALSE)</formula>
    </cfRule>
    <cfRule type="expression" dxfId="1270" priority="2465" stopIfTrue="1">
      <formula>IF(AND($B101&lt;&gt;"",$I101&lt;&gt;"",$J101&lt;&gt;"",$J101&lt;TODAY()),TRUE,FALSE)</formula>
    </cfRule>
    <cfRule type="expression" dxfId="1269" priority="2466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268" priority="2461" stopIfTrue="1">
      <formula>IF(AND($B101&lt;&gt;"",$I101&lt;&gt;"",$J101&lt;&gt;"",$K101&lt;&gt;"",$L101&lt;&gt;"",$M101=100),TRUE,FALSE)</formula>
    </cfRule>
    <cfRule type="expression" dxfId="1267" priority="2462" stopIfTrue="1">
      <formula>IF(AND($B101&lt;&gt;"",$I101&lt;&gt;"",$J101&lt;&gt;"",$J101&lt;TODAY()),TRUE,FALSE)</formula>
    </cfRule>
    <cfRule type="expression" dxfId="1266" priority="2463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265" priority="2455" stopIfTrue="1">
      <formula>IF(AND($B101&lt;&gt;"",$I101&lt;&gt;"",$J101&lt;&gt;"",$K101&lt;&gt;"",$L101&lt;&gt;"",$M101=100),TRUE,FALSE)</formula>
    </cfRule>
    <cfRule type="expression" dxfId="1264" priority="2456" stopIfTrue="1">
      <formula>IF(AND($B101&lt;&gt;"",$I101&lt;&gt;"",$J101&lt;&gt;"",$J101&lt;TODAY()),TRUE,FALSE)</formula>
    </cfRule>
    <cfRule type="expression" dxfId="1263" priority="2457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262" priority="2452" stopIfTrue="1">
      <formula>IF(AND($B101&lt;&gt;"",$I101&lt;&gt;"",$J101&lt;&gt;"",$K101&lt;&gt;"",$L101&lt;&gt;"",$M101=100),TRUE,FALSE)</formula>
    </cfRule>
    <cfRule type="expression" dxfId="1261" priority="2453" stopIfTrue="1">
      <formula>IF(AND($B101&lt;&gt;"",$I101&lt;&gt;"",$J101&lt;&gt;"",$J101&lt;TODAY()),TRUE,FALSE)</formula>
    </cfRule>
    <cfRule type="expression" dxfId="1260" priority="2454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259" priority="2449" stopIfTrue="1">
      <formula>IF(AND($B99&lt;&gt;"",$I99&lt;&gt;"",$J99&lt;&gt;"",$K99&lt;&gt;"",$L99&lt;&gt;"",$M99=100),TRUE,FALSE)</formula>
    </cfRule>
    <cfRule type="expression" dxfId="1258" priority="2450" stopIfTrue="1">
      <formula>IF(AND($B99&lt;&gt;"",$I99&lt;&gt;"",$J99&lt;&gt;"",$J99&lt;TODAY()),TRUE,FALSE)</formula>
    </cfRule>
    <cfRule type="expression" dxfId="1257" priority="2451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256" priority="2446" stopIfTrue="1">
      <formula>IF(AND($B99&lt;&gt;"",$I99&lt;&gt;"",$J99&lt;&gt;"",$K99&lt;&gt;"",$L99&lt;&gt;"",$M99=100),TRUE,FALSE)</formula>
    </cfRule>
    <cfRule type="expression" dxfId="1255" priority="2447" stopIfTrue="1">
      <formula>IF(AND($B99&lt;&gt;"",$I99&lt;&gt;"",$J99&lt;&gt;"",$J99&lt;TODAY()),TRUE,FALSE)</formula>
    </cfRule>
    <cfRule type="expression" dxfId="1254" priority="244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253" priority="2443" stopIfTrue="1">
      <formula>IF(AND($B99&lt;&gt;"",$I99&lt;&gt;"",$J99&lt;&gt;"",$K99&lt;&gt;"",$L99&lt;&gt;"",$M99=100),TRUE,FALSE)</formula>
    </cfRule>
    <cfRule type="expression" dxfId="1252" priority="2444" stopIfTrue="1">
      <formula>IF(AND($B99&lt;&gt;"",$I99&lt;&gt;"",$J99&lt;&gt;"",$J99&lt;TODAY()),TRUE,FALSE)</formula>
    </cfRule>
    <cfRule type="expression" dxfId="1251" priority="2445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250" priority="2437" stopIfTrue="1">
      <formula>IF(AND($B99&lt;&gt;"",$I99&lt;&gt;"",$J99&lt;&gt;"",$K99&lt;&gt;"",$L99&lt;&gt;"",$M99=100),TRUE,FALSE)</formula>
    </cfRule>
    <cfRule type="expression" dxfId="1249" priority="2438" stopIfTrue="1">
      <formula>IF(AND($B99&lt;&gt;"",$I99&lt;&gt;"",$J99&lt;&gt;"",$J99&lt;TODAY()),TRUE,FALSE)</formula>
    </cfRule>
    <cfRule type="expression" dxfId="1248" priority="2439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247" priority="2434" stopIfTrue="1">
      <formula>IF(AND($B95&lt;&gt;"",$I95&lt;&gt;"",$J95&lt;&gt;"",$K95&lt;&gt;"",$L95&lt;&gt;"",$M95=100),TRUE,FALSE)</formula>
    </cfRule>
    <cfRule type="expression" dxfId="1246" priority="2435" stopIfTrue="1">
      <formula>IF(AND($B95&lt;&gt;"",$I95&lt;&gt;"",$J95&lt;&gt;"",$J95&lt;TODAY()),TRUE,FALSE)</formula>
    </cfRule>
    <cfRule type="expression" dxfId="1245" priority="2436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244" priority="2431" stopIfTrue="1">
      <formula>IF(AND($B95&lt;&gt;"",$I95&lt;&gt;"",$J95&lt;&gt;"",$K95&lt;&gt;"",$L95&lt;&gt;"",$M95=100),TRUE,FALSE)</formula>
    </cfRule>
    <cfRule type="expression" dxfId="1243" priority="2432" stopIfTrue="1">
      <formula>IF(AND($B95&lt;&gt;"",$I95&lt;&gt;"",$J95&lt;&gt;"",$J95&lt;TODAY()),TRUE,FALSE)</formula>
    </cfRule>
    <cfRule type="expression" dxfId="1242" priority="2433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241" priority="2419" stopIfTrue="1">
      <formula>IF(AND($B95&lt;&gt;"",$I95&lt;&gt;"",$J95&lt;&gt;"",$K95&lt;&gt;"",$L95&lt;&gt;"",$M95=100),TRUE,FALSE)</formula>
    </cfRule>
    <cfRule type="expression" dxfId="1240" priority="2420" stopIfTrue="1">
      <formula>IF(AND($B95&lt;&gt;"",$I95&lt;&gt;"",$J95&lt;&gt;"",$J95&lt;TODAY()),TRUE,FALSE)</formula>
    </cfRule>
    <cfRule type="expression" dxfId="1239" priority="2421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238" priority="2404" stopIfTrue="1">
      <formula>IF(AND($B95&lt;&gt;"",$I95&lt;&gt;"",$J95&lt;&gt;"",$K95&lt;&gt;"",$L95&lt;&gt;"",$M95=100),TRUE,FALSE)</formula>
    </cfRule>
    <cfRule type="expression" dxfId="1237" priority="2405" stopIfTrue="1">
      <formula>IF(AND($B95&lt;&gt;"",$I95&lt;&gt;"",$J95&lt;&gt;"",$J95&lt;TODAY()),TRUE,FALSE)</formula>
    </cfRule>
    <cfRule type="expression" dxfId="1236" priority="2406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235" priority="2401" stopIfTrue="1">
      <formula>IF(AND($B99&lt;&gt;"",$I99&lt;&gt;"",$J99&lt;&gt;"",$K99&lt;&gt;"",$L99&lt;&gt;"",$M99=100),TRUE,FALSE)</formula>
    </cfRule>
    <cfRule type="expression" dxfId="1234" priority="2402" stopIfTrue="1">
      <formula>IF(AND($B99&lt;&gt;"",$I99&lt;&gt;"",$J99&lt;&gt;"",$J99&lt;TODAY()),TRUE,FALSE)</formula>
    </cfRule>
    <cfRule type="expression" dxfId="1233" priority="2403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232" priority="2398" stopIfTrue="1">
      <formula>IF(AND($B101&lt;&gt;"",$I101&lt;&gt;"",$J101&lt;&gt;"",$K101&lt;&gt;"",$L101&lt;&gt;"",$M101=100),TRUE,FALSE)</formula>
    </cfRule>
    <cfRule type="expression" dxfId="1231" priority="2399" stopIfTrue="1">
      <formula>IF(AND($B101&lt;&gt;"",$I101&lt;&gt;"",$J101&lt;&gt;"",$J101&lt;TODAY()),TRUE,FALSE)</formula>
    </cfRule>
    <cfRule type="expression" dxfId="1230" priority="2400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229" priority="2395" stopIfTrue="1">
      <formula>IF(AND($B105&lt;&gt;"",$I105&lt;&gt;"",$J105&lt;&gt;"",$K105&lt;&gt;"",$L105&lt;&gt;"",$M105=100),TRUE,FALSE)</formula>
    </cfRule>
    <cfRule type="expression" dxfId="1228" priority="2396" stopIfTrue="1">
      <formula>IF(AND($B105&lt;&gt;"",$I105&lt;&gt;"",$J105&lt;&gt;"",$J105&lt;TODAY()),TRUE,FALSE)</formula>
    </cfRule>
    <cfRule type="expression" dxfId="1227" priority="2397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226" priority="2386" stopIfTrue="1">
      <formula>IF(AND($B107&lt;&gt;"",$I107&lt;&gt;"",$J107&lt;&gt;"",$K107&lt;&gt;"",$L107&lt;&gt;"",$M107=100),TRUE,FALSE)</formula>
    </cfRule>
    <cfRule type="expression" dxfId="1225" priority="2387" stopIfTrue="1">
      <formula>IF(AND($B107&lt;&gt;"",$I107&lt;&gt;"",$J107&lt;&gt;"",$J107&lt;TODAY()),TRUE,FALSE)</formula>
    </cfRule>
    <cfRule type="expression" dxfId="1224" priority="2388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223" priority="2383" stopIfTrue="1">
      <formula>IF(AND($B107&lt;&gt;"",$I107&lt;&gt;"",$J107&lt;&gt;"",$K107&lt;&gt;"",$L107&lt;&gt;"",$M107=100),TRUE,FALSE)</formula>
    </cfRule>
    <cfRule type="expression" dxfId="1222" priority="2384" stopIfTrue="1">
      <formula>IF(AND($B107&lt;&gt;"",$I107&lt;&gt;"",$J107&lt;&gt;"",$J107&lt;TODAY()),TRUE,FALSE)</formula>
    </cfRule>
    <cfRule type="expression" dxfId="1221" priority="2385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20" priority="2371" stopIfTrue="1">
      <formula>IF(AND($B107&lt;&gt;"",$I107&lt;&gt;"",$J107&lt;&gt;"",$K107&lt;&gt;"",$L107&lt;&gt;"",$M107=100),TRUE,FALSE)</formula>
    </cfRule>
    <cfRule type="expression" dxfId="1219" priority="2372" stopIfTrue="1">
      <formula>IF(AND($B107&lt;&gt;"",$I107&lt;&gt;"",$J107&lt;&gt;"",$J107&lt;TODAY()),TRUE,FALSE)</formula>
    </cfRule>
    <cfRule type="expression" dxfId="1218" priority="2373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217" priority="2320" stopIfTrue="1">
      <formula>IF(AND($B129&lt;&gt;"",$I129&lt;&gt;"",$J129&lt;&gt;"",$K129&lt;&gt;"",$L129&lt;&gt;"",$M129=100),TRUE,FALSE)</formula>
    </cfRule>
    <cfRule type="expression" dxfId="1216" priority="2321" stopIfTrue="1">
      <formula>IF(AND($B129&lt;&gt;"",$I129&lt;&gt;"",$J129&lt;&gt;"",$J129&lt;TODAY()),TRUE,FALSE)</formula>
    </cfRule>
    <cfRule type="expression" dxfId="1215" priority="2322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214" priority="2293" stopIfTrue="1">
      <formula>IF(AND($B91&lt;&gt;"",$I91&lt;&gt;"",$J91&lt;&gt;"",$K91&lt;&gt;"",$L91&lt;&gt;"",$M91=100),TRUE,FALSE)</formula>
    </cfRule>
    <cfRule type="expression" dxfId="1213" priority="2294" stopIfTrue="1">
      <formula>IF(AND($B91&lt;&gt;"",$I91&lt;&gt;"",$J91&lt;&gt;"",$J91&lt;TODAY()),TRUE,FALSE)</formula>
    </cfRule>
    <cfRule type="expression" dxfId="1212" priority="2295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211" priority="2284" stopIfTrue="1">
      <formula>IF(AND($B91&lt;&gt;"",$I91&lt;&gt;"",$J91&lt;&gt;"",$K91&lt;&gt;"",$L91&lt;&gt;"",$M91=100),TRUE,FALSE)</formula>
    </cfRule>
    <cfRule type="expression" dxfId="1210" priority="2285" stopIfTrue="1">
      <formula>IF(AND($B91&lt;&gt;"",$I91&lt;&gt;"",$J91&lt;&gt;"",$J91&lt;TODAY()),TRUE,FALSE)</formula>
    </cfRule>
    <cfRule type="expression" dxfId="1209" priority="228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208" priority="2281" stopIfTrue="1">
      <formula>IF(AND($B89&lt;&gt;"",$I89&lt;&gt;"",$J89&lt;&gt;"",$K89&lt;&gt;"",$L89&lt;&gt;"",$M89=100),TRUE,FALSE)</formula>
    </cfRule>
    <cfRule type="expression" dxfId="1207" priority="2282" stopIfTrue="1">
      <formula>IF(AND($B89&lt;&gt;"",$I89&lt;&gt;"",$J89&lt;&gt;"",$J89&lt;TODAY()),TRUE,FALSE)</formula>
    </cfRule>
    <cfRule type="expression" dxfId="1206" priority="228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205" priority="2278" stopIfTrue="1">
      <formula>IF(AND($B87&lt;&gt;"",$I87&lt;&gt;"",$J87&lt;&gt;"",$K87&lt;&gt;"",$L87&lt;&gt;"",$M87=100),TRUE,FALSE)</formula>
    </cfRule>
    <cfRule type="expression" dxfId="1204" priority="2279" stopIfTrue="1">
      <formula>IF(AND($B87&lt;&gt;"",$I87&lt;&gt;"",$J87&lt;&gt;"",$J87&lt;TODAY()),TRUE,FALSE)</formula>
    </cfRule>
    <cfRule type="expression" dxfId="1203" priority="2280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202" priority="2275" stopIfTrue="1">
      <formula>IF(AND($B87&lt;&gt;"",$I87&lt;&gt;"",$J87&lt;&gt;"",$K87&lt;&gt;"",$L87&lt;&gt;"",$M87=100),TRUE,FALSE)</formula>
    </cfRule>
    <cfRule type="expression" dxfId="1201" priority="2276" stopIfTrue="1">
      <formula>IF(AND($B87&lt;&gt;"",$I87&lt;&gt;"",$J87&lt;&gt;"",$J87&lt;TODAY()),TRUE,FALSE)</formula>
    </cfRule>
    <cfRule type="expression" dxfId="1200" priority="2277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199" priority="2272" stopIfTrue="1">
      <formula>IF(AND($B89&lt;&gt;"",$I89&lt;&gt;"",$J89&lt;&gt;"",$K89&lt;&gt;"",$L89&lt;&gt;"",$M89=100),TRUE,FALSE)</formula>
    </cfRule>
    <cfRule type="expression" dxfId="1198" priority="2273" stopIfTrue="1">
      <formula>IF(AND($B89&lt;&gt;"",$I89&lt;&gt;"",$J89&lt;&gt;"",$J89&lt;TODAY()),TRUE,FALSE)</formula>
    </cfRule>
    <cfRule type="expression" dxfId="1197" priority="2274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196" priority="2245" stopIfTrue="1">
      <formula>IF(AND($B65&lt;&gt;"",$I65&lt;&gt;"",$J65&lt;&gt;"",$K65&lt;&gt;"",$L65&lt;&gt;"",$M65=100),TRUE,FALSE)</formula>
    </cfRule>
    <cfRule type="expression" dxfId="1195" priority="2246" stopIfTrue="1">
      <formula>IF(AND($B65&lt;&gt;"",$I65&lt;&gt;"",$J65&lt;&gt;"",$J65&lt;TODAY()),TRUE,FALSE)</formula>
    </cfRule>
    <cfRule type="expression" dxfId="1194" priority="2247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193" priority="2236" stopIfTrue="1">
      <formula>IF(AND($B99&lt;&gt;"",$I99&lt;&gt;"",$J99&lt;&gt;"",$K99&lt;&gt;"",$L99&lt;&gt;"",$M99=100),TRUE,FALSE)</formula>
    </cfRule>
    <cfRule type="expression" dxfId="1192" priority="2237" stopIfTrue="1">
      <formula>IF(AND($B99&lt;&gt;"",$I99&lt;&gt;"",$J99&lt;&gt;"",$J99&lt;TODAY()),TRUE,FALSE)</formula>
    </cfRule>
    <cfRule type="expression" dxfId="1191" priority="2238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190" priority="2209" stopIfTrue="1">
      <formula>IF(AND($B121&lt;&gt;"",$I121&lt;&gt;"",$J121&lt;&gt;"",$K121&lt;&gt;"",$L121&lt;&gt;"",$M121=100),TRUE,FALSE)</formula>
    </cfRule>
    <cfRule type="expression" dxfId="1189" priority="2210" stopIfTrue="1">
      <formula>IF(AND($B121&lt;&gt;"",$I121&lt;&gt;"",$J121&lt;&gt;"",$J121&lt;TODAY()),TRUE,FALSE)</formula>
    </cfRule>
    <cfRule type="expression" dxfId="1188" priority="2211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187" priority="2206" stopIfTrue="1">
      <formula>IF(AND($B17&lt;&gt;"",$I17&lt;&gt;"",$J17&lt;&gt;"",$K17&lt;&gt;"",$L17&lt;&gt;"",$M17=100),TRUE,FALSE)</formula>
    </cfRule>
    <cfRule type="expression" dxfId="1186" priority="2207" stopIfTrue="1">
      <formula>IF(AND($B17&lt;&gt;"",$I17&lt;&gt;"",$J17&lt;&gt;"",$J17&lt;TODAY()),TRUE,FALSE)</formula>
    </cfRule>
    <cfRule type="expression" dxfId="1185" priority="2208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184" priority="2203" stopIfTrue="1">
      <formula>IF(AND($B33&lt;&gt;"",$I33&lt;&gt;"",$J33&lt;&gt;"",$K33&lt;&gt;"",$L33&lt;&gt;"",$M33=100),TRUE,FALSE)</formula>
    </cfRule>
    <cfRule type="expression" dxfId="1183" priority="2204" stopIfTrue="1">
      <formula>IF(AND($B33&lt;&gt;"",$I33&lt;&gt;"",$J33&lt;&gt;"",$J33&lt;TODAY()),TRUE,FALSE)</formula>
    </cfRule>
    <cfRule type="expression" dxfId="1182" priority="2205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181" priority="2200" stopIfTrue="1">
      <formula>IF(AND($B35&lt;&gt;"",$I35&lt;&gt;"",$J35&lt;&gt;"",$K35&lt;&gt;"",$L35&lt;&gt;"",$M35=100),TRUE,FALSE)</formula>
    </cfRule>
    <cfRule type="expression" dxfId="1180" priority="2201" stopIfTrue="1">
      <formula>IF(AND($B35&lt;&gt;"",$I35&lt;&gt;"",$J35&lt;&gt;"",$J35&lt;TODAY()),TRUE,FALSE)</formula>
    </cfRule>
    <cfRule type="expression" dxfId="1179" priority="2202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178" priority="2197" stopIfTrue="1">
      <formula>IF(AND($B39&lt;&gt;"",$I39&lt;&gt;"",$J39&lt;&gt;"",$K39&lt;&gt;"",$L39&lt;&gt;"",$M39=100),TRUE,FALSE)</formula>
    </cfRule>
    <cfRule type="expression" dxfId="1177" priority="2198" stopIfTrue="1">
      <formula>IF(AND($B39&lt;&gt;"",$I39&lt;&gt;"",$J39&lt;&gt;"",$J39&lt;TODAY()),TRUE,FALSE)</formula>
    </cfRule>
    <cfRule type="expression" dxfId="1176" priority="2199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175" priority="2194" stopIfTrue="1">
      <formula>IF(AND($B41&lt;&gt;"",$I41&lt;&gt;"",$J41&lt;&gt;"",$K41&lt;&gt;"",$L41&lt;&gt;"",$M41=100),TRUE,FALSE)</formula>
    </cfRule>
    <cfRule type="expression" dxfId="1174" priority="2195" stopIfTrue="1">
      <formula>IF(AND($B41&lt;&gt;"",$I41&lt;&gt;"",$J41&lt;&gt;"",$J41&lt;TODAY()),TRUE,FALSE)</formula>
    </cfRule>
    <cfRule type="expression" dxfId="1173" priority="2196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172" priority="2191" stopIfTrue="1">
      <formula>IF(AND($B45&lt;&gt;"",$I45&lt;&gt;"",$J45&lt;&gt;"",$K45&lt;&gt;"",$L45&lt;&gt;"",$M45=100),TRUE,FALSE)</formula>
    </cfRule>
    <cfRule type="expression" dxfId="1171" priority="2192" stopIfTrue="1">
      <formula>IF(AND($B45&lt;&gt;"",$I45&lt;&gt;"",$J45&lt;&gt;"",$J45&lt;TODAY()),TRUE,FALSE)</formula>
    </cfRule>
    <cfRule type="expression" dxfId="1170" priority="2193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169" priority="2188" stopIfTrue="1">
      <formula>IF(AND($B47&lt;&gt;"",$I47&lt;&gt;"",$J47&lt;&gt;"",$K47&lt;&gt;"",$L47&lt;&gt;"",$M47=100),TRUE,FALSE)</formula>
    </cfRule>
    <cfRule type="expression" dxfId="1168" priority="2189" stopIfTrue="1">
      <formula>IF(AND($B47&lt;&gt;"",$I47&lt;&gt;"",$J47&lt;&gt;"",$J47&lt;TODAY()),TRUE,FALSE)</formula>
    </cfRule>
    <cfRule type="expression" dxfId="1167" priority="2190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166" priority="2185" stopIfTrue="1">
      <formula>IF(AND($B49&lt;&gt;"",$I49&lt;&gt;"",$J49&lt;&gt;"",$K49&lt;&gt;"",$L49&lt;&gt;"",$M49=100),TRUE,FALSE)</formula>
    </cfRule>
    <cfRule type="expression" dxfId="1165" priority="2186" stopIfTrue="1">
      <formula>IF(AND($B49&lt;&gt;"",$I49&lt;&gt;"",$J49&lt;&gt;"",$J49&lt;TODAY()),TRUE,FALSE)</formula>
    </cfRule>
    <cfRule type="expression" dxfId="1164" priority="2187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163" priority="2179" stopIfTrue="1">
      <formula>IF(AND($B61&lt;&gt;"",$I61&lt;&gt;"",$J61&lt;&gt;"",$K61&lt;&gt;"",$L61&lt;&gt;"",$M61=100),TRUE,FALSE)</formula>
    </cfRule>
    <cfRule type="expression" dxfId="1162" priority="2180" stopIfTrue="1">
      <formula>IF(AND($B61&lt;&gt;"",$I61&lt;&gt;"",$J61&lt;&gt;"",$J61&lt;TODAY()),TRUE,FALSE)</formula>
    </cfRule>
    <cfRule type="expression" dxfId="1161" priority="2181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160" priority="2176" stopIfTrue="1">
      <formula>IF(AND($B59&lt;&gt;"",$I59&lt;&gt;"",$J59&lt;&gt;"",$K59&lt;&gt;"",$L59&lt;&gt;"",$M59=100),TRUE,FALSE)</formula>
    </cfRule>
    <cfRule type="expression" dxfId="1159" priority="2177" stopIfTrue="1">
      <formula>IF(AND($B59&lt;&gt;"",$I59&lt;&gt;"",$J59&lt;&gt;"",$J59&lt;TODAY()),TRUE,FALSE)</formula>
    </cfRule>
    <cfRule type="expression" dxfId="1158" priority="2178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157" priority="2173" stopIfTrue="1">
      <formula>IF(AND($B59&lt;&gt;"",$I59&lt;&gt;"",$J59&lt;&gt;"",$K59&lt;&gt;"",$L59&lt;&gt;"",$M59=100),TRUE,FALSE)</formula>
    </cfRule>
    <cfRule type="expression" dxfId="1156" priority="2174" stopIfTrue="1">
      <formula>IF(AND($B59&lt;&gt;"",$I59&lt;&gt;"",$J59&lt;&gt;"",$J59&lt;TODAY()),TRUE,FALSE)</formula>
    </cfRule>
    <cfRule type="expression" dxfId="1155" priority="2175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154" priority="2167" stopIfTrue="1">
      <formula>IF(AND($B59&lt;&gt;"",$I59&lt;&gt;"",$J59&lt;&gt;"",$K59&lt;&gt;"",$L59&lt;&gt;"",$M59=100),TRUE,FALSE)</formula>
    </cfRule>
    <cfRule type="expression" dxfId="1153" priority="2168" stopIfTrue="1">
      <formula>IF(AND($B59&lt;&gt;"",$I59&lt;&gt;"",$J59&lt;&gt;"",$J59&lt;TODAY()),TRUE,FALSE)</formula>
    </cfRule>
    <cfRule type="expression" dxfId="1152" priority="2169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51" priority="2164" stopIfTrue="1">
      <formula>IF(AND($B65&lt;&gt;"",$I65&lt;&gt;"",$J65&lt;&gt;"",$K65&lt;&gt;"",$L65&lt;&gt;"",$M65=100),TRUE,FALSE)</formula>
    </cfRule>
    <cfRule type="expression" dxfId="1150" priority="2165" stopIfTrue="1">
      <formula>IF(AND($B65&lt;&gt;"",$I65&lt;&gt;"",$J65&lt;&gt;"",$J65&lt;TODAY()),TRUE,FALSE)</formula>
    </cfRule>
    <cfRule type="expression" dxfId="1149" priority="2166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148" priority="2161" stopIfTrue="1">
      <formula>IF(AND($B63&lt;&gt;"",$I63&lt;&gt;"",$J63&lt;&gt;"",$K63&lt;&gt;"",$L63&lt;&gt;"",$M63=100),TRUE,FALSE)</formula>
    </cfRule>
    <cfRule type="expression" dxfId="1147" priority="2162" stopIfTrue="1">
      <formula>IF(AND($B63&lt;&gt;"",$I63&lt;&gt;"",$J63&lt;&gt;"",$J63&lt;TODAY()),TRUE,FALSE)</formula>
    </cfRule>
    <cfRule type="expression" dxfId="1146" priority="2163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145" priority="2158" stopIfTrue="1">
      <formula>IF(AND($B63&lt;&gt;"",$I63&lt;&gt;"",$J63&lt;&gt;"",$K63&lt;&gt;"",$L63&lt;&gt;"",$M63=100),TRUE,FALSE)</formula>
    </cfRule>
    <cfRule type="expression" dxfId="1144" priority="2159" stopIfTrue="1">
      <formula>IF(AND($B63&lt;&gt;"",$I63&lt;&gt;"",$J63&lt;&gt;"",$J63&lt;TODAY()),TRUE,FALSE)</formula>
    </cfRule>
    <cfRule type="expression" dxfId="1143" priority="2160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142" priority="2155" stopIfTrue="1">
      <formula>IF(AND($B69&lt;&gt;"",$I69&lt;&gt;"",$J69&lt;&gt;"",$K69&lt;&gt;"",$L69&lt;&gt;"",$M69=100),TRUE,FALSE)</formula>
    </cfRule>
    <cfRule type="expression" dxfId="1141" priority="2156" stopIfTrue="1">
      <formula>IF(AND($B69&lt;&gt;"",$I69&lt;&gt;"",$J69&lt;&gt;"",$J69&lt;TODAY()),TRUE,FALSE)</formula>
    </cfRule>
    <cfRule type="expression" dxfId="1140" priority="2157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39" priority="2152" stopIfTrue="1">
      <formula>IF(AND($B71&lt;&gt;"",$I71&lt;&gt;"",$J71&lt;&gt;"",$K71&lt;&gt;"",$L71&lt;&gt;"",$M71=100),TRUE,FALSE)</formula>
    </cfRule>
    <cfRule type="expression" dxfId="1138" priority="2153" stopIfTrue="1">
      <formula>IF(AND($B71&lt;&gt;"",$I71&lt;&gt;"",$J71&lt;&gt;"",$J71&lt;TODAY()),TRUE,FALSE)</formula>
    </cfRule>
    <cfRule type="expression" dxfId="1137" priority="2154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36" priority="2149" stopIfTrue="1">
      <formula>IF(AND($B69&lt;&gt;"",$I69&lt;&gt;"",$J69&lt;&gt;"",$K69&lt;&gt;"",$L69&lt;&gt;"",$M69=100),TRUE,FALSE)</formula>
    </cfRule>
    <cfRule type="expression" dxfId="1135" priority="2150" stopIfTrue="1">
      <formula>IF(AND($B69&lt;&gt;"",$I69&lt;&gt;"",$J69&lt;&gt;"",$J69&lt;TODAY()),TRUE,FALSE)</formula>
    </cfRule>
    <cfRule type="expression" dxfId="1134" priority="2151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33" priority="2146" stopIfTrue="1">
      <formula>IF(AND($B71&lt;&gt;"",$I71&lt;&gt;"",$J71&lt;&gt;"",$K71&lt;&gt;"",$L71&lt;&gt;"",$M71=100),TRUE,FALSE)</formula>
    </cfRule>
    <cfRule type="expression" dxfId="1132" priority="2147" stopIfTrue="1">
      <formula>IF(AND($B71&lt;&gt;"",$I71&lt;&gt;"",$J71&lt;&gt;"",$J71&lt;TODAY()),TRUE,FALSE)</formula>
    </cfRule>
    <cfRule type="expression" dxfId="1131" priority="2148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130" priority="2143" stopIfTrue="1">
      <formula>IF(AND($B69&lt;&gt;"",$I69&lt;&gt;"",$J69&lt;&gt;"",$K69&lt;&gt;"",$L69&lt;&gt;"",$M69=100),TRUE,FALSE)</formula>
    </cfRule>
    <cfRule type="expression" dxfId="1129" priority="2144" stopIfTrue="1">
      <formula>IF(AND($B69&lt;&gt;"",$I69&lt;&gt;"",$J69&lt;&gt;"",$J69&lt;TODAY()),TRUE,FALSE)</formula>
    </cfRule>
    <cfRule type="expression" dxfId="1128" priority="2145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127" priority="2140" stopIfTrue="1">
      <formula>IF(AND($B71&lt;&gt;"",$I71&lt;&gt;"",$J71&lt;&gt;"",$K71&lt;&gt;"",$L71&lt;&gt;"",$M71=100),TRUE,FALSE)</formula>
    </cfRule>
    <cfRule type="expression" dxfId="1126" priority="2141" stopIfTrue="1">
      <formula>IF(AND($B71&lt;&gt;"",$I71&lt;&gt;"",$J71&lt;&gt;"",$J71&lt;TODAY()),TRUE,FALSE)</formula>
    </cfRule>
    <cfRule type="expression" dxfId="1125" priority="2142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124" priority="2125" stopIfTrue="1">
      <formula>IF(AND($B83&lt;&gt;"",$I83&lt;&gt;"",$J83&lt;&gt;"",$K83&lt;&gt;"",$L83&lt;&gt;"",$M83=100),TRUE,FALSE)</formula>
    </cfRule>
    <cfRule type="expression" dxfId="1123" priority="2126" stopIfTrue="1">
      <formula>IF(AND($B83&lt;&gt;"",$I83&lt;&gt;"",$J83&lt;&gt;"",$J83&lt;TODAY()),TRUE,FALSE)</formula>
    </cfRule>
    <cfRule type="expression" dxfId="1122" priority="2127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121" priority="2119" stopIfTrue="1">
      <formula>IF(AND($B99&lt;&gt;"",$I99&lt;&gt;"",$J99&lt;&gt;"",$K99&lt;&gt;"",$L99&lt;&gt;"",$M99=100),TRUE,FALSE)</formula>
    </cfRule>
    <cfRule type="expression" dxfId="1120" priority="2120" stopIfTrue="1">
      <formula>IF(AND($B99&lt;&gt;"",$I99&lt;&gt;"",$J99&lt;&gt;"",$J99&lt;TODAY()),TRUE,FALSE)</formula>
    </cfRule>
    <cfRule type="expression" dxfId="1119" priority="2121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118" priority="2116" stopIfTrue="1">
      <formula>IF(AND($B101&lt;&gt;"",$I101&lt;&gt;"",$J101&lt;&gt;"",$K101&lt;&gt;"",$L101&lt;&gt;"",$M101=100),TRUE,FALSE)</formula>
    </cfRule>
    <cfRule type="expression" dxfId="1117" priority="2117" stopIfTrue="1">
      <formula>IF(AND($B101&lt;&gt;"",$I101&lt;&gt;"",$J101&lt;&gt;"",$J101&lt;TODAY()),TRUE,FALSE)</formula>
    </cfRule>
    <cfRule type="expression" dxfId="1116" priority="2118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115" priority="2113" stopIfTrue="1">
      <formula>IF(AND($B101&lt;&gt;"",$I101&lt;&gt;"",$J101&lt;&gt;"",$K101&lt;&gt;"",$L101&lt;&gt;"",$M101=100),TRUE,FALSE)</formula>
    </cfRule>
    <cfRule type="expression" dxfId="1114" priority="2114" stopIfTrue="1">
      <formula>IF(AND($B101&lt;&gt;"",$I101&lt;&gt;"",$J101&lt;&gt;"",$J101&lt;TODAY()),TRUE,FALSE)</formula>
    </cfRule>
    <cfRule type="expression" dxfId="1113" priority="2115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112" priority="2110" stopIfTrue="1">
      <formula>IF(AND($B105&lt;&gt;"",$I105&lt;&gt;"",$J105&lt;&gt;"",$K105&lt;&gt;"",$L105&lt;&gt;"",$M105=100),TRUE,FALSE)</formula>
    </cfRule>
    <cfRule type="expression" dxfId="1111" priority="2111" stopIfTrue="1">
      <formula>IF(AND($B105&lt;&gt;"",$I105&lt;&gt;"",$J105&lt;&gt;"",$J105&lt;TODAY()),TRUE,FALSE)</formula>
    </cfRule>
    <cfRule type="expression" dxfId="1110" priority="2112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09" priority="2107" stopIfTrue="1">
      <formula>IF(AND($B105&lt;&gt;"",$I105&lt;&gt;"",$J105&lt;&gt;"",$K105&lt;&gt;"",$L105&lt;&gt;"",$M105=100),TRUE,FALSE)</formula>
    </cfRule>
    <cfRule type="expression" dxfId="1108" priority="2108" stopIfTrue="1">
      <formula>IF(AND($B105&lt;&gt;"",$I105&lt;&gt;"",$J105&lt;&gt;"",$J105&lt;TODAY()),TRUE,FALSE)</formula>
    </cfRule>
    <cfRule type="expression" dxfId="1107" priority="2109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106" priority="2098" stopIfTrue="1">
      <formula>IF(AND($B79&lt;&gt;"",$I79&lt;&gt;"",$J79&lt;&gt;"",$K79&lt;&gt;"",$L79&lt;&gt;"",$M79=100),TRUE,FALSE)</formula>
    </cfRule>
    <cfRule type="expression" dxfId="1105" priority="2099" stopIfTrue="1">
      <formula>IF(AND($B79&lt;&gt;"",$I79&lt;&gt;"",$J79&lt;&gt;"",$J79&lt;TODAY()),TRUE,FALSE)</formula>
    </cfRule>
    <cfRule type="expression" dxfId="1104" priority="2100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103" priority="2095" stopIfTrue="1">
      <formula>IF(AND($B95&lt;&gt;"",$I95&lt;&gt;"",$J95&lt;&gt;"",$K95&lt;&gt;"",$L95&lt;&gt;"",$M95=100),TRUE,FALSE)</formula>
    </cfRule>
    <cfRule type="expression" dxfId="1102" priority="2096" stopIfTrue="1">
      <formula>IF(AND($B95&lt;&gt;"",$I95&lt;&gt;"",$J95&lt;&gt;"",$J95&lt;TODAY()),TRUE,FALSE)</formula>
    </cfRule>
    <cfRule type="expression" dxfId="1101" priority="2097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100" priority="2092" stopIfTrue="1">
      <formula>IF(AND($B95&lt;&gt;"",$I95&lt;&gt;"",$J95&lt;&gt;"",$K95&lt;&gt;"",$L95&lt;&gt;"",$M95=100),TRUE,FALSE)</formula>
    </cfRule>
    <cfRule type="expression" dxfId="1099" priority="2093" stopIfTrue="1">
      <formula>IF(AND($B95&lt;&gt;"",$I95&lt;&gt;"",$J95&lt;&gt;"",$J95&lt;TODAY()),TRUE,FALSE)</formula>
    </cfRule>
    <cfRule type="expression" dxfId="1098" priority="2094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097" priority="2089" stopIfTrue="1">
      <formula>IF(AND($B95&lt;&gt;"",$I95&lt;&gt;"",$J95&lt;&gt;"",$K95&lt;&gt;"",$L95&lt;&gt;"",$M95=100),TRUE,FALSE)</formula>
    </cfRule>
    <cfRule type="expression" dxfId="1096" priority="2090" stopIfTrue="1">
      <formula>IF(AND($B95&lt;&gt;"",$I95&lt;&gt;"",$J95&lt;&gt;"",$J95&lt;TODAY()),TRUE,FALSE)</formula>
    </cfRule>
    <cfRule type="expression" dxfId="1095" priority="2091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094" priority="2086" stopIfTrue="1">
      <formula>IF(AND($B59&lt;&gt;"",$I59&lt;&gt;"",$J59&lt;&gt;"",$K59&lt;&gt;"",$L59&lt;&gt;"",$M59=100),TRUE,FALSE)</formula>
    </cfRule>
    <cfRule type="expression" dxfId="1093" priority="2087" stopIfTrue="1">
      <formula>IF(AND($B59&lt;&gt;"",$I59&lt;&gt;"",$J59&lt;&gt;"",$J59&lt;TODAY()),TRUE,FALSE)</formula>
    </cfRule>
    <cfRule type="expression" dxfId="1092" priority="2088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091" priority="2083" stopIfTrue="1">
      <formula>IF(AND($B61&lt;&gt;"",$I61&lt;&gt;"",$J61&lt;&gt;"",$K61&lt;&gt;"",$L61&lt;&gt;"",$M61=100),TRUE,FALSE)</formula>
    </cfRule>
    <cfRule type="expression" dxfId="1090" priority="2084" stopIfTrue="1">
      <formula>IF(AND($B61&lt;&gt;"",$I61&lt;&gt;"",$J61&lt;&gt;"",$J61&lt;TODAY()),TRUE,FALSE)</formula>
    </cfRule>
    <cfRule type="expression" dxfId="1089" priority="208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088" priority="2080" stopIfTrue="1">
      <formula>IF(AND($B61&lt;&gt;"",$I61&lt;&gt;"",$J61&lt;&gt;"",$K61&lt;&gt;"",$L61&lt;&gt;"",$M61=100),TRUE,FALSE)</formula>
    </cfRule>
    <cfRule type="expression" dxfId="1087" priority="2081" stopIfTrue="1">
      <formula>IF(AND($B61&lt;&gt;"",$I61&lt;&gt;"",$J61&lt;&gt;"",$J61&lt;TODAY()),TRUE,FALSE)</formula>
    </cfRule>
    <cfRule type="expression" dxfId="1086" priority="2082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085" priority="2074" stopIfTrue="1">
      <formula>IF(AND($B89&lt;&gt;"",$I89&lt;&gt;"",$J89&lt;&gt;"",$K89&lt;&gt;"",$L89&lt;&gt;"",$M89=100),TRUE,FALSE)</formula>
    </cfRule>
    <cfRule type="expression" dxfId="1084" priority="2075" stopIfTrue="1">
      <formula>IF(AND($B89&lt;&gt;"",$I89&lt;&gt;"",$J89&lt;&gt;"",$J89&lt;TODAY()),TRUE,FALSE)</formula>
    </cfRule>
    <cfRule type="expression" dxfId="1083" priority="2076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082" priority="2071" stopIfTrue="1">
      <formula>IF(AND($B91&lt;&gt;"",$I91&lt;&gt;"",$J91&lt;&gt;"",$K91&lt;&gt;"",$L91&lt;&gt;"",$M91=100),TRUE,FALSE)</formula>
    </cfRule>
    <cfRule type="expression" dxfId="1081" priority="2072" stopIfTrue="1">
      <formula>IF(AND($B91&lt;&gt;"",$I91&lt;&gt;"",$J91&lt;&gt;"",$J91&lt;TODAY()),TRUE,FALSE)</formula>
    </cfRule>
    <cfRule type="expression" dxfId="1080" priority="2073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079" priority="2065" stopIfTrue="1">
      <formula>IF(AND($B63&lt;&gt;"",$I63&lt;&gt;"",$J63&lt;&gt;"",$K63&lt;&gt;"",$L63&lt;&gt;"",$M63=100),TRUE,FALSE)</formula>
    </cfRule>
    <cfRule type="expression" dxfId="1078" priority="2066" stopIfTrue="1">
      <formula>IF(AND($B63&lt;&gt;"",$I63&lt;&gt;"",$J63&lt;&gt;"",$J63&lt;TODAY()),TRUE,FALSE)</formula>
    </cfRule>
    <cfRule type="expression" dxfId="1077" priority="2067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076" priority="2062" stopIfTrue="1">
      <formula>IF(AND($B65&lt;&gt;"",$I65&lt;&gt;"",$J65&lt;&gt;"",$K65&lt;&gt;"",$L65&lt;&gt;"",$M65=100),TRUE,FALSE)</formula>
    </cfRule>
    <cfRule type="expression" dxfId="1075" priority="2063" stopIfTrue="1">
      <formula>IF(AND($B65&lt;&gt;"",$I65&lt;&gt;"",$J65&lt;&gt;"",$J65&lt;TODAY()),TRUE,FALSE)</formula>
    </cfRule>
    <cfRule type="expression" dxfId="1074" priority="2064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073" priority="2059" stopIfTrue="1">
      <formula>IF(AND($B39&lt;&gt;"",$I39&lt;&gt;"",$J39&lt;&gt;"",$K39&lt;&gt;"",$L39&lt;&gt;"",$M39=100),TRUE,FALSE)</formula>
    </cfRule>
    <cfRule type="expression" dxfId="1072" priority="2060" stopIfTrue="1">
      <formula>IF(AND($B39&lt;&gt;"",$I39&lt;&gt;"",$J39&lt;&gt;"",$J39&lt;TODAY()),TRUE,FALSE)</formula>
    </cfRule>
    <cfRule type="expression" dxfId="1071" priority="2061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070" priority="2056" stopIfTrue="1">
      <formula>IF(AND($B41&lt;&gt;"",$I41&lt;&gt;"",$J41&lt;&gt;"",$K41&lt;&gt;"",$L41&lt;&gt;"",$M41=100),TRUE,FALSE)</formula>
    </cfRule>
    <cfRule type="expression" dxfId="1069" priority="2057" stopIfTrue="1">
      <formula>IF(AND($B41&lt;&gt;"",$I41&lt;&gt;"",$J41&lt;&gt;"",$J41&lt;TODAY()),TRUE,FALSE)</formula>
    </cfRule>
    <cfRule type="expression" dxfId="1068" priority="2058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067" priority="2047" stopIfTrue="1">
      <formula>IF(AND($B37&lt;&gt;"",$I37&lt;&gt;"",$J37&lt;&gt;"",$K37&lt;&gt;"",$L37&lt;&gt;"",$M37=100),TRUE,FALSE)</formula>
    </cfRule>
    <cfRule type="expression" dxfId="1066" priority="2048" stopIfTrue="1">
      <formula>IF(AND($B37&lt;&gt;"",$I37&lt;&gt;"",$J37&lt;&gt;"",$J37&lt;TODAY()),TRUE,FALSE)</formula>
    </cfRule>
    <cfRule type="expression" dxfId="1065" priority="2049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064" priority="2044" stopIfTrue="1">
      <formula>IF(AND($B41&lt;&gt;"",$I41&lt;&gt;"",$J41&lt;&gt;"",$K41&lt;&gt;"",$L41&lt;&gt;"",$M41=100),TRUE,FALSE)</formula>
    </cfRule>
    <cfRule type="expression" dxfId="1063" priority="2045" stopIfTrue="1">
      <formula>IF(AND($B41&lt;&gt;"",$I41&lt;&gt;"",$J41&lt;&gt;"",$J41&lt;TODAY()),TRUE,FALSE)</formula>
    </cfRule>
    <cfRule type="expression" dxfId="1062" priority="2046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061" priority="2041" stopIfTrue="1">
      <formula>IF(AND($B65&lt;&gt;"",$I65&lt;&gt;"",$J65&lt;&gt;"",$K65&lt;&gt;"",$L65&lt;&gt;"",$M65=100),TRUE,FALSE)</formula>
    </cfRule>
    <cfRule type="expression" dxfId="1060" priority="2042" stopIfTrue="1">
      <formula>IF(AND($B65&lt;&gt;"",$I65&lt;&gt;"",$J65&lt;&gt;"",$J65&lt;TODAY()),TRUE,FALSE)</formula>
    </cfRule>
    <cfRule type="expression" dxfId="1059" priority="2043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058" priority="2038" stopIfTrue="1">
      <formula>IF(AND($B39&lt;&gt;"",$I39&lt;&gt;"",$J39&lt;&gt;"",$K39&lt;&gt;"",$L39&lt;&gt;"",$M39=100),TRUE,FALSE)</formula>
    </cfRule>
    <cfRule type="expression" dxfId="1057" priority="2039" stopIfTrue="1">
      <formula>IF(AND($B39&lt;&gt;"",$I39&lt;&gt;"",$J39&lt;&gt;"",$J39&lt;TODAY()),TRUE,FALSE)</formula>
    </cfRule>
    <cfRule type="expression" dxfId="1056" priority="2040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055" priority="2035" stopIfTrue="1">
      <formula>IF(AND($B51&lt;&gt;"",$I51&lt;&gt;"",$J51&lt;&gt;"",$K51&lt;&gt;"",$L51&lt;&gt;"",$M51=100),TRUE,FALSE)</formula>
    </cfRule>
    <cfRule type="expression" dxfId="1054" priority="2036" stopIfTrue="1">
      <formula>IF(AND($B51&lt;&gt;"",$I51&lt;&gt;"",$J51&lt;&gt;"",$J51&lt;TODAY()),TRUE,FALSE)</formula>
    </cfRule>
    <cfRule type="expression" dxfId="1053" priority="2037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052" priority="2032" stopIfTrue="1">
      <formula>IF(AND($B73&lt;&gt;"",$I73&lt;&gt;"",$J73&lt;&gt;"",$K73&lt;&gt;"",$L73&lt;&gt;"",$M73=100),TRUE,FALSE)</formula>
    </cfRule>
    <cfRule type="expression" dxfId="1051" priority="2033" stopIfTrue="1">
      <formula>IF(AND($B73&lt;&gt;"",$I73&lt;&gt;"",$J73&lt;&gt;"",$J73&lt;TODAY()),TRUE,FALSE)</formula>
    </cfRule>
    <cfRule type="expression" dxfId="1050" priority="2034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049" priority="2026" stopIfTrue="1">
      <formula>IF(AND($B53&lt;&gt;"",$I53&lt;&gt;"",$J53&lt;&gt;"",$K53&lt;&gt;"",$L53&lt;&gt;"",$M53=100),TRUE,FALSE)</formula>
    </cfRule>
    <cfRule type="expression" dxfId="1048" priority="2027" stopIfTrue="1">
      <formula>IF(AND($B53&lt;&gt;"",$I53&lt;&gt;"",$J53&lt;&gt;"",$J53&lt;TODAY()),TRUE,FALSE)</formula>
    </cfRule>
    <cfRule type="expression" dxfId="1047" priority="2028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046" priority="2023" stopIfTrue="1">
      <formula>IF(AND($B53&lt;&gt;"",$I53&lt;&gt;"",$J53&lt;&gt;"",$K53&lt;&gt;"",$L53&lt;&gt;"",$M53=100),TRUE,FALSE)</formula>
    </cfRule>
    <cfRule type="expression" dxfId="1045" priority="2024" stopIfTrue="1">
      <formula>IF(AND($B53&lt;&gt;"",$I53&lt;&gt;"",$J53&lt;&gt;"",$J53&lt;TODAY()),TRUE,FALSE)</formula>
    </cfRule>
    <cfRule type="expression" dxfId="1044" priority="202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043" priority="2020" stopIfTrue="1">
      <formula>IF(AND($B55&lt;&gt;"",$I55&lt;&gt;"",$J55&lt;&gt;"",$K55&lt;&gt;"",$L55&lt;&gt;"",$M55=100),TRUE,FALSE)</formula>
    </cfRule>
    <cfRule type="expression" dxfId="1042" priority="2021" stopIfTrue="1">
      <formula>IF(AND($B55&lt;&gt;"",$I55&lt;&gt;"",$J55&lt;&gt;"",$J55&lt;TODAY()),TRUE,FALSE)</formula>
    </cfRule>
    <cfRule type="expression" dxfId="1041" priority="2022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040" priority="2017" stopIfTrue="1">
      <formula>IF(AND($B55&lt;&gt;"",$I55&lt;&gt;"",$J55&lt;&gt;"",$K55&lt;&gt;"",$L55&lt;&gt;"",$M55=100),TRUE,FALSE)</formula>
    </cfRule>
    <cfRule type="expression" dxfId="1039" priority="2018" stopIfTrue="1">
      <formula>IF(AND($B55&lt;&gt;"",$I55&lt;&gt;"",$J55&lt;&gt;"",$J55&lt;TODAY()),TRUE,FALSE)</formula>
    </cfRule>
    <cfRule type="expression" dxfId="1038" priority="201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037" priority="2014" stopIfTrue="1">
      <formula>IF(AND($B55&lt;&gt;"",$I55&lt;&gt;"",$J55&lt;&gt;"",$K55&lt;&gt;"",$L55&lt;&gt;"",$M55=100),TRUE,FALSE)</formula>
    </cfRule>
    <cfRule type="expression" dxfId="1036" priority="2015" stopIfTrue="1">
      <formula>IF(AND($B55&lt;&gt;"",$I55&lt;&gt;"",$J55&lt;&gt;"",$J55&lt;TODAY()),TRUE,FALSE)</formula>
    </cfRule>
    <cfRule type="expression" dxfId="1035" priority="201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034" priority="2011" stopIfTrue="1">
      <formula>IF(AND($B55&lt;&gt;"",$I55&lt;&gt;"",$J55&lt;&gt;"",$K55&lt;&gt;"",$L55&lt;&gt;"",$M55=100),TRUE,FALSE)</formula>
    </cfRule>
    <cfRule type="expression" dxfId="1033" priority="2012" stopIfTrue="1">
      <formula>IF(AND($B55&lt;&gt;"",$I55&lt;&gt;"",$J55&lt;&gt;"",$J55&lt;TODAY()),TRUE,FALSE)</formula>
    </cfRule>
    <cfRule type="expression" dxfId="1032" priority="2013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031" priority="2008" stopIfTrue="1">
      <formula>IF(AND($B53&lt;&gt;"",$I53&lt;&gt;"",$J53&lt;&gt;"",$K53&lt;&gt;"",$L53&lt;&gt;"",$M53=100),TRUE,FALSE)</formula>
    </cfRule>
    <cfRule type="expression" dxfId="1030" priority="2009" stopIfTrue="1">
      <formula>IF(AND($B53&lt;&gt;"",$I53&lt;&gt;"",$J53&lt;&gt;"",$J53&lt;TODAY()),TRUE,FALSE)</formula>
    </cfRule>
    <cfRule type="expression" dxfId="1029" priority="2010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028" priority="2005" stopIfTrue="1">
      <formula>IF(AND($B53&lt;&gt;"",$I53&lt;&gt;"",$J53&lt;&gt;"",$K53&lt;&gt;"",$L53&lt;&gt;"",$M53=100),TRUE,FALSE)</formula>
    </cfRule>
    <cfRule type="expression" dxfId="1027" priority="2006" stopIfTrue="1">
      <formula>IF(AND($B53&lt;&gt;"",$I53&lt;&gt;"",$J53&lt;&gt;"",$J53&lt;TODAY()),TRUE,FALSE)</formula>
    </cfRule>
    <cfRule type="expression" dxfId="1026" priority="2007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025" priority="2002" stopIfTrue="1">
      <formula>IF(AND($B73&lt;&gt;"",$I73&lt;&gt;"",$J73&lt;&gt;"",$K73&lt;&gt;"",$L73&lt;&gt;"",$M73=100),TRUE,FALSE)</formula>
    </cfRule>
    <cfRule type="expression" dxfId="1024" priority="2003" stopIfTrue="1">
      <formula>IF(AND($B73&lt;&gt;"",$I73&lt;&gt;"",$J73&lt;&gt;"",$J73&lt;TODAY()),TRUE,FALSE)</formula>
    </cfRule>
    <cfRule type="expression" dxfId="1023" priority="2004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022" priority="1999" stopIfTrue="1">
      <formula>IF(AND($B73&lt;&gt;"",$I73&lt;&gt;"",$J73&lt;&gt;"",$K73&lt;&gt;"",$L73&lt;&gt;"",$M73=100),TRUE,FALSE)</formula>
    </cfRule>
    <cfRule type="expression" dxfId="1021" priority="2000" stopIfTrue="1">
      <formula>IF(AND($B73&lt;&gt;"",$I73&lt;&gt;"",$J73&lt;&gt;"",$J73&lt;TODAY()),TRUE,FALSE)</formula>
    </cfRule>
    <cfRule type="expression" dxfId="1020" priority="2001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019" priority="1996" stopIfTrue="1">
      <formula>IF(AND($B75&lt;&gt;"",$I75&lt;&gt;"",$J75&lt;&gt;"",$K75&lt;&gt;"",$L75&lt;&gt;"",$M75=100),TRUE,FALSE)</formula>
    </cfRule>
    <cfRule type="expression" dxfId="1018" priority="1997" stopIfTrue="1">
      <formula>IF(AND($B75&lt;&gt;"",$I75&lt;&gt;"",$J75&lt;&gt;"",$J75&lt;TODAY()),TRUE,FALSE)</formula>
    </cfRule>
    <cfRule type="expression" dxfId="1017" priority="1998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016" priority="1993" stopIfTrue="1">
      <formula>IF(AND($B75&lt;&gt;"",$I75&lt;&gt;"",$J75&lt;&gt;"",$K75&lt;&gt;"",$L75&lt;&gt;"",$M75=100),TRUE,FALSE)</formula>
    </cfRule>
    <cfRule type="expression" dxfId="1015" priority="1994" stopIfTrue="1">
      <formula>IF(AND($B75&lt;&gt;"",$I75&lt;&gt;"",$J75&lt;&gt;"",$J75&lt;TODAY()),TRUE,FALSE)</formula>
    </cfRule>
    <cfRule type="expression" dxfId="1014" priority="1995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013" priority="1990" stopIfTrue="1">
      <formula>IF(AND($B75&lt;&gt;"",$I75&lt;&gt;"",$J75&lt;&gt;"",$K75&lt;&gt;"",$L75&lt;&gt;"",$M75=100),TRUE,FALSE)</formula>
    </cfRule>
    <cfRule type="expression" dxfId="1012" priority="1991" stopIfTrue="1">
      <formula>IF(AND($B75&lt;&gt;"",$I75&lt;&gt;"",$J75&lt;&gt;"",$J75&lt;TODAY()),TRUE,FALSE)</formula>
    </cfRule>
    <cfRule type="expression" dxfId="1011" priority="1992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010" priority="1987" stopIfTrue="1">
      <formula>IF(AND($B69&lt;&gt;"",$I69&lt;&gt;"",$J69&lt;&gt;"",$K69&lt;&gt;"",$L69&lt;&gt;"",$M69=100),TRUE,FALSE)</formula>
    </cfRule>
    <cfRule type="expression" dxfId="1009" priority="1988" stopIfTrue="1">
      <formula>IF(AND($B69&lt;&gt;"",$I69&lt;&gt;"",$J69&lt;&gt;"",$J69&lt;TODAY()),TRUE,FALSE)</formula>
    </cfRule>
    <cfRule type="expression" dxfId="1008" priority="1989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007" priority="1984" stopIfTrue="1">
      <formula>IF(AND($B71&lt;&gt;"",$I71&lt;&gt;"",$J71&lt;&gt;"",$K71&lt;&gt;"",$L71&lt;&gt;"",$M71=100),TRUE,FALSE)</formula>
    </cfRule>
    <cfRule type="expression" dxfId="1006" priority="1985" stopIfTrue="1">
      <formula>IF(AND($B71&lt;&gt;"",$I71&lt;&gt;"",$J71&lt;&gt;"",$J71&lt;TODAY()),TRUE,FALSE)</formula>
    </cfRule>
    <cfRule type="expression" dxfId="1005" priority="1986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004" priority="1981" stopIfTrue="1">
      <formula>IF(AND($B83&lt;&gt;"",$I83&lt;&gt;"",$J83&lt;&gt;"",$K83&lt;&gt;"",$L83&lt;&gt;"",$M83=100),TRUE,FALSE)</formula>
    </cfRule>
    <cfRule type="expression" dxfId="1003" priority="1982" stopIfTrue="1">
      <formula>IF(AND($B83&lt;&gt;"",$I83&lt;&gt;"",$J83&lt;&gt;"",$J83&lt;TODAY()),TRUE,FALSE)</formula>
    </cfRule>
    <cfRule type="expression" dxfId="1002" priority="1983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01" priority="1975" stopIfTrue="1">
      <formula>IF(AND($B83&lt;&gt;"",$I83&lt;&gt;"",$J83&lt;&gt;"",$K83&lt;&gt;"",$L83&lt;&gt;"",$M83=100),TRUE,FALSE)</formula>
    </cfRule>
    <cfRule type="expression" dxfId="1000" priority="1976" stopIfTrue="1">
      <formula>IF(AND($B83&lt;&gt;"",$I83&lt;&gt;"",$J83&lt;&gt;"",$J83&lt;TODAY()),TRUE,FALSE)</formula>
    </cfRule>
    <cfRule type="expression" dxfId="999" priority="1977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L133:R134">
    <cfRule type="expression" dxfId="998" priority="1969" stopIfTrue="1">
      <formula>IF(AND($B131&lt;&gt;"",$I131&lt;&gt;"",$J131&lt;&gt;"",$K131&lt;&gt;"",$L131&lt;&gt;"",$M131=100),TRUE,FALSE)</formula>
    </cfRule>
    <cfRule type="expression" dxfId="997" priority="1970" stopIfTrue="1">
      <formula>IF(AND($B131&lt;&gt;"",$I131&lt;&gt;"",$J131&lt;&gt;"",$J131&lt;TODAY()),TRUE,FALSE)</formula>
    </cfRule>
    <cfRule type="expression" dxfId="996" priority="1971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995" priority="1942" stopIfTrue="1">
      <formula>IF(AND($B133&lt;&gt;"",$I133&lt;&gt;"",$J133&lt;&gt;"",$K133&lt;&gt;"",$L133&lt;&gt;"",$M133=100),TRUE,FALSE)</formula>
    </cfRule>
    <cfRule type="expression" dxfId="994" priority="1943" stopIfTrue="1">
      <formula>IF(AND($B133&lt;&gt;"",$I133&lt;&gt;"",$J133&lt;&gt;"",$J133&lt;TODAY()),TRUE,FALSE)</formula>
    </cfRule>
    <cfRule type="expression" dxfId="993" priority="1944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992" priority="1924" stopIfTrue="1">
      <formula>IF(AND($B165&lt;&gt;"",$I165&lt;&gt;"",$J165&lt;&gt;"",$K165&lt;&gt;"",$L165&lt;&gt;"",$M165=100),TRUE,FALSE)</formula>
    </cfRule>
    <cfRule type="expression" dxfId="991" priority="1925" stopIfTrue="1">
      <formula>IF(AND($B165&lt;&gt;"",$I165&lt;&gt;"",$J165&lt;&gt;"",$J165&lt;TODAY()),TRUE,FALSE)</formula>
    </cfRule>
    <cfRule type="expression" dxfId="990" priority="1926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989" priority="1921" stopIfTrue="1">
      <formula>IF(AND($B165&lt;&gt;"",$I165&lt;&gt;"",$J165&lt;&gt;"",$K165&lt;&gt;"",$L165&lt;&gt;"",$M165=100),TRUE,FALSE)</formula>
    </cfRule>
    <cfRule type="expression" dxfId="988" priority="1922" stopIfTrue="1">
      <formula>IF(AND($B165&lt;&gt;"",$I165&lt;&gt;"",$J165&lt;&gt;"",$J165&lt;TODAY()),TRUE,FALSE)</formula>
    </cfRule>
    <cfRule type="expression" dxfId="987" priority="1923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986" priority="1918" stopIfTrue="1">
      <formula>IF(AND($B169&lt;&gt;"",$I169&lt;&gt;"",$J169&lt;&gt;"",$K169&lt;&gt;"",$L169&lt;&gt;"",$M169=100),TRUE,FALSE)</formula>
    </cfRule>
    <cfRule type="expression" dxfId="985" priority="1919" stopIfTrue="1">
      <formula>IF(AND($B169&lt;&gt;"",$I169&lt;&gt;"",$J169&lt;&gt;"",$J169&lt;TODAY()),TRUE,FALSE)</formula>
    </cfRule>
    <cfRule type="expression" dxfId="984" priority="1920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983" priority="1915" stopIfTrue="1">
      <formula>IF(AND($B165&lt;&gt;"",$I165&lt;&gt;"",$J165&lt;&gt;"",$K165&lt;&gt;"",$L165&lt;&gt;"",$M165=100),TRUE,FALSE)</formula>
    </cfRule>
    <cfRule type="expression" dxfId="982" priority="1916" stopIfTrue="1">
      <formula>IF(AND($B165&lt;&gt;"",$I165&lt;&gt;"",$J165&lt;&gt;"",$J165&lt;TODAY()),TRUE,FALSE)</formula>
    </cfRule>
    <cfRule type="expression" dxfId="981" priority="1917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L149:R150 B149:E150">
    <cfRule type="expression" dxfId="980" priority="1906" stopIfTrue="1">
      <formula>IF(AND($B139&lt;&gt;"",$I139&lt;&gt;"",$J139&lt;&gt;"",$K139&lt;&gt;"",$L139&lt;&gt;"",$M139=100),TRUE,FALSE)</formula>
    </cfRule>
    <cfRule type="expression" dxfId="979" priority="1907" stopIfTrue="1">
      <formula>IF(AND($B139&lt;&gt;"",$I139&lt;&gt;"",$J139&lt;&gt;"",$J139&lt;TODAY()),TRUE,FALSE)</formula>
    </cfRule>
    <cfRule type="expression" dxfId="978" priority="1908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977" priority="1900" stopIfTrue="1">
      <formula>IF(AND($B149&lt;&gt;"",$I149&lt;&gt;"",$J149&lt;&gt;"",$K149&lt;&gt;"",$L149&lt;&gt;"",$M149=100),TRUE,FALSE)</formula>
    </cfRule>
    <cfRule type="expression" dxfId="976" priority="1901" stopIfTrue="1">
      <formula>IF(AND($B149&lt;&gt;"",$I149&lt;&gt;"",$J149&lt;&gt;"",$J149&lt;TODAY()),TRUE,FALSE)</formula>
    </cfRule>
    <cfRule type="expression" dxfId="975" priority="1902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974" priority="1897" stopIfTrue="1">
      <formula>IF(AND($B139&lt;&gt;"",$I139&lt;&gt;"",$J139&lt;&gt;"",$K139&lt;&gt;"",$L139&lt;&gt;"",$M139=100),TRUE,FALSE)</formula>
    </cfRule>
    <cfRule type="expression" dxfId="973" priority="1898" stopIfTrue="1">
      <formula>IF(AND($B139&lt;&gt;"",$I139&lt;&gt;"",$J139&lt;&gt;"",$J139&lt;TODAY()),TRUE,FALSE)</formula>
    </cfRule>
    <cfRule type="expression" dxfId="972" priority="1899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971" priority="1894" stopIfTrue="1">
      <formula>IF(AND($B153&lt;&gt;"",$I153&lt;&gt;"",$J153&lt;&gt;"",$K153&lt;&gt;"",$L153&lt;&gt;"",$M153=100),TRUE,FALSE)</formula>
    </cfRule>
    <cfRule type="expression" dxfId="970" priority="1895" stopIfTrue="1">
      <formula>IF(AND($B153&lt;&gt;"",$I153&lt;&gt;"",$J153&lt;&gt;"",$J153&lt;TODAY()),TRUE,FALSE)</formula>
    </cfRule>
    <cfRule type="expression" dxfId="969" priority="1896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968" priority="1891" stopIfTrue="1">
      <formula>IF(AND($B157&lt;&gt;"",$I157&lt;&gt;"",$J157&lt;&gt;"",$K157&lt;&gt;"",$L157&lt;&gt;"",$M157=100),TRUE,FALSE)</formula>
    </cfRule>
    <cfRule type="expression" dxfId="967" priority="1892" stopIfTrue="1">
      <formula>IF(AND($B157&lt;&gt;"",$I157&lt;&gt;"",$J157&lt;&gt;"",$J157&lt;TODAY()),TRUE,FALSE)</formula>
    </cfRule>
    <cfRule type="expression" dxfId="966" priority="1893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965" priority="1888" stopIfTrue="1">
      <formula>IF(AND($B153&lt;&gt;"",$I153&lt;&gt;"",$J153&lt;&gt;"",$K153&lt;&gt;"",$L153&lt;&gt;"",$M153=100),TRUE,FALSE)</formula>
    </cfRule>
    <cfRule type="expression" dxfId="964" priority="1889" stopIfTrue="1">
      <formula>IF(AND($B153&lt;&gt;"",$I153&lt;&gt;"",$J153&lt;&gt;"",$J153&lt;TODAY()),TRUE,FALSE)</formula>
    </cfRule>
    <cfRule type="expression" dxfId="963" priority="1890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962" priority="1885" stopIfTrue="1">
      <formula>IF(AND($B161&lt;&gt;"",$I161&lt;&gt;"",$J161&lt;&gt;"",$K161&lt;&gt;"",$L161&lt;&gt;"",$M161=100),TRUE,FALSE)</formula>
    </cfRule>
    <cfRule type="expression" dxfId="961" priority="1886" stopIfTrue="1">
      <formula>IF(AND($B161&lt;&gt;"",$I161&lt;&gt;"",$J161&lt;&gt;"",$J161&lt;TODAY()),TRUE,FALSE)</formula>
    </cfRule>
    <cfRule type="expression" dxfId="960" priority="1887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959" priority="1879" stopIfTrue="1">
      <formula>IF(AND($B157&lt;&gt;"",$I157&lt;&gt;"",$J157&lt;&gt;"",$K157&lt;&gt;"",$L157&lt;&gt;"",$M157=100),TRUE,FALSE)</formula>
    </cfRule>
    <cfRule type="expression" dxfId="958" priority="1880" stopIfTrue="1">
      <formula>IF(AND($B157&lt;&gt;"",$I157&lt;&gt;"",$J157&lt;&gt;"",$J157&lt;TODAY()),TRUE,FALSE)</formula>
    </cfRule>
    <cfRule type="expression" dxfId="957" priority="1881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956" priority="1837" stopIfTrue="1">
      <formula>IF(AND($B157&lt;&gt;"",$I157&lt;&gt;"",$J157&lt;&gt;"",$K157&lt;&gt;"",$L157&lt;&gt;"",$M157=100),TRUE,FALSE)</formula>
    </cfRule>
    <cfRule type="expression" dxfId="955" priority="1838" stopIfTrue="1">
      <formula>IF(AND($B157&lt;&gt;"",$I157&lt;&gt;"",$J157&lt;&gt;"",$J157&lt;TODAY()),TRUE,FALSE)</formula>
    </cfRule>
    <cfRule type="expression" dxfId="954" priority="1839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953" priority="1840" stopIfTrue="1">
      <formula>IF(AND($B153&lt;&gt;"",$I153&lt;&gt;"",$J153&lt;&gt;"",$K153&lt;&gt;"",$L153&lt;&gt;"",$M153=100),TRUE,FALSE)</formula>
    </cfRule>
    <cfRule type="expression" dxfId="952" priority="1841" stopIfTrue="1">
      <formula>IF(AND($B153&lt;&gt;"",$I153&lt;&gt;"",$J153&lt;&gt;"",$J153&lt;TODAY()),TRUE,FALSE)</formula>
    </cfRule>
    <cfRule type="expression" dxfId="951" priority="1842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950" priority="1828" stopIfTrue="1">
      <formula>IF(AND($B165&lt;&gt;"",$I165&lt;&gt;"",$J165&lt;&gt;"",$K165&lt;&gt;"",$L165&lt;&gt;"",$M165=100),TRUE,FALSE)</formula>
    </cfRule>
    <cfRule type="expression" dxfId="949" priority="1829" stopIfTrue="1">
      <formula>IF(AND($B165&lt;&gt;"",$I165&lt;&gt;"",$J165&lt;&gt;"",$J165&lt;TODAY()),TRUE,FALSE)</formula>
    </cfRule>
    <cfRule type="expression" dxfId="948" priority="1830" stopIfTrue="1">
      <formula>IF(OR(AND($B165&lt;&gt;"",$I165&lt;&gt;"",$J165&lt;&gt;"",$K165&lt;&gt;"",$M165&lt;100),AND($I165&lt;&gt;"",$J165&lt;&gt;"",TODAY()&gt;=$I165)),TRUE,FALSE)</formula>
    </cfRule>
  </conditionalFormatting>
  <conditionalFormatting sqref="L161:L162">
    <cfRule type="expression" dxfId="947" priority="1822" stopIfTrue="1">
      <formula>IF(AND($B161&lt;&gt;"",$I161&lt;&gt;"",$J161&lt;&gt;"",$K161&lt;&gt;"",$L161&lt;&gt;"",$M161=100),TRUE,FALSE)</formula>
    </cfRule>
    <cfRule type="expression" dxfId="946" priority="1823" stopIfTrue="1">
      <formula>IF(AND($B161&lt;&gt;"",$I161&lt;&gt;"",$J161&lt;&gt;"",$J161&lt;TODAY()),TRUE,FALSE)</formula>
    </cfRule>
    <cfRule type="expression" dxfId="945" priority="1824" stopIfTrue="1">
      <formula>IF(OR(AND($B161&lt;&gt;"",$I161&lt;&gt;"",$J161&lt;&gt;"",$K161&lt;&gt;"",$M161&lt;100),AND($I161&lt;&gt;"",$J161&lt;&gt;"",TODAY()&gt;=$I161)),TRUE,FALSE)</formula>
    </cfRule>
  </conditionalFormatting>
  <conditionalFormatting sqref="L169:L170">
    <cfRule type="expression" dxfId="944" priority="1819" stopIfTrue="1">
      <formula>IF(AND($B169&lt;&gt;"",$I169&lt;&gt;"",$J169&lt;&gt;"",$K169&lt;&gt;"",$L169&lt;&gt;"",$M169=100),TRUE,FALSE)</formula>
    </cfRule>
    <cfRule type="expression" dxfId="943" priority="1820" stopIfTrue="1">
      <formula>IF(AND($B169&lt;&gt;"",$I169&lt;&gt;"",$J169&lt;&gt;"",$J169&lt;TODAY()),TRUE,FALSE)</formula>
    </cfRule>
    <cfRule type="expression" dxfId="942" priority="1821" stopIfTrue="1">
      <formula>IF(OR(AND($B169&lt;&gt;"",$I169&lt;&gt;"",$J169&lt;&gt;"",$K169&lt;&gt;"",$M169&lt;100),AND($I169&lt;&gt;"",$J169&lt;&gt;"",TODAY()&gt;=$I169)),TRUE,FALSE)</formula>
    </cfRule>
  </conditionalFormatting>
  <conditionalFormatting sqref="L165:L166">
    <cfRule type="expression" dxfId="941" priority="1816" stopIfTrue="1">
      <formula>IF(AND($B165&lt;&gt;"",$I165&lt;&gt;"",$J165&lt;&gt;"",$K165&lt;&gt;"",$L165&lt;&gt;"",$M165=100),TRUE,FALSE)</formula>
    </cfRule>
    <cfRule type="expression" dxfId="940" priority="1817" stopIfTrue="1">
      <formula>IF(AND($B165&lt;&gt;"",$I165&lt;&gt;"",$J165&lt;&gt;"",$J165&lt;TODAY()),TRUE,FALSE)</formula>
    </cfRule>
    <cfRule type="expression" dxfId="939" priority="1818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938" priority="1810" stopIfTrue="1">
      <formula>IF(AND($B151&lt;&gt;"",$I151&lt;&gt;"",$J151&lt;&gt;"",$K151&lt;&gt;"",$L151&lt;&gt;"",$M151=100),TRUE,FALSE)</formula>
    </cfRule>
    <cfRule type="expression" dxfId="937" priority="1811" stopIfTrue="1">
      <formula>IF(AND($B151&lt;&gt;"",$I151&lt;&gt;"",$J151&lt;&gt;"",$J151&lt;TODAY()),TRUE,FALSE)</formula>
    </cfRule>
    <cfRule type="expression" dxfId="936" priority="1812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935" priority="1804" stopIfTrue="1">
      <formula>IF(AND($B151&lt;&gt;"",$I151&lt;&gt;"",$J151&lt;&gt;"",$K151&lt;&gt;"",$L151&lt;&gt;"",$M151=100),TRUE,FALSE)</formula>
    </cfRule>
    <cfRule type="expression" dxfId="934" priority="1805" stopIfTrue="1">
      <formula>IF(AND($B151&lt;&gt;"",$I151&lt;&gt;"",$J151&lt;&gt;"",$J151&lt;TODAY()),TRUE,FALSE)</formula>
    </cfRule>
    <cfRule type="expression" dxfId="933" priority="1806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932" priority="1786" stopIfTrue="1">
      <formula>IF(AND($B155&lt;&gt;"",$I155&lt;&gt;"",$J155&lt;&gt;"",$K155&lt;&gt;"",$L155&lt;&gt;"",$M155=100),TRUE,FALSE)</formula>
    </cfRule>
    <cfRule type="expression" dxfId="931" priority="1787" stopIfTrue="1">
      <formula>IF(AND($B155&lt;&gt;"",$I155&lt;&gt;"",$J155&lt;&gt;"",$J155&lt;TODAY()),TRUE,FALSE)</formula>
    </cfRule>
    <cfRule type="expression" dxfId="930" priority="1788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929" priority="1780" stopIfTrue="1">
      <formula>IF(AND($B155&lt;&gt;"",$I155&lt;&gt;"",$J155&lt;&gt;"",$K155&lt;&gt;"",$L155&lt;&gt;"",$M155=100),TRUE,FALSE)</formula>
    </cfRule>
    <cfRule type="expression" dxfId="928" priority="1781" stopIfTrue="1">
      <formula>IF(AND($B155&lt;&gt;"",$I155&lt;&gt;"",$J155&lt;&gt;"",$J155&lt;TODAY()),TRUE,FALSE)</formula>
    </cfRule>
    <cfRule type="expression" dxfId="927" priority="1782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926" priority="1771" stopIfTrue="1">
      <formula>IF(AND($B159&lt;&gt;"",$I159&lt;&gt;"",$J159&lt;&gt;"",$K159&lt;&gt;"",$L159&lt;&gt;"",$M159=100),TRUE,FALSE)</formula>
    </cfRule>
    <cfRule type="expression" dxfId="925" priority="1772" stopIfTrue="1">
      <formula>IF(AND($B159&lt;&gt;"",$I159&lt;&gt;"",$J159&lt;&gt;"",$J159&lt;TODAY()),TRUE,FALSE)</formula>
    </cfRule>
    <cfRule type="expression" dxfId="924" priority="1773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923" priority="1768" stopIfTrue="1">
      <formula>IF(AND($B159&lt;&gt;"",$I159&lt;&gt;"",$J159&lt;&gt;"",$K159&lt;&gt;"",$L159&lt;&gt;"",$M159=100),TRUE,FALSE)</formula>
    </cfRule>
    <cfRule type="expression" dxfId="922" priority="1769" stopIfTrue="1">
      <formula>IF(AND($B159&lt;&gt;"",$I159&lt;&gt;"",$J159&lt;&gt;"",$J159&lt;TODAY()),TRUE,FALSE)</formula>
    </cfRule>
    <cfRule type="expression" dxfId="921" priority="1770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920" priority="1759" stopIfTrue="1">
      <formula>IF(AND($B163&lt;&gt;"",$I163&lt;&gt;"",$J163&lt;&gt;"",$K163&lt;&gt;"",$L163&lt;&gt;"",$M163=100),TRUE,FALSE)</formula>
    </cfRule>
    <cfRule type="expression" dxfId="919" priority="1760" stopIfTrue="1">
      <formula>IF(AND($B163&lt;&gt;"",$I163&lt;&gt;"",$J163&lt;&gt;"",$J163&lt;TODAY()),TRUE,FALSE)</formula>
    </cfRule>
    <cfRule type="expression" dxfId="918" priority="1761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917" priority="1756" stopIfTrue="1">
      <formula>IF(AND($B163&lt;&gt;"",$I163&lt;&gt;"",$J163&lt;&gt;"",$K163&lt;&gt;"",$L163&lt;&gt;"",$M163=100),TRUE,FALSE)</formula>
    </cfRule>
    <cfRule type="expression" dxfId="916" priority="1757" stopIfTrue="1">
      <formula>IF(AND($B163&lt;&gt;"",$I163&lt;&gt;"",$J163&lt;&gt;"",$J163&lt;TODAY()),TRUE,FALSE)</formula>
    </cfRule>
    <cfRule type="expression" dxfId="915" priority="1758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914" priority="1747" stopIfTrue="1">
      <formula>IF(AND($B167&lt;&gt;"",$I167&lt;&gt;"",$J167&lt;&gt;"",$K167&lt;&gt;"",$L167&lt;&gt;"",$M167=100),TRUE,FALSE)</formula>
    </cfRule>
    <cfRule type="expression" dxfId="913" priority="1748" stopIfTrue="1">
      <formula>IF(AND($B167&lt;&gt;"",$I167&lt;&gt;"",$J167&lt;&gt;"",$J167&lt;TODAY()),TRUE,FALSE)</formula>
    </cfRule>
    <cfRule type="expression" dxfId="912" priority="1749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911" priority="1744" stopIfTrue="1">
      <formula>IF(AND($B167&lt;&gt;"",$I167&lt;&gt;"",$J167&lt;&gt;"",$K167&lt;&gt;"",$L167&lt;&gt;"",$M167=100),TRUE,FALSE)</formula>
    </cfRule>
    <cfRule type="expression" dxfId="910" priority="1745" stopIfTrue="1">
      <formula>IF(AND($B167&lt;&gt;"",$I167&lt;&gt;"",$J167&lt;&gt;"",$J167&lt;TODAY()),TRUE,FALSE)</formula>
    </cfRule>
    <cfRule type="expression" dxfId="909" priority="1746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908" priority="1729" stopIfTrue="1">
      <formula>IF(AND($B137&lt;&gt;"",$I137&lt;&gt;"",$J137&lt;&gt;"",$K137&lt;&gt;"",$L137&lt;&gt;"",$M137=100),TRUE,FALSE)</formula>
    </cfRule>
    <cfRule type="expression" dxfId="907" priority="1730" stopIfTrue="1">
      <formula>IF(AND($B137&lt;&gt;"",$I137&lt;&gt;"",$J137&lt;&gt;"",$J137&lt;TODAY()),TRUE,FALSE)</formula>
    </cfRule>
    <cfRule type="expression" dxfId="906" priority="1731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905" priority="1726" stopIfTrue="1">
      <formula>IF(AND($B149&lt;&gt;"",$I149&lt;&gt;"",$J149&lt;&gt;"",$K149&lt;&gt;"",$L149&lt;&gt;"",$M149=100),TRUE,FALSE)</formula>
    </cfRule>
    <cfRule type="expression" dxfId="904" priority="1727" stopIfTrue="1">
      <formula>IF(AND($B149&lt;&gt;"",$I149&lt;&gt;"",$J149&lt;&gt;"",$J149&lt;TODAY()),TRUE,FALSE)</formula>
    </cfRule>
    <cfRule type="expression" dxfId="903" priority="1728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902" priority="1723" stopIfTrue="1">
      <formula>IF(AND($B153&lt;&gt;"",$I153&lt;&gt;"",$J153&lt;&gt;"",$K153&lt;&gt;"",$L153&lt;&gt;"",$M153=100),TRUE,FALSE)</formula>
    </cfRule>
    <cfRule type="expression" dxfId="901" priority="1724" stopIfTrue="1">
      <formula>IF(AND($B153&lt;&gt;"",$I153&lt;&gt;"",$J153&lt;&gt;"",$J153&lt;TODAY()),TRUE,FALSE)</formula>
    </cfRule>
    <cfRule type="expression" dxfId="900" priority="1725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899" priority="1720" stopIfTrue="1">
      <formula>IF(AND($B157&lt;&gt;"",$I157&lt;&gt;"",$J157&lt;&gt;"",$K157&lt;&gt;"",$L157&lt;&gt;"",$M157=100),TRUE,FALSE)</formula>
    </cfRule>
    <cfRule type="expression" dxfId="898" priority="1721" stopIfTrue="1">
      <formula>IF(AND($B157&lt;&gt;"",$I157&lt;&gt;"",$J157&lt;&gt;"",$J157&lt;TODAY()),TRUE,FALSE)</formula>
    </cfRule>
    <cfRule type="expression" dxfId="897" priority="1722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896" priority="1717" stopIfTrue="1">
      <formula>IF(AND($B161&lt;&gt;"",$I161&lt;&gt;"",$J161&lt;&gt;"",$K161&lt;&gt;"",$L161&lt;&gt;"",$M161=100),TRUE,FALSE)</formula>
    </cfRule>
    <cfRule type="expression" dxfId="895" priority="1718" stopIfTrue="1">
      <formula>IF(AND($B161&lt;&gt;"",$I161&lt;&gt;"",$J161&lt;&gt;"",$J161&lt;TODAY()),TRUE,FALSE)</formula>
    </cfRule>
    <cfRule type="expression" dxfId="894" priority="1719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893" priority="1714" stopIfTrue="1">
      <formula>IF(AND($B165&lt;&gt;"",$I165&lt;&gt;"",$J165&lt;&gt;"",$K165&lt;&gt;"",$L165&lt;&gt;"",$M165=100),TRUE,FALSE)</formula>
    </cfRule>
    <cfRule type="expression" dxfId="892" priority="1715" stopIfTrue="1">
      <formula>IF(AND($B165&lt;&gt;"",$I165&lt;&gt;"",$J165&lt;&gt;"",$J165&lt;TODAY()),TRUE,FALSE)</formula>
    </cfRule>
    <cfRule type="expression" dxfId="891" priority="1716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890" priority="1711" stopIfTrue="1">
      <formula>IF(AND($B169&lt;&gt;"",$I169&lt;&gt;"",$J169&lt;&gt;"",$K169&lt;&gt;"",$L169&lt;&gt;"",$M169=100),TRUE,FALSE)</formula>
    </cfRule>
    <cfRule type="expression" dxfId="889" priority="1712" stopIfTrue="1">
      <formula>IF(AND($B169&lt;&gt;"",$I169&lt;&gt;"",$J169&lt;&gt;"",$J169&lt;TODAY()),TRUE,FALSE)</formula>
    </cfRule>
    <cfRule type="expression" dxfId="888" priority="1713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887" priority="1702" stopIfTrue="1">
      <formula>IF(AND($B171&lt;&gt;"",$I171&lt;&gt;"",$J171&lt;&gt;"",$K171&lt;&gt;"",$L171&lt;&gt;"",$M171=100),TRUE,FALSE)</formula>
    </cfRule>
    <cfRule type="expression" dxfId="886" priority="1703" stopIfTrue="1">
      <formula>IF(AND($B171&lt;&gt;"",$I171&lt;&gt;"",$J171&lt;&gt;"",$J171&lt;TODAY()),TRUE,FALSE)</formula>
    </cfRule>
    <cfRule type="expression" dxfId="885" priority="170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884" priority="1699" stopIfTrue="1">
      <formula>IF(AND($B171&lt;&gt;"",$I171&lt;&gt;"",$J171&lt;&gt;"",$K171&lt;&gt;"",$L171&lt;&gt;"",$M171=100),TRUE,FALSE)</formula>
    </cfRule>
    <cfRule type="expression" dxfId="883" priority="1700" stopIfTrue="1">
      <formula>IF(AND($B171&lt;&gt;"",$I171&lt;&gt;"",$J171&lt;&gt;"",$J171&lt;TODAY()),TRUE,FALSE)</formula>
    </cfRule>
    <cfRule type="expression" dxfId="882" priority="1701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881" priority="1696" stopIfTrue="1">
      <formula>IF(AND($B233&lt;&gt;"",$I233&lt;&gt;"",$J233&lt;&gt;"",$K233&lt;&gt;"",$L233&lt;&gt;"",$M233=100),TRUE,FALSE)</formula>
    </cfRule>
    <cfRule type="expression" dxfId="880" priority="1697" stopIfTrue="1">
      <formula>IF(AND($B233&lt;&gt;"",$I233&lt;&gt;"",$J233&lt;&gt;"",$J233&lt;TODAY()),TRUE,FALSE)</formula>
    </cfRule>
    <cfRule type="expression" dxfId="879" priority="1698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878" priority="1693" stopIfTrue="1">
      <formula>IF(AND($B149&lt;&gt;"",$I149&lt;&gt;"",$J149&lt;&gt;"",$K149&lt;&gt;"",$L149&lt;&gt;"",$M149=100),TRUE,FALSE)</formula>
    </cfRule>
    <cfRule type="expression" dxfId="877" priority="1694" stopIfTrue="1">
      <formula>IF(AND($B149&lt;&gt;"",$I149&lt;&gt;"",$J149&lt;&gt;"",$J149&lt;TODAY()),TRUE,FALSE)</formula>
    </cfRule>
    <cfRule type="expression" dxfId="876" priority="1695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875" priority="1690" stopIfTrue="1">
      <formula>IF(AND($B153&lt;&gt;"",$I153&lt;&gt;"",$J153&lt;&gt;"",$K153&lt;&gt;"",$L153&lt;&gt;"",$M153=100),TRUE,FALSE)</formula>
    </cfRule>
    <cfRule type="expression" dxfId="874" priority="1691" stopIfTrue="1">
      <formula>IF(AND($B153&lt;&gt;"",$I153&lt;&gt;"",$J153&lt;&gt;"",$J153&lt;TODAY()),TRUE,FALSE)</formula>
    </cfRule>
    <cfRule type="expression" dxfId="873" priority="1692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872" priority="1687" stopIfTrue="1">
      <formula>IF(AND($B157&lt;&gt;"",$I157&lt;&gt;"",$J157&lt;&gt;"",$K157&lt;&gt;"",$L157&lt;&gt;"",$M157=100),TRUE,FALSE)</formula>
    </cfRule>
    <cfRule type="expression" dxfId="871" priority="1688" stopIfTrue="1">
      <formula>IF(AND($B157&lt;&gt;"",$I157&lt;&gt;"",$J157&lt;&gt;"",$J157&lt;TODAY()),TRUE,FALSE)</formula>
    </cfRule>
    <cfRule type="expression" dxfId="870" priority="1689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869" priority="1684" stopIfTrue="1">
      <formula>IF(AND($B161&lt;&gt;"",$I161&lt;&gt;"",$J161&lt;&gt;"",$K161&lt;&gt;"",$L161&lt;&gt;"",$M161=100),TRUE,FALSE)</formula>
    </cfRule>
    <cfRule type="expression" dxfId="868" priority="1685" stopIfTrue="1">
      <formula>IF(AND($B161&lt;&gt;"",$I161&lt;&gt;"",$J161&lt;&gt;"",$J161&lt;TODAY()),TRUE,FALSE)</formula>
    </cfRule>
    <cfRule type="expression" dxfId="867" priority="1686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866" priority="1681" stopIfTrue="1">
      <formula>IF(AND($B165&lt;&gt;"",$I165&lt;&gt;"",$J165&lt;&gt;"",$K165&lt;&gt;"",$L165&lt;&gt;"",$M165=100),TRUE,FALSE)</formula>
    </cfRule>
    <cfRule type="expression" dxfId="865" priority="1682" stopIfTrue="1">
      <formula>IF(AND($B165&lt;&gt;"",$I165&lt;&gt;"",$J165&lt;&gt;"",$J165&lt;TODAY()),TRUE,FALSE)</formula>
    </cfRule>
    <cfRule type="expression" dxfId="864" priority="1683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863" priority="1678" stopIfTrue="1">
      <formula>IF(AND($B169&lt;&gt;"",$I169&lt;&gt;"",$J169&lt;&gt;"",$K169&lt;&gt;"",$L169&lt;&gt;"",$M169=100),TRUE,FALSE)</formula>
    </cfRule>
    <cfRule type="expression" dxfId="862" priority="1679" stopIfTrue="1">
      <formula>IF(AND($B169&lt;&gt;"",$I169&lt;&gt;"",$J169&lt;&gt;"",$J169&lt;TODAY()),TRUE,FALSE)</formula>
    </cfRule>
    <cfRule type="expression" dxfId="861" priority="1680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860" priority="70690" stopIfTrue="1">
      <formula>IF(OR(WEEKDAY(S$9)=7,WEEKDAY(S$9)=1,IF(ISNA(MATCH(S$9,Holiday,0)),FALSE,TRUE)),TRUE,FALSE)</formula>
    </cfRule>
    <cfRule type="expression" dxfId="859" priority="70691" stopIfTrue="1">
      <formula>IF(AND($B19&lt;&gt;"",$I19&lt;&gt;"", $I19&lt;=S$9,S$9&lt;=$J19),TRUE,FALSE)</formula>
    </cfRule>
    <cfRule type="expression" dxfId="858" priority="70692" stopIfTrue="1">
      <formula>IF(AND($B19="", $K46&lt;&gt;"",$K46&lt;=S$9,S$9&lt;=$L46),TRUE,FALSE)</formula>
    </cfRule>
  </conditionalFormatting>
  <conditionalFormatting sqref="B185:D186 M181:R182 B181:C182 G181:G182 G185:G186 M185:R186">
    <cfRule type="expression" dxfId="857" priority="1666" stopIfTrue="1">
      <formula>IF(AND($B181&lt;&gt;"",$I181&lt;&gt;"",$J181&lt;&gt;"",$K181&lt;&gt;"",$L181&lt;&gt;"",$M181=100),TRUE,FALSE)</formula>
    </cfRule>
    <cfRule type="expression" dxfId="856" priority="1667" stopIfTrue="1">
      <formula>IF(AND($B181&lt;&gt;"",$I181&lt;&gt;"",$J181&lt;&gt;"",$J181&lt;TODAY()),TRUE,FALSE)</formula>
    </cfRule>
    <cfRule type="expression" dxfId="855" priority="1668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854" priority="1663" stopIfTrue="1">
      <formula>IF(AND($B181&lt;&gt;"",$I181&lt;&gt;"",$J181&lt;&gt;"",$K181&lt;&gt;"",$L181&lt;&gt;"",$M181=100),TRUE,FALSE)</formula>
    </cfRule>
    <cfRule type="expression" dxfId="853" priority="1664" stopIfTrue="1">
      <formula>IF(AND($B181&lt;&gt;"",$I181&lt;&gt;"",$J181&lt;&gt;"",$J181&lt;TODAY()),TRUE,FALSE)</formula>
    </cfRule>
    <cfRule type="expression" dxfId="852" priority="1665" stopIfTrue="1">
      <formula>IF(OR(AND($B181&lt;&gt;"",$I181&lt;&gt;"",$J181&lt;&gt;"",$K181&lt;&gt;"",$M181&lt;100),AND($I181&lt;&gt;"",$J181&lt;&gt;"",TODAY()&gt;=$I181)),TRUE,FALSE)</formula>
    </cfRule>
  </conditionalFormatting>
  <conditionalFormatting sqref="H185:H186">
    <cfRule type="expression" dxfId="851" priority="1660" stopIfTrue="1">
      <formula>IF(AND($B185&lt;&gt;"",$I185&lt;&gt;"",$J185&lt;&gt;"",$K185&lt;&gt;"",$L185&lt;&gt;"",$M185=100),TRUE,FALSE)</formula>
    </cfRule>
    <cfRule type="expression" dxfId="850" priority="1661" stopIfTrue="1">
      <formula>IF(AND($B185&lt;&gt;"",$I185&lt;&gt;"",$J185&lt;&gt;"",$J185&lt;TODAY()),TRUE,FALSE)</formula>
    </cfRule>
    <cfRule type="expression" dxfId="849" priority="1662" stopIfTrue="1">
      <formula>IF(OR(AND($B185&lt;&gt;"",$I185&lt;&gt;"",$J185&lt;&gt;"",$K185&lt;&gt;"",$M185&lt;100),AND($I185&lt;&gt;"",$J185&lt;&gt;"",TODAY()&gt;=$I185)),TRUE,FALSE)</formula>
    </cfRule>
  </conditionalFormatting>
  <conditionalFormatting sqref="D181:D182">
    <cfRule type="expression" dxfId="848" priority="1657" stopIfTrue="1">
      <formula>IF(AND($B181&lt;&gt;"",$I181&lt;&gt;"",$J181&lt;&gt;"",$K181&lt;&gt;"",$L181&lt;&gt;"",$M181=100),TRUE,FALSE)</formula>
    </cfRule>
    <cfRule type="expression" dxfId="847" priority="1658" stopIfTrue="1">
      <formula>IF(AND($B181&lt;&gt;"",$I181&lt;&gt;"",$J181&lt;&gt;"",$J181&lt;TODAY()),TRUE,FALSE)</formula>
    </cfRule>
    <cfRule type="expression" dxfId="846" priority="1659" stopIfTrue="1">
      <formula>IF(OR(AND($B181&lt;&gt;"",$I181&lt;&gt;"",$J181&lt;&gt;"",$K181&lt;&gt;"",$M181&lt;100),AND($I181&lt;&gt;"",$J181&lt;&gt;"",TODAY()&gt;=$I181)),TRUE,FALSE)</formula>
    </cfRule>
  </conditionalFormatting>
  <conditionalFormatting sqref="G173:G174 B173:D174 M173:R174 M177:R178 B177:D178 G177:G178">
    <cfRule type="expression" dxfId="845" priority="1654" stopIfTrue="1">
      <formula>IF(AND($B173&lt;&gt;"",$I173&lt;&gt;"",$J173&lt;&gt;"",$K173&lt;&gt;"",$L173&lt;&gt;"",$M173=100),TRUE,FALSE)</formula>
    </cfRule>
    <cfRule type="expression" dxfId="844" priority="1655" stopIfTrue="1">
      <formula>IF(AND($B173&lt;&gt;"",$I173&lt;&gt;"",$J173&lt;&gt;"",$J173&lt;TODAY()),TRUE,FALSE)</formula>
    </cfRule>
    <cfRule type="expression" dxfId="843" priority="1656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842" priority="1651" stopIfTrue="1">
      <formula>IF(AND($B173&lt;&gt;"",$I173&lt;&gt;"",$J173&lt;&gt;"",$K173&lt;&gt;"",$L173&lt;&gt;"",$M173=100),TRUE,FALSE)</formula>
    </cfRule>
    <cfRule type="expression" dxfId="841" priority="1652" stopIfTrue="1">
      <formula>IF(AND($B173&lt;&gt;"",$I173&lt;&gt;"",$J173&lt;&gt;"",$J173&lt;TODAY()),TRUE,FALSE)</formula>
    </cfRule>
    <cfRule type="expression" dxfId="840" priority="1653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839" priority="1648" stopIfTrue="1">
      <formula>IF(AND($B177&lt;&gt;"",$I177&lt;&gt;"",$J177&lt;&gt;"",$K177&lt;&gt;"",$L177&lt;&gt;"",$M177=100),TRUE,FALSE)</formula>
    </cfRule>
    <cfRule type="expression" dxfId="838" priority="1649" stopIfTrue="1">
      <formula>IF(AND($B177&lt;&gt;"",$I177&lt;&gt;"",$J177&lt;&gt;"",$J177&lt;TODAY()),TRUE,FALSE)</formula>
    </cfRule>
    <cfRule type="expression" dxfId="837" priority="1650" stopIfTrue="1">
      <formula>IF(OR(AND($B177&lt;&gt;"",$I177&lt;&gt;"",$J177&lt;&gt;"",$K177&lt;&gt;"",$M177&lt;100),AND($I177&lt;&gt;"",$J177&lt;&gt;"",TODAY()&gt;=$I177)),TRUE,FALSE)</formula>
    </cfRule>
  </conditionalFormatting>
  <conditionalFormatting sqref="K173:K174">
    <cfRule type="expression" dxfId="836" priority="1645" stopIfTrue="1">
      <formula>IF(AND($B173&lt;&gt;"",$I173&lt;&gt;"",$J173&lt;&gt;"",$K173&lt;&gt;"",$L173&lt;&gt;"",$M173=100),TRUE,FALSE)</formula>
    </cfRule>
    <cfRule type="expression" dxfId="835" priority="1646" stopIfTrue="1">
      <formula>IF(AND($B173&lt;&gt;"",$I173&lt;&gt;"",$J173&lt;&gt;"",$J173&lt;TODAY()),TRUE,FALSE)</formula>
    </cfRule>
    <cfRule type="expression" dxfId="834" priority="1647" stopIfTrue="1">
      <formula>IF(OR(AND($B173&lt;&gt;"",$I173&lt;&gt;"",$J173&lt;&gt;"",$K173&lt;&gt;"",$M173&lt;100),AND($I173&lt;&gt;"",$J173&lt;&gt;"",TODAY()&gt;=$I173)),TRUE,FALSE)</formula>
    </cfRule>
  </conditionalFormatting>
  <conditionalFormatting sqref="H175:H176">
    <cfRule type="expression" dxfId="833" priority="1594" stopIfTrue="1">
      <formula>IF(AND($B175&lt;&gt;"",$I175&lt;&gt;"",$J175&lt;&gt;"",$K175&lt;&gt;"",$L175&lt;&gt;"",$M175=100),TRUE,FALSE)</formula>
    </cfRule>
    <cfRule type="expression" dxfId="832" priority="1595" stopIfTrue="1">
      <formula>IF(AND($B175&lt;&gt;"",$I175&lt;&gt;"",$J175&lt;&gt;"",$J175&lt;TODAY()),TRUE,FALSE)</formula>
    </cfRule>
    <cfRule type="expression" dxfId="831" priority="1596" stopIfTrue="1">
      <formula>IF(OR(AND($B175&lt;&gt;"",$I175&lt;&gt;"",$J175&lt;&gt;"",$K175&lt;&gt;"",$M175&lt;100),AND($I175&lt;&gt;"",$J175&lt;&gt;"",TODAY()&gt;=$I175)),TRUE,FALSE)</formula>
    </cfRule>
  </conditionalFormatting>
  <conditionalFormatting sqref="B175:E176 I175:R176 G175:G176">
    <cfRule type="expression" dxfId="830" priority="1597" stopIfTrue="1">
      <formula>IF(AND($B175&lt;&gt;"",$I175&lt;&gt;"",$J175&lt;&gt;"",$K175&lt;&gt;"",$L175&lt;&gt;"",$M175=100),TRUE,FALSE)</formula>
    </cfRule>
    <cfRule type="expression" dxfId="829" priority="1598" stopIfTrue="1">
      <formula>IF(AND($B175&lt;&gt;"",$I175&lt;&gt;"",$J175&lt;&gt;"",$J175&lt;TODAY()),TRUE,FALSE)</formula>
    </cfRule>
    <cfRule type="expression" dxfId="828" priority="1599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827" priority="1636" stopIfTrue="1">
      <formula>IF(AND($B177&lt;&gt;"",$I177&lt;&gt;"",$J177&lt;&gt;"",$K177&lt;&gt;"",$L177&lt;&gt;"",$M177=100),TRUE,FALSE)</formula>
    </cfRule>
    <cfRule type="expression" dxfId="826" priority="1637" stopIfTrue="1">
      <formula>IF(AND($B177&lt;&gt;"",$I177&lt;&gt;"",$J177&lt;&gt;"",$J177&lt;TODAY()),TRUE,FALSE)</formula>
    </cfRule>
    <cfRule type="expression" dxfId="825" priority="1638" stopIfTrue="1">
      <formula>IF(OR(AND($B177&lt;&gt;"",$I177&lt;&gt;"",$J177&lt;&gt;"",$K177&lt;&gt;"",$M177&lt;100),AND($I177&lt;&gt;"",$J177&lt;&gt;"",TODAY()&gt;=$I177)),TRUE,FALSE)</formula>
    </cfRule>
  </conditionalFormatting>
  <conditionalFormatting sqref="L181:L182">
    <cfRule type="expression" dxfId="824" priority="1606" stopIfTrue="1">
      <formula>IF(AND($B181&lt;&gt;"",$I181&lt;&gt;"",$J181&lt;&gt;"",$K181&lt;&gt;"",$L181&lt;&gt;"",$M181=100),TRUE,FALSE)</formula>
    </cfRule>
    <cfRule type="expression" dxfId="823" priority="1607" stopIfTrue="1">
      <formula>IF(AND($B181&lt;&gt;"",$I181&lt;&gt;"",$J181&lt;&gt;"",$J181&lt;TODAY()),TRUE,FALSE)</formula>
    </cfRule>
    <cfRule type="expression" dxfId="822" priority="1608" stopIfTrue="1">
      <formula>IF(OR(AND($B181&lt;&gt;"",$I181&lt;&gt;"",$J181&lt;&gt;"",$K181&lt;&gt;"",$M181&lt;100),AND($I181&lt;&gt;"",$J181&lt;&gt;"",TODAY()&gt;=$I181)),TRUE,FALSE)</formula>
    </cfRule>
  </conditionalFormatting>
  <conditionalFormatting sqref="L173:L174">
    <cfRule type="expression" dxfId="821" priority="1627" stopIfTrue="1">
      <formula>IF(AND($B173&lt;&gt;"",$I173&lt;&gt;"",$J173&lt;&gt;"",$K173&lt;&gt;"",$L173&lt;&gt;"",$M173=100),TRUE,FALSE)</formula>
    </cfRule>
    <cfRule type="expression" dxfId="820" priority="1628" stopIfTrue="1">
      <formula>IF(AND($B173&lt;&gt;"",$I173&lt;&gt;"",$J173&lt;&gt;"",$J173&lt;TODAY()),TRUE,FALSE)</formula>
    </cfRule>
    <cfRule type="expression" dxfId="819" priority="1629" stopIfTrue="1">
      <formula>IF(OR(AND($B173&lt;&gt;"",$I173&lt;&gt;"",$J173&lt;&gt;"",$K173&lt;&gt;"",$M173&lt;100),AND($I173&lt;&gt;"",$J173&lt;&gt;"",TODAY()&gt;=$I173)),TRUE,FALSE)</formula>
    </cfRule>
  </conditionalFormatting>
  <conditionalFormatting sqref="H179:H180">
    <cfRule type="expression" dxfId="818" priority="1588" stopIfTrue="1">
      <formula>IF(AND($B179&lt;&gt;"",$I179&lt;&gt;"",$J179&lt;&gt;"",$K179&lt;&gt;"",$L179&lt;&gt;"",$M179=100),TRUE,FALSE)</formula>
    </cfRule>
    <cfRule type="expression" dxfId="817" priority="1589" stopIfTrue="1">
      <formula>IF(AND($B179&lt;&gt;"",$I179&lt;&gt;"",$J179&lt;&gt;"",$J179&lt;TODAY()),TRUE,FALSE)</formula>
    </cfRule>
    <cfRule type="expression" dxfId="816" priority="1590" stopIfTrue="1">
      <formula>IF(OR(AND($B179&lt;&gt;"",$I179&lt;&gt;"",$J179&lt;&gt;"",$K179&lt;&gt;"",$M179&lt;100),AND($I179&lt;&gt;"",$J179&lt;&gt;"",TODAY()&gt;=$I179)),TRUE,FALSE)</formula>
    </cfRule>
  </conditionalFormatting>
  <conditionalFormatting sqref="B179:E180 I179:R180 G179:G180">
    <cfRule type="expression" dxfId="815" priority="1591" stopIfTrue="1">
      <formula>IF(AND($B179&lt;&gt;"",$I179&lt;&gt;"",$J179&lt;&gt;"",$K179&lt;&gt;"",$L179&lt;&gt;"",$M179=100),TRUE,FALSE)</formula>
    </cfRule>
    <cfRule type="expression" dxfId="814" priority="1592" stopIfTrue="1">
      <formula>IF(AND($B179&lt;&gt;"",$I179&lt;&gt;"",$J179&lt;&gt;"",$J179&lt;TODAY()),TRUE,FALSE)</formula>
    </cfRule>
    <cfRule type="expression" dxfId="813" priority="1593" stopIfTrue="1">
      <formula>IF(OR(AND($B179&lt;&gt;"",$I179&lt;&gt;"",$J179&lt;&gt;"",$K179&lt;&gt;"",$M179&lt;100),AND($I179&lt;&gt;"",$J179&lt;&gt;"",TODAY()&gt;=$I179)),TRUE,FALSE)</formula>
    </cfRule>
  </conditionalFormatting>
  <conditionalFormatting sqref="K181:K182">
    <cfRule type="expression" dxfId="812" priority="1618" stopIfTrue="1">
      <formula>IF(AND($B181&lt;&gt;"",$I181&lt;&gt;"",$J181&lt;&gt;"",$K181&lt;&gt;"",$L181&lt;&gt;"",$M181=100),TRUE,FALSE)</formula>
    </cfRule>
    <cfRule type="expression" dxfId="811" priority="1619" stopIfTrue="1">
      <formula>IF(AND($B181&lt;&gt;"",$I181&lt;&gt;"",$J181&lt;&gt;"",$J181&lt;TODAY()),TRUE,FALSE)</formula>
    </cfRule>
    <cfRule type="expression" dxfId="810" priority="1620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809" priority="1615" stopIfTrue="1">
      <formula>IF(AND($B185&lt;&gt;"",$I185&lt;&gt;"",$J185&lt;&gt;"",$K185&lt;&gt;"",$L185&lt;&gt;"",$M185=100),TRUE,FALSE)</formula>
    </cfRule>
    <cfRule type="expression" dxfId="808" priority="1616" stopIfTrue="1">
      <formula>IF(AND($B185&lt;&gt;"",$I185&lt;&gt;"",$J185&lt;&gt;"",$J185&lt;TODAY()),TRUE,FALSE)</formula>
    </cfRule>
    <cfRule type="expression" dxfId="807" priority="1617" stopIfTrue="1">
      <formula>IF(OR(AND($B185&lt;&gt;"",$I185&lt;&gt;"",$J185&lt;&gt;"",$K185&lt;&gt;"",$M185&lt;100),AND($I185&lt;&gt;"",$J185&lt;&gt;"",TODAY()&gt;=$I185)),TRUE,FALSE)</formula>
    </cfRule>
  </conditionalFormatting>
  <conditionalFormatting sqref="L177:L178">
    <cfRule type="expression" dxfId="806" priority="1612" stopIfTrue="1">
      <formula>IF(AND($B177&lt;&gt;"",$I177&lt;&gt;"",$J177&lt;&gt;"",$K177&lt;&gt;"",$L177&lt;&gt;"",$M177=100),TRUE,FALSE)</formula>
    </cfRule>
    <cfRule type="expression" dxfId="805" priority="1613" stopIfTrue="1">
      <formula>IF(AND($B177&lt;&gt;"",$I177&lt;&gt;"",$J177&lt;&gt;"",$J177&lt;TODAY()),TRUE,FALSE)</formula>
    </cfRule>
    <cfRule type="expression" dxfId="804" priority="1614" stopIfTrue="1">
      <formula>IF(OR(AND($B177&lt;&gt;"",$I177&lt;&gt;"",$J177&lt;&gt;"",$K177&lt;&gt;"",$M177&lt;100),AND($I177&lt;&gt;"",$J177&lt;&gt;"",TODAY()&gt;=$I177)),TRUE,FALSE)</formula>
    </cfRule>
  </conditionalFormatting>
  <conditionalFormatting sqref="L185:L186">
    <cfRule type="expression" dxfId="803" priority="1609" stopIfTrue="1">
      <formula>IF(AND($B185&lt;&gt;"",$I185&lt;&gt;"",$J185&lt;&gt;"",$K185&lt;&gt;"",$L185&lt;&gt;"",$M185=100),TRUE,FALSE)</formula>
    </cfRule>
    <cfRule type="expression" dxfId="802" priority="1610" stopIfTrue="1">
      <formula>IF(AND($B185&lt;&gt;"",$I185&lt;&gt;"",$J185&lt;&gt;"",$J185&lt;TODAY()),TRUE,FALSE)</formula>
    </cfRule>
    <cfRule type="expression" dxfId="801" priority="1611" stopIfTrue="1">
      <formula>IF(OR(AND($B185&lt;&gt;"",$I185&lt;&gt;"",$J185&lt;&gt;"",$K185&lt;&gt;"",$M185&lt;100),AND($I185&lt;&gt;"",$J185&lt;&gt;"",TODAY()&gt;=$I185)),TRUE,FALSE)</formula>
    </cfRule>
  </conditionalFormatting>
  <conditionalFormatting sqref="B183:E184 I183:R184 G183:G184">
    <cfRule type="expression" dxfId="800" priority="1585" stopIfTrue="1">
      <formula>IF(AND($B183&lt;&gt;"",$I183&lt;&gt;"",$J183&lt;&gt;"",$K183&lt;&gt;"",$L183&lt;&gt;"",$M183=100),TRUE,FALSE)</formula>
    </cfRule>
    <cfRule type="expression" dxfId="799" priority="1586" stopIfTrue="1">
      <formula>IF(AND($B183&lt;&gt;"",$I183&lt;&gt;"",$J183&lt;&gt;"",$J183&lt;TODAY()),TRUE,FALSE)</formula>
    </cfRule>
    <cfRule type="expression" dxfId="798" priority="158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797" priority="1582" stopIfTrue="1">
      <formula>IF(AND($B183&lt;&gt;"",$I183&lt;&gt;"",$J183&lt;&gt;"",$K183&lt;&gt;"",$L183&lt;&gt;"",$M183=100),TRUE,FALSE)</formula>
    </cfRule>
    <cfRule type="expression" dxfId="796" priority="1583" stopIfTrue="1">
      <formula>IF(AND($B183&lt;&gt;"",$I183&lt;&gt;"",$J183&lt;&gt;"",$J183&lt;TODAY()),TRUE,FALSE)</formula>
    </cfRule>
    <cfRule type="expression" dxfId="795" priority="1584" stopIfTrue="1">
      <formula>IF(OR(AND($B183&lt;&gt;"",$I183&lt;&gt;"",$J183&lt;&gt;"",$K183&lt;&gt;"",$M183&lt;100),AND($I183&lt;&gt;"",$J183&lt;&gt;"",TODAY()&gt;=$I183)),TRUE,FALSE)</formula>
    </cfRule>
  </conditionalFormatting>
  <conditionalFormatting sqref="F175:F176">
    <cfRule type="expression" dxfId="794" priority="1576" stopIfTrue="1">
      <formula>IF(AND($B177&lt;&gt;"",$I177&lt;&gt;"",$J177&lt;&gt;"",$K177&lt;&gt;"",$L177&lt;&gt;"",$M177=100),TRUE,FALSE)</formula>
    </cfRule>
    <cfRule type="expression" dxfId="793" priority="1577" stopIfTrue="1">
      <formula>IF(AND($B177&lt;&gt;"",$I177&lt;&gt;"",$J177&lt;&gt;"",$J177&lt;TODAY()),TRUE,FALSE)</formula>
    </cfRule>
    <cfRule type="expression" dxfId="792" priority="1578" stopIfTrue="1">
      <formula>IF(OR(AND($B177&lt;&gt;"",$I177&lt;&gt;"",$J177&lt;&gt;"",$K177&lt;&gt;"",$M177&lt;100),AND($I177&lt;&gt;"",$J177&lt;&gt;"",TODAY()&gt;=$I177)),TRUE,FALSE)</formula>
    </cfRule>
  </conditionalFormatting>
  <conditionalFormatting sqref="F179:F180">
    <cfRule type="expression" dxfId="791" priority="1573" stopIfTrue="1">
      <formula>IF(AND($B181&lt;&gt;"",$I181&lt;&gt;"",$J181&lt;&gt;"",$K181&lt;&gt;"",$L181&lt;&gt;"",$M181=100),TRUE,FALSE)</formula>
    </cfRule>
    <cfRule type="expression" dxfId="790" priority="1574" stopIfTrue="1">
      <formula>IF(AND($B181&lt;&gt;"",$I181&lt;&gt;"",$J181&lt;&gt;"",$J181&lt;TODAY()),TRUE,FALSE)</formula>
    </cfRule>
    <cfRule type="expression" dxfId="789" priority="1575" stopIfTrue="1">
      <formula>IF(OR(AND($B181&lt;&gt;"",$I181&lt;&gt;"",$J181&lt;&gt;"",$K181&lt;&gt;"",$M181&lt;100),AND($I181&lt;&gt;"",$J181&lt;&gt;"",TODAY()&gt;=$I181)),TRUE,FALSE)</formula>
    </cfRule>
  </conditionalFormatting>
  <conditionalFormatting sqref="F183:F184">
    <cfRule type="expression" dxfId="788" priority="1570" stopIfTrue="1">
      <formula>IF(AND($B185&lt;&gt;"",$I185&lt;&gt;"",$J185&lt;&gt;"",$K185&lt;&gt;"",$L185&lt;&gt;"",$M185=100),TRUE,FALSE)</formula>
    </cfRule>
    <cfRule type="expression" dxfId="787" priority="1571" stopIfTrue="1">
      <formula>IF(AND($B185&lt;&gt;"",$I185&lt;&gt;"",$J185&lt;&gt;"",$J185&lt;TODAY()),TRUE,FALSE)</formula>
    </cfRule>
    <cfRule type="expression" dxfId="786" priority="1572" stopIfTrue="1">
      <formula>IF(OR(AND($B185&lt;&gt;"",$I185&lt;&gt;"",$J185&lt;&gt;"",$K185&lt;&gt;"",$M185&lt;100),AND($I185&lt;&gt;"",$J185&lt;&gt;"",TODAY()&gt;=$I185)),TRUE,FALSE)</formula>
    </cfRule>
  </conditionalFormatting>
  <conditionalFormatting sqref="B187:E188 I187:R188 G187:G188">
    <cfRule type="expression" dxfId="785" priority="1567" stopIfTrue="1">
      <formula>IF(AND($B187&lt;&gt;"",$I187&lt;&gt;"",$J187&lt;&gt;"",$K187&lt;&gt;"",$L187&lt;&gt;"",$M187=100),TRUE,FALSE)</formula>
    </cfRule>
    <cfRule type="expression" dxfId="784" priority="1568" stopIfTrue="1">
      <formula>IF(AND($B187&lt;&gt;"",$I187&lt;&gt;"",$J187&lt;&gt;"",$J187&lt;TODAY()),TRUE,FALSE)</formula>
    </cfRule>
    <cfRule type="expression" dxfId="783" priority="1569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782" priority="1564" stopIfTrue="1">
      <formula>IF(AND($B187&lt;&gt;"",$I187&lt;&gt;"",$J187&lt;&gt;"",$K187&lt;&gt;"",$L187&lt;&gt;"",$M187=100),TRUE,FALSE)</formula>
    </cfRule>
    <cfRule type="expression" dxfId="781" priority="1565" stopIfTrue="1">
      <formula>IF(AND($B187&lt;&gt;"",$I187&lt;&gt;"",$J187&lt;&gt;"",$J187&lt;TODAY()),TRUE,FALSE)</formula>
    </cfRule>
    <cfRule type="expression" dxfId="780" priority="1566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779" priority="1561" stopIfTrue="1">
      <formula>IF(AND($B251&lt;&gt;"",$I251&lt;&gt;"",$J251&lt;&gt;"",$K251&lt;&gt;"",$L251&lt;&gt;"",$M251=100),TRUE,FALSE)</formula>
    </cfRule>
    <cfRule type="expression" dxfId="778" priority="1562" stopIfTrue="1">
      <formula>IF(AND($B251&lt;&gt;"",$I251&lt;&gt;"",$J251&lt;&gt;"",$J251&lt;TODAY()),TRUE,FALSE)</formula>
    </cfRule>
    <cfRule type="expression" dxfId="777" priority="1563" stopIfTrue="1">
      <formula>IF(OR(AND($B251&lt;&gt;"",$I251&lt;&gt;"",$J251&lt;&gt;"",$K251&lt;&gt;"",$M251&lt;100),AND($I251&lt;&gt;"",$J251&lt;&gt;"",TODAY()&gt;=$I251)),TRUE,FALSE)</formula>
    </cfRule>
  </conditionalFormatting>
  <conditionalFormatting sqref="F173:F174">
    <cfRule type="expression" dxfId="776" priority="1558" stopIfTrue="1">
      <formula>IF(AND($B173&lt;&gt;"",$I173&lt;&gt;"",$J173&lt;&gt;"",$K173&lt;&gt;"",$L173&lt;&gt;"",$M173=100),TRUE,FALSE)</formula>
    </cfRule>
    <cfRule type="expression" dxfId="775" priority="1559" stopIfTrue="1">
      <formula>IF(AND($B173&lt;&gt;"",$I173&lt;&gt;"",$J173&lt;&gt;"",$J173&lt;TODAY()),TRUE,FALSE)</formula>
    </cfRule>
    <cfRule type="expression" dxfId="774" priority="1560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773" priority="1555" stopIfTrue="1">
      <formula>IF(AND($B177&lt;&gt;"",$I177&lt;&gt;"",$J177&lt;&gt;"",$K177&lt;&gt;"",$L177&lt;&gt;"",$M177=100),TRUE,FALSE)</formula>
    </cfRule>
    <cfRule type="expression" dxfId="772" priority="1556" stopIfTrue="1">
      <formula>IF(AND($B177&lt;&gt;"",$I177&lt;&gt;"",$J177&lt;&gt;"",$J177&lt;TODAY()),TRUE,FALSE)</formula>
    </cfRule>
    <cfRule type="expression" dxfId="771" priority="1557" stopIfTrue="1">
      <formula>IF(OR(AND($B177&lt;&gt;"",$I177&lt;&gt;"",$J177&lt;&gt;"",$K177&lt;&gt;"",$M177&lt;100),AND($I177&lt;&gt;"",$J177&lt;&gt;"",TODAY()&gt;=$I177)),TRUE,FALSE)</formula>
    </cfRule>
  </conditionalFormatting>
  <conditionalFormatting sqref="F181:F182">
    <cfRule type="expression" dxfId="770" priority="1552" stopIfTrue="1">
      <formula>IF(AND($B181&lt;&gt;"",$I181&lt;&gt;"",$J181&lt;&gt;"",$K181&lt;&gt;"",$L181&lt;&gt;"",$M181=100),TRUE,FALSE)</formula>
    </cfRule>
    <cfRule type="expression" dxfId="769" priority="1553" stopIfTrue="1">
      <formula>IF(AND($B181&lt;&gt;"",$I181&lt;&gt;"",$J181&lt;&gt;"",$J181&lt;TODAY()),TRUE,FALSE)</formula>
    </cfRule>
    <cfRule type="expression" dxfId="768" priority="1554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767" priority="1549" stopIfTrue="1">
      <formula>IF(AND($B185&lt;&gt;"",$I185&lt;&gt;"",$J185&lt;&gt;"",$K185&lt;&gt;"",$L185&lt;&gt;"",$M185=100),TRUE,FALSE)</formula>
    </cfRule>
    <cfRule type="expression" dxfId="766" priority="1550" stopIfTrue="1">
      <formula>IF(AND($B185&lt;&gt;"",$I185&lt;&gt;"",$J185&lt;&gt;"",$J185&lt;TODAY()),TRUE,FALSE)</formula>
    </cfRule>
    <cfRule type="expression" dxfId="765" priority="1551" stopIfTrue="1">
      <formula>IF(OR(AND($B185&lt;&gt;"",$I185&lt;&gt;"",$J185&lt;&gt;"",$K185&lt;&gt;"",$M185&lt;100),AND($I185&lt;&gt;"",$J185&lt;&gt;"",TODAY()&gt;=$I185)),TRUE,FALSE)</formula>
    </cfRule>
  </conditionalFormatting>
  <conditionalFormatting sqref="B201:D202 M201:R202 G201:G202">
    <cfRule type="expression" dxfId="764" priority="1423" stopIfTrue="1">
      <formula>IF(AND($B201&lt;&gt;"",$I201&lt;&gt;"",$J201&lt;&gt;"",$K201&lt;&gt;"",$L201&lt;&gt;"",$M201=100),TRUE,FALSE)</formula>
    </cfRule>
    <cfRule type="expression" dxfId="763" priority="1424" stopIfTrue="1">
      <formula>IF(AND($B201&lt;&gt;"",$I201&lt;&gt;"",$J201&lt;&gt;"",$J201&lt;TODAY()),TRUE,FALSE)</formula>
    </cfRule>
    <cfRule type="expression" dxfId="762" priority="1425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761" priority="1420" stopIfTrue="1">
      <formula>IF(AND($B201&lt;&gt;"",$I201&lt;&gt;"",$J201&lt;&gt;"",$K201&lt;&gt;"",$L201&lt;&gt;"",$M201=100),TRUE,FALSE)</formula>
    </cfRule>
    <cfRule type="expression" dxfId="760" priority="1421" stopIfTrue="1">
      <formula>IF(AND($B201&lt;&gt;"",$I201&lt;&gt;"",$J201&lt;&gt;"",$J201&lt;TODAY()),TRUE,FALSE)</formula>
    </cfRule>
    <cfRule type="expression" dxfId="759" priority="1422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758" priority="1417" stopIfTrue="1">
      <formula>IF(AND($B201&lt;&gt;"",$I201&lt;&gt;"",$J201&lt;&gt;"",$K201&lt;&gt;"",$L201&lt;&gt;"",$M201=100),TRUE,FALSE)</formula>
    </cfRule>
    <cfRule type="expression" dxfId="757" priority="1418" stopIfTrue="1">
      <formula>IF(AND($B201&lt;&gt;"",$I201&lt;&gt;"",$J201&lt;&gt;"",$J201&lt;TODAY()),TRUE,FALSE)</formula>
    </cfRule>
    <cfRule type="expression" dxfId="756" priority="1419" stopIfTrue="1">
      <formula>IF(OR(AND($B201&lt;&gt;"",$I201&lt;&gt;"",$J201&lt;&gt;"",$K201&lt;&gt;"",$M201&lt;100),AND($I201&lt;&gt;"",$J201&lt;&gt;"",TODAY()&gt;=$I201)),TRUE,FALSE)</formula>
    </cfRule>
  </conditionalFormatting>
  <conditionalFormatting sqref="M197:R198 B197:C198 G197:G198">
    <cfRule type="expression" dxfId="755" priority="1405" stopIfTrue="1">
      <formula>IF(AND($B197&lt;&gt;"",$I197&lt;&gt;"",$J197&lt;&gt;"",$K197&lt;&gt;"",$L197&lt;&gt;"",$M197=100),TRUE,FALSE)</formula>
    </cfRule>
    <cfRule type="expression" dxfId="754" priority="1406" stopIfTrue="1">
      <formula>IF(AND($B197&lt;&gt;"",$I197&lt;&gt;"",$J197&lt;&gt;"",$J197&lt;TODAY()),TRUE,FALSE)</formula>
    </cfRule>
    <cfRule type="expression" dxfId="753" priority="1407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752" priority="1402" stopIfTrue="1">
      <formula>IF(AND($B197&lt;&gt;"",$I197&lt;&gt;"",$J197&lt;&gt;"",$K197&lt;&gt;"",$L197&lt;&gt;"",$M197=100),TRUE,FALSE)</formula>
    </cfRule>
    <cfRule type="expression" dxfId="751" priority="1403" stopIfTrue="1">
      <formula>IF(AND($B197&lt;&gt;"",$I197&lt;&gt;"",$J197&lt;&gt;"",$J197&lt;TODAY()),TRUE,FALSE)</formula>
    </cfRule>
    <cfRule type="expression" dxfId="750" priority="1404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749" priority="1399" stopIfTrue="1">
      <formula>IF(AND($B197&lt;&gt;"",$I197&lt;&gt;"",$J197&lt;&gt;"",$K197&lt;&gt;"",$L197&lt;&gt;"",$M197=100),TRUE,FALSE)</formula>
    </cfRule>
    <cfRule type="expression" dxfId="748" priority="1400" stopIfTrue="1">
      <formula>IF(AND($B197&lt;&gt;"",$I197&lt;&gt;"",$J197&lt;&gt;"",$J197&lt;TODAY()),TRUE,FALSE)</formula>
    </cfRule>
    <cfRule type="expression" dxfId="747" priority="1401" stopIfTrue="1">
      <formula>IF(OR(AND($B197&lt;&gt;"",$I197&lt;&gt;"",$J197&lt;&gt;"",$K197&lt;&gt;"",$M197&lt;100),AND($I197&lt;&gt;"",$J197&lt;&gt;"",TODAY()&gt;=$I197)),TRUE,FALSE)</formula>
    </cfRule>
  </conditionalFormatting>
  <conditionalFormatting sqref="B191:D192 M191:R192 I191:I192 G191:G192">
    <cfRule type="expression" dxfId="746" priority="1396" stopIfTrue="1">
      <formula>IF(AND($B191&lt;&gt;"",$I191&lt;&gt;"",$J191&lt;&gt;"",$K191&lt;&gt;"",$L191&lt;&gt;"",$M191=100),TRUE,FALSE)</formula>
    </cfRule>
    <cfRule type="expression" dxfId="745" priority="1397" stopIfTrue="1">
      <formula>IF(AND($B191&lt;&gt;"",$I191&lt;&gt;"",$J191&lt;&gt;"",$J191&lt;TODAY()),TRUE,FALSE)</formula>
    </cfRule>
    <cfRule type="expression" dxfId="744" priority="1398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743" priority="1393" stopIfTrue="1">
      <formula>IF(AND($B191&lt;&gt;"",$I191&lt;&gt;"",$J191&lt;&gt;"",$K191&lt;&gt;"",$L191&lt;&gt;"",$M191=100),TRUE,FALSE)</formula>
    </cfRule>
    <cfRule type="expression" dxfId="742" priority="1394" stopIfTrue="1">
      <formula>IF(AND($B191&lt;&gt;"",$I191&lt;&gt;"",$J191&lt;&gt;"",$J191&lt;TODAY()),TRUE,FALSE)</formula>
    </cfRule>
    <cfRule type="expression" dxfId="741" priority="1395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740" priority="1390" stopIfTrue="1">
      <formula>IF(AND($B191&lt;&gt;"",$I191&lt;&gt;"",$J191&lt;&gt;"",$K191&lt;&gt;"",$L191&lt;&gt;"",$M191=100),TRUE,FALSE)</formula>
    </cfRule>
    <cfRule type="expression" dxfId="739" priority="1391" stopIfTrue="1">
      <formula>IF(AND($B191&lt;&gt;"",$I191&lt;&gt;"",$J191&lt;&gt;"",$J191&lt;TODAY()),TRUE,FALSE)</formula>
    </cfRule>
    <cfRule type="expression" dxfId="738" priority="1392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737" priority="1387" stopIfTrue="1">
      <formula>IF(AND($B191&lt;&gt;"",$I191&lt;&gt;"",$J191&lt;&gt;"",$K191&lt;&gt;"",$L191&lt;&gt;"",$M191=100),TRUE,FALSE)</formula>
    </cfRule>
    <cfRule type="expression" dxfId="736" priority="1388" stopIfTrue="1">
      <formula>IF(AND($B191&lt;&gt;"",$I191&lt;&gt;"",$J191&lt;&gt;"",$J191&lt;TODAY()),TRUE,FALSE)</formula>
    </cfRule>
    <cfRule type="expression" dxfId="735" priority="1389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734" priority="1384" stopIfTrue="1">
      <formula>IF(AND($B191&lt;&gt;"",$I191&lt;&gt;"",$J191&lt;&gt;"",$K191&lt;&gt;"",$L191&lt;&gt;"",$M191=100),TRUE,FALSE)</formula>
    </cfRule>
    <cfRule type="expression" dxfId="733" priority="1385" stopIfTrue="1">
      <formula>IF(AND($B191&lt;&gt;"",$I191&lt;&gt;"",$J191&lt;&gt;"",$J191&lt;TODAY()),TRUE,FALSE)</formula>
    </cfRule>
    <cfRule type="expression" dxfId="732" priority="1386" stopIfTrue="1">
      <formula>IF(OR(AND($B191&lt;&gt;"",$I191&lt;&gt;"",$J191&lt;&gt;"",$K191&lt;&gt;"",$M191&lt;100),AND($I191&lt;&gt;"",$J191&lt;&gt;"",TODAY()&gt;=$I191)),TRUE,FALSE)</formula>
    </cfRule>
  </conditionalFormatting>
  <conditionalFormatting sqref="M189:R190 B189:C190 G189:G190">
    <cfRule type="expression" dxfId="731" priority="1381" stopIfTrue="1">
      <formula>IF(AND($B189&lt;&gt;"",$I189&lt;&gt;"",$J189&lt;&gt;"",$K189&lt;&gt;"",$L189&lt;&gt;"",$M189=100),TRUE,FALSE)</formula>
    </cfRule>
    <cfRule type="expression" dxfId="730" priority="1382" stopIfTrue="1">
      <formula>IF(AND($B189&lt;&gt;"",$I189&lt;&gt;"",$J189&lt;&gt;"",$J189&lt;TODAY()),TRUE,FALSE)</formula>
    </cfRule>
    <cfRule type="expression" dxfId="729" priority="1383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728" priority="1378" stopIfTrue="1">
      <formula>IF(AND($B189&lt;&gt;"",$I189&lt;&gt;"",$J189&lt;&gt;"",$K189&lt;&gt;"",$L189&lt;&gt;"",$M189=100),TRUE,FALSE)</formula>
    </cfRule>
    <cfRule type="expression" dxfId="727" priority="1379" stopIfTrue="1">
      <formula>IF(AND($B189&lt;&gt;"",$I189&lt;&gt;"",$J189&lt;&gt;"",$J189&lt;TODAY()),TRUE,FALSE)</formula>
    </cfRule>
    <cfRule type="expression" dxfId="726" priority="1380" stopIfTrue="1">
      <formula>IF(OR(AND($B189&lt;&gt;"",$I189&lt;&gt;"",$J189&lt;&gt;"",$K189&lt;&gt;"",$M189&lt;100),AND($I189&lt;&gt;"",$J189&lt;&gt;"",TODAY()&gt;=$I189)),TRUE,FALSE)</formula>
    </cfRule>
  </conditionalFormatting>
  <conditionalFormatting sqref="K189:K190">
    <cfRule type="expression" dxfId="725" priority="1375" stopIfTrue="1">
      <formula>IF(AND($B189&lt;&gt;"",$I189&lt;&gt;"",$J189&lt;&gt;"",$K189&lt;&gt;"",$L189&lt;&gt;"",$M189=100),TRUE,FALSE)</formula>
    </cfRule>
    <cfRule type="expression" dxfId="724" priority="1376" stopIfTrue="1">
      <formula>IF(AND($B189&lt;&gt;"",$I189&lt;&gt;"",$J189&lt;&gt;"",$J189&lt;TODAY()),TRUE,FALSE)</formula>
    </cfRule>
    <cfRule type="expression" dxfId="723" priority="1377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722" priority="1369" stopIfTrue="1">
      <formula>IF(AND($B189&lt;&gt;"",$I189&lt;&gt;"",$J189&lt;&gt;"",$K189&lt;&gt;"",$L189&lt;&gt;"",$M189=100),TRUE,FALSE)</formula>
    </cfRule>
    <cfRule type="expression" dxfId="721" priority="1370" stopIfTrue="1">
      <formula>IF(AND($B189&lt;&gt;"",$I189&lt;&gt;"",$J189&lt;&gt;"",$J189&lt;TODAY()),TRUE,FALSE)</formula>
    </cfRule>
    <cfRule type="expression" dxfId="720" priority="1371" stopIfTrue="1">
      <formula>IF(OR(AND($B189&lt;&gt;"",$I189&lt;&gt;"",$J189&lt;&gt;"",$K189&lt;&gt;"",$M189&lt;100),AND($I189&lt;&gt;"",$J189&lt;&gt;"",TODAY()&gt;=$I189)),TRUE,FALSE)</formula>
    </cfRule>
  </conditionalFormatting>
  <conditionalFormatting sqref="L113:L114">
    <cfRule type="expression" dxfId="719" priority="1273" stopIfTrue="1">
      <formula>IF(AND($B113&lt;&gt;"",$I113&lt;&gt;"",$J113&lt;&gt;"",$K113&lt;&gt;"",$L113&lt;&gt;"",$M113=100),TRUE,FALSE)</formula>
    </cfRule>
    <cfRule type="expression" dxfId="718" priority="1274" stopIfTrue="1">
      <formula>IF(AND($B113&lt;&gt;"",$I113&lt;&gt;"",$J113&lt;&gt;"",$J113&lt;TODAY()),TRUE,FALSE)</formula>
    </cfRule>
    <cfRule type="expression" dxfId="717" priority="1275" stopIfTrue="1">
      <formula>IF(OR(AND($B113&lt;&gt;"",$I113&lt;&gt;"",$J113&lt;&gt;"",$K113&lt;&gt;"",$M113&lt;100),AND($I113&lt;&gt;"",$J113&lt;&gt;"",TODAY()&gt;=$I113)),TRUE,FALSE)</formula>
    </cfRule>
  </conditionalFormatting>
  <conditionalFormatting sqref="L189:L190">
    <cfRule type="expression" dxfId="716" priority="1345" stopIfTrue="1">
      <formula>IF(AND($B189&lt;&gt;"",$I189&lt;&gt;"",$J189&lt;&gt;"",$K189&lt;&gt;"",$L189&lt;&gt;"",$M189=100),TRUE,FALSE)</formula>
    </cfRule>
    <cfRule type="expression" dxfId="715" priority="1346" stopIfTrue="1">
      <formula>IF(AND($B189&lt;&gt;"",$I189&lt;&gt;"",$J189&lt;&gt;"",$J189&lt;TODAY()),TRUE,FALSE)</formula>
    </cfRule>
    <cfRule type="expression" dxfId="714" priority="1347" stopIfTrue="1">
      <formula>IF(OR(AND($B189&lt;&gt;"",$I189&lt;&gt;"",$J189&lt;&gt;"",$K189&lt;&gt;"",$M189&lt;100),AND($I189&lt;&gt;"",$J189&lt;&gt;"",TODAY()&gt;=$I189)),TRUE,FALSE)</formula>
    </cfRule>
  </conditionalFormatting>
  <conditionalFormatting sqref="K197:K198">
    <cfRule type="expression" dxfId="713" priority="1342" stopIfTrue="1">
      <formula>IF(AND($B197&lt;&gt;"",$I197&lt;&gt;"",$J197&lt;&gt;"",$K197&lt;&gt;"",$L197&lt;&gt;"",$M197=100),TRUE,FALSE)</formula>
    </cfRule>
    <cfRule type="expression" dxfId="712" priority="1343" stopIfTrue="1">
      <formula>IF(AND($B197&lt;&gt;"",$I197&lt;&gt;"",$J197&lt;&gt;"",$J197&lt;TODAY()),TRUE,FALSE)</formula>
    </cfRule>
    <cfRule type="expression" dxfId="711" priority="1344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710" priority="1336" stopIfTrue="1">
      <formula>IF(AND($B197&lt;&gt;"",$I197&lt;&gt;"",$J197&lt;&gt;"",$K197&lt;&gt;"",$L197&lt;&gt;"",$M197=100),TRUE,FALSE)</formula>
    </cfRule>
    <cfRule type="expression" dxfId="709" priority="1337" stopIfTrue="1">
      <formula>IF(AND($B197&lt;&gt;"",$I197&lt;&gt;"",$J197&lt;&gt;"",$J197&lt;TODAY()),TRUE,FALSE)</formula>
    </cfRule>
    <cfRule type="expression" dxfId="708" priority="1338" stopIfTrue="1">
      <formula>IF(OR(AND($B197&lt;&gt;"",$I197&lt;&gt;"",$J197&lt;&gt;"",$K197&lt;&gt;"",$M197&lt;100),AND($I197&lt;&gt;"",$J197&lt;&gt;"",TODAY()&gt;=$I197)),TRUE,FALSE)</formula>
    </cfRule>
  </conditionalFormatting>
  <conditionalFormatting sqref="L115:L116">
    <cfRule type="expression" dxfId="707" priority="1270" stopIfTrue="1">
      <formula>IF(AND($B115&lt;&gt;"",$I115&lt;&gt;"",$J115&lt;&gt;"",$K115&lt;&gt;"",$L115&lt;&gt;"",$M115=100),TRUE,FALSE)</formula>
    </cfRule>
    <cfRule type="expression" dxfId="706" priority="1271" stopIfTrue="1">
      <formula>IF(AND($B115&lt;&gt;"",$I115&lt;&gt;"",$J115&lt;&gt;"",$J115&lt;TODAY()),TRUE,FALSE)</formula>
    </cfRule>
    <cfRule type="expression" dxfId="705" priority="1272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704" priority="1267" stopIfTrue="1">
      <formula>IF(AND($B117&lt;&gt;"",$I117&lt;&gt;"",$J117&lt;&gt;"",$K117&lt;&gt;"",$L117&lt;&gt;"",$M117=100),TRUE,FALSE)</formula>
    </cfRule>
    <cfRule type="expression" dxfId="703" priority="1268" stopIfTrue="1">
      <formula>IF(AND($B117&lt;&gt;"",$I117&lt;&gt;"",$J117&lt;&gt;"",$J117&lt;TODAY()),TRUE,FALSE)</formula>
    </cfRule>
    <cfRule type="expression" dxfId="702" priority="1269" stopIfTrue="1">
      <formula>IF(OR(AND($B117&lt;&gt;"",$I117&lt;&gt;"",$J117&lt;&gt;"",$K117&lt;&gt;"",$M117&lt;100),AND($I117&lt;&gt;"",$J117&lt;&gt;"",TODAY()&gt;=$I117)),TRUE,FALSE)</formula>
    </cfRule>
  </conditionalFormatting>
  <conditionalFormatting sqref="F189:F190">
    <cfRule type="expression" dxfId="701" priority="1264" stopIfTrue="1">
      <formula>IF(AND($B189&lt;&gt;"",$I189&lt;&gt;"",$J189&lt;&gt;"",$K189&lt;&gt;"",$L189&lt;&gt;"",$M189=100),TRUE,FALSE)</formula>
    </cfRule>
    <cfRule type="expression" dxfId="700" priority="1265" stopIfTrue="1">
      <formula>IF(AND($B189&lt;&gt;"",$I189&lt;&gt;"",$J189&lt;&gt;"",$J189&lt;TODAY()),TRUE,FALSE)</formula>
    </cfRule>
    <cfRule type="expression" dxfId="699" priority="1266" stopIfTrue="1">
      <formula>IF(OR(AND($B189&lt;&gt;"",$I189&lt;&gt;"",$J189&lt;&gt;"",$K189&lt;&gt;"",$M189&lt;100),AND($I189&lt;&gt;"",$J189&lt;&gt;"",TODAY()&gt;=$I189)),TRUE,FALSE)</formula>
    </cfRule>
  </conditionalFormatting>
  <conditionalFormatting sqref="F197:F198">
    <cfRule type="expression" dxfId="698" priority="1258" stopIfTrue="1">
      <formula>IF(AND($B197&lt;&gt;"",$I197&lt;&gt;"",$J197&lt;&gt;"",$K197&lt;&gt;"",$L197&lt;&gt;"",$M197=100),TRUE,FALSE)</formula>
    </cfRule>
    <cfRule type="expression" dxfId="697" priority="1259" stopIfTrue="1">
      <formula>IF(AND($B197&lt;&gt;"",$I197&lt;&gt;"",$J197&lt;&gt;"",$J197&lt;TODAY()),TRUE,FALSE)</formula>
    </cfRule>
    <cfRule type="expression" dxfId="696" priority="1260" stopIfTrue="1">
      <formula>IF(OR(AND($B197&lt;&gt;"",$I197&lt;&gt;"",$J197&lt;&gt;"",$K197&lt;&gt;"",$M197&lt;100),AND($I197&lt;&gt;"",$J197&lt;&gt;"",TODAY()&gt;=$I197)),TRUE,FALSE)</formula>
    </cfRule>
  </conditionalFormatting>
  <conditionalFormatting sqref="F201:F202">
    <cfRule type="expression" dxfId="695" priority="1255" stopIfTrue="1">
      <formula>IF(AND($B201&lt;&gt;"",$I201&lt;&gt;"",$J201&lt;&gt;"",$K201&lt;&gt;"",$L201&lt;&gt;"",$M201=100),TRUE,FALSE)</formula>
    </cfRule>
    <cfRule type="expression" dxfId="694" priority="1256" stopIfTrue="1">
      <formula>IF(AND($B201&lt;&gt;"",$I201&lt;&gt;"",$J201&lt;&gt;"",$J201&lt;TODAY()),TRUE,FALSE)</formula>
    </cfRule>
    <cfRule type="expression" dxfId="693" priority="1257" stopIfTrue="1">
      <formula>IF(OR(AND($B201&lt;&gt;"",$I201&lt;&gt;"",$J201&lt;&gt;"",$K201&lt;&gt;"",$M201&lt;100),AND($I201&lt;&gt;"",$J201&lt;&gt;"",TODAY()&gt;=$I201)),TRUE,FALSE)</formula>
    </cfRule>
  </conditionalFormatting>
  <conditionalFormatting sqref="K87:K88">
    <cfRule type="expression" dxfId="692" priority="1252" stopIfTrue="1">
      <formula>IF(AND($B87&lt;&gt;"",$I87&lt;&gt;"",$J87&lt;&gt;"",$K87&lt;&gt;"",$L87&lt;&gt;"",$M87=100),TRUE,FALSE)</formula>
    </cfRule>
    <cfRule type="expression" dxfId="691" priority="1253" stopIfTrue="1">
      <formula>IF(AND($B87&lt;&gt;"",$I87&lt;&gt;"",$J87&lt;&gt;"",$J87&lt;TODAY()),TRUE,FALSE)</formula>
    </cfRule>
    <cfRule type="expression" dxfId="690" priority="1254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689" priority="1249" stopIfTrue="1">
      <formula>IF(AND($B89&lt;&gt;"",$I89&lt;&gt;"",$J89&lt;&gt;"",$K89&lt;&gt;"",$L89&lt;&gt;"",$M89=100),TRUE,FALSE)</formula>
    </cfRule>
    <cfRule type="expression" dxfId="688" priority="1250" stopIfTrue="1">
      <formula>IF(AND($B89&lt;&gt;"",$I89&lt;&gt;"",$J89&lt;&gt;"",$J89&lt;TODAY()),TRUE,FALSE)</formula>
    </cfRule>
    <cfRule type="expression" dxfId="687" priority="1251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686" priority="1246" stopIfTrue="1">
      <formula>IF(AND($B91&lt;&gt;"",$I91&lt;&gt;"",$J91&lt;&gt;"",$K91&lt;&gt;"",$L91&lt;&gt;"",$M91=100),TRUE,FALSE)</formula>
    </cfRule>
    <cfRule type="expression" dxfId="685" priority="1247" stopIfTrue="1">
      <formula>IF(AND($B91&lt;&gt;"",$I91&lt;&gt;"",$J91&lt;&gt;"",$J91&lt;TODAY()),TRUE,FALSE)</formula>
    </cfRule>
    <cfRule type="expression" dxfId="684" priority="1248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683" priority="1180" stopIfTrue="1">
      <formula>IF(AND($B107&lt;&gt;"",$I107&lt;&gt;"",$J107&lt;&gt;"",$K107&lt;&gt;"",$L107&lt;&gt;"",$M107=100),TRUE,FALSE)</formula>
    </cfRule>
    <cfRule type="expression" dxfId="682" priority="1181" stopIfTrue="1">
      <formula>IF(AND($B107&lt;&gt;"",$I107&lt;&gt;"",$J107&lt;&gt;"",$J107&lt;TODAY()),TRUE,FALSE)</formula>
    </cfRule>
    <cfRule type="expression" dxfId="681" priority="1182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680" priority="1177" stopIfTrue="1">
      <formula>IF(AND($B107&lt;&gt;"",$I107&lt;&gt;"",$J107&lt;&gt;"",$K107&lt;&gt;"",$L107&lt;&gt;"",$M107=100),TRUE,FALSE)</formula>
    </cfRule>
    <cfRule type="expression" dxfId="679" priority="1178" stopIfTrue="1">
      <formula>IF(AND($B107&lt;&gt;"",$I107&lt;&gt;"",$J107&lt;&gt;"",$J107&lt;TODAY()),TRUE,FALSE)</formula>
    </cfRule>
    <cfRule type="expression" dxfId="678" priority="1179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677" priority="1174" stopIfTrue="1">
      <formula>IF(AND($B107&lt;&gt;"",$I107&lt;&gt;"",$J107&lt;&gt;"",$K107&lt;&gt;"",$L107&lt;&gt;"",$M107=100),TRUE,FALSE)</formula>
    </cfRule>
    <cfRule type="expression" dxfId="676" priority="1175" stopIfTrue="1">
      <formula>IF(AND($B107&lt;&gt;"",$I107&lt;&gt;"",$J107&lt;&gt;"",$J107&lt;TODAY()),TRUE,FALSE)</formula>
    </cfRule>
    <cfRule type="expression" dxfId="675" priority="1176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674" priority="1171" stopIfTrue="1">
      <formula>IF(OR(WEEKDAY(S$9)=7,WEEKDAY(S$9)=1,IF(ISNA(MATCH(S$9,Holiday,0)),FALSE,TRUE)),TRUE,FALSE)</formula>
    </cfRule>
    <cfRule type="expression" dxfId="673" priority="1172" stopIfTrue="1">
      <formula>IF(AND($B22&lt;&gt;"",$I22&lt;&gt;"", $I22&lt;=S$9,S$9&lt;=$J22),TRUE,FALSE)</formula>
    </cfRule>
    <cfRule type="expression" dxfId="672" priority="1173" stopIfTrue="1">
      <formula>IF(AND($B22="", $K21&lt;&gt;"",$K21&lt;=S$9,S$9&lt;=$L21),TRUE,FALSE)</formula>
    </cfRule>
  </conditionalFormatting>
  <conditionalFormatting sqref="B21:R22">
    <cfRule type="expression" dxfId="671" priority="1168" stopIfTrue="1">
      <formula>IF(AND($B21&lt;&gt;"",$I21&lt;&gt;"",$J21&lt;&gt;"",$K21&lt;&gt;"",$L21&lt;&gt;"",$M21=100),TRUE,FALSE)</formula>
    </cfRule>
    <cfRule type="expression" dxfId="670" priority="1169" stopIfTrue="1">
      <formula>IF(AND($B21&lt;&gt;"",$I21&lt;&gt;"",$J21&lt;&gt;"",$J21&lt;TODAY()),TRUE,FALSE)</formula>
    </cfRule>
    <cfRule type="expression" dxfId="669" priority="1170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668" priority="1165" stopIfTrue="1">
      <formula>IF(OR(WEEKDAY(S$9)=7,WEEKDAY(S$9)=1,IF(ISNA(MATCH(S$9,Holiday,0)),FALSE,TRUE)),TRUE,FALSE)</formula>
    </cfRule>
    <cfRule type="expression" dxfId="667" priority="1166" stopIfTrue="1">
      <formula>IF(AND($B21&lt;&gt;"",$I21&lt;&gt;"", $I21&lt;=S$9,S$9&lt;=$J21),TRUE,FALSE)</formula>
    </cfRule>
    <cfRule type="expression" dxfId="666" priority="1167" stopIfTrue="1">
      <formula>IF(AND($B21="", #REF!&lt;&gt;"",#REF!&lt;=S$9,S$9&lt;=#REF!),TRUE,FALSE)</formula>
    </cfRule>
  </conditionalFormatting>
  <conditionalFormatting sqref="S24:AQ24">
    <cfRule type="expression" dxfId="665" priority="1162" stopIfTrue="1">
      <formula>IF(OR(WEEKDAY(S$9)=7,WEEKDAY(S$9)=1,IF(ISNA(MATCH(S$9,Holiday,0)),FALSE,TRUE)),TRUE,FALSE)</formula>
    </cfRule>
    <cfRule type="expression" dxfId="664" priority="1163" stopIfTrue="1">
      <formula>IF(AND($B24&lt;&gt;"",$I24&lt;&gt;"", $I24&lt;=S$9,S$9&lt;=$J24),TRUE,FALSE)</formula>
    </cfRule>
    <cfRule type="expression" dxfId="663" priority="1164" stopIfTrue="1">
      <formula>IF(AND($B24="", $K23&lt;&gt;"",$K23&lt;=S$9,S$9&lt;=$L23),TRUE,FALSE)</formula>
    </cfRule>
  </conditionalFormatting>
  <conditionalFormatting sqref="B23:K24 M23:R24">
    <cfRule type="expression" dxfId="662" priority="1159" stopIfTrue="1">
      <formula>IF(AND($B23&lt;&gt;"",$I23&lt;&gt;"",$J23&lt;&gt;"",$K23&lt;&gt;"",$L23&lt;&gt;"",$M23=100),TRUE,FALSE)</formula>
    </cfRule>
    <cfRule type="expression" dxfId="661" priority="1160" stopIfTrue="1">
      <formula>IF(AND($B23&lt;&gt;"",$I23&lt;&gt;"",$J23&lt;&gt;"",$J23&lt;TODAY()),TRUE,FALSE)</formula>
    </cfRule>
    <cfRule type="expression" dxfId="660" priority="1161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659" priority="1156" stopIfTrue="1">
      <formula>IF(OR(WEEKDAY(S$9)=7,WEEKDAY(S$9)=1,IF(ISNA(MATCH(S$9,Holiday,0)),FALSE,TRUE)),TRUE,FALSE)</formula>
    </cfRule>
    <cfRule type="expression" dxfId="658" priority="1157" stopIfTrue="1">
      <formula>IF(AND($B23&lt;&gt;"",$I23&lt;&gt;"", $I23&lt;=S$9,S$9&lt;=$J23),TRUE,FALSE)</formula>
    </cfRule>
    <cfRule type="expression" dxfId="657" priority="1158" stopIfTrue="1">
      <formula>IF(AND($B23="", #REF!&lt;&gt;"",#REF!&lt;=S$9,S$9&lt;=#REF!),TRUE,FALSE)</formula>
    </cfRule>
  </conditionalFormatting>
  <conditionalFormatting sqref="S111:AQ111">
    <cfRule type="expression" dxfId="656" priority="71860" stopIfTrue="1">
      <formula>IF(OR(WEEKDAY(S$9)=7,WEEKDAY(S$9)=1,IF(ISNA(MATCH(S$9,Holiday,0)),FALSE,TRUE)),TRUE,FALSE)</formula>
    </cfRule>
    <cfRule type="expression" dxfId="655" priority="71861" stopIfTrue="1">
      <formula>IF(AND($B111&lt;&gt;"",$I111&lt;&gt;"", $I111&lt;=S$9,S$9&lt;=$J111),TRUE,FALSE)</formula>
    </cfRule>
    <cfRule type="expression" dxfId="654" priority="71862" stopIfTrue="1">
      <formula>IF(AND($B111="", $K78&lt;&gt;"",$K78&lt;=S$9,S$9&lt;=$L78),TRUE,FALSE)</formula>
    </cfRule>
  </conditionalFormatting>
  <conditionalFormatting sqref="E69:E70">
    <cfRule type="expression" dxfId="653" priority="1153" stopIfTrue="1">
      <formula>IF(AND($B69&lt;&gt;"",$I69&lt;&gt;"",$J69&lt;&gt;"",$K69&lt;&gt;"",$L69&lt;&gt;"",$M69=100),TRUE,FALSE)</formula>
    </cfRule>
    <cfRule type="expression" dxfId="652" priority="1154" stopIfTrue="1">
      <formula>IF(AND($B69&lt;&gt;"",$I69&lt;&gt;"",$J69&lt;&gt;"",$J69&lt;TODAY()),TRUE,FALSE)</formula>
    </cfRule>
    <cfRule type="expression" dxfId="651" priority="1155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650" priority="1150" stopIfTrue="1">
      <formula>IF(AND($B71&lt;&gt;"",$I71&lt;&gt;"",$J71&lt;&gt;"",$K71&lt;&gt;"",$L71&lt;&gt;"",$M71=100),TRUE,FALSE)</formula>
    </cfRule>
    <cfRule type="expression" dxfId="649" priority="1151" stopIfTrue="1">
      <formula>IF(AND($B71&lt;&gt;"",$I71&lt;&gt;"",$J71&lt;&gt;"",$J71&lt;TODAY()),TRUE,FALSE)</formula>
    </cfRule>
    <cfRule type="expression" dxfId="648" priority="1152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647" priority="1147" stopIfTrue="1">
      <formula>IF(AND($B73&lt;&gt;"",$I73&lt;&gt;"",$J73&lt;&gt;"",$K73&lt;&gt;"",$L73&lt;&gt;"",$M73=100),TRUE,FALSE)</formula>
    </cfRule>
    <cfRule type="expression" dxfId="646" priority="1148" stopIfTrue="1">
      <formula>IF(AND($B73&lt;&gt;"",$I73&lt;&gt;"",$J73&lt;&gt;"",$J73&lt;TODAY()),TRUE,FALSE)</formula>
    </cfRule>
    <cfRule type="expression" dxfId="645" priority="1149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644" priority="1144" stopIfTrue="1">
      <formula>IF(AND($B75&lt;&gt;"",$I75&lt;&gt;"",$J75&lt;&gt;"",$K75&lt;&gt;"",$L75&lt;&gt;"",$M75=100),TRUE,FALSE)</formula>
    </cfRule>
    <cfRule type="expression" dxfId="643" priority="1145" stopIfTrue="1">
      <formula>IF(AND($B75&lt;&gt;"",$I75&lt;&gt;"",$J75&lt;&gt;"",$J75&lt;TODAY()),TRUE,FALSE)</formula>
    </cfRule>
    <cfRule type="expression" dxfId="642" priority="1146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641" priority="1138" stopIfTrue="1">
      <formula>IF(AND($B87&lt;&gt;"",$I87&lt;&gt;"",$J87&lt;&gt;"",$K87&lt;&gt;"",$L87&lt;&gt;"",$M87=100),TRUE,FALSE)</formula>
    </cfRule>
    <cfRule type="expression" dxfId="640" priority="1139" stopIfTrue="1">
      <formula>IF(AND($B87&lt;&gt;"",$I87&lt;&gt;"",$J87&lt;&gt;"",$J87&lt;TODAY()),TRUE,FALSE)</formula>
    </cfRule>
    <cfRule type="expression" dxfId="639" priority="1140" stopIfTrue="1">
      <formula>IF(OR(AND($B87&lt;&gt;"",$I87&lt;&gt;"",$J87&lt;&gt;"",$K87&lt;&gt;"",$M87&lt;100),AND($I87&lt;&gt;"",$J87&lt;&gt;"",TODAY()&gt;=$I87)),TRUE,FALSE)</formula>
    </cfRule>
  </conditionalFormatting>
  <conditionalFormatting sqref="E173:E174">
    <cfRule type="expression" dxfId="638" priority="1135" stopIfTrue="1">
      <formula>IF(AND($B173&lt;&gt;"",$I173&lt;&gt;"",$J173&lt;&gt;"",$K173&lt;&gt;"",$L173&lt;&gt;"",$M173=100),TRUE,FALSE)</formula>
    </cfRule>
    <cfRule type="expression" dxfId="637" priority="1136" stopIfTrue="1">
      <formula>IF(AND($B173&lt;&gt;"",$I173&lt;&gt;"",$J173&lt;&gt;"",$J173&lt;TODAY()),TRUE,FALSE)</formula>
    </cfRule>
    <cfRule type="expression" dxfId="636" priority="1137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635" priority="1132" stopIfTrue="1">
      <formula>IF(AND($B177&lt;&gt;"",$I177&lt;&gt;"",$J177&lt;&gt;"",$K177&lt;&gt;"",$L177&lt;&gt;"",$M177=100),TRUE,FALSE)</formula>
    </cfRule>
    <cfRule type="expression" dxfId="634" priority="1133" stopIfTrue="1">
      <formula>IF(AND($B177&lt;&gt;"",$I177&lt;&gt;"",$J177&lt;&gt;"",$J177&lt;TODAY()),TRUE,FALSE)</formula>
    </cfRule>
    <cfRule type="expression" dxfId="633" priority="1134" stopIfTrue="1">
      <formula>IF(OR(AND($B177&lt;&gt;"",$I177&lt;&gt;"",$J177&lt;&gt;"",$K177&lt;&gt;"",$M177&lt;100),AND($I177&lt;&gt;"",$J177&lt;&gt;"",TODAY()&gt;=$I177)),TRUE,FALSE)</formula>
    </cfRule>
  </conditionalFormatting>
  <conditionalFormatting sqref="E181:E182">
    <cfRule type="expression" dxfId="632" priority="1129" stopIfTrue="1">
      <formula>IF(AND($B181&lt;&gt;"",$I181&lt;&gt;"",$J181&lt;&gt;"",$K181&lt;&gt;"",$L181&lt;&gt;"",$M181=100),TRUE,FALSE)</formula>
    </cfRule>
    <cfRule type="expression" dxfId="631" priority="1130" stopIfTrue="1">
      <formula>IF(AND($B181&lt;&gt;"",$I181&lt;&gt;"",$J181&lt;&gt;"",$J181&lt;TODAY()),TRUE,FALSE)</formula>
    </cfRule>
    <cfRule type="expression" dxfId="630" priority="1131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629" priority="1126" stopIfTrue="1">
      <formula>IF(AND($B185&lt;&gt;"",$I185&lt;&gt;"",$J185&lt;&gt;"",$K185&lt;&gt;"",$L185&lt;&gt;"",$M185=100),TRUE,FALSE)</formula>
    </cfRule>
    <cfRule type="expression" dxfId="628" priority="1127" stopIfTrue="1">
      <formula>IF(AND($B185&lt;&gt;"",$I185&lt;&gt;"",$J185&lt;&gt;"",$J185&lt;TODAY()),TRUE,FALSE)</formula>
    </cfRule>
    <cfRule type="expression" dxfId="627" priority="1128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626" priority="1123" stopIfTrue="1">
      <formula>IF(AND($B189&lt;&gt;"",$I189&lt;&gt;"",$J189&lt;&gt;"",$K189&lt;&gt;"",$L189&lt;&gt;"",$M189=100),TRUE,FALSE)</formula>
    </cfRule>
    <cfRule type="expression" dxfId="625" priority="1124" stopIfTrue="1">
      <formula>IF(AND($B189&lt;&gt;"",$I189&lt;&gt;"",$J189&lt;&gt;"",$J189&lt;TODAY()),TRUE,FALSE)</formula>
    </cfRule>
    <cfRule type="expression" dxfId="624" priority="1125" stopIfTrue="1">
      <formula>IF(OR(AND($B189&lt;&gt;"",$I189&lt;&gt;"",$J189&lt;&gt;"",$K189&lt;&gt;"",$M189&lt;100),AND($I189&lt;&gt;"",$J189&lt;&gt;"",TODAY()&gt;=$I189)),TRUE,FALSE)</formula>
    </cfRule>
  </conditionalFormatting>
  <conditionalFormatting sqref="E191:E192">
    <cfRule type="expression" dxfId="623" priority="1120" stopIfTrue="1">
      <formula>IF(AND($B191&lt;&gt;"",$I191&lt;&gt;"",$J191&lt;&gt;"",$K191&lt;&gt;"",$L191&lt;&gt;"",$M191=100),TRUE,FALSE)</formula>
    </cfRule>
    <cfRule type="expression" dxfId="622" priority="1121" stopIfTrue="1">
      <formula>IF(AND($B191&lt;&gt;"",$I191&lt;&gt;"",$J191&lt;&gt;"",$J191&lt;TODAY()),TRUE,FALSE)</formula>
    </cfRule>
    <cfRule type="expression" dxfId="621" priority="1122" stopIfTrue="1">
      <formula>IF(OR(AND($B191&lt;&gt;"",$I191&lt;&gt;"",$J191&lt;&gt;"",$K191&lt;&gt;"",$M191&lt;100),AND($I191&lt;&gt;"",$J191&lt;&gt;"",TODAY()&gt;=$I191)),TRUE,FALSE)</formula>
    </cfRule>
  </conditionalFormatting>
  <conditionalFormatting sqref="E197:E198">
    <cfRule type="expression" dxfId="620" priority="1117" stopIfTrue="1">
      <formula>IF(AND($B197&lt;&gt;"",$I197&lt;&gt;"",$J197&lt;&gt;"",$K197&lt;&gt;"",$L197&lt;&gt;"",$M197=100),TRUE,FALSE)</formula>
    </cfRule>
    <cfRule type="expression" dxfId="619" priority="1118" stopIfTrue="1">
      <formula>IF(AND($B197&lt;&gt;"",$I197&lt;&gt;"",$J197&lt;&gt;"",$J197&lt;TODAY()),TRUE,FALSE)</formula>
    </cfRule>
    <cfRule type="expression" dxfId="618" priority="1119" stopIfTrue="1">
      <formula>IF(OR(AND($B197&lt;&gt;"",$I197&lt;&gt;"",$J197&lt;&gt;"",$K197&lt;&gt;"",$M197&lt;100),AND($I197&lt;&gt;"",$J197&lt;&gt;"",TODAY()&gt;=$I197)),TRUE,FALSE)</formula>
    </cfRule>
  </conditionalFormatting>
  <conditionalFormatting sqref="E201:E202">
    <cfRule type="expression" dxfId="617" priority="1114" stopIfTrue="1">
      <formula>IF(AND($B201&lt;&gt;"",$I201&lt;&gt;"",$J201&lt;&gt;"",$K201&lt;&gt;"",$L201&lt;&gt;"",$M201=100),TRUE,FALSE)</formula>
    </cfRule>
    <cfRule type="expression" dxfId="616" priority="1115" stopIfTrue="1">
      <formula>IF(AND($B201&lt;&gt;"",$I201&lt;&gt;"",$J201&lt;&gt;"",$J201&lt;TODAY()),TRUE,FALSE)</formula>
    </cfRule>
    <cfRule type="expression" dxfId="615" priority="1116" stopIfTrue="1">
      <formula>IF(OR(AND($B201&lt;&gt;"",$I201&lt;&gt;"",$J201&lt;&gt;"",$K201&lt;&gt;"",$M201&lt;100),AND($I201&lt;&gt;"",$J201&lt;&gt;"",TODAY()&gt;=$I201)),TRUE,FALSE)</formula>
    </cfRule>
  </conditionalFormatting>
  <conditionalFormatting sqref="K25:K26">
    <cfRule type="expression" dxfId="614" priority="1111" stopIfTrue="1">
      <formula>IF(AND($B25&lt;&gt;"",$I25&lt;&gt;"",$J25&lt;&gt;"",$K25&lt;&gt;"",$L25&lt;&gt;"",$M25=100),TRUE,FALSE)</formula>
    </cfRule>
    <cfRule type="expression" dxfId="613" priority="1112" stopIfTrue="1">
      <formula>IF(AND($B25&lt;&gt;"",$I25&lt;&gt;"",$J25&lt;&gt;"",$J25&lt;TODAY()),TRUE,FALSE)</formula>
    </cfRule>
    <cfRule type="expression" dxfId="612" priority="1113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611" priority="1108" stopIfTrue="1">
      <formula>IF(AND($B25&lt;&gt;"",$I25&lt;&gt;"",$J25&lt;&gt;"",$K25&lt;&gt;"",$L25&lt;&gt;"",$M25=100),TRUE,FALSE)</formula>
    </cfRule>
    <cfRule type="expression" dxfId="610" priority="1109" stopIfTrue="1">
      <formula>IF(AND($B25&lt;&gt;"",$I25&lt;&gt;"",$J25&lt;&gt;"",$J25&lt;TODAY()),TRUE,FALSE)</formula>
    </cfRule>
    <cfRule type="expression" dxfId="609" priority="1110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608" priority="1087" stopIfTrue="1">
      <formula>IF(AND($B109&lt;&gt;"",$I109&lt;&gt;"",$J109&lt;&gt;"",$K109&lt;&gt;"",$L109&lt;&gt;"",$M109=100),TRUE,FALSE)</formula>
    </cfRule>
    <cfRule type="expression" dxfId="607" priority="1088" stopIfTrue="1">
      <formula>IF(AND($B109&lt;&gt;"",$I109&lt;&gt;"",$J109&lt;&gt;"",$J109&lt;TODAY()),TRUE,FALSE)</formula>
    </cfRule>
    <cfRule type="expression" dxfId="606" priority="1089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605" priority="1102" stopIfTrue="1">
      <formula>IF(AND($B27&lt;&gt;"",$I27&lt;&gt;"",$J27&lt;&gt;"",$K27&lt;&gt;"",$L27&lt;&gt;"",$M27=100),TRUE,FALSE)</formula>
    </cfRule>
    <cfRule type="expression" dxfId="604" priority="1103" stopIfTrue="1">
      <formula>IF(AND($B27&lt;&gt;"",$I27&lt;&gt;"",$J27&lt;&gt;"",$J27&lt;TODAY()),TRUE,FALSE)</formula>
    </cfRule>
    <cfRule type="expression" dxfId="603" priority="1104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602" priority="1099" stopIfTrue="1">
      <formula>IF(AND($B107&lt;&gt;"",$I107&lt;&gt;"",$J107&lt;&gt;"",$K107&lt;&gt;"",$L107&lt;&gt;"",$M107=100),TRUE,FALSE)</formula>
    </cfRule>
    <cfRule type="expression" dxfId="601" priority="1100" stopIfTrue="1">
      <formula>IF(AND($B107&lt;&gt;"",$I107&lt;&gt;"",$J107&lt;&gt;"",$J107&lt;TODAY()),TRUE,FALSE)</formula>
    </cfRule>
    <cfRule type="expression" dxfId="600" priority="1101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599" priority="1096" stopIfTrue="1">
      <formula>IF(OR(WEEKDAY(S$9)=7,WEEKDAY(S$9)=1,IF(ISNA(MATCH(S$9,Holiday,0)),FALSE,TRUE)),TRUE,FALSE)</formula>
    </cfRule>
    <cfRule type="expression" dxfId="598" priority="1097" stopIfTrue="1">
      <formula>IF(AND($B110&lt;&gt;"",$I110&lt;&gt;"", $I110&lt;=S$9,S$9&lt;=$J110),TRUE,FALSE)</formula>
    </cfRule>
    <cfRule type="expression" dxfId="597" priority="1098" stopIfTrue="1">
      <formula>IF(AND($B110="", $K109&lt;&gt;"",$K109&lt;=S$9,S$9&lt;=$L109),TRUE,FALSE)</formula>
    </cfRule>
  </conditionalFormatting>
  <conditionalFormatting sqref="S109:AQ109">
    <cfRule type="expression" dxfId="596" priority="1093" stopIfTrue="1">
      <formula>IF(OR(WEEKDAY(S$9)=7,WEEKDAY(S$9)=1,IF(ISNA(MATCH(S$9,Holiday,0)),FALSE,TRUE)),TRUE,FALSE)</formula>
    </cfRule>
    <cfRule type="expression" dxfId="595" priority="1094" stopIfTrue="1">
      <formula>IF(AND($B109&lt;&gt;"",$I109&lt;&gt;"", $I109&lt;=S$9,S$9&lt;=$J109),TRUE,FALSE)</formula>
    </cfRule>
    <cfRule type="expression" dxfId="594" priority="1095" stopIfTrue="1">
      <formula>IF(AND($B109="", #REF!&lt;&gt;"",#REF!&lt;=S$9,S$9&lt;=#REF!),TRUE,FALSE)</formula>
    </cfRule>
  </conditionalFormatting>
  <conditionalFormatting sqref="B109:E110 M109:R110 G109:G110">
    <cfRule type="expression" dxfId="593" priority="1090" stopIfTrue="1">
      <formula>IF(AND($B109&lt;&gt;"",$I109&lt;&gt;"",$J109&lt;&gt;"",$K109&lt;&gt;"",$L109&lt;&gt;"",$M109=100),TRUE,FALSE)</formula>
    </cfRule>
    <cfRule type="expression" dxfId="592" priority="1091" stopIfTrue="1">
      <formula>IF(AND($B109&lt;&gt;"",$I109&lt;&gt;"",$J109&lt;&gt;"",$J109&lt;TODAY()),TRUE,FALSE)</formula>
    </cfRule>
    <cfRule type="expression" dxfId="591" priority="1092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590" priority="1084" stopIfTrue="1">
      <formula>IF(AND($B109&lt;&gt;"",$I109&lt;&gt;"",$J109&lt;&gt;"",$K109&lt;&gt;"",$L109&lt;&gt;"",$M109=100),TRUE,FALSE)</formula>
    </cfRule>
    <cfRule type="expression" dxfId="589" priority="1085" stopIfTrue="1">
      <formula>IF(AND($B109&lt;&gt;"",$I109&lt;&gt;"",$J109&lt;&gt;"",$J109&lt;TODAY()),TRUE,FALSE)</formula>
    </cfRule>
    <cfRule type="expression" dxfId="588" priority="1086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587" priority="1072" stopIfTrue="1">
      <formula>IF(AND($B109&lt;&gt;"",$I109&lt;&gt;"",$J109&lt;&gt;"",$K109&lt;&gt;"",$L109&lt;&gt;"",$M109=100),TRUE,FALSE)</formula>
    </cfRule>
    <cfRule type="expression" dxfId="586" priority="1073" stopIfTrue="1">
      <formula>IF(AND($B109&lt;&gt;"",$I109&lt;&gt;"",$J109&lt;&gt;"",$J109&lt;TODAY()),TRUE,FALSE)</formula>
    </cfRule>
    <cfRule type="expression" dxfId="585" priority="1074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584" priority="1069" stopIfTrue="1">
      <formula>IF(AND($B109&lt;&gt;"",$I109&lt;&gt;"",$J109&lt;&gt;"",$K109&lt;&gt;"",$L109&lt;&gt;"",$M109=100),TRUE,FALSE)</formula>
    </cfRule>
    <cfRule type="expression" dxfId="583" priority="1070" stopIfTrue="1">
      <formula>IF(AND($B109&lt;&gt;"",$I109&lt;&gt;"",$J109&lt;&gt;"",$J109&lt;TODAY()),TRUE,FALSE)</formula>
    </cfRule>
    <cfRule type="expression" dxfId="582" priority="1071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581" priority="1066" stopIfTrue="1">
      <formula>IF(AND($B109&lt;&gt;"",$I109&lt;&gt;"",$J109&lt;&gt;"",$K109&lt;&gt;"",$L109&lt;&gt;"",$M109=100),TRUE,FALSE)</formula>
    </cfRule>
    <cfRule type="expression" dxfId="580" priority="1067" stopIfTrue="1">
      <formula>IF(AND($B109&lt;&gt;"",$I109&lt;&gt;"",$J109&lt;&gt;"",$J109&lt;TODAY()),TRUE,FALSE)</formula>
    </cfRule>
    <cfRule type="expression" dxfId="579" priority="1068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578" priority="1063" stopIfTrue="1">
      <formula>IF(AND($B109&lt;&gt;"",$I109&lt;&gt;"",$J109&lt;&gt;"",$K109&lt;&gt;"",$L109&lt;&gt;"",$M109=100),TRUE,FALSE)</formula>
    </cfRule>
    <cfRule type="expression" dxfId="577" priority="1064" stopIfTrue="1">
      <formula>IF(AND($B109&lt;&gt;"",$I109&lt;&gt;"",$J109&lt;&gt;"",$J109&lt;TODAY()),TRUE,FALSE)</formula>
    </cfRule>
    <cfRule type="expression" dxfId="576" priority="1065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575" priority="1060" stopIfTrue="1">
      <formula>IF(AND($B23&lt;&gt;"",$I23&lt;&gt;"",$J23&lt;&gt;"",$K23&lt;&gt;"",$L23&lt;&gt;"",$M23=100),TRUE,FALSE)</formula>
    </cfRule>
    <cfRule type="expression" dxfId="574" priority="1061" stopIfTrue="1">
      <formula>IF(AND($B23&lt;&gt;"",$I23&lt;&gt;"",$J23&lt;&gt;"",$J23&lt;TODAY()),TRUE,FALSE)</formula>
    </cfRule>
    <cfRule type="expression" dxfId="573" priority="1062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572" priority="1057" stopIfTrue="1">
      <formula>IF(AND($B27&lt;&gt;"",$I27&lt;&gt;"",$J27&lt;&gt;"",$K27&lt;&gt;"",$L27&lt;&gt;"",$M27=100),TRUE,FALSE)</formula>
    </cfRule>
    <cfRule type="expression" dxfId="571" priority="1058" stopIfTrue="1">
      <formula>IF(AND($B27&lt;&gt;"",$I27&lt;&gt;"",$J27&lt;&gt;"",$J27&lt;TODAY()),TRUE,FALSE)</formula>
    </cfRule>
    <cfRule type="expression" dxfId="570" priority="1059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569" priority="1054" stopIfTrue="1">
      <formula>IF(AND($B73&lt;&gt;"",$I73&lt;&gt;"",$J73&lt;&gt;"",$K73&lt;&gt;"",$L73&lt;&gt;"",$M73=100),TRUE,FALSE)</formula>
    </cfRule>
    <cfRule type="expression" dxfId="568" priority="1055" stopIfTrue="1">
      <formula>IF(AND($B73&lt;&gt;"",$I73&lt;&gt;"",$J73&lt;&gt;"",$J73&lt;TODAY()),TRUE,FALSE)</formula>
    </cfRule>
    <cfRule type="expression" dxfId="567" priority="1056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566" priority="1051" stopIfTrue="1">
      <formula>IF(AND($B75&lt;&gt;"",$I75&lt;&gt;"",$J75&lt;&gt;"",$K75&lt;&gt;"",$L75&lt;&gt;"",$M75=100),TRUE,FALSE)</formula>
    </cfRule>
    <cfRule type="expression" dxfId="565" priority="1052" stopIfTrue="1">
      <formula>IF(AND($B75&lt;&gt;"",$I75&lt;&gt;"",$J75&lt;&gt;"",$J75&lt;TODAY()),TRUE,FALSE)</formula>
    </cfRule>
    <cfRule type="expression" dxfId="564" priority="1053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563" priority="1048" stopIfTrue="1">
      <formula>IF(AND($B87&lt;&gt;"",$I87&lt;&gt;"",$J87&lt;&gt;"",$K87&lt;&gt;"",$L87&lt;&gt;"",$M87=100),TRUE,FALSE)</formula>
    </cfRule>
    <cfRule type="expression" dxfId="562" priority="1049" stopIfTrue="1">
      <formula>IF(AND($B87&lt;&gt;"",$I87&lt;&gt;"",$J87&lt;&gt;"",$J87&lt;TODAY()),TRUE,FALSE)</formula>
    </cfRule>
    <cfRule type="expression" dxfId="561" priority="1050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560" priority="1045" stopIfTrue="1">
      <formula>IF(AND($B89&lt;&gt;"",$I89&lt;&gt;"",$J89&lt;&gt;"",$K89&lt;&gt;"",$L89&lt;&gt;"",$M89=100),TRUE,FALSE)</formula>
    </cfRule>
    <cfRule type="expression" dxfId="559" priority="1046" stopIfTrue="1">
      <formula>IF(AND($B89&lt;&gt;"",$I89&lt;&gt;"",$J89&lt;&gt;"",$J89&lt;TODAY()),TRUE,FALSE)</formula>
    </cfRule>
    <cfRule type="expression" dxfId="558" priority="1047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557" priority="1042" stopIfTrue="1">
      <formula>IF(AND($B91&lt;&gt;"",$I91&lt;&gt;"",$J91&lt;&gt;"",$K91&lt;&gt;"",$L91&lt;&gt;"",$M91=100),TRUE,FALSE)</formula>
    </cfRule>
    <cfRule type="expression" dxfId="556" priority="1043" stopIfTrue="1">
      <formula>IF(AND($B91&lt;&gt;"",$I91&lt;&gt;"",$J91&lt;&gt;"",$J91&lt;TODAY()),TRUE,FALSE)</formula>
    </cfRule>
    <cfRule type="expression" dxfId="555" priority="1044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554" priority="1039" stopIfTrue="1">
      <formula>IF(OR(WEEKDAY(S$9)=7,WEEKDAY(S$9)=1,IF(ISNA(MATCH(S$9,Holiday,0)),FALSE,TRUE)),TRUE,FALSE)</formula>
    </cfRule>
    <cfRule type="expression" dxfId="553" priority="1040" stopIfTrue="1">
      <formula>IF(AND($B98&lt;&gt;"",$I98&lt;&gt;"", $I98&lt;=S$9,S$9&lt;=$J98),TRUE,FALSE)</formula>
    </cfRule>
    <cfRule type="expression" dxfId="552" priority="1041" stopIfTrue="1">
      <formula>IF(AND($B98="", $K97&lt;&gt;"",$K97&lt;=S$9,S$9&lt;=$L97),TRUE,FALSE)</formula>
    </cfRule>
  </conditionalFormatting>
  <conditionalFormatting sqref="S97:AQ97">
    <cfRule type="expression" dxfId="551" priority="1036" stopIfTrue="1">
      <formula>IF(OR(WEEKDAY(S$9)=7,WEEKDAY(S$9)=1,IF(ISNA(MATCH(S$9,Holiday,0)),FALSE,TRUE)),TRUE,FALSE)</formula>
    </cfRule>
    <cfRule type="expression" dxfId="550" priority="1037" stopIfTrue="1">
      <formula>IF(AND($B97&lt;&gt;"",$I97&lt;&gt;"", $I97&lt;=S$9,S$9&lt;=$J97),TRUE,FALSE)</formula>
    </cfRule>
    <cfRule type="expression" dxfId="549" priority="1038" stopIfTrue="1">
      <formula>IF(AND($B97="", #REF!&lt;&gt;"",#REF!&lt;=S$9,S$9&lt;=#REF!),TRUE,FALSE)</formula>
    </cfRule>
  </conditionalFormatting>
  <conditionalFormatting sqref="M97:R98 B97:C98 G97:G98">
    <cfRule type="expression" dxfId="548" priority="1033" stopIfTrue="1">
      <formula>IF(AND($B97&lt;&gt;"",$I97&lt;&gt;"",$J97&lt;&gt;"",$K97&lt;&gt;"",$L97&lt;&gt;"",$M97=100),TRUE,FALSE)</formula>
    </cfRule>
    <cfRule type="expression" dxfId="547" priority="1034" stopIfTrue="1">
      <formula>IF(AND($B97&lt;&gt;"",$I97&lt;&gt;"",$J97&lt;&gt;"",$J97&lt;TODAY()),TRUE,FALSE)</formula>
    </cfRule>
    <cfRule type="expression" dxfId="546" priority="1035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545" priority="1030" stopIfTrue="1">
      <formula>IF(AND($B97&lt;&gt;"",$I97&lt;&gt;"",$J97&lt;&gt;"",$K97&lt;&gt;"",$L97&lt;&gt;"",$M97=100),TRUE,FALSE)</formula>
    </cfRule>
    <cfRule type="expression" dxfId="544" priority="1031" stopIfTrue="1">
      <formula>IF(AND($B97&lt;&gt;"",$I97&lt;&gt;"",$J97&lt;&gt;"",$J97&lt;TODAY()),TRUE,FALSE)</formula>
    </cfRule>
    <cfRule type="expression" dxfId="543" priority="1032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542" priority="1027" stopIfTrue="1">
      <formula>IF(AND($B97&lt;&gt;"",$I97&lt;&gt;"",$J97&lt;&gt;"",$K97&lt;&gt;"",$L97&lt;&gt;"",$M97=100),TRUE,FALSE)</formula>
    </cfRule>
    <cfRule type="expression" dxfId="541" priority="1028" stopIfTrue="1">
      <formula>IF(AND($B97&lt;&gt;"",$I97&lt;&gt;"",$J97&lt;&gt;"",$J97&lt;TODAY()),TRUE,FALSE)</formula>
    </cfRule>
    <cfRule type="expression" dxfId="540" priority="1029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39" priority="1024" stopIfTrue="1">
      <formula>IF(AND($B97&lt;&gt;"",$I97&lt;&gt;"",$J97&lt;&gt;"",$K97&lt;&gt;"",$L97&lt;&gt;"",$M97=100),TRUE,FALSE)</formula>
    </cfRule>
    <cfRule type="expression" dxfId="538" priority="1025" stopIfTrue="1">
      <formula>IF(AND($B97&lt;&gt;"",$I97&lt;&gt;"",$J97&lt;&gt;"",$J97&lt;TODAY()),TRUE,FALSE)</formula>
    </cfRule>
    <cfRule type="expression" dxfId="537" priority="1026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536" priority="1009" stopIfTrue="1">
      <formula>IF(AND($B97&lt;&gt;"",$I97&lt;&gt;"",$J97&lt;&gt;"",$K97&lt;&gt;"",$L97&lt;&gt;"",$M97=100),TRUE,FALSE)</formula>
    </cfRule>
    <cfRule type="expression" dxfId="535" priority="1010" stopIfTrue="1">
      <formula>IF(AND($B97&lt;&gt;"",$I97&lt;&gt;"",$J97&lt;&gt;"",$J97&lt;TODAY()),TRUE,FALSE)</formula>
    </cfRule>
    <cfRule type="expression" dxfId="534" priority="1011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533" priority="1006" stopIfTrue="1">
      <formula>IF(AND($B97&lt;&gt;"",$I97&lt;&gt;"",$J97&lt;&gt;"",$K97&lt;&gt;"",$L97&lt;&gt;"",$M97=100),TRUE,FALSE)</formula>
    </cfRule>
    <cfRule type="expression" dxfId="532" priority="1007" stopIfTrue="1">
      <formula>IF(AND($B97&lt;&gt;"",$I97&lt;&gt;"",$J97&lt;&gt;"",$J97&lt;TODAY()),TRUE,FALSE)</formula>
    </cfRule>
    <cfRule type="expression" dxfId="531" priority="1008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530" priority="1003" stopIfTrue="1">
      <formula>IF(AND($B97&lt;&gt;"",$I97&lt;&gt;"",$J97&lt;&gt;"",$K97&lt;&gt;"",$L97&lt;&gt;"",$M97=100),TRUE,FALSE)</formula>
    </cfRule>
    <cfRule type="expression" dxfId="529" priority="1004" stopIfTrue="1">
      <formula>IF(AND($B97&lt;&gt;"",$I97&lt;&gt;"",$J97&lt;&gt;"",$J97&lt;TODAY()),TRUE,FALSE)</formula>
    </cfRule>
    <cfRule type="expression" dxfId="528" priority="1005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527" priority="1000" stopIfTrue="1">
      <formula>IF(AND($B97&lt;&gt;"",$I97&lt;&gt;"",$J97&lt;&gt;"",$K97&lt;&gt;"",$L97&lt;&gt;"",$M97=100),TRUE,FALSE)</formula>
    </cfRule>
    <cfRule type="expression" dxfId="526" priority="1001" stopIfTrue="1">
      <formula>IF(AND($B97&lt;&gt;"",$I97&lt;&gt;"",$J97&lt;&gt;"",$J97&lt;TODAY()),TRUE,FALSE)</formula>
    </cfRule>
    <cfRule type="expression" dxfId="525" priority="1002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24" priority="997" stopIfTrue="1">
      <formula>IF(AND($B97&lt;&gt;"",$I97&lt;&gt;"",$J97&lt;&gt;"",$K97&lt;&gt;"",$L97&lt;&gt;"",$M97=100),TRUE,FALSE)</formula>
    </cfRule>
    <cfRule type="expression" dxfId="523" priority="998" stopIfTrue="1">
      <formula>IF(AND($B97&lt;&gt;"",$I97&lt;&gt;"",$J97&lt;&gt;"",$J97&lt;TODAY()),TRUE,FALSE)</formula>
    </cfRule>
    <cfRule type="expression" dxfId="522" priority="999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521" priority="991" stopIfTrue="1">
      <formula>IF(AND($B145&lt;&gt;"",$I145&lt;&gt;"",$J145&lt;&gt;"",$K145&lt;&gt;"",$L145&lt;&gt;"",$M145=100),TRUE,FALSE)</formula>
    </cfRule>
    <cfRule type="expression" dxfId="520" priority="992" stopIfTrue="1">
      <formula>IF(AND($B145&lt;&gt;"",$I145&lt;&gt;"",$J145&lt;&gt;"",$J145&lt;TODAY()),TRUE,FALSE)</formula>
    </cfRule>
    <cfRule type="expression" dxfId="519" priority="993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K141:R142">
    <cfRule type="expression" dxfId="518" priority="982" stopIfTrue="1">
      <formula>IF(AND($B141&lt;&gt;"",$I141&lt;&gt;"",$J141&lt;&gt;"",$K141&lt;&gt;"",$L141&lt;&gt;"",$M141=100),TRUE,FALSE)</formula>
    </cfRule>
    <cfRule type="expression" dxfId="517" priority="983" stopIfTrue="1">
      <formula>IF(AND($B141&lt;&gt;"",$I141&lt;&gt;"",$J141&lt;&gt;"",$J141&lt;TODAY()),TRUE,FALSE)</formula>
    </cfRule>
    <cfRule type="expression" dxfId="516" priority="984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515" priority="973" stopIfTrue="1">
      <formula>IF(AND($B143&lt;&gt;"",$I143&lt;&gt;"",$J143&lt;&gt;"",$K143&lt;&gt;"",$L143&lt;&gt;"",$M143=100),TRUE,FALSE)</formula>
    </cfRule>
    <cfRule type="expression" dxfId="514" priority="974" stopIfTrue="1">
      <formula>IF(AND($B143&lt;&gt;"",$I143&lt;&gt;"",$J143&lt;&gt;"",$J143&lt;TODAY()),TRUE,FALSE)</formula>
    </cfRule>
    <cfRule type="expression" dxfId="513" priority="975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512" priority="967" stopIfTrue="1">
      <formula>IF(AND($B145&lt;&gt;"",$I145&lt;&gt;"",$J145&lt;&gt;"",$K145&lt;&gt;"",$L145&lt;&gt;"",$M145=100),TRUE,FALSE)</formula>
    </cfRule>
    <cfRule type="expression" dxfId="511" priority="968" stopIfTrue="1">
      <formula>IF(AND($B145&lt;&gt;"",$I145&lt;&gt;"",$J145&lt;&gt;"",$J145&lt;TODAY()),TRUE,FALSE)</formula>
    </cfRule>
    <cfRule type="expression" dxfId="510" priority="969" stopIfTrue="1">
      <formula>IF(OR(AND($B145&lt;&gt;"",$I145&lt;&gt;"",$J145&lt;&gt;"",$K145&lt;&gt;"",$M145&lt;100),AND($I145&lt;&gt;"",$J145&lt;&gt;"",TODAY()&gt;=$I145)),TRUE,FALSE)</formula>
    </cfRule>
  </conditionalFormatting>
  <conditionalFormatting sqref="L145:L146">
    <cfRule type="expression" dxfId="509" priority="964" stopIfTrue="1">
      <formula>IF(AND($B145&lt;&gt;"",$I145&lt;&gt;"",$J145&lt;&gt;"",$K145&lt;&gt;"",$L145&lt;&gt;"",$M145=100),TRUE,FALSE)</formula>
    </cfRule>
    <cfRule type="expression" dxfId="508" priority="965" stopIfTrue="1">
      <formula>IF(AND($B145&lt;&gt;"",$I145&lt;&gt;"",$J145&lt;&gt;"",$J145&lt;TODAY()),TRUE,FALSE)</formula>
    </cfRule>
    <cfRule type="expression" dxfId="507" priority="966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506" priority="961" stopIfTrue="1">
      <formula>IF(AND($B147&lt;&gt;"",$I147&lt;&gt;"",$J147&lt;&gt;"",$K147&lt;&gt;"",$L147&lt;&gt;"",$M147=100),TRUE,FALSE)</formula>
    </cfRule>
    <cfRule type="expression" dxfId="505" priority="962" stopIfTrue="1">
      <formula>IF(AND($B147&lt;&gt;"",$I147&lt;&gt;"",$J147&lt;&gt;"",$J147&lt;TODAY()),TRUE,FALSE)</formula>
    </cfRule>
    <cfRule type="expression" dxfId="504" priority="963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503" priority="958" stopIfTrue="1">
      <formula>IF(AND($B143&lt;&gt;"",$I143&lt;&gt;"",$J143&lt;&gt;"",$K143&lt;&gt;"",$L143&lt;&gt;"",$M143=100),TRUE,FALSE)</formula>
    </cfRule>
    <cfRule type="expression" dxfId="502" priority="959" stopIfTrue="1">
      <formula>IF(AND($B143&lt;&gt;"",$I143&lt;&gt;"",$J143&lt;&gt;"",$J143&lt;TODAY()),TRUE,FALSE)</formula>
    </cfRule>
    <cfRule type="expression" dxfId="501" priority="960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00" priority="955" stopIfTrue="1">
      <formula>IF(AND($B147&lt;&gt;"",$I147&lt;&gt;"",$J147&lt;&gt;"",$K147&lt;&gt;"",$L147&lt;&gt;"",$M147=100),TRUE,FALSE)</formula>
    </cfRule>
    <cfRule type="expression" dxfId="499" priority="956" stopIfTrue="1">
      <formula>IF(AND($B147&lt;&gt;"",$I147&lt;&gt;"",$J147&lt;&gt;"",$J147&lt;TODAY()),TRUE,FALSE)</formula>
    </cfRule>
    <cfRule type="expression" dxfId="498" priority="957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497" priority="952" stopIfTrue="1">
      <formula>IF(AND($B141&lt;&gt;"",$I141&lt;&gt;"",$J141&lt;&gt;"",$K141&lt;&gt;"",$L141&lt;&gt;"",$M141=100),TRUE,FALSE)</formula>
    </cfRule>
    <cfRule type="expression" dxfId="496" priority="953" stopIfTrue="1">
      <formula>IF(AND($B141&lt;&gt;"",$I141&lt;&gt;"",$J141&lt;&gt;"",$J141&lt;TODAY()),TRUE,FALSE)</formula>
    </cfRule>
    <cfRule type="expression" dxfId="495" priority="95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494" priority="949" stopIfTrue="1">
      <formula>IF(AND($B145&lt;&gt;"",$I145&lt;&gt;"",$J145&lt;&gt;"",$K145&lt;&gt;"",$L145&lt;&gt;"",$M145=100),TRUE,FALSE)</formula>
    </cfRule>
    <cfRule type="expression" dxfId="493" priority="950" stopIfTrue="1">
      <formula>IF(AND($B145&lt;&gt;"",$I145&lt;&gt;"",$J145&lt;&gt;"",$J145&lt;TODAY()),TRUE,FALSE)</formula>
    </cfRule>
    <cfRule type="expression" dxfId="492" priority="951" stopIfTrue="1">
      <formula>IF(OR(AND($B145&lt;&gt;"",$I145&lt;&gt;"",$J145&lt;&gt;"",$K145&lt;&gt;"",$M145&lt;100),AND($I145&lt;&gt;"",$J145&lt;&gt;"",TODAY()&gt;=$I145)),TRUE,FALSE)</formula>
    </cfRule>
  </conditionalFormatting>
  <conditionalFormatting sqref="B223:E224 M223:R224 G223:G224">
    <cfRule type="expression" dxfId="491" priority="937" stopIfTrue="1">
      <formula>IF(AND($B223&lt;&gt;"",$I223&lt;&gt;"",$J223&lt;&gt;"",$K223&lt;&gt;"",$L223&lt;&gt;"",$M223=100),TRUE,FALSE)</formula>
    </cfRule>
    <cfRule type="expression" dxfId="490" priority="938" stopIfTrue="1">
      <formula>IF(AND($B223&lt;&gt;"",$I223&lt;&gt;"",$J223&lt;&gt;"",$J223&lt;TODAY()),TRUE,FALSE)</formula>
    </cfRule>
    <cfRule type="expression" dxfId="489" priority="939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488" priority="934" stopIfTrue="1">
      <formula>IF(AND($B223&lt;&gt;"",$I223&lt;&gt;"",$J223&lt;&gt;"",$K223&lt;&gt;"",$L223&lt;&gt;"",$M223=100),TRUE,FALSE)</formula>
    </cfRule>
    <cfRule type="expression" dxfId="487" priority="935" stopIfTrue="1">
      <formula>IF(AND($B223&lt;&gt;"",$I223&lt;&gt;"",$J223&lt;&gt;"",$J223&lt;TODAY()),TRUE,FALSE)</formula>
    </cfRule>
    <cfRule type="expression" dxfId="486" priority="936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485" priority="931" stopIfTrue="1">
      <formula>IF(AND($B223&lt;&gt;"",$I223&lt;&gt;"",$J223&lt;&gt;"",$K223&lt;&gt;"",$L223&lt;&gt;"",$M223=100),TRUE,FALSE)</formula>
    </cfRule>
    <cfRule type="expression" dxfId="484" priority="932" stopIfTrue="1">
      <formula>IF(AND($B223&lt;&gt;"",$I223&lt;&gt;"",$J223&lt;&gt;"",$J223&lt;TODAY()),TRUE,FALSE)</formula>
    </cfRule>
    <cfRule type="expression" dxfId="483" priority="933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482" priority="928" stopIfTrue="1">
      <formula>IF(AND($B223&lt;&gt;"",$I223&lt;&gt;"",$J223&lt;&gt;"",$K223&lt;&gt;"",$L223&lt;&gt;"",$M223=100),TRUE,FALSE)</formula>
    </cfRule>
    <cfRule type="expression" dxfId="481" priority="929" stopIfTrue="1">
      <formula>IF(AND($B223&lt;&gt;"",$I223&lt;&gt;"",$J223&lt;&gt;"",$J223&lt;TODAY()),TRUE,FALSE)</formula>
    </cfRule>
    <cfRule type="expression" dxfId="480" priority="930" stopIfTrue="1">
      <formula>IF(OR(AND($B223&lt;&gt;"",$I223&lt;&gt;"",$J223&lt;&gt;"",$K223&lt;&gt;"",$M223&lt;100),AND($I223&lt;&gt;"",$J223&lt;&gt;"",TODAY()&gt;=$I223)),TRUE,FALSE)</formula>
    </cfRule>
  </conditionalFormatting>
  <conditionalFormatting sqref="M213:R214 B213:C214 E213:E214 G213:G214">
    <cfRule type="expression" dxfId="479" priority="925" stopIfTrue="1">
      <formula>IF(AND($B213&lt;&gt;"",$I213&lt;&gt;"",$J213&lt;&gt;"",$K213&lt;&gt;"",$L213&lt;&gt;"",$M213=100),TRUE,FALSE)</formula>
    </cfRule>
    <cfRule type="expression" dxfId="478" priority="926" stopIfTrue="1">
      <formula>IF(AND($B213&lt;&gt;"",$I213&lt;&gt;"",$J213&lt;&gt;"",$J213&lt;TODAY()),TRUE,FALSE)</formula>
    </cfRule>
    <cfRule type="expression" dxfId="477" priority="92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476" priority="919" stopIfTrue="1">
      <formula>IF(AND($B213&lt;&gt;"",$I213&lt;&gt;"",$J213&lt;&gt;"",$K213&lt;&gt;"",$L213&lt;&gt;"",$M213=100),TRUE,FALSE)</formula>
    </cfRule>
    <cfRule type="expression" dxfId="475" priority="920" stopIfTrue="1">
      <formula>IF(AND($B213&lt;&gt;"",$I213&lt;&gt;"",$J213&lt;&gt;"",$J213&lt;TODAY()),TRUE,FALSE)</formula>
    </cfRule>
    <cfRule type="expression" dxfId="474" priority="921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473" priority="916" stopIfTrue="1">
      <formula>IF(AND($B213&lt;&gt;"",$I213&lt;&gt;"",$J213&lt;&gt;"",$K213&lt;&gt;"",$L213&lt;&gt;"",$M213=100),TRUE,FALSE)</formula>
    </cfRule>
    <cfRule type="expression" dxfId="472" priority="917" stopIfTrue="1">
      <formula>IF(AND($B213&lt;&gt;"",$I213&lt;&gt;"",$J213&lt;&gt;"",$J213&lt;TODAY()),TRUE,FALSE)</formula>
    </cfRule>
    <cfRule type="expression" dxfId="471" priority="918" stopIfTrue="1">
      <formula>IF(OR(AND($B213&lt;&gt;"",$I213&lt;&gt;"",$J213&lt;&gt;"",$K213&lt;&gt;"",$M213&lt;100),AND($I213&lt;&gt;"",$J213&lt;&gt;"",TODAY()&gt;=$I213)),TRUE,FALSE)</formula>
    </cfRule>
  </conditionalFormatting>
  <conditionalFormatting sqref="D213:D214">
    <cfRule type="expression" dxfId="470" priority="913" stopIfTrue="1">
      <formula>IF(AND($B213&lt;&gt;"",$I213&lt;&gt;"",$J213&lt;&gt;"",$K213&lt;&gt;"",$L213&lt;&gt;"",$M213=100),TRUE,FALSE)</formula>
    </cfRule>
    <cfRule type="expression" dxfId="469" priority="914" stopIfTrue="1">
      <formula>IF(AND($B213&lt;&gt;"",$I213&lt;&gt;"",$J213&lt;&gt;"",$J213&lt;TODAY()),TRUE,FALSE)</formula>
    </cfRule>
    <cfRule type="expression" dxfId="468" priority="915" stopIfTrue="1">
      <formula>IF(OR(AND($B213&lt;&gt;"",$I213&lt;&gt;"",$J213&lt;&gt;"",$K213&lt;&gt;"",$M213&lt;100),AND($I213&lt;&gt;"",$J213&lt;&gt;"",TODAY()&gt;=$I213)),TRUE,FALSE)</formula>
    </cfRule>
  </conditionalFormatting>
  <conditionalFormatting sqref="B205:E206 M205:R206 G205:G206">
    <cfRule type="expression" dxfId="467" priority="910" stopIfTrue="1">
      <formula>IF(AND($B205&lt;&gt;"",$I205&lt;&gt;"",$J205&lt;&gt;"",$K205&lt;&gt;"",$L205&lt;&gt;"",$M205=100),TRUE,FALSE)</formula>
    </cfRule>
    <cfRule type="expression" dxfId="466" priority="911" stopIfTrue="1">
      <formula>IF(AND($B205&lt;&gt;"",$I205&lt;&gt;"",$J205&lt;&gt;"",$J205&lt;TODAY()),TRUE,FALSE)</formula>
    </cfRule>
    <cfRule type="expression" dxfId="465" priority="912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464" priority="907" stopIfTrue="1">
      <formula>IF(AND($B205&lt;&gt;"",$I205&lt;&gt;"",$J205&lt;&gt;"",$K205&lt;&gt;"",$L205&lt;&gt;"",$M205=100),TRUE,FALSE)</formula>
    </cfRule>
    <cfRule type="expression" dxfId="463" priority="908" stopIfTrue="1">
      <formula>IF(AND($B205&lt;&gt;"",$I205&lt;&gt;"",$J205&lt;&gt;"",$J205&lt;TODAY()),TRUE,FALSE)</formula>
    </cfRule>
    <cfRule type="expression" dxfId="462" priority="909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461" priority="904" stopIfTrue="1">
      <formula>IF(AND($B205&lt;&gt;"",$I205&lt;&gt;"",$J205&lt;&gt;"",$K205&lt;&gt;"",$L205&lt;&gt;"",$M205=100),TRUE,FALSE)</formula>
    </cfRule>
    <cfRule type="expression" dxfId="460" priority="905" stopIfTrue="1">
      <formula>IF(AND($B205&lt;&gt;"",$I205&lt;&gt;"",$J205&lt;&gt;"",$J205&lt;TODAY()),TRUE,FALSE)</formula>
    </cfRule>
    <cfRule type="expression" dxfId="459" priority="90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458" priority="901" stopIfTrue="1">
      <formula>IF(AND($B205&lt;&gt;"",$I205&lt;&gt;"",$J205&lt;&gt;"",$K205&lt;&gt;"",$L205&lt;&gt;"",$M205=100),TRUE,FALSE)</formula>
    </cfRule>
    <cfRule type="expression" dxfId="457" priority="902" stopIfTrue="1">
      <formula>IF(AND($B205&lt;&gt;"",$I205&lt;&gt;"",$J205&lt;&gt;"",$J205&lt;TODAY()),TRUE,FALSE)</formula>
    </cfRule>
    <cfRule type="expression" dxfId="456" priority="903" stopIfTrue="1">
      <formula>IF(OR(AND($B205&lt;&gt;"",$I205&lt;&gt;"",$J205&lt;&gt;"",$K205&lt;&gt;"",$M205&lt;100),AND($I205&lt;&gt;"",$J205&lt;&gt;"",TODAY()&gt;=$I205)),TRUE,FALSE)</formula>
    </cfRule>
  </conditionalFormatting>
  <conditionalFormatting sqref="B103:E104 M103:R104">
    <cfRule type="expression" dxfId="455" priority="859" stopIfTrue="1">
      <formula>IF(AND($B103&lt;&gt;"",$I103&lt;&gt;"",$J103&lt;&gt;"",$K103&lt;&gt;"",$L103&lt;&gt;"",$M103=100),TRUE,FALSE)</formula>
    </cfRule>
    <cfRule type="expression" dxfId="454" priority="860" stopIfTrue="1">
      <formula>IF(AND($B103&lt;&gt;"",$I103&lt;&gt;"",$J103&lt;&gt;"",$J103&lt;TODAY()),TRUE,FALSE)</formula>
    </cfRule>
    <cfRule type="expression" dxfId="453" priority="861" stopIfTrue="1">
      <formula>IF(OR(AND($B103&lt;&gt;"",$I103&lt;&gt;"",$J103&lt;&gt;"",$K103&lt;&gt;"",$M103&lt;100),AND($I103&lt;&gt;"",$J103&lt;&gt;"",TODAY()&gt;=$I103)),TRUE,FALSE)</formula>
    </cfRule>
  </conditionalFormatting>
  <conditionalFormatting sqref="F205:F206">
    <cfRule type="expression" dxfId="452" priority="871" stopIfTrue="1">
      <formula>IF(AND($B205&lt;&gt;"",$I205&lt;&gt;"",$J205&lt;&gt;"",$K205&lt;&gt;"",$L205&lt;&gt;"",$M205=100),TRUE,FALSE)</formula>
    </cfRule>
    <cfRule type="expression" dxfId="451" priority="872" stopIfTrue="1">
      <formula>IF(AND($B205&lt;&gt;"",$I205&lt;&gt;"",$J205&lt;&gt;"",$J205&lt;TODAY()),TRUE,FALSE)</formula>
    </cfRule>
    <cfRule type="expression" dxfId="450" priority="873" stopIfTrue="1">
      <formula>IF(OR(AND($B205&lt;&gt;"",$I205&lt;&gt;"",$J205&lt;&gt;"",$K205&lt;&gt;"",$M205&lt;100),AND($I205&lt;&gt;"",$J205&lt;&gt;"",TODAY()&gt;=$I205)),TRUE,FALSE)</formula>
    </cfRule>
  </conditionalFormatting>
  <conditionalFormatting sqref="S105:AQ105 S205:AQ205">
    <cfRule type="expression" dxfId="449" priority="71869" stopIfTrue="1">
      <formula>IF(OR(WEEKDAY(S$9)=7,WEEKDAY(S$9)=1,IF(ISNA(MATCH(S$9,Holiday,0)),FALSE,TRUE)),TRUE,FALSE)</formula>
    </cfRule>
    <cfRule type="expression" dxfId="448" priority="71870" stopIfTrue="1">
      <formula>IF(AND($B105&lt;&gt;"",$I105&lt;&gt;"", $I105&lt;=S$9,S$9&lt;=$J105),TRUE,FALSE)</formula>
    </cfRule>
    <cfRule type="expression" dxfId="447" priority="71871" stopIfTrue="1">
      <formula>IF(AND($B105="", $K92&lt;&gt;"",$K92&lt;=S$9,S$9&lt;=$L92),TRUE,FALSE)</formula>
    </cfRule>
  </conditionalFormatting>
  <conditionalFormatting sqref="S104:AQ104">
    <cfRule type="expression" dxfId="446" priority="862" stopIfTrue="1">
      <formula>IF(OR(WEEKDAY(S$9)=7,WEEKDAY(S$9)=1,IF(ISNA(MATCH(S$9,Holiday,0)),FALSE,TRUE)),TRUE,FALSE)</formula>
    </cfRule>
    <cfRule type="expression" dxfId="445" priority="863" stopIfTrue="1">
      <formula>IF(AND($B104&lt;&gt;"",$I104&lt;&gt;"", $I104&lt;=S$9,S$9&lt;=$J104),TRUE,FALSE)</formula>
    </cfRule>
    <cfRule type="expression" dxfId="444" priority="864" stopIfTrue="1">
      <formula>IF(AND($B104="", $K103&lt;&gt;"",$K103&lt;=S$9,S$9&lt;=$L103),TRUE,FALSE)</formula>
    </cfRule>
  </conditionalFormatting>
  <conditionalFormatting sqref="H103:H104">
    <cfRule type="expression" dxfId="443" priority="856" stopIfTrue="1">
      <formula>IF(AND($B103&lt;&gt;"",$I103&lt;&gt;"",$J103&lt;&gt;"",$K103&lt;&gt;"",$L103&lt;&gt;"",$M103=100),TRUE,FALSE)</formula>
    </cfRule>
    <cfRule type="expression" dxfId="442" priority="857" stopIfTrue="1">
      <formula>IF(AND($B103&lt;&gt;"",$I103&lt;&gt;"",$J103&lt;&gt;"",$J103&lt;TODAY()),TRUE,FALSE)</formula>
    </cfRule>
    <cfRule type="expression" dxfId="441" priority="858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440" priority="853" stopIfTrue="1">
      <formula>IF(AND($B103&lt;&gt;"",$I103&lt;&gt;"",$J103&lt;&gt;"",$K103&lt;&gt;"",$L103&lt;&gt;"",$M103=100),TRUE,FALSE)</formula>
    </cfRule>
    <cfRule type="expression" dxfId="439" priority="854" stopIfTrue="1">
      <formula>IF(AND($B103&lt;&gt;"",$I103&lt;&gt;"",$J103&lt;&gt;"",$J103&lt;TODAY()),TRUE,FALSE)</formula>
    </cfRule>
    <cfRule type="expression" dxfId="438" priority="855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437" priority="850" stopIfTrue="1">
      <formula>IF(AND($B103&lt;&gt;"",$I103&lt;&gt;"",$J103&lt;&gt;"",$K103&lt;&gt;"",$L103&lt;&gt;"",$M103=100),TRUE,FALSE)</formula>
    </cfRule>
    <cfRule type="expression" dxfId="436" priority="851" stopIfTrue="1">
      <formula>IF(AND($B103&lt;&gt;"",$I103&lt;&gt;"",$J103&lt;&gt;"",$J103&lt;TODAY()),TRUE,FALSE)</formula>
    </cfRule>
    <cfRule type="expression" dxfId="435" priority="85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434" priority="847" stopIfTrue="1">
      <formula>IF(AND($B103&lt;&gt;"",$I103&lt;&gt;"",$J103&lt;&gt;"",$K103&lt;&gt;"",$L103&lt;&gt;"",$M103=100),TRUE,FALSE)</formula>
    </cfRule>
    <cfRule type="expression" dxfId="433" priority="848" stopIfTrue="1">
      <formula>IF(AND($B103&lt;&gt;"",$I103&lt;&gt;"",$J103&lt;&gt;"",$J103&lt;TODAY()),TRUE,FALSE)</formula>
    </cfRule>
    <cfRule type="expression" dxfId="432" priority="849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31" priority="844" stopIfTrue="1">
      <formula>IF(AND($B103&lt;&gt;"",$I103&lt;&gt;"",$J103&lt;&gt;"",$K103&lt;&gt;"",$L103&lt;&gt;"",$M103=100),TRUE,FALSE)</formula>
    </cfRule>
    <cfRule type="expression" dxfId="430" priority="845" stopIfTrue="1">
      <formula>IF(AND($B103&lt;&gt;"",$I103&lt;&gt;"",$J103&lt;&gt;"",$J103&lt;TODAY()),TRUE,FALSE)</formula>
    </cfRule>
    <cfRule type="expression" dxfId="429" priority="846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428" priority="841" stopIfTrue="1">
      <formula>IF(AND($B103&lt;&gt;"",$I103&lt;&gt;"",$J103&lt;&gt;"",$K103&lt;&gt;"",$L103&lt;&gt;"",$M103=100),TRUE,FALSE)</formula>
    </cfRule>
    <cfRule type="expression" dxfId="427" priority="842" stopIfTrue="1">
      <formula>IF(AND($B103&lt;&gt;"",$I103&lt;&gt;"",$J103&lt;&gt;"",$J103&lt;TODAY()),TRUE,FALSE)</formula>
    </cfRule>
    <cfRule type="expression" dxfId="426" priority="843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425" priority="838" stopIfTrue="1">
      <formula>IF(OR(WEEKDAY(S$9)=7,WEEKDAY(S$9)=1,IF(ISNA(MATCH(S$9,Holiday,0)),FALSE,TRUE)),TRUE,FALSE)</formula>
    </cfRule>
    <cfRule type="expression" dxfId="424" priority="839" stopIfTrue="1">
      <formula>IF(AND($B103&lt;&gt;"",$I103&lt;&gt;"", $I103&lt;=S$9,S$9&lt;=$J103),TRUE,FALSE)</formula>
    </cfRule>
    <cfRule type="expression" dxfId="423" priority="840" stopIfTrue="1">
      <formula>IF(AND($B103="", $K90&lt;&gt;"",$K90&lt;=S$9,S$9&lt;=$L90),TRUE,FALSE)</formula>
    </cfRule>
  </conditionalFormatting>
  <conditionalFormatting sqref="B217:E218 M217:R218 G217:G218">
    <cfRule type="expression" dxfId="422" priority="832" stopIfTrue="1">
      <formula>IF(AND($B217&lt;&gt;"",$I217&lt;&gt;"",$J217&lt;&gt;"",$K217&lt;&gt;"",$L217&lt;&gt;"",$M217=100),TRUE,FALSE)</formula>
    </cfRule>
    <cfRule type="expression" dxfId="421" priority="833" stopIfTrue="1">
      <formula>IF(AND($B217&lt;&gt;"",$I217&lt;&gt;"",$J217&lt;&gt;"",$J217&lt;TODAY()),TRUE,FALSE)</formula>
    </cfRule>
    <cfRule type="expression" dxfId="420" priority="834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419" priority="829" stopIfTrue="1">
      <formula>IF(AND($B217&lt;&gt;"",$I217&lt;&gt;"",$J217&lt;&gt;"",$K217&lt;&gt;"",$L217&lt;&gt;"",$M217=100),TRUE,FALSE)</formula>
    </cfRule>
    <cfRule type="expression" dxfId="418" priority="830" stopIfTrue="1">
      <formula>IF(AND($B217&lt;&gt;"",$I217&lt;&gt;"",$J217&lt;&gt;"",$J217&lt;TODAY()),TRUE,FALSE)</formula>
    </cfRule>
    <cfRule type="expression" dxfId="417" priority="831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416" priority="826" stopIfTrue="1">
      <formula>IF(AND($B217&lt;&gt;"",$I217&lt;&gt;"",$J217&lt;&gt;"",$K217&lt;&gt;"",$L217&lt;&gt;"",$M217=100),TRUE,FALSE)</formula>
    </cfRule>
    <cfRule type="expression" dxfId="415" priority="827" stopIfTrue="1">
      <formula>IF(AND($B217&lt;&gt;"",$I217&lt;&gt;"",$J217&lt;&gt;"",$J217&lt;TODAY()),TRUE,FALSE)</formula>
    </cfRule>
    <cfRule type="expression" dxfId="414" priority="828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413" priority="823" stopIfTrue="1">
      <formula>IF(AND($B217&lt;&gt;"",$I217&lt;&gt;"",$J217&lt;&gt;"",$K217&lt;&gt;"",$L217&lt;&gt;"",$M217=100),TRUE,FALSE)</formula>
    </cfRule>
    <cfRule type="expression" dxfId="412" priority="824" stopIfTrue="1">
      <formula>IF(AND($B217&lt;&gt;"",$I217&lt;&gt;"",$J217&lt;&gt;"",$J217&lt;TODAY()),TRUE,FALSE)</formula>
    </cfRule>
    <cfRule type="expression" dxfId="411" priority="825" stopIfTrue="1">
      <formula>IF(OR(AND($B217&lt;&gt;"",$I217&lt;&gt;"",$J217&lt;&gt;"",$K217&lt;&gt;"",$M217&lt;100),AND($I217&lt;&gt;"",$J217&lt;&gt;"",TODAY()&gt;=$I217)),TRUE,FALSE)</formula>
    </cfRule>
  </conditionalFormatting>
  <conditionalFormatting sqref="I133:I134">
    <cfRule type="expression" dxfId="410" priority="745" stopIfTrue="1">
      <formula>IF(AND($B133&lt;&gt;"",$I133&lt;&gt;"",$J133&lt;&gt;"",$K133&lt;&gt;"",$L133&lt;&gt;"",$M133=100),TRUE,FALSE)</formula>
    </cfRule>
    <cfRule type="expression" dxfId="409" priority="746" stopIfTrue="1">
      <formula>IF(AND($B133&lt;&gt;"",$I133&lt;&gt;"",$J133&lt;&gt;"",$J133&lt;TODAY()),TRUE,FALSE)</formula>
    </cfRule>
    <cfRule type="expression" dxfId="408" priority="747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407" priority="679" stopIfTrue="1">
      <formula>IF(AND($B145&lt;&gt;"",$I145&lt;&gt;"",$J145&lt;&gt;"",$K145&lt;&gt;"",$L145&lt;&gt;"",$M145=100),TRUE,FALSE)</formula>
    </cfRule>
    <cfRule type="expression" dxfId="406" priority="680" stopIfTrue="1">
      <formula>IF(AND($B145&lt;&gt;"",$I145&lt;&gt;"",$J145&lt;&gt;"",$J145&lt;TODAY()),TRUE,FALSE)</formula>
    </cfRule>
    <cfRule type="expression" dxfId="405" priority="681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404" priority="703" stopIfTrue="1">
      <formula>IF(AND($B141&lt;&gt;"",$I141&lt;&gt;"",$J141&lt;&gt;"",$K141&lt;&gt;"",$L141&lt;&gt;"",$M141=100),TRUE,FALSE)</formula>
    </cfRule>
    <cfRule type="expression" dxfId="403" priority="704" stopIfTrue="1">
      <formula>IF(AND($B141&lt;&gt;"",$I141&lt;&gt;"",$J141&lt;&gt;"",$J141&lt;TODAY()),TRUE,FALSE)</formula>
    </cfRule>
    <cfRule type="expression" dxfId="402" priority="705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401" priority="709" stopIfTrue="1">
      <formula>IF(AND($B139&lt;&gt;"",$I139&lt;&gt;"",$J139&lt;&gt;"",$K139&lt;&gt;"",$L139&lt;&gt;"",$M139=100),TRUE,FALSE)</formula>
    </cfRule>
    <cfRule type="expression" dxfId="400" priority="710" stopIfTrue="1">
      <formula>IF(AND($B139&lt;&gt;"",$I139&lt;&gt;"",$J139&lt;&gt;"",$J139&lt;TODAY()),TRUE,FALSE)</formula>
    </cfRule>
    <cfRule type="expression" dxfId="399" priority="711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398" priority="706" stopIfTrue="1">
      <formula>IF(AND($B139&lt;&gt;"",$I139&lt;&gt;"",$J139&lt;&gt;"",$K139&lt;&gt;"",$L139&lt;&gt;"",$M139=100),TRUE,FALSE)</formula>
    </cfRule>
    <cfRule type="expression" dxfId="397" priority="707" stopIfTrue="1">
      <formula>IF(AND($B139&lt;&gt;"",$I139&lt;&gt;"",$J139&lt;&gt;"",$J139&lt;TODAY()),TRUE,FALSE)</formula>
    </cfRule>
    <cfRule type="expression" dxfId="396" priority="708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395" priority="694" stopIfTrue="1">
      <formula>IF(AND($B135&lt;&gt;"",$I135&lt;&gt;"",$J135&lt;&gt;"",$K135&lt;&gt;"",$L135&lt;&gt;"",$M135=100),TRUE,FALSE)</formula>
    </cfRule>
    <cfRule type="expression" dxfId="394" priority="695" stopIfTrue="1">
      <formula>IF(AND($B135&lt;&gt;"",$I135&lt;&gt;"",$J135&lt;&gt;"",$J135&lt;TODAY()),TRUE,FALSE)</formula>
    </cfRule>
    <cfRule type="expression" dxfId="393" priority="696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392" priority="691" stopIfTrue="1">
      <formula>IF(AND($B135&lt;&gt;"",$I135&lt;&gt;"",$J135&lt;&gt;"",$K135&lt;&gt;"",$L135&lt;&gt;"",$M135=100),TRUE,FALSE)</formula>
    </cfRule>
    <cfRule type="expression" dxfId="391" priority="692" stopIfTrue="1">
      <formula>IF(AND($B135&lt;&gt;"",$I135&lt;&gt;"",$J135&lt;&gt;"",$J135&lt;TODAY()),TRUE,FALSE)</formula>
    </cfRule>
    <cfRule type="expression" dxfId="390" priority="693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389" priority="688" stopIfTrue="1">
      <formula>IF(AND($B145&lt;&gt;"",$I145&lt;&gt;"",$J145&lt;&gt;"",$K145&lt;&gt;"",$L145&lt;&gt;"",$M145=100),TRUE,FALSE)</formula>
    </cfRule>
    <cfRule type="expression" dxfId="388" priority="689" stopIfTrue="1">
      <formula>IF(AND($B145&lt;&gt;"",$I145&lt;&gt;"",$J145&lt;&gt;"",$J145&lt;TODAY()),TRUE,FALSE)</formula>
    </cfRule>
    <cfRule type="expression" dxfId="387" priority="690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386" priority="685" stopIfTrue="1">
      <formula>IF(AND($B135&lt;&gt;"",$I135&lt;&gt;"",$J135&lt;&gt;"",$K135&lt;&gt;"",$L135&lt;&gt;"",$M135=100),TRUE,FALSE)</formula>
    </cfRule>
    <cfRule type="expression" dxfId="385" priority="686" stopIfTrue="1">
      <formula>IF(AND($B135&lt;&gt;"",$I135&lt;&gt;"",$J135&lt;&gt;"",$J135&lt;TODAY()),TRUE,FALSE)</formula>
    </cfRule>
    <cfRule type="expression" dxfId="384" priority="687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383" priority="682" stopIfTrue="1">
      <formula>IF(AND($B135&lt;&gt;"",$I135&lt;&gt;"",$J135&lt;&gt;"",$K135&lt;&gt;"",$L135&lt;&gt;"",$M135=100),TRUE,FALSE)</formula>
    </cfRule>
    <cfRule type="expression" dxfId="382" priority="683" stopIfTrue="1">
      <formula>IF(AND($B135&lt;&gt;"",$I135&lt;&gt;"",$J135&lt;&gt;"",$J135&lt;TODAY()),TRUE,FALSE)</formula>
    </cfRule>
    <cfRule type="expression" dxfId="381" priority="684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380" priority="676" stopIfTrue="1">
      <formula>IF(AND($B145&lt;&gt;"",$I145&lt;&gt;"",$J145&lt;&gt;"",$K145&lt;&gt;"",$L145&lt;&gt;"",$M145=100),TRUE,FALSE)</formula>
    </cfRule>
    <cfRule type="expression" dxfId="379" priority="677" stopIfTrue="1">
      <formula>IF(AND($B145&lt;&gt;"",$I145&lt;&gt;"",$J145&lt;&gt;"",$J145&lt;TODAY()),TRUE,FALSE)</formula>
    </cfRule>
    <cfRule type="expression" dxfId="378" priority="678" stopIfTrue="1">
      <formula>IF(OR(AND($B145&lt;&gt;"",$I145&lt;&gt;"",$J145&lt;&gt;"",$K145&lt;&gt;"",$M145&lt;100),AND($I145&lt;&gt;"",$J145&lt;&gt;"",TODAY()&gt;=$I145)),TRUE,FALSE)</formula>
    </cfRule>
  </conditionalFormatting>
  <conditionalFormatting sqref="I205:I206">
    <cfRule type="expression" dxfId="377" priority="628" stopIfTrue="1">
      <formula>IF(AND($B205&lt;&gt;"",$I205&lt;&gt;"",$J205&lt;&gt;"",$K205&lt;&gt;"",$L205&lt;&gt;"",$M205=100),TRUE,FALSE)</formula>
    </cfRule>
    <cfRule type="expression" dxfId="376" priority="629" stopIfTrue="1">
      <formula>IF(AND($B205&lt;&gt;"",$I205&lt;&gt;"",$J205&lt;&gt;"",$J205&lt;TODAY()),TRUE,FALSE)</formula>
    </cfRule>
    <cfRule type="expression" dxfId="375" priority="630" stopIfTrue="1">
      <formula>IF(OR(AND($B205&lt;&gt;"",$I205&lt;&gt;"",$J205&lt;&gt;"",$K205&lt;&gt;"",$M205&lt;100),AND($I205&lt;&gt;"",$J205&lt;&gt;"",TODAY()&gt;=$I205)),TRUE,FALSE)</formula>
    </cfRule>
  </conditionalFormatting>
  <conditionalFormatting sqref="I149:I150">
    <cfRule type="expression" dxfId="374" priority="667" stopIfTrue="1">
      <formula>IF(AND($B149&lt;&gt;"",$I149&lt;&gt;"",$J149&lt;&gt;"",$K149&lt;&gt;"",$L149&lt;&gt;"",$M149=100),TRUE,FALSE)</formula>
    </cfRule>
    <cfRule type="expression" dxfId="373" priority="668" stopIfTrue="1">
      <formula>IF(AND($B149&lt;&gt;"",$I149&lt;&gt;"",$J149&lt;&gt;"",$J149&lt;TODAY()),TRUE,FALSE)</formula>
    </cfRule>
    <cfRule type="expression" dxfId="372" priority="669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371" priority="664" stopIfTrue="1">
      <formula>IF(AND($B153&lt;&gt;"",$I153&lt;&gt;"",$J153&lt;&gt;"",$K153&lt;&gt;"",$L153&lt;&gt;"",$M153=100),TRUE,FALSE)</formula>
    </cfRule>
    <cfRule type="expression" dxfId="370" priority="665" stopIfTrue="1">
      <formula>IF(AND($B153&lt;&gt;"",$I153&lt;&gt;"",$J153&lt;&gt;"",$J153&lt;TODAY()),TRUE,FALSE)</formula>
    </cfRule>
    <cfRule type="expression" dxfId="369" priority="66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368" priority="661" stopIfTrue="1">
      <formula>IF(AND($B149&lt;&gt;"",$I149&lt;&gt;"",$J149&lt;&gt;"",$K149&lt;&gt;"",$L149&lt;&gt;"",$M149=100),TRUE,FALSE)</formula>
    </cfRule>
    <cfRule type="expression" dxfId="367" priority="662" stopIfTrue="1">
      <formula>IF(AND($B149&lt;&gt;"",$I149&lt;&gt;"",$J149&lt;&gt;"",$J149&lt;TODAY()),TRUE,FALSE)</formula>
    </cfRule>
    <cfRule type="expression" dxfId="366" priority="663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365" priority="658" stopIfTrue="1">
      <formula>IF(AND($B153&lt;&gt;"",$I153&lt;&gt;"",$J153&lt;&gt;"",$K153&lt;&gt;"",$L153&lt;&gt;"",$M153=100),TRUE,FALSE)</formula>
    </cfRule>
    <cfRule type="expression" dxfId="364" priority="659" stopIfTrue="1">
      <formula>IF(AND($B153&lt;&gt;"",$I153&lt;&gt;"",$J153&lt;&gt;"",$J153&lt;TODAY()),TRUE,FALSE)</formula>
    </cfRule>
    <cfRule type="expression" dxfId="363" priority="660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362" priority="655" stopIfTrue="1">
      <formula>IF(AND($B157&lt;&gt;"",$I157&lt;&gt;"",$J157&lt;&gt;"",$K157&lt;&gt;"",$L157&lt;&gt;"",$M157=100),TRUE,FALSE)</formula>
    </cfRule>
    <cfRule type="expression" dxfId="361" priority="656" stopIfTrue="1">
      <formula>IF(AND($B157&lt;&gt;"",$I157&lt;&gt;"",$J157&lt;&gt;"",$J157&lt;TODAY()),TRUE,FALSE)</formula>
    </cfRule>
    <cfRule type="expression" dxfId="360" priority="657" stopIfTrue="1">
      <formula>IF(OR(AND($B157&lt;&gt;"",$I157&lt;&gt;"",$J157&lt;&gt;"",$K157&lt;&gt;"",$M157&lt;100),AND($I157&lt;&gt;"",$J157&lt;&gt;"",TODAY()&gt;=$I157)),TRUE,FALSE)</formula>
    </cfRule>
  </conditionalFormatting>
  <conditionalFormatting sqref="H213:H214">
    <cfRule type="expression" dxfId="359" priority="625" stopIfTrue="1">
      <formula>IF(AND($B213&lt;&gt;"",$I213&lt;&gt;"",$J213&lt;&gt;"",$K213&lt;&gt;"",$L213&lt;&gt;"",$M213=100),TRUE,FALSE)</formula>
    </cfRule>
    <cfRule type="expression" dxfId="358" priority="626" stopIfTrue="1">
      <formula>IF(AND($B213&lt;&gt;"",$I213&lt;&gt;"",$J213&lt;&gt;"",$J213&lt;TODAY()),TRUE,FALSE)</formula>
    </cfRule>
    <cfRule type="expression" dxfId="357" priority="627" stopIfTrue="1">
      <formula>IF(OR(AND($B213&lt;&gt;"",$I213&lt;&gt;"",$J213&lt;&gt;"",$K213&lt;&gt;"",$M213&lt;100),AND($I213&lt;&gt;"",$J213&lt;&gt;"",TODAY()&gt;=$I213)),TRUE,FALSE)</formula>
    </cfRule>
  </conditionalFormatting>
  <conditionalFormatting sqref="J157:J158">
    <cfRule type="expression" dxfId="356" priority="649" stopIfTrue="1">
      <formula>IF(AND($B157&lt;&gt;"",$I157&lt;&gt;"",$J157&lt;&gt;"",$K157&lt;&gt;"",$L157&lt;&gt;"",$M157=100),TRUE,FALSE)</formula>
    </cfRule>
    <cfRule type="expression" dxfId="355" priority="650" stopIfTrue="1">
      <formula>IF(AND($B157&lt;&gt;"",$I157&lt;&gt;"",$J157&lt;&gt;"",$J157&lt;TODAY()),TRUE,FALSE)</formula>
    </cfRule>
    <cfRule type="expression" dxfId="354" priority="651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353" priority="646" stopIfTrue="1">
      <formula>IF(AND($B161&lt;&gt;"",$I161&lt;&gt;"",$J161&lt;&gt;"",$K161&lt;&gt;"",$L161&lt;&gt;"",$M161=100),TRUE,FALSE)</formula>
    </cfRule>
    <cfRule type="expression" dxfId="352" priority="647" stopIfTrue="1">
      <formula>IF(AND($B161&lt;&gt;"",$I161&lt;&gt;"",$J161&lt;&gt;"",$J161&lt;TODAY()),TRUE,FALSE)</formula>
    </cfRule>
    <cfRule type="expression" dxfId="351" priority="648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50" priority="643" stopIfTrue="1">
      <formula>IF(AND($B161&lt;&gt;"",$I161&lt;&gt;"",$J161&lt;&gt;"",$K161&lt;&gt;"",$L161&lt;&gt;"",$M161=100),TRUE,FALSE)</formula>
    </cfRule>
    <cfRule type="expression" dxfId="349" priority="644" stopIfTrue="1">
      <formula>IF(AND($B161&lt;&gt;"",$I161&lt;&gt;"",$J161&lt;&gt;"",$J161&lt;TODAY()),TRUE,FALSE)</formula>
    </cfRule>
    <cfRule type="expression" dxfId="348" priority="645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47" priority="640" stopIfTrue="1">
      <formula>IF(AND($B169&lt;&gt;"",$I169&lt;&gt;"",$J169&lt;&gt;"",$K169&lt;&gt;"",$L169&lt;&gt;"",$M169=100),TRUE,FALSE)</formula>
    </cfRule>
    <cfRule type="expression" dxfId="346" priority="641" stopIfTrue="1">
      <formula>IF(AND($B169&lt;&gt;"",$I169&lt;&gt;"",$J169&lt;&gt;"",$J169&lt;TODAY()),TRUE,FALSE)</formula>
    </cfRule>
    <cfRule type="expression" dxfId="345" priority="642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344" priority="637" stopIfTrue="1">
      <formula>IF(AND($B169&lt;&gt;"",$I169&lt;&gt;"",$J169&lt;&gt;"",$K169&lt;&gt;"",$L169&lt;&gt;"",$M169=100),TRUE,FALSE)</formula>
    </cfRule>
    <cfRule type="expression" dxfId="343" priority="638" stopIfTrue="1">
      <formula>IF(AND($B169&lt;&gt;"",$I169&lt;&gt;"",$J169&lt;&gt;"",$J169&lt;TODAY()),TRUE,FALSE)</formula>
    </cfRule>
    <cfRule type="expression" dxfId="342" priority="639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341" priority="634" stopIfTrue="1">
      <formula>IF(AND($B165&lt;&gt;"",$I165&lt;&gt;"",$J165&lt;&gt;"",$K165&lt;&gt;"",$L165&lt;&gt;"",$M165=100),TRUE,FALSE)</formula>
    </cfRule>
    <cfRule type="expression" dxfId="340" priority="635" stopIfTrue="1">
      <formula>IF(AND($B165&lt;&gt;"",$I165&lt;&gt;"",$J165&lt;&gt;"",$J165&lt;TODAY()),TRUE,FALSE)</formula>
    </cfRule>
    <cfRule type="expression" dxfId="339" priority="636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38" priority="631" stopIfTrue="1">
      <formula>IF(AND($B165&lt;&gt;"",$I165&lt;&gt;"",$J165&lt;&gt;"",$K165&lt;&gt;"",$L165&lt;&gt;"",$M165=100),TRUE,FALSE)</formula>
    </cfRule>
    <cfRule type="expression" dxfId="337" priority="632" stopIfTrue="1">
      <formula>IF(AND($B165&lt;&gt;"",$I165&lt;&gt;"",$J165&lt;&gt;"",$J165&lt;TODAY()),TRUE,FALSE)</formula>
    </cfRule>
    <cfRule type="expression" dxfId="336" priority="633" stopIfTrue="1">
      <formula>IF(OR(AND($B165&lt;&gt;"",$I165&lt;&gt;"",$J165&lt;&gt;"",$K165&lt;&gt;"",$M165&lt;100),AND($I165&lt;&gt;"",$J165&lt;&gt;"",TODAY()&gt;=$I165)),TRUE,FALSE)</formula>
    </cfRule>
  </conditionalFormatting>
  <conditionalFormatting sqref="H211:H212">
    <cfRule type="expression" dxfId="335" priority="469" stopIfTrue="1">
      <formula>IF(AND($B211&lt;&gt;"",$I211&lt;&gt;"",$J211&lt;&gt;"",$K211&lt;&gt;"",$L211&lt;&gt;"",$M211=100),TRUE,FALSE)</formula>
    </cfRule>
    <cfRule type="expression" dxfId="334" priority="470" stopIfTrue="1">
      <formula>IF(AND($B211&lt;&gt;"",$I211&lt;&gt;"",$J211&lt;&gt;"",$J211&lt;TODAY()),TRUE,FALSE)</formula>
    </cfRule>
    <cfRule type="expression" dxfId="333" priority="471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332" priority="556" stopIfTrue="1">
      <formula>IF(AND($B217&lt;&gt;"",$I217&lt;&gt;"",$J217&lt;&gt;"",$K217&lt;&gt;"",$L217&lt;&gt;"",$M217=100),TRUE,FALSE)</formula>
    </cfRule>
    <cfRule type="expression" dxfId="331" priority="557" stopIfTrue="1">
      <formula>IF(AND($B217&lt;&gt;"",$I217&lt;&gt;"",$J217&lt;&gt;"",$J217&lt;TODAY()),TRUE,FALSE)</formula>
    </cfRule>
    <cfRule type="expression" dxfId="330" priority="558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329" priority="553" stopIfTrue="1">
      <formula>IF(AND($B223&lt;&gt;"",$I223&lt;&gt;"",$J223&lt;&gt;"",$K223&lt;&gt;"",$L223&lt;&gt;"",$M223=100),TRUE,FALSE)</formula>
    </cfRule>
    <cfRule type="expression" dxfId="328" priority="554" stopIfTrue="1">
      <formula>IF(AND($B223&lt;&gt;"",$I223&lt;&gt;"",$J223&lt;&gt;"",$J223&lt;TODAY()),TRUE,FALSE)</formula>
    </cfRule>
    <cfRule type="expression" dxfId="327" priority="555" stopIfTrue="1">
      <formula>IF(OR(AND($B223&lt;&gt;"",$I223&lt;&gt;"",$J223&lt;&gt;"",$K223&lt;&gt;"",$M223&lt;100),AND($I223&lt;&gt;"",$J223&lt;&gt;"",TODAY()&gt;=$I223)),TRUE,FALSE)</formula>
    </cfRule>
  </conditionalFormatting>
  <conditionalFormatting sqref="J205:J206">
    <cfRule type="expression" dxfId="326" priority="544" stopIfTrue="1">
      <formula>IF(AND($B205&lt;&gt;"",$I205&lt;&gt;"",$J205&lt;&gt;"",$K205&lt;&gt;"",$L205&lt;&gt;"",$M205=100),TRUE,FALSE)</formula>
    </cfRule>
    <cfRule type="expression" dxfId="325" priority="545" stopIfTrue="1">
      <formula>IF(AND($B205&lt;&gt;"",$I205&lt;&gt;"",$J205&lt;&gt;"",$J205&lt;TODAY()),TRUE,FALSE)</formula>
    </cfRule>
    <cfRule type="expression" dxfId="324" priority="546" stopIfTrue="1">
      <formula>IF(OR(AND($B205&lt;&gt;"",$I205&lt;&gt;"",$J205&lt;&gt;"",$K205&lt;&gt;"",$M205&lt;100),AND($I205&lt;&gt;"",$J205&lt;&gt;"",TODAY()&gt;=$I205)),TRUE,FALSE)</formula>
    </cfRule>
  </conditionalFormatting>
  <conditionalFormatting sqref="J133:J134">
    <cfRule type="expression" dxfId="323" priority="535" stopIfTrue="1">
      <formula>IF(AND($B133&lt;&gt;"",$I133&lt;&gt;"",$J133&lt;&gt;"",$K133&lt;&gt;"",$L133&lt;&gt;"",$M133=100),TRUE,FALSE)</formula>
    </cfRule>
    <cfRule type="expression" dxfId="322" priority="536" stopIfTrue="1">
      <formula>IF(AND($B133&lt;&gt;"",$I133&lt;&gt;"",$J133&lt;&gt;"",$J133&lt;TODAY()),TRUE,FALSE)</formula>
    </cfRule>
    <cfRule type="expression" dxfId="321" priority="537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320" priority="532" stopIfTrue="1">
      <formula>IF(AND($B137&lt;&gt;"",$I137&lt;&gt;"",$J137&lt;&gt;"",$K137&lt;&gt;"",$L137&lt;&gt;"",$M137=100),TRUE,FALSE)</formula>
    </cfRule>
    <cfRule type="expression" dxfId="319" priority="533" stopIfTrue="1">
      <formula>IF(AND($B137&lt;&gt;"",$I137&lt;&gt;"",$J137&lt;&gt;"",$J137&lt;TODAY()),TRUE,FALSE)</formula>
    </cfRule>
    <cfRule type="expression" dxfId="318" priority="534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17" priority="529" stopIfTrue="1">
      <formula>IF(AND($B137&lt;&gt;"",$I137&lt;&gt;"",$J137&lt;&gt;"",$K137&lt;&gt;"",$L137&lt;&gt;"",$M137=100),TRUE,FALSE)</formula>
    </cfRule>
    <cfRule type="expression" dxfId="316" priority="530" stopIfTrue="1">
      <formula>IF(AND($B137&lt;&gt;"",$I137&lt;&gt;"",$J137&lt;&gt;"",$J137&lt;TODAY()),TRUE,FALSE)</formula>
    </cfRule>
    <cfRule type="expression" dxfId="315" priority="531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314" priority="526" stopIfTrue="1">
      <formula>IF(AND($B141&lt;&gt;"",$I141&lt;&gt;"",$J141&lt;&gt;"",$K141&lt;&gt;"",$L141&lt;&gt;"",$M141=100),TRUE,FALSE)</formula>
    </cfRule>
    <cfRule type="expression" dxfId="313" priority="527" stopIfTrue="1">
      <formula>IF(AND($B141&lt;&gt;"",$I141&lt;&gt;"",$J141&lt;&gt;"",$J141&lt;TODAY()),TRUE,FALSE)</formula>
    </cfRule>
    <cfRule type="expression" dxfId="312" priority="528" stopIfTrue="1">
      <formula>IF(OR(AND($B141&lt;&gt;"",$I141&lt;&gt;"",$J141&lt;&gt;"",$K141&lt;&gt;"",$M141&lt;100),AND($I141&lt;&gt;"",$J141&lt;&gt;"",TODAY()&gt;=$I141)),TRUE,FALSE)</formula>
    </cfRule>
  </conditionalFormatting>
  <conditionalFormatting sqref="B211:E212 M211:R212 G211:G212">
    <cfRule type="expression" dxfId="311" priority="472" stopIfTrue="1">
      <formula>IF(AND($B211&lt;&gt;"",$I211&lt;&gt;"",$J211&lt;&gt;"",$K211&lt;&gt;"",$L211&lt;&gt;"",$M211=100),TRUE,FALSE)</formula>
    </cfRule>
    <cfRule type="expression" dxfId="310" priority="473" stopIfTrue="1">
      <formula>IF(AND($B211&lt;&gt;"",$I211&lt;&gt;"",$J211&lt;&gt;"",$J211&lt;TODAY()),TRUE,FALSE)</formula>
    </cfRule>
    <cfRule type="expression" dxfId="309" priority="474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308" priority="466" stopIfTrue="1">
      <formula>IF(AND($B211&lt;&gt;"",$I211&lt;&gt;"",$J211&lt;&gt;"",$K211&lt;&gt;"",$L211&lt;&gt;"",$M211=100),TRUE,FALSE)</formula>
    </cfRule>
    <cfRule type="expression" dxfId="307" priority="467" stopIfTrue="1">
      <formula>IF(AND($B211&lt;&gt;"",$I211&lt;&gt;"",$J211&lt;&gt;"",$J211&lt;TODAY()),TRUE,FALSE)</formula>
    </cfRule>
    <cfRule type="expression" dxfId="306" priority="468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305" priority="463" stopIfTrue="1">
      <formula>IF(AND($B211&lt;&gt;"",$I211&lt;&gt;"",$J211&lt;&gt;"",$K211&lt;&gt;"",$L211&lt;&gt;"",$M211=100),TRUE,FALSE)</formula>
    </cfRule>
    <cfRule type="expression" dxfId="304" priority="464" stopIfTrue="1">
      <formula>IF(AND($B211&lt;&gt;"",$I211&lt;&gt;"",$J211&lt;&gt;"",$J211&lt;TODAY()),TRUE,FALSE)</formula>
    </cfRule>
    <cfRule type="expression" dxfId="303" priority="465" stopIfTrue="1">
      <formula>IF(OR(AND($B211&lt;&gt;"",$I211&lt;&gt;"",$J211&lt;&gt;"",$K211&lt;&gt;"",$M211&lt;100),AND($I211&lt;&gt;"",$J211&lt;&gt;"",TODAY()&gt;=$I211)),TRUE,FALSE)</formula>
    </cfRule>
  </conditionalFormatting>
  <conditionalFormatting sqref="H195:H196">
    <cfRule type="expression" dxfId="302" priority="391" stopIfTrue="1">
      <formula>IF(AND($B195&lt;&gt;"",$I195&lt;&gt;"",$J195&lt;&gt;"",$K195&lt;&gt;"",$L195&lt;&gt;"",$M195=100),TRUE,FALSE)</formula>
    </cfRule>
    <cfRule type="expression" dxfId="301" priority="392" stopIfTrue="1">
      <formula>IF(AND($B195&lt;&gt;"",$I195&lt;&gt;"",$J195&lt;&gt;"",$J195&lt;TODAY()),TRUE,FALSE)</formula>
    </cfRule>
    <cfRule type="expression" dxfId="300" priority="393" stopIfTrue="1">
      <formula>IF(OR(AND($B195&lt;&gt;"",$I195&lt;&gt;"",$J195&lt;&gt;"",$K195&lt;&gt;"",$M195&lt;100),AND($I195&lt;&gt;"",$J195&lt;&gt;"",TODAY()&gt;=$I195)),TRUE,FALSE)</formula>
    </cfRule>
  </conditionalFormatting>
  <conditionalFormatting sqref="F211:F212">
    <cfRule type="expression" dxfId="299" priority="451" stopIfTrue="1">
      <formula>IF(AND($B211&lt;&gt;"",$I211&lt;&gt;"",$J211&lt;&gt;"",$K211&lt;&gt;"",$L211&lt;&gt;"",$M211=100),TRUE,FALSE)</formula>
    </cfRule>
    <cfRule type="expression" dxfId="298" priority="452" stopIfTrue="1">
      <formula>IF(AND($B211&lt;&gt;"",$I211&lt;&gt;"",$J211&lt;&gt;"",$J211&lt;TODAY()),TRUE,FALSE)</formula>
    </cfRule>
    <cfRule type="expression" dxfId="297" priority="453" stopIfTrue="1">
      <formula>IF(OR(AND($B211&lt;&gt;"",$I211&lt;&gt;"",$J211&lt;&gt;"",$K211&lt;&gt;"",$M211&lt;100),AND($I211&lt;&gt;"",$J211&lt;&gt;"",TODAY()&gt;=$I211)),TRUE,FALSE)</formula>
    </cfRule>
  </conditionalFormatting>
  <conditionalFormatting sqref="F191:F192">
    <cfRule type="expression" dxfId="296" priority="403" stopIfTrue="1">
      <formula>IF(AND($B257&lt;&gt;"",$I257&lt;&gt;"",$J257&lt;&gt;"",$K257&lt;&gt;"",$L257&lt;&gt;"",$M257=100),TRUE,FALSE)</formula>
    </cfRule>
    <cfRule type="expression" dxfId="295" priority="404" stopIfTrue="1">
      <formula>IF(AND($B257&lt;&gt;"",$I257&lt;&gt;"",$J257&lt;&gt;"",$J257&lt;TODAY()),TRUE,FALSE)</formula>
    </cfRule>
    <cfRule type="expression" dxfId="294" priority="405" stopIfTrue="1">
      <formula>IF(OR(AND($B257&lt;&gt;"",$I257&lt;&gt;"",$J257&lt;&gt;"",$K257&lt;&gt;"",$M257&lt;100),AND($I257&lt;&gt;"",$J257&lt;&gt;"",TODAY()&gt;=$I257)),TRUE,FALSE)</formula>
    </cfRule>
  </conditionalFormatting>
  <conditionalFormatting sqref="S223:AQ223">
    <cfRule type="expression" dxfId="293" priority="72121" stopIfTrue="1">
      <formula>IF(OR(WEEKDAY(S$9)=7,WEEKDAY(S$9)=1,IF(ISNA(MATCH(S$9,Holiday,0)),FALSE,TRUE)),TRUE,FALSE)</formula>
    </cfRule>
    <cfRule type="expression" dxfId="292" priority="72122" stopIfTrue="1">
      <formula>IF(AND($B223&lt;&gt;"",$I223&lt;&gt;"", $I223&lt;=S$9,S$9&lt;=$J223),TRUE,FALSE)</formula>
    </cfRule>
    <cfRule type="expression" dxfId="291" priority="72123" stopIfTrue="1">
      <formula>IF(AND($B223="", $K198&lt;&gt;"",$K198&lt;=S$9,S$9&lt;=$L198),TRUE,FALSE)</formula>
    </cfRule>
  </conditionalFormatting>
  <conditionalFormatting sqref="B195:D196 M195:R196 I195:I196 G195:G196">
    <cfRule type="expression" dxfId="290" priority="394" stopIfTrue="1">
      <formula>IF(AND($B195&lt;&gt;"",$I195&lt;&gt;"",$J195&lt;&gt;"",$K195&lt;&gt;"",$L195&lt;&gt;"",$M195=100),TRUE,FALSE)</formula>
    </cfRule>
    <cfRule type="expression" dxfId="289" priority="395" stopIfTrue="1">
      <formula>IF(AND($B195&lt;&gt;"",$I195&lt;&gt;"",$J195&lt;&gt;"",$J195&lt;TODAY()),TRUE,FALSE)</formula>
    </cfRule>
    <cfRule type="expression" dxfId="288" priority="39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287" priority="388" stopIfTrue="1">
      <formula>IF(AND($B195&lt;&gt;"",$I195&lt;&gt;"",$J195&lt;&gt;"",$K195&lt;&gt;"",$L195&lt;&gt;"",$M195=100),TRUE,FALSE)</formula>
    </cfRule>
    <cfRule type="expression" dxfId="286" priority="389" stopIfTrue="1">
      <formula>IF(AND($B195&lt;&gt;"",$I195&lt;&gt;"",$J195&lt;&gt;"",$J195&lt;TODAY()),TRUE,FALSE)</formula>
    </cfRule>
    <cfRule type="expression" dxfId="285" priority="390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284" priority="385" stopIfTrue="1">
      <formula>IF(AND($B195&lt;&gt;"",$I195&lt;&gt;"",$J195&lt;&gt;"",$K195&lt;&gt;"",$L195&lt;&gt;"",$M195=100),TRUE,FALSE)</formula>
    </cfRule>
    <cfRule type="expression" dxfId="283" priority="386" stopIfTrue="1">
      <formula>IF(AND($B195&lt;&gt;"",$I195&lt;&gt;"",$J195&lt;&gt;"",$J195&lt;TODAY()),TRUE,FALSE)</formula>
    </cfRule>
    <cfRule type="expression" dxfId="282" priority="387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281" priority="382" stopIfTrue="1">
      <formula>IF(AND($B195&lt;&gt;"",$I195&lt;&gt;"",$J195&lt;&gt;"",$K195&lt;&gt;"",$L195&lt;&gt;"",$M195=100),TRUE,FALSE)</formula>
    </cfRule>
    <cfRule type="expression" dxfId="280" priority="383" stopIfTrue="1">
      <formula>IF(AND($B195&lt;&gt;"",$I195&lt;&gt;"",$J195&lt;&gt;"",$J195&lt;TODAY()),TRUE,FALSE)</formula>
    </cfRule>
    <cfRule type="expression" dxfId="279" priority="384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278" priority="379" stopIfTrue="1">
      <formula>IF(AND($B193&lt;&gt;"",$I193&lt;&gt;"",$J193&lt;&gt;"",$K193&lt;&gt;"",$L193&lt;&gt;"",$M193=100),TRUE,FALSE)</formula>
    </cfRule>
    <cfRule type="expression" dxfId="277" priority="380" stopIfTrue="1">
      <formula>IF(AND($B193&lt;&gt;"",$I193&lt;&gt;"",$J193&lt;&gt;"",$J193&lt;TODAY()),TRUE,FALSE)</formula>
    </cfRule>
    <cfRule type="expression" dxfId="276" priority="38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275" priority="376" stopIfTrue="1">
      <formula>IF(AND($B193&lt;&gt;"",$I193&lt;&gt;"",$J193&lt;&gt;"",$K193&lt;&gt;"",$L193&lt;&gt;"",$M193=100),TRUE,FALSE)</formula>
    </cfRule>
    <cfRule type="expression" dxfId="274" priority="377" stopIfTrue="1">
      <formula>IF(AND($B193&lt;&gt;"",$I193&lt;&gt;"",$J193&lt;&gt;"",$J193&lt;TODAY()),TRUE,FALSE)</formula>
    </cfRule>
    <cfRule type="expression" dxfId="273" priority="378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272" priority="367" stopIfTrue="1">
      <formula>IF(AND($B193&lt;&gt;"",$I193&lt;&gt;"",$J193&lt;&gt;"",$K193&lt;&gt;"",$L193&lt;&gt;"",$M193=100),TRUE,FALSE)</formula>
    </cfRule>
    <cfRule type="expression" dxfId="271" priority="368" stopIfTrue="1">
      <formula>IF(AND($B193&lt;&gt;"",$I193&lt;&gt;"",$J193&lt;&gt;"",$J193&lt;TODAY()),TRUE,FALSE)</formula>
    </cfRule>
    <cfRule type="expression" dxfId="270" priority="369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269" priority="364" stopIfTrue="1">
      <formula>IF(AND($B193&lt;&gt;"",$I193&lt;&gt;"",$J193&lt;&gt;"",$K193&lt;&gt;"",$L193&lt;&gt;"",$M193=100),TRUE,FALSE)</formula>
    </cfRule>
    <cfRule type="expression" dxfId="268" priority="365" stopIfTrue="1">
      <formula>IF(AND($B193&lt;&gt;"",$I193&lt;&gt;"",$J193&lt;&gt;"",$J193&lt;TODAY()),TRUE,FALSE)</formula>
    </cfRule>
    <cfRule type="expression" dxfId="267" priority="366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266" priority="361" stopIfTrue="1">
      <formula>IF(AND($B193&lt;&gt;"",$I193&lt;&gt;"",$J193&lt;&gt;"",$K193&lt;&gt;"",$L193&lt;&gt;"",$M193=100),TRUE,FALSE)</formula>
    </cfRule>
    <cfRule type="expression" dxfId="265" priority="362" stopIfTrue="1">
      <formula>IF(AND($B193&lt;&gt;"",$I193&lt;&gt;"",$J193&lt;&gt;"",$J193&lt;TODAY()),TRUE,FALSE)</formula>
    </cfRule>
    <cfRule type="expression" dxfId="264" priority="363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263" priority="358" stopIfTrue="1">
      <formula>IF(AND($B193&lt;&gt;"",$I193&lt;&gt;"",$J193&lt;&gt;"",$K193&lt;&gt;"",$L193&lt;&gt;"",$M193=100),TRUE,FALSE)</formula>
    </cfRule>
    <cfRule type="expression" dxfId="262" priority="359" stopIfTrue="1">
      <formula>IF(AND($B193&lt;&gt;"",$I193&lt;&gt;"",$J193&lt;&gt;"",$J193&lt;TODAY()),TRUE,FALSE)</formula>
    </cfRule>
    <cfRule type="expression" dxfId="261" priority="360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260" priority="355" stopIfTrue="1">
      <formula>IF(AND($B195&lt;&gt;"",$I195&lt;&gt;"",$J195&lt;&gt;"",$K195&lt;&gt;"",$L195&lt;&gt;"",$M195=100),TRUE,FALSE)</formula>
    </cfRule>
    <cfRule type="expression" dxfId="259" priority="356" stopIfTrue="1">
      <formula>IF(AND($B195&lt;&gt;"",$I195&lt;&gt;"",$J195&lt;&gt;"",$J195&lt;TODAY()),TRUE,FALSE)</formula>
    </cfRule>
    <cfRule type="expression" dxfId="258" priority="357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257" priority="352" stopIfTrue="1">
      <formula>IF(AND($B261&lt;&gt;"",$I261&lt;&gt;"",$J261&lt;&gt;"",$K261&lt;&gt;"",$L261&lt;&gt;"",$M261=100),TRUE,FALSE)</formula>
    </cfRule>
    <cfRule type="expression" dxfId="256" priority="353" stopIfTrue="1">
      <formula>IF(AND($B261&lt;&gt;"",$I261&lt;&gt;"",$J261&lt;&gt;"",$J261&lt;TODAY()),TRUE,FALSE)</formula>
    </cfRule>
    <cfRule type="expression" dxfId="255" priority="354" stopIfTrue="1">
      <formula>IF(OR(AND($B261&lt;&gt;"",$I261&lt;&gt;"",$J261&lt;&gt;"",$K261&lt;&gt;"",$M261&lt;100),AND($I261&lt;&gt;"",$J261&lt;&gt;"",TODAY()&gt;=$I261)),TRUE,FALSE)</formula>
    </cfRule>
  </conditionalFormatting>
  <conditionalFormatting sqref="B199:D200 M199:R200 I199:I200 G199:G200">
    <cfRule type="expression" dxfId="254" priority="343" stopIfTrue="1">
      <formula>IF(AND($B199&lt;&gt;"",$I199&lt;&gt;"",$J199&lt;&gt;"",$K199&lt;&gt;"",$L199&lt;&gt;"",$M199=100),TRUE,FALSE)</formula>
    </cfRule>
    <cfRule type="expression" dxfId="253" priority="344" stopIfTrue="1">
      <formula>IF(AND($B199&lt;&gt;"",$I199&lt;&gt;"",$J199&lt;&gt;"",$J199&lt;TODAY()),TRUE,FALSE)</formula>
    </cfRule>
    <cfRule type="expression" dxfId="252" priority="345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251" priority="340" stopIfTrue="1">
      <formula>IF(AND($B199&lt;&gt;"",$I199&lt;&gt;"",$J199&lt;&gt;"",$K199&lt;&gt;"",$L199&lt;&gt;"",$M199=100),TRUE,FALSE)</formula>
    </cfRule>
    <cfRule type="expression" dxfId="250" priority="341" stopIfTrue="1">
      <formula>IF(AND($B199&lt;&gt;"",$I199&lt;&gt;"",$J199&lt;&gt;"",$J199&lt;TODAY()),TRUE,FALSE)</formula>
    </cfRule>
    <cfRule type="expression" dxfId="249" priority="342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248" priority="337" stopIfTrue="1">
      <formula>IF(AND($B199&lt;&gt;"",$I199&lt;&gt;"",$J199&lt;&gt;"",$K199&lt;&gt;"",$L199&lt;&gt;"",$M199=100),TRUE,FALSE)</formula>
    </cfRule>
    <cfRule type="expression" dxfId="247" priority="338" stopIfTrue="1">
      <formula>IF(AND($B199&lt;&gt;"",$I199&lt;&gt;"",$J199&lt;&gt;"",$J199&lt;TODAY()),TRUE,FALSE)</formula>
    </cfRule>
    <cfRule type="expression" dxfId="246" priority="339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245" priority="334" stopIfTrue="1">
      <formula>IF(AND($B199&lt;&gt;"",$I199&lt;&gt;"",$J199&lt;&gt;"",$K199&lt;&gt;"",$L199&lt;&gt;"",$M199=100),TRUE,FALSE)</formula>
    </cfRule>
    <cfRule type="expression" dxfId="244" priority="335" stopIfTrue="1">
      <formula>IF(AND($B199&lt;&gt;"",$I199&lt;&gt;"",$J199&lt;&gt;"",$J199&lt;TODAY()),TRUE,FALSE)</formula>
    </cfRule>
    <cfRule type="expression" dxfId="243" priority="336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242" priority="331" stopIfTrue="1">
      <formula>IF(AND($B199&lt;&gt;"",$I199&lt;&gt;"",$J199&lt;&gt;"",$K199&lt;&gt;"",$L199&lt;&gt;"",$M199=100),TRUE,FALSE)</formula>
    </cfRule>
    <cfRule type="expression" dxfId="241" priority="332" stopIfTrue="1">
      <formula>IF(AND($B199&lt;&gt;"",$I199&lt;&gt;"",$J199&lt;&gt;"",$J199&lt;TODAY()),TRUE,FALSE)</formula>
    </cfRule>
    <cfRule type="expression" dxfId="240" priority="333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239" priority="328" stopIfTrue="1">
      <formula>IF(AND($B199&lt;&gt;"",$I199&lt;&gt;"",$J199&lt;&gt;"",$K199&lt;&gt;"",$L199&lt;&gt;"",$M199=100),TRUE,FALSE)</formula>
    </cfRule>
    <cfRule type="expression" dxfId="238" priority="329" stopIfTrue="1">
      <formula>IF(AND($B199&lt;&gt;"",$I199&lt;&gt;"",$J199&lt;&gt;"",$J199&lt;TODAY()),TRUE,FALSE)</formula>
    </cfRule>
    <cfRule type="expression" dxfId="237" priority="330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236" priority="325" stopIfTrue="1">
      <formula>IF(AND($B265&lt;&gt;"",$I265&lt;&gt;"",$J265&lt;&gt;"",$K265&lt;&gt;"",$L265&lt;&gt;"",$M265=100),TRUE,FALSE)</formula>
    </cfRule>
    <cfRule type="expression" dxfId="235" priority="326" stopIfTrue="1">
      <formula>IF(AND($B265&lt;&gt;"",$I265&lt;&gt;"",$J265&lt;&gt;"",$J265&lt;TODAY()),TRUE,FALSE)</formula>
    </cfRule>
    <cfRule type="expression" dxfId="234" priority="327" stopIfTrue="1">
      <formula>IF(OR(AND($B265&lt;&gt;"",$I265&lt;&gt;"",$J265&lt;&gt;"",$K265&lt;&gt;"",$M265&lt;100),AND($I265&lt;&gt;"",$J265&lt;&gt;"",TODAY()&gt;=$I265)),TRUE,FALSE)</formula>
    </cfRule>
  </conditionalFormatting>
  <conditionalFormatting sqref="B203:D204 M203:R204 I203:I204 G203:G204">
    <cfRule type="expression" dxfId="233" priority="316" stopIfTrue="1">
      <formula>IF(AND($B203&lt;&gt;"",$I203&lt;&gt;"",$J203&lt;&gt;"",$K203&lt;&gt;"",$L203&lt;&gt;"",$M203=100),TRUE,FALSE)</formula>
    </cfRule>
    <cfRule type="expression" dxfId="232" priority="317" stopIfTrue="1">
      <formula>IF(AND($B203&lt;&gt;"",$I203&lt;&gt;"",$J203&lt;&gt;"",$J203&lt;TODAY()),TRUE,FALSE)</formula>
    </cfRule>
    <cfRule type="expression" dxfId="231" priority="318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230" priority="313" stopIfTrue="1">
      <formula>IF(AND($B203&lt;&gt;"",$I203&lt;&gt;"",$J203&lt;&gt;"",$K203&lt;&gt;"",$L203&lt;&gt;"",$M203=100),TRUE,FALSE)</formula>
    </cfRule>
    <cfRule type="expression" dxfId="229" priority="314" stopIfTrue="1">
      <formula>IF(AND($B203&lt;&gt;"",$I203&lt;&gt;"",$J203&lt;&gt;"",$J203&lt;TODAY()),TRUE,FALSE)</formula>
    </cfRule>
    <cfRule type="expression" dxfId="228" priority="31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27" priority="310" stopIfTrue="1">
      <formula>IF(AND($B203&lt;&gt;"",$I203&lt;&gt;"",$J203&lt;&gt;"",$K203&lt;&gt;"",$L203&lt;&gt;"",$M203=100),TRUE,FALSE)</formula>
    </cfRule>
    <cfRule type="expression" dxfId="226" priority="311" stopIfTrue="1">
      <formula>IF(AND($B203&lt;&gt;"",$I203&lt;&gt;"",$J203&lt;&gt;"",$J203&lt;TODAY()),TRUE,FALSE)</formula>
    </cfRule>
    <cfRule type="expression" dxfId="225" priority="312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224" priority="307" stopIfTrue="1">
      <formula>IF(AND($B203&lt;&gt;"",$I203&lt;&gt;"",$J203&lt;&gt;"",$K203&lt;&gt;"",$L203&lt;&gt;"",$M203=100),TRUE,FALSE)</formula>
    </cfRule>
    <cfRule type="expression" dxfId="223" priority="308" stopIfTrue="1">
      <formula>IF(AND($B203&lt;&gt;"",$I203&lt;&gt;"",$J203&lt;&gt;"",$J203&lt;TODAY()),TRUE,FALSE)</formula>
    </cfRule>
    <cfRule type="expression" dxfId="222" priority="309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221" priority="304" stopIfTrue="1">
      <formula>IF(AND($B203&lt;&gt;"",$I203&lt;&gt;"",$J203&lt;&gt;"",$K203&lt;&gt;"",$L203&lt;&gt;"",$M203=100),TRUE,FALSE)</formula>
    </cfRule>
    <cfRule type="expression" dxfId="220" priority="305" stopIfTrue="1">
      <formula>IF(AND($B203&lt;&gt;"",$I203&lt;&gt;"",$J203&lt;&gt;"",$J203&lt;TODAY()),TRUE,FALSE)</formula>
    </cfRule>
    <cfRule type="expression" dxfId="219" priority="306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218" priority="301" stopIfTrue="1">
      <formula>IF(AND($B203&lt;&gt;"",$I203&lt;&gt;"",$J203&lt;&gt;"",$K203&lt;&gt;"",$L203&lt;&gt;"",$M203=100),TRUE,FALSE)</formula>
    </cfRule>
    <cfRule type="expression" dxfId="217" priority="302" stopIfTrue="1">
      <formula>IF(AND($B203&lt;&gt;"",$I203&lt;&gt;"",$J203&lt;&gt;"",$J203&lt;TODAY()),TRUE,FALSE)</formula>
    </cfRule>
    <cfRule type="expression" dxfId="216" priority="303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215" priority="298" stopIfTrue="1">
      <formula>IF(AND($B269&lt;&gt;"",$I269&lt;&gt;"",$J269&lt;&gt;"",$K269&lt;&gt;"",$L269&lt;&gt;"",$M269=100),TRUE,FALSE)</formula>
    </cfRule>
    <cfRule type="expression" dxfId="214" priority="299" stopIfTrue="1">
      <formula>IF(AND($B269&lt;&gt;"",$I269&lt;&gt;"",$J269&lt;&gt;"",$J269&lt;TODAY()),TRUE,FALSE)</formula>
    </cfRule>
    <cfRule type="expression" dxfId="213" priority="300" stopIfTrue="1">
      <formula>IF(OR(AND($B269&lt;&gt;"",$I269&lt;&gt;"",$J269&lt;&gt;"",$K269&lt;&gt;"",$M269&lt;100),AND($I269&lt;&gt;"",$J269&lt;&gt;"",TODAY()&gt;=$I269)),TRUE,FALSE)</formula>
    </cfRule>
  </conditionalFormatting>
  <conditionalFormatting sqref="B219:E220 G219:H220 K219:R220">
    <cfRule type="expression" dxfId="212" priority="292" stopIfTrue="1">
      <formula>IF(AND($B219&lt;&gt;"",$I219&lt;&gt;"",$J219&lt;&gt;"",$K219&lt;&gt;"",$L219&lt;&gt;"",$M219=100),TRUE,FALSE)</formula>
    </cfRule>
    <cfRule type="expression" dxfId="211" priority="293" stopIfTrue="1">
      <formula>IF(AND($B219&lt;&gt;"",$I219&lt;&gt;"",$J219&lt;&gt;"",$J219&lt;TODAY()),TRUE,FALSE)</formula>
    </cfRule>
    <cfRule type="expression" dxfId="210" priority="294" stopIfTrue="1">
      <formula>IF(OR(AND($B219&lt;&gt;"",$I219&lt;&gt;"",$J219&lt;&gt;"",$K219&lt;&gt;"",$M219&lt;100),AND($I219&lt;&gt;"",$J219&lt;&gt;"",TODAY()&gt;=$I219)),TRUE,FALSE)</formula>
    </cfRule>
  </conditionalFormatting>
  <conditionalFormatting sqref="B225:E226 G225:H226 K225:R226">
    <cfRule type="expression" dxfId="209" priority="283" stopIfTrue="1">
      <formula>IF(AND($B225&lt;&gt;"",$I225&lt;&gt;"",$J225&lt;&gt;"",$K225&lt;&gt;"",$L225&lt;&gt;"",$M225=100),TRUE,FALSE)</formula>
    </cfRule>
    <cfRule type="expression" dxfId="208" priority="284" stopIfTrue="1">
      <formula>IF(AND($B225&lt;&gt;"",$I225&lt;&gt;"",$J225&lt;&gt;"",$J225&lt;TODAY()),TRUE,FALSE)</formula>
    </cfRule>
    <cfRule type="expression" dxfId="207" priority="285" stopIfTrue="1">
      <formula>IF(OR(AND($B225&lt;&gt;"",$I225&lt;&gt;"",$J225&lt;&gt;"",$K225&lt;&gt;"",$M225&lt;100),AND($I225&lt;&gt;"",$J225&lt;&gt;"",TODAY()&gt;=$I225)),TRUE,FALSE)</formula>
    </cfRule>
  </conditionalFormatting>
  <conditionalFormatting sqref="B207:D208 M207:R208 G207:G208">
    <cfRule type="expression" dxfId="206" priority="271" stopIfTrue="1">
      <formula>IF(AND($B207&lt;&gt;"",$I207&lt;&gt;"",$J207&lt;&gt;"",$K207&lt;&gt;"",$L207&lt;&gt;"",$M207=100),TRUE,FALSE)</formula>
    </cfRule>
    <cfRule type="expression" dxfId="205" priority="272" stopIfTrue="1">
      <formula>IF(AND($B207&lt;&gt;"",$I207&lt;&gt;"",$J207&lt;&gt;"",$J207&lt;TODAY()),TRUE,FALSE)</formula>
    </cfRule>
    <cfRule type="expression" dxfId="204" priority="273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203" priority="268" stopIfTrue="1">
      <formula>IF(AND($B207&lt;&gt;"",$I207&lt;&gt;"",$J207&lt;&gt;"",$K207&lt;&gt;"",$L207&lt;&gt;"",$M207=100),TRUE,FALSE)</formula>
    </cfRule>
    <cfRule type="expression" dxfId="202" priority="269" stopIfTrue="1">
      <formula>IF(AND($B207&lt;&gt;"",$I207&lt;&gt;"",$J207&lt;&gt;"",$J207&lt;TODAY()),TRUE,FALSE)</formula>
    </cfRule>
    <cfRule type="expression" dxfId="201" priority="270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200" priority="265" stopIfTrue="1">
      <formula>IF(AND($B207&lt;&gt;"",$I207&lt;&gt;"",$J207&lt;&gt;"",$K207&lt;&gt;"",$L207&lt;&gt;"",$M207=100),TRUE,FALSE)</formula>
    </cfRule>
    <cfRule type="expression" dxfId="199" priority="266" stopIfTrue="1">
      <formula>IF(AND($B207&lt;&gt;"",$I207&lt;&gt;"",$J207&lt;&gt;"",$J207&lt;TODAY()),TRUE,FALSE)</formula>
    </cfRule>
    <cfRule type="expression" dxfId="198" priority="267" stopIfTrue="1">
      <formula>IF(OR(AND($B207&lt;&gt;"",$I207&lt;&gt;"",$J207&lt;&gt;"",$K207&lt;&gt;"",$M207&lt;100),AND($I207&lt;&gt;"",$J207&lt;&gt;"",TODAY()&gt;=$I207)),TRUE,FALSE)</formula>
    </cfRule>
  </conditionalFormatting>
  <conditionalFormatting sqref="J217:J218">
    <cfRule type="expression" dxfId="197" priority="208" stopIfTrue="1">
      <formula>IF(AND($B217&lt;&gt;"",$I217&lt;&gt;"",$J217&lt;&gt;"",$K217&lt;&gt;"",$L217&lt;&gt;"",$M217=100),TRUE,FALSE)</formula>
    </cfRule>
    <cfRule type="expression" dxfId="196" priority="209" stopIfTrue="1">
      <formula>IF(AND($B217&lt;&gt;"",$I217&lt;&gt;"",$J217&lt;&gt;"",$J217&lt;TODAY()),TRUE,FALSE)</formula>
    </cfRule>
    <cfRule type="expression" dxfId="195" priority="210" stopIfTrue="1">
      <formula>IF(OR(AND($B217&lt;&gt;"",$I217&lt;&gt;"",$J217&lt;&gt;"",$K217&lt;&gt;"",$M217&lt;100),AND($I217&lt;&gt;"",$J217&lt;&gt;"",TODAY()&gt;=$I217)),TRUE,FALSE)</formula>
    </cfRule>
  </conditionalFormatting>
  <conditionalFormatting sqref="K207:K208">
    <cfRule type="expression" dxfId="194" priority="256" stopIfTrue="1">
      <formula>IF(AND($B207&lt;&gt;"",$I207&lt;&gt;"",$J207&lt;&gt;"",$K207&lt;&gt;"",$L207&lt;&gt;"",$M207=100),TRUE,FALSE)</formula>
    </cfRule>
    <cfRule type="expression" dxfId="193" priority="257" stopIfTrue="1">
      <formula>IF(AND($B207&lt;&gt;"",$I207&lt;&gt;"",$J207&lt;&gt;"",$J207&lt;TODAY()),TRUE,FALSE)</formula>
    </cfRule>
    <cfRule type="expression" dxfId="192" priority="258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191" priority="253" stopIfTrue="1">
      <formula>IF(AND($B207&lt;&gt;"",$I207&lt;&gt;"",$J207&lt;&gt;"",$K207&lt;&gt;"",$L207&lt;&gt;"",$M207=100),TRUE,FALSE)</formula>
    </cfRule>
    <cfRule type="expression" dxfId="190" priority="254" stopIfTrue="1">
      <formula>IF(AND($B207&lt;&gt;"",$I207&lt;&gt;"",$J207&lt;&gt;"",$J207&lt;TODAY()),TRUE,FALSE)</formula>
    </cfRule>
    <cfRule type="expression" dxfId="189" priority="25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188" priority="250" stopIfTrue="1">
      <formula>IF(AND($B207&lt;&gt;"",$I207&lt;&gt;"",$J207&lt;&gt;"",$K207&lt;&gt;"",$L207&lt;&gt;"",$M207=100),TRUE,FALSE)</formula>
    </cfRule>
    <cfRule type="expression" dxfId="187" priority="251" stopIfTrue="1">
      <formula>IF(AND($B207&lt;&gt;"",$I207&lt;&gt;"",$J207&lt;&gt;"",$J207&lt;TODAY()),TRUE,FALSE)</formula>
    </cfRule>
    <cfRule type="expression" dxfId="186" priority="252" stopIfTrue="1">
      <formula>IF(OR(AND($B207&lt;&gt;"",$I207&lt;&gt;"",$J207&lt;&gt;"",$K207&lt;&gt;"",$M207&lt;100),AND($I207&lt;&gt;"",$J207&lt;&gt;"",TODAY()&gt;=$I207)),TRUE,FALSE)</formula>
    </cfRule>
  </conditionalFormatting>
  <conditionalFormatting sqref="F213:F214">
    <cfRule type="expression" dxfId="185" priority="247" stopIfTrue="1">
      <formula>IF(AND($B213&lt;&gt;"",$I213&lt;&gt;"",$J213&lt;&gt;"",$K213&lt;&gt;"",$L213&lt;&gt;"",$M213=100),TRUE,FALSE)</formula>
    </cfRule>
    <cfRule type="expression" dxfId="184" priority="248" stopIfTrue="1">
      <formula>IF(AND($B213&lt;&gt;"",$I213&lt;&gt;"",$J213&lt;&gt;"",$J213&lt;TODAY()),TRUE,FALSE)</formula>
    </cfRule>
    <cfRule type="expression" dxfId="183" priority="249" stopIfTrue="1">
      <formula>IF(OR(AND($B213&lt;&gt;"",$I213&lt;&gt;"",$J213&lt;&gt;"",$K213&lt;&gt;"",$M213&lt;100),AND($I213&lt;&gt;"",$J213&lt;&gt;"",TODAY()&gt;=$I213)),TRUE,FALSE)</formula>
    </cfRule>
  </conditionalFormatting>
  <conditionalFormatting sqref="F219:F220">
    <cfRule type="expression" dxfId="182" priority="244" stopIfTrue="1">
      <formula>IF(AND($B219&lt;&gt;"",$I219&lt;&gt;"",$J219&lt;&gt;"",$K219&lt;&gt;"",$L219&lt;&gt;"",$M219=100),TRUE,FALSE)</formula>
    </cfRule>
    <cfRule type="expression" dxfId="181" priority="245" stopIfTrue="1">
      <formula>IF(AND($B219&lt;&gt;"",$I219&lt;&gt;"",$J219&lt;&gt;"",$J219&lt;TODAY()),TRUE,FALSE)</formula>
    </cfRule>
    <cfRule type="expression" dxfId="180" priority="246" stopIfTrue="1">
      <formula>IF(OR(AND($B219&lt;&gt;"",$I219&lt;&gt;"",$J219&lt;&gt;"",$K219&lt;&gt;"",$M219&lt;100),AND($I219&lt;&gt;"",$J219&lt;&gt;"",TODAY()&gt;=$I219)),TRUE,FALSE)</formula>
    </cfRule>
  </conditionalFormatting>
  <conditionalFormatting sqref="F225:F226">
    <cfRule type="expression" dxfId="179" priority="241" stopIfTrue="1">
      <formula>IF(AND($B225&lt;&gt;"",$I225&lt;&gt;"",$J225&lt;&gt;"",$K225&lt;&gt;"",$L225&lt;&gt;"",$M225=100),TRUE,FALSE)</formula>
    </cfRule>
    <cfRule type="expression" dxfId="178" priority="242" stopIfTrue="1">
      <formula>IF(AND($B225&lt;&gt;"",$I225&lt;&gt;"",$J225&lt;&gt;"",$J225&lt;TODAY()),TRUE,FALSE)</formula>
    </cfRule>
    <cfRule type="expression" dxfId="177" priority="243" stopIfTrue="1">
      <formula>IF(OR(AND($B225&lt;&gt;"",$I225&lt;&gt;"",$J225&lt;&gt;"",$K225&lt;&gt;"",$M225&lt;100),AND($I225&lt;&gt;"",$J225&lt;&gt;"",TODAY()&gt;=$I225)),TRUE,FALSE)</formula>
    </cfRule>
  </conditionalFormatting>
  <conditionalFormatting sqref="B215:R216">
    <cfRule type="expression" dxfId="176" priority="235" stopIfTrue="1">
      <formula>IF(AND($B215&lt;&gt;"",$I215&lt;&gt;"",$J215&lt;&gt;"",$K215&lt;&gt;"",$L215&lt;&gt;"",$M215=100),TRUE,FALSE)</formula>
    </cfRule>
    <cfRule type="expression" dxfId="175" priority="236" stopIfTrue="1">
      <formula>IF(AND($B215&lt;&gt;"",$I215&lt;&gt;"",$J215&lt;&gt;"",$J215&lt;TODAY()),TRUE,FALSE)</formula>
    </cfRule>
    <cfRule type="expression" dxfId="174" priority="237" stopIfTrue="1">
      <formula>IF(OR(AND($B215&lt;&gt;"",$I215&lt;&gt;"",$J215&lt;&gt;"",$K215&lt;&gt;"",$M215&lt;100),AND($I215&lt;&gt;"",$J215&lt;&gt;"",TODAY()&gt;=$I215)),TRUE,FALSE)</formula>
    </cfRule>
  </conditionalFormatting>
  <conditionalFormatting sqref="B221:R222">
    <cfRule type="expression" dxfId="173" priority="226" stopIfTrue="1">
      <formula>IF(AND($B221&lt;&gt;"",$I221&lt;&gt;"",$J221&lt;&gt;"",$K221&lt;&gt;"",$L221&lt;&gt;"",$M221=100),TRUE,FALSE)</formula>
    </cfRule>
    <cfRule type="expression" dxfId="172" priority="227" stopIfTrue="1">
      <formula>IF(AND($B221&lt;&gt;"",$I221&lt;&gt;"",$J221&lt;&gt;"",$J221&lt;TODAY()),TRUE,FALSE)</formula>
    </cfRule>
    <cfRule type="expression" dxfId="171" priority="228" stopIfTrue="1">
      <formula>IF(OR(AND($B221&lt;&gt;"",$I221&lt;&gt;"",$J221&lt;&gt;"",$K221&lt;&gt;"",$M221&lt;100),AND($I221&lt;&gt;"",$J221&lt;&gt;"",TODAY()&gt;=$I221)),TRUE,FALSE)</formula>
    </cfRule>
  </conditionalFormatting>
  <conditionalFormatting sqref="B227:R228">
    <cfRule type="expression" dxfId="170" priority="217" stopIfTrue="1">
      <formula>IF(AND($B227&lt;&gt;"",$I227&lt;&gt;"",$J227&lt;&gt;"",$K227&lt;&gt;"",$L227&lt;&gt;"",$M227=100),TRUE,FALSE)</formula>
    </cfRule>
    <cfRule type="expression" dxfId="169" priority="218" stopIfTrue="1">
      <formula>IF(AND($B227&lt;&gt;"",$I227&lt;&gt;"",$J227&lt;&gt;"",$J227&lt;TODAY()),TRUE,FALSE)</formula>
    </cfRule>
    <cfRule type="expression" dxfId="168" priority="219" stopIfTrue="1">
      <formula>IF(OR(AND($B227&lt;&gt;"",$I227&lt;&gt;"",$J227&lt;&gt;"",$K227&lt;&gt;"",$M227&lt;100),AND($I227&lt;&gt;"",$J227&lt;&gt;"",TODAY()&gt;=$I227)),TRUE,FALSE)</formula>
    </cfRule>
  </conditionalFormatting>
  <conditionalFormatting sqref="I217:I218">
    <cfRule type="expression" dxfId="167" priority="211" stopIfTrue="1">
      <formula>IF(AND($B217&lt;&gt;"",$I217&lt;&gt;"",$J217&lt;&gt;"",$K217&lt;&gt;"",$L217&lt;&gt;"",$M217=100),TRUE,FALSE)</formula>
    </cfRule>
    <cfRule type="expression" dxfId="166" priority="212" stopIfTrue="1">
      <formula>IF(AND($B217&lt;&gt;"",$I217&lt;&gt;"",$J217&lt;&gt;"",$J217&lt;TODAY()),TRUE,FALSE)</formula>
    </cfRule>
    <cfRule type="expression" dxfId="165" priority="213" stopIfTrue="1">
      <formula>IF(OR(AND($B217&lt;&gt;"",$I217&lt;&gt;"",$J217&lt;&gt;"",$K217&lt;&gt;"",$M217&lt;100),AND($I217&lt;&gt;"",$J217&lt;&gt;"",TODAY()&gt;=$I217)),TRUE,FALSE)</formula>
    </cfRule>
  </conditionalFormatting>
  <conditionalFormatting sqref="I219:I220">
    <cfRule type="expression" dxfId="164" priority="205" stopIfTrue="1">
      <formula>IF(AND($B219&lt;&gt;"",$I219&lt;&gt;"",$J219&lt;&gt;"",$K219&lt;&gt;"",$L219&lt;&gt;"",$M219=100),TRUE,FALSE)</formula>
    </cfRule>
    <cfRule type="expression" dxfId="163" priority="206" stopIfTrue="1">
      <formula>IF(AND($B219&lt;&gt;"",$I219&lt;&gt;"",$J219&lt;&gt;"",$J219&lt;TODAY()),TRUE,FALSE)</formula>
    </cfRule>
    <cfRule type="expression" dxfId="162" priority="207" stopIfTrue="1">
      <formula>IF(OR(AND($B219&lt;&gt;"",$I219&lt;&gt;"",$J219&lt;&gt;"",$K219&lt;&gt;"",$M219&lt;100),AND($I219&lt;&gt;"",$J219&lt;&gt;"",TODAY()&gt;=$I219)),TRUE,FALSE)</formula>
    </cfRule>
  </conditionalFormatting>
  <conditionalFormatting sqref="J193:J194">
    <cfRule type="expression" dxfId="161" priority="193" stopIfTrue="1">
      <formula>IF(AND($B193&lt;&gt;"",$I193&lt;&gt;"",$J193&lt;&gt;"",$K193&lt;&gt;"",$L193&lt;&gt;"",$M193=100),TRUE,FALSE)</formula>
    </cfRule>
    <cfRule type="expression" dxfId="160" priority="194" stopIfTrue="1">
      <formula>IF(AND($B193&lt;&gt;"",$I193&lt;&gt;"",$J193&lt;&gt;"",$J193&lt;TODAY()),TRUE,FALSE)</formula>
    </cfRule>
    <cfRule type="expression" dxfId="159" priority="195" stopIfTrue="1">
      <formula>IF(OR(AND($B193&lt;&gt;"",$I193&lt;&gt;"",$J193&lt;&gt;"",$K193&lt;&gt;"",$M193&lt;100),AND($I193&lt;&gt;"",$J193&lt;&gt;"",TODAY()&gt;=$I193)),TRUE,FALSE)</formula>
    </cfRule>
  </conditionalFormatting>
  <conditionalFormatting sqref="J223:J224">
    <cfRule type="expression" dxfId="158" priority="124" stopIfTrue="1">
      <formula>IF(AND($B223&lt;&gt;"",$I223&lt;&gt;"",$J223&lt;&gt;"",$K223&lt;&gt;"",$L223&lt;&gt;"",$M223=100),TRUE,FALSE)</formula>
    </cfRule>
    <cfRule type="expression" dxfId="157" priority="125" stopIfTrue="1">
      <formula>IF(AND($B223&lt;&gt;"",$I223&lt;&gt;"",$J223&lt;&gt;"",$J223&lt;TODAY()),TRUE,FALSE)</formula>
    </cfRule>
    <cfRule type="expression" dxfId="156" priority="126" stopIfTrue="1">
      <formula>IF(OR(AND($B223&lt;&gt;"",$I223&lt;&gt;"",$J223&lt;&gt;"",$K223&lt;&gt;"",$M223&lt;100),AND($I223&lt;&gt;"",$J223&lt;&gt;"",TODAY()&gt;=$I223)),TRUE,FALSE)</formula>
    </cfRule>
  </conditionalFormatting>
  <conditionalFormatting sqref="I193:I194">
    <cfRule type="expression" dxfId="155" priority="196" stopIfTrue="1">
      <formula>IF(AND($B193&lt;&gt;"",$I193&lt;&gt;"",$J193&lt;&gt;"",$K193&lt;&gt;"",$L193&lt;&gt;"",$M193=100),TRUE,FALSE)</formula>
    </cfRule>
    <cfRule type="expression" dxfId="154" priority="197" stopIfTrue="1">
      <formula>IF(AND($B193&lt;&gt;"",$I193&lt;&gt;"",$J193&lt;&gt;"",$J193&lt;TODAY()),TRUE,FALSE)</formula>
    </cfRule>
    <cfRule type="expression" dxfId="153" priority="198" stopIfTrue="1">
      <formula>IF(OR(AND($B193&lt;&gt;"",$I193&lt;&gt;"",$J193&lt;&gt;"",$K193&lt;&gt;"",$M193&lt;100),AND($I193&lt;&gt;"",$J193&lt;&gt;"",TODAY()&gt;=$I193)),TRUE,FALSE)</formula>
    </cfRule>
  </conditionalFormatting>
  <conditionalFormatting sqref="J197:J198">
    <cfRule type="expression" dxfId="152" priority="187" stopIfTrue="1">
      <formula>IF(AND($B197&lt;&gt;"",$I197&lt;&gt;"",$J197&lt;&gt;"",$K197&lt;&gt;"",$L197&lt;&gt;"",$M197=100),TRUE,FALSE)</formula>
    </cfRule>
    <cfRule type="expression" dxfId="151" priority="188" stopIfTrue="1">
      <formula>IF(AND($B197&lt;&gt;"",$I197&lt;&gt;"",$J197&lt;&gt;"",$J197&lt;TODAY()),TRUE,FALSE)</formula>
    </cfRule>
    <cfRule type="expression" dxfId="150" priority="189" stopIfTrue="1">
      <formula>IF(OR(AND($B197&lt;&gt;"",$I197&lt;&gt;"",$J197&lt;&gt;"",$K197&lt;&gt;"",$M197&lt;100),AND($I197&lt;&gt;"",$J197&lt;&gt;"",TODAY()&gt;=$I197)),TRUE,FALSE)</formula>
    </cfRule>
  </conditionalFormatting>
  <conditionalFormatting sqref="J189:J190">
    <cfRule type="expression" dxfId="149" priority="181" stopIfTrue="1">
      <formula>IF(AND($B189&lt;&gt;"",$I189&lt;&gt;"",$J189&lt;&gt;"",$K189&lt;&gt;"",$L189&lt;&gt;"",$M189=100),TRUE,FALSE)</formula>
    </cfRule>
    <cfRule type="expression" dxfId="148" priority="182" stopIfTrue="1">
      <formula>IF(AND($B189&lt;&gt;"",$I189&lt;&gt;"",$J189&lt;&gt;"",$J189&lt;TODAY()),TRUE,FALSE)</formula>
    </cfRule>
    <cfRule type="expression" dxfId="147" priority="183" stopIfTrue="1">
      <formula>IF(OR(AND($B189&lt;&gt;"",$I189&lt;&gt;"",$J189&lt;&gt;"",$K189&lt;&gt;"",$M189&lt;100),AND($I189&lt;&gt;"",$J189&lt;&gt;"",TODAY()&gt;=$I189)),TRUE,FALSE)</formula>
    </cfRule>
  </conditionalFormatting>
  <conditionalFormatting sqref="I211:I212">
    <cfRule type="expression" dxfId="146" priority="178" stopIfTrue="1">
      <formula>IF(AND($B211&lt;&gt;"",$I211&lt;&gt;"",$J211&lt;&gt;"",$K211&lt;&gt;"",$L211&lt;&gt;"",$M211=100),TRUE,FALSE)</formula>
    </cfRule>
    <cfRule type="expression" dxfId="145" priority="179" stopIfTrue="1">
      <formula>IF(AND($B211&lt;&gt;"",$I211&lt;&gt;"",$J211&lt;&gt;"",$J211&lt;TODAY()),TRUE,FALSE)</formula>
    </cfRule>
    <cfRule type="expression" dxfId="144" priority="180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43" priority="175" stopIfTrue="1">
      <formula>IF(AND($B211&lt;&gt;"",$I211&lt;&gt;"",$J211&lt;&gt;"",$K211&lt;&gt;"",$L211&lt;&gt;"",$M211=100),TRUE,FALSE)</formula>
    </cfRule>
    <cfRule type="expression" dxfId="142" priority="176" stopIfTrue="1">
      <formula>IF(AND($B211&lt;&gt;"",$I211&lt;&gt;"",$J211&lt;&gt;"",$J211&lt;TODAY()),TRUE,FALSE)</formula>
    </cfRule>
    <cfRule type="expression" dxfId="141" priority="177" stopIfTrue="1">
      <formula>IF(OR(AND($B211&lt;&gt;"",$I211&lt;&gt;"",$J211&lt;&gt;"",$K211&lt;&gt;"",$M211&lt;100),AND($I211&lt;&gt;"",$J211&lt;&gt;"",TODAY()&gt;=$I211)),TRUE,FALSE)</formula>
    </cfRule>
  </conditionalFormatting>
  <conditionalFormatting sqref="I213:I214">
    <cfRule type="expression" dxfId="140" priority="172" stopIfTrue="1">
      <formula>IF(AND($B213&lt;&gt;"",$I213&lt;&gt;"",$J213&lt;&gt;"",$K213&lt;&gt;"",$L213&lt;&gt;"",$M213=100),TRUE,FALSE)</formula>
    </cfRule>
    <cfRule type="expression" dxfId="139" priority="173" stopIfTrue="1">
      <formula>IF(AND($B213&lt;&gt;"",$I213&lt;&gt;"",$J213&lt;&gt;"",$J213&lt;TODAY()),TRUE,FALSE)</formula>
    </cfRule>
    <cfRule type="expression" dxfId="138" priority="174" stopIfTrue="1">
      <formula>IF(OR(AND($B213&lt;&gt;"",$I213&lt;&gt;"",$J213&lt;&gt;"",$K213&lt;&gt;"",$M213&lt;100),AND($I213&lt;&gt;"",$J213&lt;&gt;"",TODAY()&gt;=$I213)),TRUE,FALSE)</formula>
    </cfRule>
  </conditionalFormatting>
  <conditionalFormatting sqref="J213:J214">
    <cfRule type="expression" dxfId="137" priority="169" stopIfTrue="1">
      <formula>IF(AND($B213&lt;&gt;"",$I213&lt;&gt;"",$J213&lt;&gt;"",$K213&lt;&gt;"",$L213&lt;&gt;"",$M213=100),TRUE,FALSE)</formula>
    </cfRule>
    <cfRule type="expression" dxfId="136" priority="170" stopIfTrue="1">
      <formula>IF(AND($B213&lt;&gt;"",$I213&lt;&gt;"",$J213&lt;&gt;"",$J213&lt;TODAY()),TRUE,FALSE)</formula>
    </cfRule>
    <cfRule type="expression" dxfId="135" priority="171" stopIfTrue="1">
      <formula>IF(OR(AND($B213&lt;&gt;"",$I213&lt;&gt;"",$J213&lt;&gt;"",$K213&lt;&gt;"",$M213&lt;100),AND($I213&lt;&gt;"",$J213&lt;&gt;"",TODAY()&gt;=$I213)),TRUE,FALSE)</formula>
    </cfRule>
  </conditionalFormatting>
  <conditionalFormatting sqref="I207:I208">
    <cfRule type="expression" dxfId="134" priority="166" stopIfTrue="1">
      <formula>IF(AND($B207&lt;&gt;"",$I207&lt;&gt;"",$J207&lt;&gt;"",$K207&lt;&gt;"",$L207&lt;&gt;"",$M207=100),TRUE,FALSE)</formula>
    </cfRule>
    <cfRule type="expression" dxfId="133" priority="167" stopIfTrue="1">
      <formula>IF(AND($B207&lt;&gt;"",$I207&lt;&gt;"",$J207&lt;&gt;"",$J207&lt;TODAY()),TRUE,FALSE)</formula>
    </cfRule>
    <cfRule type="expression" dxfId="132" priority="168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131" priority="163" stopIfTrue="1">
      <formula>IF(AND($B207&lt;&gt;"",$I207&lt;&gt;"",$J207&lt;&gt;"",$K207&lt;&gt;"",$L207&lt;&gt;"",$M207=100),TRUE,FALSE)</formula>
    </cfRule>
    <cfRule type="expression" dxfId="130" priority="164" stopIfTrue="1">
      <formula>IF(AND($B207&lt;&gt;"",$I207&lt;&gt;"",$J207&lt;&gt;"",$J207&lt;TODAY()),TRUE,FALSE)</formula>
    </cfRule>
    <cfRule type="expression" dxfId="129" priority="165" stopIfTrue="1">
      <formula>IF(OR(AND($B207&lt;&gt;"",$I207&lt;&gt;"",$J207&lt;&gt;"",$K207&lt;&gt;"",$M207&lt;100),AND($I207&lt;&gt;"",$J207&lt;&gt;"",TODAY()&gt;=$I207)),TRUE,FALSE)</formula>
    </cfRule>
  </conditionalFormatting>
  <conditionalFormatting sqref="I173:I174">
    <cfRule type="expression" dxfId="128" priority="160" stopIfTrue="1">
      <formula>IF(AND($B173&lt;&gt;"",$I173&lt;&gt;"",$J173&lt;&gt;"",$K173&lt;&gt;"",$L173&lt;&gt;"",$M173=100),TRUE,FALSE)</formula>
    </cfRule>
    <cfRule type="expression" dxfId="127" priority="161" stopIfTrue="1">
      <formula>IF(AND($B173&lt;&gt;"",$I173&lt;&gt;"",$J173&lt;&gt;"",$J173&lt;TODAY()),TRUE,FALSE)</formula>
    </cfRule>
    <cfRule type="expression" dxfId="126" priority="162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125" priority="154" stopIfTrue="1">
      <formula>IF(AND($B177&lt;&gt;"",$I177&lt;&gt;"",$J177&lt;&gt;"",$K177&lt;&gt;"",$L177&lt;&gt;"",$M177=100),TRUE,FALSE)</formula>
    </cfRule>
    <cfRule type="expression" dxfId="124" priority="155" stopIfTrue="1">
      <formula>IF(AND($B177&lt;&gt;"",$I177&lt;&gt;"",$J177&lt;&gt;"",$J177&lt;TODAY()),TRUE,FALSE)</formula>
    </cfRule>
    <cfRule type="expression" dxfId="123" priority="156" stopIfTrue="1">
      <formula>IF(OR(AND($B177&lt;&gt;"",$I177&lt;&gt;"",$J177&lt;&gt;"",$K177&lt;&gt;"",$M177&lt;100),AND($I177&lt;&gt;"",$J177&lt;&gt;"",TODAY()&gt;=$I177)),TRUE,FALSE)</formula>
    </cfRule>
  </conditionalFormatting>
  <conditionalFormatting sqref="J177:J178">
    <cfRule type="expression" dxfId="122" priority="151" stopIfTrue="1">
      <formula>IF(AND($B177&lt;&gt;"",$I177&lt;&gt;"",$J177&lt;&gt;"",$K177&lt;&gt;"",$L177&lt;&gt;"",$M177=100),TRUE,FALSE)</formula>
    </cfRule>
    <cfRule type="expression" dxfId="121" priority="152" stopIfTrue="1">
      <formula>IF(AND($B177&lt;&gt;"",$I177&lt;&gt;"",$J177&lt;&gt;"",$J177&lt;TODAY()),TRUE,FALSE)</formula>
    </cfRule>
    <cfRule type="expression" dxfId="120" priority="153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119" priority="148" stopIfTrue="1">
      <formula>IF(AND($B173&lt;&gt;"",$I173&lt;&gt;"",$J173&lt;&gt;"",$K173&lt;&gt;"",$L173&lt;&gt;"",$M173=100),TRUE,FALSE)</formula>
    </cfRule>
    <cfRule type="expression" dxfId="118" priority="149" stopIfTrue="1">
      <formula>IF(AND($B173&lt;&gt;"",$I173&lt;&gt;"",$J173&lt;&gt;"",$J173&lt;TODAY()),TRUE,FALSE)</formula>
    </cfRule>
    <cfRule type="expression" dxfId="117" priority="150" stopIfTrue="1">
      <formula>IF(OR(AND($B173&lt;&gt;"",$I173&lt;&gt;"",$J173&lt;&gt;"",$K173&lt;&gt;"",$M173&lt;100),AND($I173&lt;&gt;"",$J173&lt;&gt;"",TODAY()&gt;=$I173)),TRUE,FALSE)</formula>
    </cfRule>
  </conditionalFormatting>
  <conditionalFormatting sqref="I181:I182">
    <cfRule type="expression" dxfId="116" priority="145" stopIfTrue="1">
      <formula>IF(AND($B181&lt;&gt;"",$I181&lt;&gt;"",$J181&lt;&gt;"",$K181&lt;&gt;"",$L181&lt;&gt;"",$M181=100),TRUE,FALSE)</formula>
    </cfRule>
    <cfRule type="expression" dxfId="115" priority="146" stopIfTrue="1">
      <formula>IF(AND($B181&lt;&gt;"",$I181&lt;&gt;"",$J181&lt;&gt;"",$J181&lt;TODAY()),TRUE,FALSE)</formula>
    </cfRule>
    <cfRule type="expression" dxfId="114" priority="147" stopIfTrue="1">
      <formula>IF(OR(AND($B181&lt;&gt;"",$I181&lt;&gt;"",$J181&lt;&gt;"",$K181&lt;&gt;"",$M181&lt;100),AND($I181&lt;&gt;"",$J181&lt;&gt;"",TODAY()&gt;=$I181)),TRUE,FALSE)</formula>
    </cfRule>
  </conditionalFormatting>
  <conditionalFormatting sqref="J185:J186">
    <cfRule type="expression" dxfId="113" priority="136" stopIfTrue="1">
      <formula>IF(AND($B185&lt;&gt;"",$I185&lt;&gt;"",$J185&lt;&gt;"",$K185&lt;&gt;"",$L185&lt;&gt;"",$M185=100),TRUE,FALSE)</formula>
    </cfRule>
    <cfRule type="expression" dxfId="112" priority="137" stopIfTrue="1">
      <formula>IF(AND($B185&lt;&gt;"",$I185&lt;&gt;"",$J185&lt;&gt;"",$J185&lt;TODAY()),TRUE,FALSE)</formula>
    </cfRule>
    <cfRule type="expression" dxfId="111" priority="138" stopIfTrue="1">
      <formula>IF(OR(AND($B185&lt;&gt;"",$I185&lt;&gt;"",$J185&lt;&gt;"",$K185&lt;&gt;"",$M185&lt;100),AND($I185&lt;&gt;"",$J185&lt;&gt;"",TODAY()&gt;=$I185)),TRUE,FALSE)</formula>
    </cfRule>
  </conditionalFormatting>
  <conditionalFormatting sqref="I201:I202">
    <cfRule type="expression" dxfId="110" priority="133" stopIfTrue="1">
      <formula>IF(AND($B201&lt;&gt;"",$I201&lt;&gt;"",$J201&lt;&gt;"",$K201&lt;&gt;"",$L201&lt;&gt;"",$M201=100),TRUE,FALSE)</formula>
    </cfRule>
    <cfRule type="expression" dxfId="109" priority="134" stopIfTrue="1">
      <formula>IF(AND($B201&lt;&gt;"",$I201&lt;&gt;"",$J201&lt;&gt;"",$J201&lt;TODAY()),TRUE,FALSE)</formula>
    </cfRule>
    <cfRule type="expression" dxfId="108" priority="135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07" priority="130" stopIfTrue="1">
      <formula>IF(AND($B201&lt;&gt;"",$I201&lt;&gt;"",$J201&lt;&gt;"",$K201&lt;&gt;"",$L201&lt;&gt;"",$M201=100),TRUE,FALSE)</formula>
    </cfRule>
    <cfRule type="expression" dxfId="106" priority="131" stopIfTrue="1">
      <formula>IF(AND($B201&lt;&gt;"",$I201&lt;&gt;"",$J201&lt;&gt;"",$J201&lt;TODAY()),TRUE,FALSE)</formula>
    </cfRule>
    <cfRule type="expression" dxfId="105" priority="132" stopIfTrue="1">
      <formula>IF(OR(AND($B201&lt;&gt;"",$I201&lt;&gt;"",$J201&lt;&gt;"",$K201&lt;&gt;"",$M201&lt;100),AND($I201&lt;&gt;"",$J201&lt;&gt;"",TODAY()&gt;=$I201)),TRUE,FALSE)</formula>
    </cfRule>
  </conditionalFormatting>
  <conditionalFormatting sqref="I223:I224">
    <cfRule type="expression" dxfId="104" priority="127" stopIfTrue="1">
      <formula>IF(AND($B223&lt;&gt;"",$I223&lt;&gt;"",$J223&lt;&gt;"",$K223&lt;&gt;"",$L223&lt;&gt;"",$M223=100),TRUE,FALSE)</formula>
    </cfRule>
    <cfRule type="expression" dxfId="103" priority="128" stopIfTrue="1">
      <formula>IF(AND($B223&lt;&gt;"",$I223&lt;&gt;"",$J223&lt;&gt;"",$J223&lt;TODAY()),TRUE,FALSE)</formula>
    </cfRule>
    <cfRule type="expression" dxfId="102" priority="129" stopIfTrue="1">
      <formula>IF(OR(AND($B223&lt;&gt;"",$I223&lt;&gt;"",$J223&lt;&gt;"",$K223&lt;&gt;"",$M223&lt;100),AND($I223&lt;&gt;"",$J223&lt;&gt;"",TODAY()&gt;=$I223)),TRUE,FALSE)</formula>
    </cfRule>
  </conditionalFormatting>
  <conditionalFormatting sqref="I225:I226">
    <cfRule type="expression" dxfId="101" priority="121" stopIfTrue="1">
      <formula>IF(AND($B225&lt;&gt;"",$I225&lt;&gt;"",$J225&lt;&gt;"",$K225&lt;&gt;"",$L225&lt;&gt;"",$M225=100),TRUE,FALSE)</formula>
    </cfRule>
    <cfRule type="expression" dxfId="100" priority="122" stopIfTrue="1">
      <formula>IF(AND($B225&lt;&gt;"",$I225&lt;&gt;"",$J225&lt;&gt;"",$J225&lt;TODAY()),TRUE,FALSE)</formula>
    </cfRule>
    <cfRule type="expression" dxfId="99" priority="123" stopIfTrue="1">
      <formula>IF(OR(AND($B225&lt;&gt;"",$I225&lt;&gt;"",$J225&lt;&gt;"",$K225&lt;&gt;"",$M225&lt;100),AND($I225&lt;&gt;"",$J225&lt;&gt;"",TODAY()&gt;=$I225)),TRUE,FALSE)</formula>
    </cfRule>
  </conditionalFormatting>
  <conditionalFormatting sqref="J225:J226">
    <cfRule type="expression" dxfId="98" priority="112" stopIfTrue="1">
      <formula>IF(AND($B225&lt;&gt;"",$I225&lt;&gt;"",$J225&lt;&gt;"",$K225&lt;&gt;"",$L225&lt;&gt;"",$M225=100),TRUE,FALSE)</formula>
    </cfRule>
    <cfRule type="expression" dxfId="97" priority="113" stopIfTrue="1">
      <formula>IF(AND($B225&lt;&gt;"",$I225&lt;&gt;"",$J225&lt;&gt;"",$J225&lt;TODAY()),TRUE,FALSE)</formula>
    </cfRule>
    <cfRule type="expression" dxfId="96" priority="114" stopIfTrue="1">
      <formula>IF(OR(AND($B225&lt;&gt;"",$I225&lt;&gt;"",$J225&lt;&gt;"",$K225&lt;&gt;"",$M225&lt;100),AND($I225&lt;&gt;"",$J225&lt;&gt;"",TODAY()&gt;=$I225)),TRUE,FALSE)</formula>
    </cfRule>
  </conditionalFormatting>
  <conditionalFormatting sqref="J219:J220">
    <cfRule type="expression" dxfId="95" priority="115" stopIfTrue="1">
      <formula>IF(AND($B219&lt;&gt;"",$I219&lt;&gt;"",$J219&lt;&gt;"",$K219&lt;&gt;"",$L219&lt;&gt;"",$M219=100),TRUE,FALSE)</formula>
    </cfRule>
    <cfRule type="expression" dxfId="94" priority="116" stopIfTrue="1">
      <formula>IF(AND($B219&lt;&gt;"",$I219&lt;&gt;"",$J219&lt;&gt;"",$J219&lt;TODAY()),TRUE,FALSE)</formula>
    </cfRule>
    <cfRule type="expression" dxfId="93" priority="117" stopIfTrue="1">
      <formula>IF(OR(AND($B219&lt;&gt;"",$I219&lt;&gt;"",$J219&lt;&gt;"",$K219&lt;&gt;"",$M219&lt;100),AND($I219&lt;&gt;"",$J219&lt;&gt;"",TODAY()&gt;=$I219)),TRUE,FALSE)</formula>
    </cfRule>
  </conditionalFormatting>
  <conditionalFormatting sqref="B229:D230 M229:R230 G229:G230">
    <cfRule type="expression" dxfId="92" priority="103" stopIfTrue="1">
      <formula>IF(AND($B229&lt;&gt;"",$I229&lt;&gt;"",$J229&lt;&gt;"",$K229&lt;&gt;"",$L229&lt;&gt;"",$M229=100),TRUE,FALSE)</formula>
    </cfRule>
    <cfRule type="expression" dxfId="91" priority="104" stopIfTrue="1">
      <formula>IF(AND($B229&lt;&gt;"",$I229&lt;&gt;"",$J229&lt;&gt;"",$J229&lt;TODAY()),TRUE,FALSE)</formula>
    </cfRule>
    <cfRule type="expression" dxfId="90" priority="105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89" priority="100" stopIfTrue="1">
      <formula>IF(AND($B229&lt;&gt;"",$I229&lt;&gt;"",$J229&lt;&gt;"",$K229&lt;&gt;"",$L229&lt;&gt;"",$M229=100),TRUE,FALSE)</formula>
    </cfRule>
    <cfRule type="expression" dxfId="88" priority="101" stopIfTrue="1">
      <formula>IF(AND($B229&lt;&gt;"",$I229&lt;&gt;"",$J229&lt;&gt;"",$J229&lt;TODAY()),TRUE,FALSE)</formula>
    </cfRule>
    <cfRule type="expression" dxfId="87" priority="102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86" priority="97" stopIfTrue="1">
      <formula>IF(AND($B229&lt;&gt;"",$I229&lt;&gt;"",$J229&lt;&gt;"",$K229&lt;&gt;"",$L229&lt;&gt;"",$M229=100),TRUE,FALSE)</formula>
    </cfRule>
    <cfRule type="expression" dxfId="85" priority="98" stopIfTrue="1">
      <formula>IF(AND($B229&lt;&gt;"",$I229&lt;&gt;"",$J229&lt;&gt;"",$J229&lt;TODAY()),TRUE,FALSE)</formula>
    </cfRule>
    <cfRule type="expression" dxfId="84" priority="9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83" priority="94" stopIfTrue="1">
      <formula>IF(AND($B229&lt;&gt;"",$I229&lt;&gt;"",$J229&lt;&gt;"",$K229&lt;&gt;"",$L229&lt;&gt;"",$M229=100),TRUE,FALSE)</formula>
    </cfRule>
    <cfRule type="expression" dxfId="82" priority="95" stopIfTrue="1">
      <formula>IF(AND($B229&lt;&gt;"",$I229&lt;&gt;"",$J229&lt;&gt;"",$J229&lt;TODAY()),TRUE,FALSE)</formula>
    </cfRule>
    <cfRule type="expression" dxfId="81" priority="96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80" priority="91" stopIfTrue="1">
      <formula>IF(AND($B229&lt;&gt;"",$I229&lt;&gt;"",$J229&lt;&gt;"",$K229&lt;&gt;"",$L229&lt;&gt;"",$M229=100),TRUE,FALSE)</formula>
    </cfRule>
    <cfRule type="expression" dxfId="79" priority="92" stopIfTrue="1">
      <formula>IF(AND($B229&lt;&gt;"",$I229&lt;&gt;"",$J229&lt;&gt;"",$J229&lt;TODAY()),TRUE,FALSE)</formula>
    </cfRule>
    <cfRule type="expression" dxfId="78" priority="9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77" priority="88" stopIfTrue="1">
      <formula>IF(AND($B229&lt;&gt;"",$I229&lt;&gt;"",$J229&lt;&gt;"",$K229&lt;&gt;"",$L229&lt;&gt;"",$M229=100),TRUE,FALSE)</formula>
    </cfRule>
    <cfRule type="expression" dxfId="76" priority="89" stopIfTrue="1">
      <formula>IF(AND($B229&lt;&gt;"",$I229&lt;&gt;"",$J229&lt;&gt;"",$J229&lt;TODAY()),TRUE,FALSE)</formula>
    </cfRule>
    <cfRule type="expression" dxfId="75" priority="90" stopIfTrue="1">
      <formula>IF(OR(AND($B229&lt;&gt;"",$I229&lt;&gt;"",$J229&lt;&gt;"",$K229&lt;&gt;"",$M229&lt;100),AND($I229&lt;&gt;"",$J229&lt;&gt;"",TODAY()&gt;=$I229)),TRUE,FALSE)</formula>
    </cfRule>
  </conditionalFormatting>
  <conditionalFormatting sqref="B231:D232 M231:R232 I231:I232 G231:G232">
    <cfRule type="expression" dxfId="74" priority="79" stopIfTrue="1">
      <formula>IF(AND($B231&lt;&gt;"",$I231&lt;&gt;"",$J231&lt;&gt;"",$K231&lt;&gt;"",$L231&lt;&gt;"",$M231=100),TRUE,FALSE)</formula>
    </cfRule>
    <cfRule type="expression" dxfId="73" priority="80" stopIfTrue="1">
      <formula>IF(AND($B231&lt;&gt;"",$I231&lt;&gt;"",$J231&lt;&gt;"",$J231&lt;TODAY()),TRUE,FALSE)</formula>
    </cfRule>
    <cfRule type="expression" dxfId="72" priority="81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71" priority="76" stopIfTrue="1">
      <formula>IF(AND($B231&lt;&gt;"",$I231&lt;&gt;"",$J231&lt;&gt;"",$K231&lt;&gt;"",$L231&lt;&gt;"",$M231=100),TRUE,FALSE)</formula>
    </cfRule>
    <cfRule type="expression" dxfId="70" priority="77" stopIfTrue="1">
      <formula>IF(AND($B231&lt;&gt;"",$I231&lt;&gt;"",$J231&lt;&gt;"",$J231&lt;TODAY()),TRUE,FALSE)</formula>
    </cfRule>
    <cfRule type="expression" dxfId="69" priority="78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68" priority="73" stopIfTrue="1">
      <formula>IF(AND($B231&lt;&gt;"",$I231&lt;&gt;"",$J231&lt;&gt;"",$K231&lt;&gt;"",$L231&lt;&gt;"",$M231=100),TRUE,FALSE)</formula>
    </cfRule>
    <cfRule type="expression" dxfId="67" priority="74" stopIfTrue="1">
      <formula>IF(AND($B231&lt;&gt;"",$I231&lt;&gt;"",$J231&lt;&gt;"",$J231&lt;TODAY()),TRUE,FALSE)</formula>
    </cfRule>
    <cfRule type="expression" dxfId="66" priority="75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65" priority="70" stopIfTrue="1">
      <formula>IF(AND($B231&lt;&gt;"",$I231&lt;&gt;"",$J231&lt;&gt;"",$K231&lt;&gt;"",$L231&lt;&gt;"",$M231=100),TRUE,FALSE)</formula>
    </cfRule>
    <cfRule type="expression" dxfId="64" priority="71" stopIfTrue="1">
      <formula>IF(AND($B231&lt;&gt;"",$I231&lt;&gt;"",$J231&lt;&gt;"",$J231&lt;TODAY()),TRUE,FALSE)</formula>
    </cfRule>
    <cfRule type="expression" dxfId="63" priority="72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62" priority="67" stopIfTrue="1">
      <formula>IF(AND($B231&lt;&gt;"",$I231&lt;&gt;"",$J231&lt;&gt;"",$K231&lt;&gt;"",$L231&lt;&gt;"",$M231=100),TRUE,FALSE)</formula>
    </cfRule>
    <cfRule type="expression" dxfId="61" priority="68" stopIfTrue="1">
      <formula>IF(AND($B231&lt;&gt;"",$I231&lt;&gt;"",$J231&lt;&gt;"",$J231&lt;TODAY()),TRUE,FALSE)</formula>
    </cfRule>
    <cfRule type="expression" dxfId="60" priority="69" stopIfTrue="1">
      <formula>IF(OR(AND($B231&lt;&gt;"",$I231&lt;&gt;"",$J231&lt;&gt;"",$K231&lt;&gt;"",$M231&lt;100),AND($I231&lt;&gt;"",$J231&lt;&gt;"",TODAY()&gt;=$I231)),TRUE,FALSE)</formula>
    </cfRule>
  </conditionalFormatting>
  <conditionalFormatting sqref="E231:E232">
    <cfRule type="expression" dxfId="59" priority="64" stopIfTrue="1">
      <formula>IF(AND($B231&lt;&gt;"",$I231&lt;&gt;"",$J231&lt;&gt;"",$K231&lt;&gt;"",$L231&lt;&gt;"",$M231=100),TRUE,FALSE)</formula>
    </cfRule>
    <cfRule type="expression" dxfId="58" priority="65" stopIfTrue="1">
      <formula>IF(AND($B231&lt;&gt;"",$I231&lt;&gt;"",$J231&lt;&gt;"",$J231&lt;TODAY()),TRUE,FALSE)</formula>
    </cfRule>
    <cfRule type="expression" dxfId="57" priority="66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56" priority="61" stopIfTrue="1">
      <formula>IF(AND($B297&lt;&gt;"",$I297&lt;&gt;"",$J297&lt;&gt;"",$K297&lt;&gt;"",$L297&lt;&gt;"",$M297=100),TRUE,FALSE)</formula>
    </cfRule>
    <cfRule type="expression" dxfId="55" priority="62" stopIfTrue="1">
      <formula>IF(AND($B297&lt;&gt;"",$I297&lt;&gt;"",$J297&lt;&gt;"",$J297&lt;TODAY()),TRUE,FALSE)</formula>
    </cfRule>
    <cfRule type="expression" dxfId="54" priority="63" stopIfTrue="1">
      <formula>IF(OR(AND($B297&lt;&gt;"",$I297&lt;&gt;"",$J297&lt;&gt;"",$K297&lt;&gt;"",$M297&lt;100),AND($I297&lt;&gt;"",$J297&lt;&gt;"",TODAY()&gt;=$I297)),TRUE,FALSE)</formula>
    </cfRule>
  </conditionalFormatting>
  <conditionalFormatting sqref="I229:I230">
    <cfRule type="expression" dxfId="53" priority="52" stopIfTrue="1">
      <formula>IF(AND($B229&lt;&gt;"",$I229&lt;&gt;"",$J229&lt;&gt;"",$K229&lt;&gt;"",$L229&lt;&gt;"",$M229=100),TRUE,FALSE)</formula>
    </cfRule>
    <cfRule type="expression" dxfId="52" priority="53" stopIfTrue="1">
      <formula>IF(AND($B229&lt;&gt;"",$I229&lt;&gt;"",$J229&lt;&gt;"",$J229&lt;TODAY()),TRUE,FALSE)</formula>
    </cfRule>
    <cfRule type="expression" dxfId="51" priority="54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50" priority="49" stopIfTrue="1">
      <formula>IF(AND($B229&lt;&gt;"",$I229&lt;&gt;"",$J229&lt;&gt;"",$K229&lt;&gt;"",$L229&lt;&gt;"",$M229=100),TRUE,FALSE)</formula>
    </cfRule>
    <cfRule type="expression" dxfId="49" priority="50" stopIfTrue="1">
      <formula>IF(AND($B229&lt;&gt;"",$I229&lt;&gt;"",$J229&lt;&gt;"",$J229&lt;TODAY()),TRUE,FALSE)</formula>
    </cfRule>
    <cfRule type="expression" dxfId="48" priority="51" stopIfTrue="1">
      <formula>IF(OR(AND($B229&lt;&gt;"",$I229&lt;&gt;"",$J229&lt;&gt;"",$K229&lt;&gt;"",$M229&lt;100),AND($I229&lt;&gt;"",$J229&lt;&gt;"",TODAY()&gt;=$I229)),TRUE,FALSE)</formula>
    </cfRule>
  </conditionalFormatting>
  <conditionalFormatting sqref="K133:K134">
    <cfRule type="expression" dxfId="47" priority="46" stopIfTrue="1">
      <formula>IF(AND($B133&lt;&gt;"",$I133&lt;&gt;"",$J133&lt;&gt;"",$K133&lt;&gt;"",$L133&lt;&gt;"",$M133=100),TRUE,FALSE)</formula>
    </cfRule>
    <cfRule type="expression" dxfId="46" priority="47" stopIfTrue="1">
      <formula>IF(AND($B133&lt;&gt;"",$I133&lt;&gt;"",$J133&lt;&gt;"",$J133&lt;TODAY()),TRUE,FALSE)</formula>
    </cfRule>
    <cfRule type="expression" dxfId="45" priority="48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44" priority="43" stopIfTrue="1">
      <formula>IF(AND($B137&lt;&gt;"",$I137&lt;&gt;"",$J137&lt;&gt;"",$K137&lt;&gt;"",$L137&lt;&gt;"",$M137=100),TRUE,FALSE)</formula>
    </cfRule>
    <cfRule type="expression" dxfId="43" priority="44" stopIfTrue="1">
      <formula>IF(AND($B137&lt;&gt;"",$I137&lt;&gt;"",$J137&lt;&gt;"",$J137&lt;TODAY()),TRUE,FALSE)</formula>
    </cfRule>
    <cfRule type="expression" dxfId="42" priority="45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41" priority="40" stopIfTrue="1">
      <formula>IF(AND($B149&lt;&gt;"",$I149&lt;&gt;"",$J149&lt;&gt;"",$K149&lt;&gt;"",$L149&lt;&gt;"",$M149=100),TRUE,FALSE)</formula>
    </cfRule>
    <cfRule type="expression" dxfId="40" priority="41" stopIfTrue="1">
      <formula>IF(AND($B149&lt;&gt;"",$I149&lt;&gt;"",$J149&lt;&gt;"",$J149&lt;TODAY()),TRUE,FALSE)</formula>
    </cfRule>
    <cfRule type="expression" dxfId="39" priority="42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38" priority="37" stopIfTrue="1">
      <formula>IF(AND($B153&lt;&gt;"",$I153&lt;&gt;"",$J153&lt;&gt;"",$K153&lt;&gt;"",$L153&lt;&gt;"",$M153=100),TRUE,FALSE)</formula>
    </cfRule>
    <cfRule type="expression" dxfId="37" priority="38" stopIfTrue="1">
      <formula>IF(AND($B153&lt;&gt;"",$I153&lt;&gt;"",$J153&lt;&gt;"",$J153&lt;TODAY()),TRUE,FALSE)</formula>
    </cfRule>
    <cfRule type="expression" dxfId="36" priority="39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35" priority="34" stopIfTrue="1">
      <formula>IF(AND($B161&lt;&gt;"",$I161&lt;&gt;"",$J161&lt;&gt;"",$K161&lt;&gt;"",$L161&lt;&gt;"",$M161=100),TRUE,FALSE)</formula>
    </cfRule>
    <cfRule type="expression" dxfId="34" priority="35" stopIfTrue="1">
      <formula>IF(AND($B161&lt;&gt;"",$I161&lt;&gt;"",$J161&lt;&gt;"",$J161&lt;TODAY()),TRUE,FALSE)</formula>
    </cfRule>
    <cfRule type="expression" dxfId="33" priority="36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32" priority="31" stopIfTrue="1">
      <formula>IF(AND($B169&lt;&gt;"",$I169&lt;&gt;"",$J169&lt;&gt;"",$K169&lt;&gt;"",$L169&lt;&gt;"",$M169=100),TRUE,FALSE)</formula>
    </cfRule>
    <cfRule type="expression" dxfId="31" priority="32" stopIfTrue="1">
      <formula>IF(AND($B169&lt;&gt;"",$I169&lt;&gt;"",$J169&lt;&gt;"",$J169&lt;TODAY()),TRUE,FALSE)</formula>
    </cfRule>
    <cfRule type="expression" dxfId="30" priority="33" stopIfTrue="1">
      <formula>IF(OR(AND($B169&lt;&gt;"",$I169&lt;&gt;"",$J169&lt;&gt;"",$K169&lt;&gt;"",$M169&lt;100),AND($I169&lt;&gt;"",$J169&lt;&gt;"",TODAY()&gt;=$I169)),TRUE,FALSE)</formula>
    </cfRule>
  </conditionalFormatting>
  <conditionalFormatting sqref="K193:K194">
    <cfRule type="expression" dxfId="29" priority="28" stopIfTrue="1">
      <formula>IF(AND($B193&lt;&gt;"",$I193&lt;&gt;"",$J193&lt;&gt;"",$K193&lt;&gt;"",$L193&lt;&gt;"",$M193=100),TRUE,FALSE)</formula>
    </cfRule>
    <cfRule type="expression" dxfId="28" priority="29" stopIfTrue="1">
      <formula>IF(AND($B193&lt;&gt;"",$I193&lt;&gt;"",$J193&lt;&gt;"",$J193&lt;TODAY()),TRUE,FALSE)</formula>
    </cfRule>
    <cfRule type="expression" dxfId="27" priority="30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26" priority="25" stopIfTrue="1">
      <formula>IF(AND($B201&lt;&gt;"",$I201&lt;&gt;"",$J201&lt;&gt;"",$K201&lt;&gt;"",$L201&lt;&gt;"",$M201=100),TRUE,FALSE)</formula>
    </cfRule>
    <cfRule type="expression" dxfId="25" priority="26" stopIfTrue="1">
      <formula>IF(AND($B201&lt;&gt;"",$I201&lt;&gt;"",$J201&lt;&gt;"",$J201&lt;TODAY()),TRUE,FALSE)</formula>
    </cfRule>
    <cfRule type="expression" dxfId="24" priority="27" stopIfTrue="1">
      <formula>IF(OR(AND($B201&lt;&gt;"",$I201&lt;&gt;"",$J201&lt;&gt;"",$K201&lt;&gt;"",$M201&lt;100),AND($I201&lt;&gt;"",$J201&lt;&gt;"",TODAY()&gt;=$I201)),TRUE,FALSE)</formula>
    </cfRule>
  </conditionalFormatting>
  <conditionalFormatting sqref="G101:G102">
    <cfRule type="expression" dxfId="23" priority="22" stopIfTrue="1">
      <formula>IF(AND($B101&lt;&gt;"",$I101&lt;&gt;"",$J101&lt;&gt;"",$K101&lt;&gt;"",$L101&lt;&gt;"",$M101=100),TRUE,FALSE)</formula>
    </cfRule>
    <cfRule type="expression" dxfId="22" priority="23" stopIfTrue="1">
      <formula>IF(AND($B101&lt;&gt;"",$I101&lt;&gt;"",$J101&lt;&gt;"",$J101&lt;TODAY()),TRUE,FALSE)</formula>
    </cfRule>
    <cfRule type="expression" dxfId="21" priority="24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20" priority="19" stopIfTrue="1">
      <formula>IF(AND($B103&lt;&gt;"",$I103&lt;&gt;"",$J103&lt;&gt;"",$K103&lt;&gt;"",$L103&lt;&gt;"",$M103=100),TRUE,FALSE)</formula>
    </cfRule>
    <cfRule type="expression" dxfId="19" priority="20" stopIfTrue="1">
      <formula>IF(AND($B103&lt;&gt;"",$I103&lt;&gt;"",$J103&lt;&gt;"",$J103&lt;TODAY()),TRUE,FALSE)</formula>
    </cfRule>
    <cfRule type="expression" dxfId="18" priority="21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17" priority="16" stopIfTrue="1">
      <formula>IF(AND($B105&lt;&gt;"",$I105&lt;&gt;"",$J105&lt;&gt;"",$K105&lt;&gt;"",$L105&lt;&gt;"",$M105=100),TRUE,FALSE)</formula>
    </cfRule>
    <cfRule type="expression" dxfId="16" priority="17" stopIfTrue="1">
      <formula>IF(AND($B105&lt;&gt;"",$I105&lt;&gt;"",$J105&lt;&gt;"",$J105&lt;TODAY()),TRUE,FALSE)</formula>
    </cfRule>
    <cfRule type="expression" dxfId="15" priority="18" stopIfTrue="1">
      <formula>IF(OR(AND($B105&lt;&gt;"",$I105&lt;&gt;"",$J105&lt;&gt;"",$K105&lt;&gt;"",$M105&lt;100),AND($I105&lt;&gt;"",$J105&lt;&gt;"",TODAY()&gt;=$I105)),TRUE,FALSE)</formula>
    </cfRule>
  </conditionalFormatting>
  <conditionalFormatting sqref="S211:AQ211">
    <cfRule type="expression" dxfId="14" priority="72256" stopIfTrue="1">
      <formula>IF(OR(WEEKDAY(S$9)=7,WEEKDAY(S$9)=1,IF(ISNA(MATCH(S$9,Holiday,0)),FALSE,TRUE)),TRUE,FALSE)</formula>
    </cfRule>
    <cfRule type="expression" dxfId="13" priority="72257" stopIfTrue="1">
      <formula>IF(AND($B211&lt;&gt;"",$I211&lt;&gt;"", $I211&lt;=S$9,S$9&lt;=$J211),TRUE,FALSE)</formula>
    </cfRule>
    <cfRule type="expression" dxfId="12" priority="72258" stopIfTrue="1">
      <formula>IF(AND($B211="", $K188&lt;&gt;"",$K188&lt;=S$9,S$9&lt;=$L188),TRUE,FALSE)</formula>
    </cfRule>
  </conditionalFormatting>
  <conditionalFormatting sqref="I197:I198">
    <cfRule type="expression" dxfId="11" priority="13" stopIfTrue="1">
      <formula>IF(AND($B197&lt;&gt;"",$I197&lt;&gt;"",$J197&lt;&gt;"",$K197&lt;&gt;"",$L197&lt;&gt;"",$M197=100),TRUE,FALSE)</formula>
    </cfRule>
    <cfRule type="expression" dxfId="10" priority="14" stopIfTrue="1">
      <formula>IF(AND($B197&lt;&gt;"",$I197&lt;&gt;"",$J197&lt;&gt;"",$J197&lt;TODAY()),TRUE,FALSE)</formula>
    </cfRule>
    <cfRule type="expression" dxfId="9" priority="15" stopIfTrue="1">
      <formula>IF(OR(AND($B197&lt;&gt;"",$I197&lt;&gt;"",$J197&lt;&gt;"",$K197&lt;&gt;"",$M197&lt;100),AND($I197&lt;&gt;"",$J197&lt;&gt;"",TODAY()&gt;=$I197)),TRUE,FALSE)</formula>
    </cfRule>
  </conditionalFormatting>
  <conditionalFormatting sqref="I189:I190">
    <cfRule type="expression" dxfId="8" priority="7" stopIfTrue="1">
      <formula>IF(AND($B189&lt;&gt;"",$I189&lt;&gt;"",$J189&lt;&gt;"",$K189&lt;&gt;"",$L189&lt;&gt;"",$M189=100),TRUE,FALSE)</formula>
    </cfRule>
    <cfRule type="expression" dxfId="7" priority="8" stopIfTrue="1">
      <formula>IF(AND($B189&lt;&gt;"",$I189&lt;&gt;"",$J189&lt;&gt;"",$J189&lt;TODAY()),TRUE,FALSE)</formula>
    </cfRule>
    <cfRule type="expression" dxfId="6" priority="9" stopIfTrue="1">
      <formula>IF(OR(AND($B189&lt;&gt;"",$I189&lt;&gt;"",$J189&lt;&gt;"",$K189&lt;&gt;"",$M189&lt;100),AND($I189&lt;&gt;"",$J189&lt;&gt;"",TODAY()&gt;=$I189)),TRUE,FALSE)</formula>
    </cfRule>
  </conditionalFormatting>
  <conditionalFormatting sqref="J181:J182">
    <cfRule type="expression" dxfId="5" priority="4" stopIfTrue="1">
      <formula>IF(AND($B181&lt;&gt;"",$I181&lt;&gt;"",$J181&lt;&gt;"",$K181&lt;&gt;"",$L181&lt;&gt;"",$M181=100),TRUE,FALSE)</formula>
    </cfRule>
    <cfRule type="expression" dxfId="4" priority="5" stopIfTrue="1">
      <formula>IF(AND($B181&lt;&gt;"",$I181&lt;&gt;"",$J181&lt;&gt;"",$J181&lt;TODAY()),TRUE,FALSE)</formula>
    </cfRule>
    <cfRule type="expression" dxfId="3" priority="6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2" priority="1" stopIfTrue="1">
      <formula>IF(AND($B185&lt;&gt;"",$I185&lt;&gt;"",$J185&lt;&gt;"",$K185&lt;&gt;"",$L185&lt;&gt;"",$M185=100),TRUE,FALSE)</formula>
    </cfRule>
    <cfRule type="expression" dxfId="1" priority="2" stopIfTrue="1">
      <formula>IF(AND($B185&lt;&gt;"",$I185&lt;&gt;"",$J185&lt;&gt;"",$J185&lt;TODAY()),TRUE,FALSE)</formula>
    </cfRule>
    <cfRule type="expression" dxfId="0" priority="3" stopIfTrue="1">
      <formula>IF(OR(AND($B185&lt;&gt;"",$I185&lt;&gt;"",$J185&lt;&gt;"",$K185&lt;&gt;"",$M185&lt;100),AND($I185&lt;&gt;"",$J185&lt;&gt;"",TODAY()&gt;=$I185)),TRUE,FALSE)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2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2015-07-02T05:35:11Z</dcterms:modified>
</cp:coreProperties>
</file>