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'Master-Detail'!$A$10:$AT$226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'Master-Detail'!$A$1:$AT$224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97" i="52" l="1"/>
  <c r="R197" i="52"/>
  <c r="P197" i="52"/>
  <c r="B197" i="52"/>
  <c r="N197" i="52"/>
  <c r="Q191" i="52"/>
  <c r="R191" i="52"/>
  <c r="P191" i="52"/>
  <c r="B191" i="52"/>
  <c r="N191" i="52"/>
  <c r="Q187" i="52"/>
  <c r="R187" i="52"/>
  <c r="P187" i="52"/>
  <c r="B187" i="52"/>
  <c r="N187" i="52"/>
  <c r="Q183" i="52"/>
  <c r="R183" i="52"/>
  <c r="P183" i="52"/>
  <c r="B183" i="52"/>
  <c r="N183" i="52"/>
  <c r="Q179" i="52"/>
  <c r="R179" i="52"/>
  <c r="P179" i="52"/>
  <c r="B179" i="52"/>
  <c r="N179" i="52"/>
  <c r="Q173" i="52"/>
  <c r="R173" i="52"/>
  <c r="P173" i="52"/>
  <c r="B173" i="52"/>
  <c r="N173" i="52"/>
  <c r="Q169" i="52"/>
  <c r="R169" i="52"/>
  <c r="P169" i="52"/>
  <c r="B169" i="52"/>
  <c r="N169" i="52"/>
  <c r="Q165" i="52"/>
  <c r="R165" i="52"/>
  <c r="P165" i="52"/>
  <c r="B165" i="52"/>
  <c r="N165" i="52"/>
  <c r="Q161" i="52"/>
  <c r="R161" i="52"/>
  <c r="P161" i="52"/>
  <c r="B161" i="52"/>
  <c r="N161" i="52"/>
  <c r="Q159" i="52"/>
  <c r="R159" i="52"/>
  <c r="P159" i="52"/>
  <c r="B159" i="52"/>
  <c r="N159" i="52"/>
  <c r="Q171" i="52"/>
  <c r="R171" i="52"/>
  <c r="P171" i="52"/>
  <c r="B171" i="52"/>
  <c r="N171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189" i="52"/>
  <c r="R189" i="52"/>
  <c r="P189" i="52"/>
  <c r="B189" i="52"/>
  <c r="N189" i="52"/>
  <c r="Q185" i="52"/>
  <c r="R185" i="52"/>
  <c r="P185" i="52"/>
  <c r="B185" i="52"/>
  <c r="N185" i="52"/>
  <c r="Q181" i="52"/>
  <c r="R181" i="52"/>
  <c r="P181" i="52"/>
  <c r="B181" i="52"/>
  <c r="N181" i="52"/>
  <c r="Q177" i="52"/>
  <c r="R177" i="52"/>
  <c r="P177" i="52"/>
  <c r="B177" i="52"/>
  <c r="N177" i="52"/>
  <c r="Q175" i="52"/>
  <c r="R175" i="52"/>
  <c r="P175" i="52"/>
  <c r="B175" i="52"/>
  <c r="N175" i="52"/>
  <c r="Q167" i="52"/>
  <c r="R167" i="52"/>
  <c r="P167" i="52"/>
  <c r="B167" i="52"/>
  <c r="N167" i="52"/>
  <c r="Q163" i="52"/>
  <c r="R163" i="52"/>
  <c r="P163" i="52"/>
  <c r="B163" i="52"/>
  <c r="N163" i="52"/>
  <c r="Q157" i="52"/>
  <c r="R157" i="52"/>
  <c r="P157" i="52"/>
  <c r="B157" i="52"/>
  <c r="N157" i="52"/>
  <c r="Q211" i="52"/>
  <c r="R211" i="52"/>
  <c r="P211" i="52"/>
  <c r="B211" i="52"/>
  <c r="N211" i="52"/>
  <c r="Q209" i="52"/>
  <c r="R209" i="52"/>
  <c r="P209" i="52"/>
  <c r="B209" i="52"/>
  <c r="N209" i="52"/>
  <c r="Q207" i="52"/>
  <c r="R207" i="52"/>
  <c r="P207" i="52"/>
  <c r="B207" i="52"/>
  <c r="N207" i="52"/>
  <c r="Q205" i="52"/>
  <c r="R205" i="52"/>
  <c r="P205" i="52"/>
  <c r="B205" i="52"/>
  <c r="N205" i="52"/>
  <c r="Q203" i="52"/>
  <c r="R203" i="52"/>
  <c r="P203" i="52"/>
  <c r="B203" i="52"/>
  <c r="N203" i="52"/>
  <c r="Q201" i="52"/>
  <c r="R201" i="52"/>
  <c r="P201" i="52"/>
  <c r="B201" i="52"/>
  <c r="N201" i="52"/>
  <c r="Q215" i="52"/>
  <c r="R215" i="52"/>
  <c r="P215" i="52"/>
  <c r="B215" i="52"/>
  <c r="N215" i="52"/>
  <c r="Q213" i="52"/>
  <c r="R213" i="52"/>
  <c r="P213" i="52"/>
  <c r="B213" i="52"/>
  <c r="N213" i="52"/>
  <c r="Q219" i="52"/>
  <c r="R219" i="52"/>
  <c r="P219" i="52"/>
  <c r="B219" i="52"/>
  <c r="N219" i="52"/>
  <c r="Q217" i="52"/>
  <c r="R217" i="52"/>
  <c r="P217" i="52"/>
  <c r="B217" i="52"/>
  <c r="N217" i="52"/>
  <c r="Q221" i="52"/>
  <c r="R221" i="52"/>
  <c r="P221" i="52"/>
  <c r="B221" i="52"/>
  <c r="N221" i="52"/>
  <c r="Q223" i="52"/>
  <c r="R223" i="52"/>
  <c r="P223" i="52"/>
  <c r="B223" i="52"/>
  <c r="N223" i="52"/>
  <c r="Q155" i="52"/>
  <c r="R155" i="52"/>
  <c r="O155" i="52"/>
  <c r="P155" i="52"/>
  <c r="B155" i="52"/>
  <c r="N155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141" i="52"/>
  <c r="R141" i="52"/>
  <c r="O141" i="52"/>
  <c r="P141" i="52"/>
  <c r="B141" i="52"/>
  <c r="N141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3" i="52"/>
  <c r="R133" i="52"/>
  <c r="P133" i="52"/>
  <c r="B133" i="52"/>
  <c r="N133" i="52"/>
  <c r="Q143" i="52"/>
  <c r="R143" i="52"/>
  <c r="O143" i="52"/>
  <c r="P143" i="52"/>
  <c r="B143" i="52"/>
  <c r="N143" i="52"/>
  <c r="Q147" i="52"/>
  <c r="R147" i="52"/>
  <c r="O147" i="52"/>
  <c r="P147" i="52"/>
  <c r="B147" i="52"/>
  <c r="N147" i="52"/>
  <c r="Q83" i="52"/>
  <c r="R83" i="52"/>
  <c r="O83" i="52"/>
  <c r="P83" i="52"/>
  <c r="B83" i="52"/>
  <c r="N83" i="52"/>
  <c r="Q151" i="52"/>
  <c r="R151" i="52"/>
  <c r="O151" i="52"/>
  <c r="P151" i="52"/>
  <c r="B151" i="52"/>
  <c r="N151" i="52"/>
  <c r="Q145" i="52"/>
  <c r="R145" i="52"/>
  <c r="O145" i="52"/>
  <c r="P145" i="52"/>
  <c r="B145" i="52"/>
  <c r="N145" i="52"/>
  <c r="Q139" i="52"/>
  <c r="R139" i="52"/>
  <c r="O139" i="52"/>
  <c r="P139" i="52"/>
  <c r="B139" i="52"/>
  <c r="N139" i="52"/>
  <c r="Q109" i="52"/>
  <c r="R109" i="52"/>
  <c r="O109" i="52"/>
  <c r="P109" i="52"/>
  <c r="B109" i="52"/>
  <c r="N109" i="52"/>
  <c r="Q107" i="52"/>
  <c r="R107" i="52"/>
  <c r="O107" i="52"/>
  <c r="P107" i="52"/>
  <c r="B107" i="52"/>
  <c r="N107" i="52"/>
  <c r="Q77" i="52"/>
  <c r="R77" i="52"/>
  <c r="O77" i="52"/>
  <c r="P77" i="52"/>
  <c r="B77" i="52"/>
  <c r="N77" i="52"/>
  <c r="Q89" i="52"/>
  <c r="R89" i="52"/>
  <c r="O89" i="52"/>
  <c r="P89" i="52"/>
  <c r="B89" i="52"/>
  <c r="N89" i="52"/>
  <c r="Q17" i="52"/>
  <c r="R17" i="52"/>
  <c r="O17" i="52"/>
  <c r="P17" i="52"/>
  <c r="B17" i="52"/>
  <c r="N17" i="52"/>
  <c r="Q15" i="52"/>
  <c r="R15" i="52"/>
  <c r="O15" i="52"/>
  <c r="P15" i="52"/>
  <c r="B15" i="52"/>
  <c r="N15" i="52"/>
  <c r="Q137" i="52"/>
  <c r="R137" i="52"/>
  <c r="O137" i="52"/>
  <c r="P137" i="52"/>
  <c r="B137" i="52"/>
  <c r="N137" i="52"/>
  <c r="Q135" i="52"/>
  <c r="R135" i="52"/>
  <c r="O135" i="52"/>
  <c r="P135" i="52"/>
  <c r="B135" i="52"/>
  <c r="N135" i="52"/>
  <c r="Q131" i="52"/>
  <c r="R131" i="52"/>
  <c r="P131" i="52"/>
  <c r="B131" i="52"/>
  <c r="N131" i="52"/>
  <c r="Q129" i="52"/>
  <c r="R129" i="52"/>
  <c r="O129" i="52"/>
  <c r="P129" i="52"/>
  <c r="B129" i="52"/>
  <c r="N129" i="52"/>
  <c r="Q127" i="52"/>
  <c r="R127" i="52"/>
  <c r="O127" i="52"/>
  <c r="P127" i="52"/>
  <c r="B127" i="52"/>
  <c r="N127" i="52"/>
  <c r="Q125" i="52"/>
  <c r="R125" i="52"/>
  <c r="O125" i="52"/>
  <c r="P125" i="52"/>
  <c r="B125" i="52"/>
  <c r="N125" i="52"/>
  <c r="Q123" i="52"/>
  <c r="R123" i="52"/>
  <c r="O123" i="52"/>
  <c r="P123" i="52"/>
  <c r="B123" i="52"/>
  <c r="N123" i="52"/>
  <c r="Q121" i="52"/>
  <c r="R121" i="52"/>
  <c r="O121" i="52"/>
  <c r="P121" i="52"/>
  <c r="B121" i="52"/>
  <c r="N121" i="52"/>
  <c r="Q119" i="52"/>
  <c r="R119" i="52"/>
  <c r="O119" i="52"/>
  <c r="P119" i="52"/>
  <c r="B119" i="52"/>
  <c r="N119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5" i="52"/>
  <c r="R105" i="52"/>
  <c r="O105" i="52"/>
  <c r="P105" i="52"/>
  <c r="B105" i="52"/>
  <c r="N105" i="52"/>
  <c r="Q103" i="52"/>
  <c r="R103" i="52"/>
  <c r="O103" i="52"/>
  <c r="P103" i="52"/>
  <c r="B103" i="52"/>
  <c r="N103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75" i="52"/>
  <c r="R75" i="52"/>
  <c r="O75" i="52"/>
  <c r="P75" i="52"/>
  <c r="B75" i="52"/>
  <c r="N75" i="52"/>
  <c r="Q57" i="52"/>
  <c r="R57" i="52"/>
  <c r="O57" i="52"/>
  <c r="P57" i="52"/>
  <c r="B57" i="52"/>
  <c r="N57" i="52"/>
  <c r="Q47" i="52"/>
  <c r="R47" i="52"/>
  <c r="O47" i="52"/>
  <c r="P47" i="52"/>
  <c r="B47" i="52"/>
  <c r="N47" i="52"/>
  <c r="Q19" i="52"/>
  <c r="R19" i="52"/>
  <c r="O19" i="52"/>
  <c r="P19" i="52"/>
  <c r="B19" i="52"/>
  <c r="N19" i="52"/>
  <c r="Q73" i="52"/>
  <c r="R73" i="52"/>
  <c r="O73" i="52"/>
  <c r="P73" i="52"/>
  <c r="B73" i="52"/>
  <c r="N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Q63" i="52"/>
  <c r="R63" i="52"/>
  <c r="O63" i="52"/>
  <c r="P63" i="52"/>
  <c r="B63" i="52"/>
  <c r="N63" i="52"/>
  <c r="Q67" i="52"/>
  <c r="R67" i="52"/>
  <c r="O67" i="52"/>
  <c r="P67" i="52"/>
  <c r="B67" i="52"/>
  <c r="N67" i="52"/>
  <c r="Q61" i="52"/>
  <c r="R61" i="52"/>
  <c r="O61" i="52"/>
  <c r="P61" i="52"/>
  <c r="B61" i="52"/>
  <c r="N61" i="52"/>
  <c r="Q59" i="52"/>
  <c r="R59" i="52"/>
  <c r="O59" i="52"/>
  <c r="P59" i="52"/>
  <c r="B59" i="52"/>
  <c r="N5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21" i="52"/>
  <c r="R21" i="52"/>
  <c r="O21" i="52"/>
  <c r="P21" i="52"/>
  <c r="B21" i="52"/>
  <c r="N21" i="52"/>
  <c r="Q29" i="52"/>
  <c r="R29" i="52"/>
  <c r="O29" i="52"/>
  <c r="P29" i="52"/>
  <c r="B29" i="52"/>
  <c r="N29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13" i="52"/>
  <c r="R13" i="52"/>
  <c r="O13" i="52"/>
  <c r="P13" i="52"/>
  <c r="B13" i="52"/>
  <c r="N13" i="52"/>
  <c r="Q95" i="52"/>
  <c r="R95" i="52"/>
  <c r="O95" i="52"/>
  <c r="P95" i="52"/>
  <c r="B95" i="52"/>
  <c r="N95" i="52"/>
  <c r="Q93" i="52"/>
  <c r="R93" i="52"/>
  <c r="O93" i="52"/>
  <c r="P93" i="52"/>
  <c r="B93" i="52"/>
  <c r="N93" i="52"/>
  <c r="Q91" i="52"/>
  <c r="R91" i="52"/>
  <c r="O91" i="52"/>
  <c r="P91" i="52"/>
  <c r="B91" i="52"/>
  <c r="N91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R2" i="52"/>
  <c r="AG8" i="52"/>
  <c r="AF8" i="52"/>
  <c r="AE8" i="52"/>
  <c r="Z8" i="52"/>
  <c r="O11" i="52"/>
  <c r="Q35" i="52"/>
  <c r="R35" i="52"/>
  <c r="O35" i="52"/>
  <c r="P35" i="52"/>
  <c r="B35" i="52"/>
  <c r="N35" i="52"/>
  <c r="AA8" i="52"/>
  <c r="K8" i="52"/>
  <c r="J8" i="52"/>
  <c r="I8" i="52"/>
  <c r="B225" i="52"/>
  <c r="Q11" i="52"/>
  <c r="R11" i="52"/>
  <c r="P11" i="52"/>
  <c r="B11" i="52"/>
  <c r="N11" i="52"/>
  <c r="S10" i="52"/>
  <c r="N8" i="52"/>
  <c r="L8" i="52"/>
  <c r="AB8" i="52"/>
  <c r="O8" i="52"/>
  <c r="H3" i="52"/>
  <c r="G3" i="52"/>
  <c r="U8" i="52"/>
  <c r="T8" i="52"/>
  <c r="Q8" i="52"/>
  <c r="K3" i="52"/>
  <c r="F3" i="52"/>
  <c r="J3" i="52"/>
  <c r="I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<sst xmlns="http://schemas.openxmlformats.org/spreadsheetml/2006/main" count="373" uniqueCount="134">
  <si>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</si>
  <si>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</si>
  <si>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</si>
  <si>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</si>
  <si>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</si>
  <si>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</si>
  <si>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</si>
  <si>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</si>
  <si>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</si>
  <si>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</si>
  <si>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</si>
  <si>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</si>
  <si>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</si>
  <si>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</si>
  <si>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</si>
  <si>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</si>
  <si>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</si>
  <si>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</si>
  <si>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</si>
  <si>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</si>
  <si>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</si>
  <si>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</si>
  <si>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</si>
  <si>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</si>
  <si>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</si>
  <si>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</si>
  <si>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</si>
  <si>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</si>
  <si>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</si>
  <si>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</si>
  <si>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</si>
  <si>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</si>
  <si>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</si>
  <si>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</si>
  <si>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</si>
  <si>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</si>
  <si>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</si>
  <si>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</si>
  <si>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</si>
  <si>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</si>
  <si>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</si>
  <si>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</si>
  <si>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</si>
  <si>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</si>
  <si>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</si>
  <si>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</si>
  <si>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</si>
  <si>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</si>
  <si>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</si>
  <si>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</si>
  <si>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</si>
  <si>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</si>
  <si>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</si>
  <si>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</si>
  <si>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</si>
  <si>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</si>
  <si>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</si>
  <si>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</si>
  <si>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</si>
  <si>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</si>
  <si>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</si>
  <si>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</si>
  <si>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</si>
  <si>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</si>
  <si>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</si>
  <si>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</si>
  <si>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</si>
  <si>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</si>
  <si>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</si>
  <si>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</si>
  <si>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</si>
  <si>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</si>
  <si>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</si>
  <si>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</si>
  <si>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</si>
  <si>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</si>
  <si>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</si>
  <si>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</si>
  <si>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</si>
  <si>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</si>
  <si>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</si>
  <si>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</si>
  <si>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</si>
  <si>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</si>
  <si>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</si>
  <si>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</si>
  <si>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</si>
  <si>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</si>
  <si>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</si>
  <si>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</si>
  <si>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</si>
  <si>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</si>
  <si>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</si>
  <si>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</si>
  <si>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</si>
  <si>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</si>
  <si>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</si>
  <si>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</si>
  <si>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</si>
  <si>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</si>
  <si>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</si>
  <si>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</si>
  <si>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</si>
  <si>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</si>
  <si>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</si>
  <si>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</si>
  <si>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</si>
  <si>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</si>
  <si>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</si>
  <si>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</si>
  <si>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</si>
  <si>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</si>
  <si>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</si>
  <si>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</si>
  <si>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</si>
  <si>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</si>
  <si>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</si>
  <si>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</si>
  <si>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</si>
  <si>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</si>
  <si>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</si>
  <si>
    <t>Vocalbulary</t>
  </si>
  <si>
    <t>Coding view Vocalbulary</t>
  </si>
  <si>
    <t>Layout  view Vocalbulary</t>
  </si>
  <si>
    <t>Coding Exercise Vocalbulary</t>
  </si>
  <si>
    <t>Layout Design Exercise Vocalbulary</t>
  </si>
  <si>
    <t>KanJi</t>
  </si>
  <si>
    <t>Speaking</t>
  </si>
  <si>
    <t>Speaking coding</t>
  </si>
  <si>
    <t>ThanhNV9</t>
  </si>
  <si>
    <t>Technical Speaking</t>
  </si>
  <si>
    <t>Optimize Learning Workfolow</t>
  </si>
  <si>
    <t>Optimize  home after login</t>
  </si>
  <si>
    <t>Merge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</si>
</sst>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5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2433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26"/>
  <sheetViews>
    <sheetView showGridLines="0" tabSelected="1" view="pageBreakPreview" zoomScale="85" zoomScaleNormal="80" zoomScaleSheetLayoutView="85" workbookViewId="0">
      <pane xSplit="14" ySplit="10" topLeftCell="S151" activePane="bottomRight" state="frozen"/>
      <selection pane="topRight" activeCell="O1" sqref="O1"/>
      <selection pane="bottomLeft" activeCell="A11" sqref="A11"/>
      <selection pane="bottomRight" activeCell="G215" sqref="G215:G216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5.75" style="42" customWidth="1"/>
    <col min="14" max="14" width="5.125" style="42" bestFit="1" customWidth="1"/>
    <col min="15" max="15" width="4.375" style="42" hidden="1" customWidth="1"/>
    <col min="16" max="16" width="4.375" style="68" hidden="1" customWidth="1"/>
    <col min="17" max="18" width="4.375" style="87" hidden="1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6" t="s">
        <v>95</v>
      </c>
      <c r="J1" s="136"/>
      <c r="K1" s="46"/>
      <c r="L1" s="47" t="s">
        <v>47</v>
      </c>
      <c r="M1" s="48" t="s">
        <v>54</v>
      </c>
      <c r="N1" s="126"/>
      <c r="O1" s="126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37.5" customHeight="1">
      <c r="B2" s="51" t="s">
        <v>50</v>
      </c>
      <c r="C2" s="52"/>
      <c r="D2" s="53"/>
      <c r="E2" s="53"/>
      <c r="F2" s="54" t="s">
        <v>34</v>
      </c>
      <c r="G2" s="55" t="s">
        <v>48</v>
      </c>
      <c r="H2" s="55" t="s">
        <v>35</v>
      </c>
      <c r="I2" s="56" t="s">
        <v>36</v>
      </c>
      <c r="J2" s="57" t="s">
        <v>37</v>
      </c>
      <c r="K2" s="57" t="s">
        <v>57</v>
      </c>
      <c r="N2" s="50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07/23/2015</v>
      </c>
      <c r="AS2" s="44"/>
    </row>
    <row r="3" spans="1:46" ht="24" customHeight="1">
      <c r="C3" s="59"/>
      <c r="D3" s="60"/>
      <c r="E3" s="60"/>
      <c r="F3" s="61">
        <f ca="1">COUNTIF(N11:N226,"=△") + COUNTIF(N11:N226,"=○") +COUNTIF(N11:N226,"=★") + COUNTIF(N11:N226,"=◇")+ COUNTIF(N11:N226,"=▲")</f>
        <v>96</v>
      </c>
      <c r="G3" s="61">
        <f ca="1">COUNTIF(N11:N226,"=○")</f>
        <v>75</v>
      </c>
      <c r="H3" s="61">
        <f ca="1">COUNTIF(N11:N226,"=△") + COUNTIF(N11:N226,"=▲")  +  COUNTIF(N11:N226,"=★")</f>
        <v>21</v>
      </c>
      <c r="I3" s="61">
        <f ca="1">COUNTIF(N11:N226,"=◇")</f>
        <v>0</v>
      </c>
      <c r="J3" s="61">
        <f ca="1">COUNTIF(N11:N226,"=▲")</f>
        <v>0</v>
      </c>
      <c r="K3" s="61">
        <f ca="1">COUNTIF(N11:N226,"=★")</f>
        <v>0</v>
      </c>
      <c r="N3" s="50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7"/>
      <c r="C7" s="128"/>
      <c r="D7" s="128"/>
      <c r="E7" s="128"/>
      <c r="F7" s="128"/>
      <c r="G7" s="128"/>
      <c r="H7" s="129"/>
      <c r="I7" s="133" t="s">
        <v>38</v>
      </c>
      <c r="J7" s="134"/>
      <c r="K7" s="134"/>
      <c r="L7" s="135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0"/>
      <c r="C8" s="131"/>
      <c r="D8" s="131"/>
      <c r="E8" s="131"/>
      <c r="F8" s="131"/>
      <c r="G8" s="131"/>
      <c r="H8" s="132"/>
      <c r="I8" s="72">
        <f>MIN(I11:I226)</f>
        <v>42172</v>
      </c>
      <c r="J8" s="72">
        <f>MAX(J11:J226)</f>
        <v>42214</v>
      </c>
      <c r="K8" s="72">
        <f>IF(MIN(K11:K226)=DATE(1900,1,0),"",MIN(K11:K226))</f>
        <v>42172</v>
      </c>
      <c r="L8" s="72">
        <f>IF(MAX(L11:L226)=DATE(1900,1,0),"",MAX(L11:L226))</f>
        <v>42208</v>
      </c>
      <c r="M8" s="73"/>
      <c r="N8" s="74" t="str">
        <f>TEXT(T9,"yyyy")</f>
        <v>2015</v>
      </c>
      <c r="O8" s="121">
        <f>SUM(P11:P226)</f>
        <v>0</v>
      </c>
      <c r="P8" s="122"/>
      <c r="Q8" s="121">
        <f>SUM(R11:R226)</f>
        <v>0</v>
      </c>
      <c r="R8" s="122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6" t="s">
        <v>39</v>
      </c>
    </row>
    <row r="9" spans="1:46" ht="18.75" customHeight="1">
      <c r="B9" s="137" t="s">
        <v>40</v>
      </c>
      <c r="C9" s="139" t="s">
        <v>31</v>
      </c>
      <c r="D9" s="139" t="s">
        <v>41</v>
      </c>
      <c r="E9" s="139" t="s">
        <v>51</v>
      </c>
      <c r="F9" s="142" t="s">
        <v>52</v>
      </c>
      <c r="G9" s="137" t="s">
        <v>53</v>
      </c>
      <c r="H9" s="144" t="s">
        <v>56</v>
      </c>
      <c r="I9" s="147" t="s">
        <v>42</v>
      </c>
      <c r="J9" s="148"/>
      <c r="K9" s="147" t="s">
        <v>32</v>
      </c>
      <c r="L9" s="149"/>
      <c r="M9" s="150" t="s">
        <v>43</v>
      </c>
      <c r="N9" s="151"/>
      <c r="O9" s="123" t="s">
        <v>44</v>
      </c>
      <c r="P9" s="124"/>
      <c r="Q9" s="125" t="s">
        <v>45</v>
      </c>
      <c r="R9" s="124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6"/>
    </row>
    <row r="10" spans="1:46" ht="18.75" customHeight="1">
      <c r="B10" s="138"/>
      <c r="C10" s="140"/>
      <c r="D10" s="141"/>
      <c r="E10" s="141"/>
      <c r="F10" s="143"/>
      <c r="G10" s="138"/>
      <c r="H10" s="145"/>
      <c r="I10" s="78" t="s">
        <v>18</v>
      </c>
      <c r="J10" s="79" t="s">
        <v>19</v>
      </c>
      <c r="K10" s="80" t="s">
        <v>18</v>
      </c>
      <c r="L10" s="81" t="s">
        <v>19</v>
      </c>
      <c r="M10" s="152"/>
      <c r="N10" s="153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6"/>
    </row>
    <row r="11" spans="1:46" ht="13.5" customHeight="1">
      <c r="B11" s="119">
        <f>(ROW()-10)/2+0.5</f>
        <v>1</v>
      </c>
      <c r="C11" s="95" t="s">
        <v>30</v>
      </c>
      <c r="D11" s="97" t="s">
        <v>58</v>
      </c>
      <c r="E11" s="97" t="s">
        <v>70</v>
      </c>
      <c r="F11" s="99" t="s">
        <v>73</v>
      </c>
      <c r="G11" s="99"/>
      <c r="H11" s="101" t="s">
        <v>61</v>
      </c>
      <c r="I11" s="103">
        <v>42172</v>
      </c>
      <c r="J11" s="103">
        <v>42174</v>
      </c>
      <c r="K11" s="103">
        <v>42172</v>
      </c>
      <c r="L11" s="103">
        <v>42174</v>
      </c>
      <c r="M11" s="105">
        <v>100</v>
      </c>
      <c r="N11" s="11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>○</v>
      </c>
      <c r="O11" s="115" t="str">
        <f>IF(COUNTA(S11:X11)=0,"",SUMPRODUCT(--(ISNUMBER(S11:X11)),S11:X11)+ (COUNTA(S11:X11)-COUNT(S11:X11))*8)</f>
        <v/>
      </c>
      <c r="P11" s="117" t="str">
        <f>IF(O11="","",ROUND(O11/8,2))</f>
        <v/>
      </c>
      <c r="Q11" s="115" t="str">
        <f>IF(COUNTA(S12:X12)=0,"",SUMPRODUCT(--(ISNUMBER(S12:X12)),S12:X12)+ (COUNTA(S12:X12)-COUNT(S12:X12))*8)</f>
        <v/>
      </c>
      <c r="R11" s="117" t="str">
        <f t="shared" ref="R11" si="3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120"/>
      <c r="C12" s="96"/>
      <c r="D12" s="98"/>
      <c r="E12" s="98"/>
      <c r="F12" s="100"/>
      <c r="G12" s="100"/>
      <c r="H12" s="102"/>
      <c r="I12" s="104"/>
      <c r="J12" s="104"/>
      <c r="K12" s="104"/>
      <c r="L12" s="104"/>
      <c r="M12" s="106"/>
      <c r="N12" s="114"/>
      <c r="O12" s="116"/>
      <c r="P12" s="118"/>
      <c r="Q12" s="116"/>
      <c r="R12" s="11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4">(ROW()-10)/2+0.5</f>
        <v>2</v>
      </c>
      <c r="C13" s="95"/>
      <c r="D13" s="97"/>
      <c r="E13" s="97" t="s">
        <v>79</v>
      </c>
      <c r="F13" s="99" t="s">
        <v>73</v>
      </c>
      <c r="G13" s="99"/>
      <c r="H13" s="101" t="s">
        <v>61</v>
      </c>
      <c r="I13" s="103">
        <v>42172</v>
      </c>
      <c r="J13" s="103">
        <v>42174</v>
      </c>
      <c r="K13" s="103">
        <v>42172</v>
      </c>
      <c r="L13" s="103">
        <v>42174</v>
      </c>
      <c r="M13" s="105">
        <v>100</v>
      </c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>○</v>
      </c>
      <c r="O13" s="109" t="str">
        <f>IF(COUNTA(S13:X13)=0,"",SUMPRODUCT(--(ISNUMBER(S13:X13)),S13:X13)+ (COUNTA(S13:X13)-COUNT(S13:X13))*8)</f>
        <v/>
      </c>
      <c r="P13" s="111" t="str">
        <f t="shared" ref="P13" si="5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6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0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/>
      <c r="D15" s="97"/>
      <c r="E15" s="97" t="s">
        <v>100</v>
      </c>
      <c r="F15" s="99" t="s">
        <v>73</v>
      </c>
      <c r="G15" s="99"/>
      <c r="H15" s="101" t="s">
        <v>61</v>
      </c>
      <c r="I15" s="103">
        <v>42177</v>
      </c>
      <c r="J15" s="103">
        <v>42179</v>
      </c>
      <c r="K15" s="103">
        <v>42177</v>
      </c>
      <c r="L15" s="103">
        <v>42180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7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119">
        <f>(ROW()-10)/2+0.5</f>
        <v>4</v>
      </c>
      <c r="C17" s="95"/>
      <c r="D17" s="97"/>
      <c r="E17" s="97"/>
      <c r="F17" s="99" t="s">
        <v>55</v>
      </c>
      <c r="G17" s="99"/>
      <c r="H17" s="101" t="s">
        <v>63</v>
      </c>
      <c r="I17" s="103">
        <v>42180</v>
      </c>
      <c r="J17" s="103">
        <v>42180</v>
      </c>
      <c r="K17" s="103">
        <v>42180</v>
      </c>
      <c r="L17" s="103">
        <v>42180</v>
      </c>
      <c r="M17" s="105">
        <v>100</v>
      </c>
      <c r="N17" s="11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15" t="str">
        <f>IF(COUNTA(S17:X17)=0,"",SUMPRODUCT(--(ISNUMBER(S17:X17)),S17:X17)+ (COUNTA(S17:X17)-COUNT(S17:X17))*8)</f>
        <v/>
      </c>
      <c r="P17" s="117" t="str">
        <f>IF(O17="","",ROUND(O17/8,2))</f>
        <v/>
      </c>
      <c r="Q17" s="115" t="str">
        <f>IF(COUNTA(S18:X18)=0,"",SUMPRODUCT(--(ISNUMBER(S18:X18)),S18:X18)+ (COUNTA(S18:X18)-COUNT(S18:X18))*8)</f>
        <v/>
      </c>
      <c r="R17" s="117" t="str">
        <f t="shared" ref="R17" si="8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120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14"/>
      <c r="O18" s="116"/>
      <c r="P18" s="118"/>
      <c r="Q18" s="116"/>
      <c r="R18" s="11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119">
        <f>(ROW()-10)/2+0.5</f>
        <v>5</v>
      </c>
      <c r="C19" s="95"/>
      <c r="D19" s="97"/>
      <c r="E19" s="97" t="s">
        <v>80</v>
      </c>
      <c r="F19" s="99" t="s">
        <v>73</v>
      </c>
      <c r="G19" s="99"/>
      <c r="H19" s="101" t="s">
        <v>61</v>
      </c>
      <c r="I19" s="103">
        <v>42177</v>
      </c>
      <c r="J19" s="103">
        <v>42179</v>
      </c>
      <c r="K19" s="103">
        <v>42177</v>
      </c>
      <c r="L19" s="103">
        <v>42180</v>
      </c>
      <c r="M19" s="105">
        <v>100</v>
      </c>
      <c r="N19" s="11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○</v>
      </c>
      <c r="O19" s="115" t="str">
        <f>IF(COUNTA(S19:X19)=0,"",SUMPRODUCT(--(ISNUMBER(S19:X19)),S19:X19)+ (COUNTA(S19:X19)-COUNT(S19:X19))*8)</f>
        <v/>
      </c>
      <c r="P19" s="117" t="str">
        <f>IF(O19="","",ROUND(O19/8,2))</f>
        <v/>
      </c>
      <c r="Q19" s="115" t="str">
        <f>IF(COUNTA(S20:X20)=0,"",SUMPRODUCT(--(ISNUMBER(S20:X20)),S20:X20)+ (COUNTA(S20:X20)-COUNT(S20:X20))*8)</f>
        <v/>
      </c>
      <c r="R19" s="117" t="str">
        <f t="shared" ref="R19" si="9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120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14"/>
      <c r="O20" s="116"/>
      <c r="P20" s="118"/>
      <c r="Q20" s="116"/>
      <c r="R20" s="11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/>
      <c r="F21" s="99" t="s">
        <v>55</v>
      </c>
      <c r="G21" s="99"/>
      <c r="H21" s="101" t="s">
        <v>63</v>
      </c>
      <c r="I21" s="103">
        <v>42180</v>
      </c>
      <c r="J21" s="103">
        <v>42180</v>
      </c>
      <c r="K21" s="103">
        <v>42180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0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 t="s">
        <v>69</v>
      </c>
      <c r="E23" s="97" t="s">
        <v>59</v>
      </c>
      <c r="F23" s="99" t="s">
        <v>73</v>
      </c>
      <c r="G23" s="99"/>
      <c r="H23" s="101" t="s">
        <v>116</v>
      </c>
      <c r="I23" s="103">
        <v>42172</v>
      </c>
      <c r="J23" s="103">
        <v>42174</v>
      </c>
      <c r="K23" s="103">
        <v>42172</v>
      </c>
      <c r="L23" s="103">
        <v>42174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1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93">
        <f t="shared" ref="B25" si="12">(ROW()-10)/2+0.5</f>
        <v>8</v>
      </c>
      <c r="C25" s="95"/>
      <c r="D25" s="97"/>
      <c r="E25" s="97" t="s">
        <v>67</v>
      </c>
      <c r="F25" s="99" t="s">
        <v>73</v>
      </c>
      <c r="G25" s="99"/>
      <c r="H25" s="101" t="s">
        <v>116</v>
      </c>
      <c r="I25" s="103">
        <v>42172</v>
      </c>
      <c r="J25" s="103">
        <v>42174</v>
      </c>
      <c r="K25" s="103">
        <v>42172</v>
      </c>
      <c r="L25" s="103">
        <v>42174</v>
      </c>
      <c r="M25" s="105">
        <v>100</v>
      </c>
      <c r="N25" s="107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09" t="str">
        <f>IF(COUNTA(S25:X25)=0,"",SUMPRODUCT(--(ISNUMBER(S25:X25)),S25:X25)+ (COUNTA(S25:X25)-COUNT(S25:X25))*8)</f>
        <v/>
      </c>
      <c r="P25" s="111" t="str">
        <f t="shared" ref="P25" si="13">IF(O25="","",ROUND(O25/8,2))</f>
        <v/>
      </c>
      <c r="Q25" s="109" t="str">
        <f>IF(COUNTA(S26:X26)=0,"",SUMPRODUCT(--(ISNUMBER(S26:X26)),S26:X26)+ (COUNTA(S26:X26)-COUNT(S26:X26))*8)</f>
        <v/>
      </c>
      <c r="R25" s="111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94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08"/>
      <c r="O26" s="110"/>
      <c r="P26" s="112"/>
      <c r="Q26" s="110"/>
      <c r="R26" s="112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 t="s">
        <v>66</v>
      </c>
      <c r="F27" s="99" t="s">
        <v>73</v>
      </c>
      <c r="G27" s="99"/>
      <c r="H27" s="101" t="s">
        <v>116</v>
      </c>
      <c r="I27" s="103">
        <v>42172</v>
      </c>
      <c r="J27" s="103">
        <v>42174</v>
      </c>
      <c r="K27" s="103">
        <v>42172</v>
      </c>
      <c r="L27" s="103">
        <v>42174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 t="s">
        <v>68</v>
      </c>
      <c r="F29" s="99" t="s">
        <v>73</v>
      </c>
      <c r="G29" s="99"/>
      <c r="H29" s="101" t="s">
        <v>116</v>
      </c>
      <c r="I29" s="103">
        <v>42172</v>
      </c>
      <c r="J29" s="103">
        <v>42174</v>
      </c>
      <c r="K29" s="103">
        <v>42172</v>
      </c>
      <c r="L29" s="103">
        <v>42177</v>
      </c>
      <c r="M29" s="105">
        <v>100</v>
      </c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/>
      <c r="E31" s="97" t="s">
        <v>77</v>
      </c>
      <c r="F31" s="99" t="s">
        <v>73</v>
      </c>
      <c r="G31" s="99"/>
      <c r="H31" s="101" t="s">
        <v>65</v>
      </c>
      <c r="I31" s="103">
        <v>42177</v>
      </c>
      <c r="J31" s="103">
        <v>42177</v>
      </c>
      <c r="K31" s="103">
        <v>42177</v>
      </c>
      <c r="L31" s="103">
        <v>42177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78</v>
      </c>
      <c r="F33" s="99" t="s">
        <v>73</v>
      </c>
      <c r="G33" s="99"/>
      <c r="H33" s="101" t="s">
        <v>65</v>
      </c>
      <c r="I33" s="103">
        <v>42177</v>
      </c>
      <c r="J33" s="103">
        <v>42177</v>
      </c>
      <c r="K33" s="103">
        <v>42177</v>
      </c>
      <c r="L33" s="103">
        <v>42177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59</v>
      </c>
      <c r="F35" s="99" t="s">
        <v>55</v>
      </c>
      <c r="G35" s="99"/>
      <c r="H35" s="101" t="s">
        <v>63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67</v>
      </c>
      <c r="F37" s="99" t="s">
        <v>55</v>
      </c>
      <c r="G37" s="99"/>
      <c r="H37" s="101" t="s">
        <v>63</v>
      </c>
      <c r="I37" s="103">
        <v>42172</v>
      </c>
      <c r="J37" s="103">
        <v>42174</v>
      </c>
      <c r="K37" s="103">
        <v>42172</v>
      </c>
      <c r="L37" s="103">
        <v>42174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66</v>
      </c>
      <c r="F39" s="99" t="s">
        <v>55</v>
      </c>
      <c r="G39" s="99"/>
      <c r="H39" s="101" t="s">
        <v>63</v>
      </c>
      <c r="I39" s="103">
        <v>42172</v>
      </c>
      <c r="J39" s="103">
        <v>42174</v>
      </c>
      <c r="K39" s="103">
        <v>42172</v>
      </c>
      <c r="L39" s="103">
        <v>42174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68</v>
      </c>
      <c r="F41" s="99" t="s">
        <v>55</v>
      </c>
      <c r="G41" s="99"/>
      <c r="H41" s="101" t="s">
        <v>63</v>
      </c>
      <c r="I41" s="103">
        <v>42172</v>
      </c>
      <c r="J41" s="103">
        <v>42174</v>
      </c>
      <c r="K41" s="103">
        <v>42172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119">
        <f>(ROW()-10)/2+0.5</f>
        <v>17</v>
      </c>
      <c r="C43" s="95"/>
      <c r="D43" s="97"/>
      <c r="E43" s="97" t="s">
        <v>77</v>
      </c>
      <c r="F43" s="99" t="s">
        <v>55</v>
      </c>
      <c r="G43" s="99"/>
      <c r="H43" s="101" t="s">
        <v>63</v>
      </c>
      <c r="I43" s="103">
        <v>42177</v>
      </c>
      <c r="J43" s="103">
        <v>42177</v>
      </c>
      <c r="K43" s="103">
        <v>42177</v>
      </c>
      <c r="L43" s="103">
        <v>42177</v>
      </c>
      <c r="M43" s="105">
        <v>100</v>
      </c>
      <c r="N43" s="113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15" t="str">
        <f>IF(COUNTA(S43:X43)=0,"",SUMPRODUCT(--(ISNUMBER(S43:X43)),S43:X43)+ (COUNTA(S43:X43)-COUNT(S43:X43))*8)</f>
        <v/>
      </c>
      <c r="P43" s="117" t="str">
        <f>IF(O43="","",ROUND(O43/8,2))</f>
        <v/>
      </c>
      <c r="Q43" s="115" t="str">
        <f>IF(COUNTA(S44:X44)=0,"",SUMPRODUCT(--(ISNUMBER(S44:X44)),S44:X44)+ (COUNTA(S44:X44)-COUNT(S44:X44))*8)</f>
        <v/>
      </c>
      <c r="R43" s="117" t="str">
        <f t="shared" ref="R43" si="31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120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14"/>
      <c r="O44" s="116"/>
      <c r="P44" s="118"/>
      <c r="Q44" s="116"/>
      <c r="R44" s="118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93">
        <f t="shared" ref="B45" si="32">(ROW()-10)/2+0.5</f>
        <v>18</v>
      </c>
      <c r="C45" s="95"/>
      <c r="D45" s="97"/>
      <c r="E45" s="97" t="s">
        <v>78</v>
      </c>
      <c r="F45" s="99" t="s">
        <v>55</v>
      </c>
      <c r="G45" s="99"/>
      <c r="H45" s="101" t="s">
        <v>63</v>
      </c>
      <c r="I45" s="103">
        <v>42177</v>
      </c>
      <c r="J45" s="103">
        <v>42177</v>
      </c>
      <c r="K45" s="103">
        <v>42177</v>
      </c>
      <c r="L45" s="103">
        <v>42177</v>
      </c>
      <c r="M45" s="105">
        <v>100</v>
      </c>
      <c r="N45" s="107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9" t="str">
        <f>IF(COUNTA(S45:X45)=0,"",SUMPRODUCT(--(ISNUMBER(S45:X45)),S45:X45)+ (COUNTA(S45:X45)-COUNT(S45:X45))*8)</f>
        <v/>
      </c>
      <c r="P45" s="111" t="str">
        <f t="shared" ref="P45" si="33">IF(O45="","",ROUND(O45/8,2))</f>
        <v/>
      </c>
      <c r="Q45" s="109" t="str">
        <f>IF(COUNTA(S46:X46)=0,"",SUMPRODUCT(--(ISNUMBER(S46:X46)),S46:X46)+ (COUNTA(S46:X46)-COUNT(S46:X46))*8)</f>
        <v/>
      </c>
      <c r="R45" s="111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94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08"/>
      <c r="O46" s="110"/>
      <c r="P46" s="112"/>
      <c r="Q46" s="110"/>
      <c r="R46" s="112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119">
        <f>(ROW()-10)/2+0.5</f>
        <v>19</v>
      </c>
      <c r="C47" s="95"/>
      <c r="D47" s="97" t="s">
        <v>82</v>
      </c>
      <c r="E47" s="97" t="s">
        <v>102</v>
      </c>
      <c r="F47" s="99" t="s">
        <v>73</v>
      </c>
      <c r="G47" s="99"/>
      <c r="H47" s="101" t="s">
        <v>62</v>
      </c>
      <c r="I47" s="103">
        <v>42172</v>
      </c>
      <c r="J47" s="103">
        <v>42173</v>
      </c>
      <c r="K47" s="103">
        <v>42172</v>
      </c>
      <c r="L47" s="103">
        <v>42173</v>
      </c>
      <c r="M47" s="105">
        <v>100</v>
      </c>
      <c r="N47" s="113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15" t="str">
        <f>IF(COUNTA(S47:X47)=0,"",SUMPRODUCT(--(ISNUMBER(S47:X47)),S47:X47)+ (COUNTA(S47:X47)-COUNT(S47:X47))*8)</f>
        <v/>
      </c>
      <c r="P47" s="117" t="str">
        <f>IF(O47="","",ROUND(O47/8,2))</f>
        <v/>
      </c>
      <c r="Q47" s="115" t="str">
        <f>IF(COUNTA(S48:X48)=0,"",SUMPRODUCT(--(ISNUMBER(S48:X48)),S48:X48)+ (COUNTA(S48:X48)-COUNT(S48:X48))*8)</f>
        <v/>
      </c>
      <c r="R47" s="117" t="str">
        <f t="shared" ref="R47" si="35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120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14"/>
      <c r="O48" s="116"/>
      <c r="P48" s="118"/>
      <c r="Q48" s="116"/>
      <c r="R48" s="11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103</v>
      </c>
      <c r="F49" s="99" t="s">
        <v>73</v>
      </c>
      <c r="G49" s="99"/>
      <c r="H49" s="101" t="s">
        <v>62</v>
      </c>
      <c r="I49" s="103">
        <v>42174</v>
      </c>
      <c r="J49" s="103">
        <v>42174</v>
      </c>
      <c r="K49" s="103">
        <v>42174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6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7">(ROW()-10)/2+0.5</f>
        <v>21</v>
      </c>
      <c r="C51" s="95"/>
      <c r="D51" s="97"/>
      <c r="E51" s="97" t="s">
        <v>104</v>
      </c>
      <c r="F51" s="99" t="s">
        <v>73</v>
      </c>
      <c r="G51" s="99"/>
      <c r="H51" s="101" t="s">
        <v>62</v>
      </c>
      <c r="I51" s="103">
        <v>42174</v>
      </c>
      <c r="J51" s="103">
        <v>42174</v>
      </c>
      <c r="K51" s="103">
        <v>42174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38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39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105</v>
      </c>
      <c r="F53" s="99" t="s">
        <v>73</v>
      </c>
      <c r="G53" s="99"/>
      <c r="H53" s="101" t="s">
        <v>62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0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119">
        <f>(ROW()-10)/2+0.5</f>
        <v>23</v>
      </c>
      <c r="C55" s="95"/>
      <c r="D55" s="97"/>
      <c r="E55" s="97" t="s">
        <v>102</v>
      </c>
      <c r="F55" s="99" t="s">
        <v>55</v>
      </c>
      <c r="G55" s="99"/>
      <c r="H55" s="101" t="s">
        <v>63</v>
      </c>
      <c r="I55" s="103">
        <v>42174</v>
      </c>
      <c r="J55" s="103">
        <v>42174</v>
      </c>
      <c r="K55" s="103">
        <v>42174</v>
      </c>
      <c r="L55" s="103">
        <v>42174</v>
      </c>
      <c r="M55" s="105">
        <v>100</v>
      </c>
      <c r="N55" s="113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5" t="str">
        <f>IF(COUNTA(S55:X55)=0,"",SUMPRODUCT(--(ISNUMBER(S55:X55)),S55:X55)+ (COUNTA(S55:X55)-COUNT(S55:X55))*8)</f>
        <v/>
      </c>
      <c r="P55" s="117" t="str">
        <f>IF(O55="","",ROUND(O55/8,2))</f>
        <v/>
      </c>
      <c r="Q55" s="115" t="str">
        <f>IF(COUNTA(S56:X56)=0,"",SUMPRODUCT(--(ISNUMBER(S56:X56)),S56:X56)+ (COUNTA(S56:X56)-COUNT(S56:X56))*8)</f>
        <v/>
      </c>
      <c r="R55" s="117" t="str">
        <f t="shared" ref="R55" si="41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120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14"/>
      <c r="O56" s="116"/>
      <c r="P56" s="118"/>
      <c r="Q56" s="116"/>
      <c r="R56" s="118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119">
        <f>(ROW()-10)/2+0.5</f>
        <v>24</v>
      </c>
      <c r="C57" s="95"/>
      <c r="D57" s="97"/>
      <c r="E57" s="97" t="s">
        <v>103</v>
      </c>
      <c r="F57" s="99" t="s">
        <v>55</v>
      </c>
      <c r="G57" s="99"/>
      <c r="H57" s="101" t="s">
        <v>63</v>
      </c>
      <c r="I57" s="103">
        <v>42174</v>
      </c>
      <c r="J57" s="103">
        <v>42174</v>
      </c>
      <c r="K57" s="103">
        <v>42174</v>
      </c>
      <c r="L57" s="103">
        <v>42174</v>
      </c>
      <c r="M57" s="105">
        <v>100</v>
      </c>
      <c r="N57" s="113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5" t="str">
        <f>IF(COUNTA(S57:X57)=0,"",SUMPRODUCT(--(ISNUMBER(S57:X57)),S57:X57)+ (COUNTA(S57:X57)-COUNT(S57:X57))*8)</f>
        <v/>
      </c>
      <c r="P57" s="117" t="str">
        <f>IF(O57="","",ROUND(O57/8,2))</f>
        <v/>
      </c>
      <c r="Q57" s="115" t="str">
        <f>IF(COUNTA(S58:X58)=0,"",SUMPRODUCT(--(ISNUMBER(S58:X58)),S58:X58)+ (COUNTA(S58:X58)-COUNT(S58:X58))*8)</f>
        <v/>
      </c>
      <c r="R57" s="117" t="str">
        <f t="shared" ref="R57" si="42">IF(Q57="","",ROUND(Q57/8,2))</f>
        <v/>
      </c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120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14"/>
      <c r="O58" s="116"/>
      <c r="P58" s="118"/>
      <c r="Q58" s="116"/>
      <c r="R58" s="118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93">
        <f t="shared" ref="B59" si="43">(ROW()-10)/2+0.5</f>
        <v>25</v>
      </c>
      <c r="C59" s="95"/>
      <c r="D59" s="97"/>
      <c r="E59" s="97" t="s">
        <v>104</v>
      </c>
      <c r="F59" s="99" t="s">
        <v>55</v>
      </c>
      <c r="G59" s="99"/>
      <c r="H59" s="101" t="s">
        <v>63</v>
      </c>
      <c r="I59" s="103">
        <v>42178</v>
      </c>
      <c r="J59" s="103">
        <v>42178</v>
      </c>
      <c r="K59" s="103">
        <v>42178</v>
      </c>
      <c r="L59" s="103">
        <v>42180</v>
      </c>
      <c r="M59" s="105">
        <v>100</v>
      </c>
      <c r="N59" s="107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9" t="str">
        <f>IF(COUNTA(S59:X59)=0,"",SUMPRODUCT(--(ISNUMBER(S59:X59)),S59:X59)+ (COUNTA(S59:X59)-COUNT(S59:X59))*8)</f>
        <v/>
      </c>
      <c r="P59" s="111" t="str">
        <f t="shared" ref="P59" si="44">IF(O59="","",ROUND(O59/8,2))</f>
        <v/>
      </c>
      <c r="Q59" s="109" t="str">
        <f>IF(COUNTA(S60:X60)=0,"",SUMPRODUCT(--(ISNUMBER(S60:X60)),S60:X60)+ (COUNTA(S60:X60)-COUNT(S60:X60))*8)</f>
        <v/>
      </c>
      <c r="R59" s="111" t="str">
        <f t="shared" ref="R59" si="45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94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08"/>
      <c r="O60" s="110"/>
      <c r="P60" s="112"/>
      <c r="Q60" s="110"/>
      <c r="R60" s="112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105</v>
      </c>
      <c r="F61" s="99" t="s">
        <v>55</v>
      </c>
      <c r="G61" s="99"/>
      <c r="H61" s="101" t="s">
        <v>63</v>
      </c>
      <c r="I61" s="103">
        <v>42178</v>
      </c>
      <c r="J61" s="103">
        <v>42178</v>
      </c>
      <c r="K61" s="103">
        <v>42178</v>
      </c>
      <c r="L61" s="103">
        <v>42180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6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119">
        <f>(ROW()-10)/2+0.5</f>
        <v>27</v>
      </c>
      <c r="C63" s="95"/>
      <c r="D63" s="97" t="s">
        <v>86</v>
      </c>
      <c r="E63" s="97" t="s">
        <v>107</v>
      </c>
      <c r="F63" s="99" t="s">
        <v>73</v>
      </c>
      <c r="G63" s="99"/>
      <c r="H63" s="101" t="s">
        <v>62</v>
      </c>
      <c r="I63" s="103">
        <v>42172</v>
      </c>
      <c r="J63" s="103">
        <v>42174</v>
      </c>
      <c r="K63" s="103">
        <v>42172</v>
      </c>
      <c r="L63" s="103">
        <v>42174</v>
      </c>
      <c r="M63" s="105">
        <v>100</v>
      </c>
      <c r="N63" s="113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15" t="str">
        <f>IF(COUNTA(S63:X63)=0,"",SUMPRODUCT(--(ISNUMBER(S63:X63)),S63:X63)+ (COUNTA(S63:X63)-COUNT(S63:X63))*8)</f>
        <v/>
      </c>
      <c r="P63" s="117" t="str">
        <f>IF(O63="","",ROUND(O63/8,2))</f>
        <v/>
      </c>
      <c r="Q63" s="115" t="str">
        <f>IF(COUNTA(S64:X64)=0,"",SUMPRODUCT(--(ISNUMBER(S64:X64)),S64:X64)+ (COUNTA(S64:X64)-COUNT(S64:X64))*8)</f>
        <v/>
      </c>
      <c r="R63" s="117" t="str">
        <f t="shared" ref="R63" si="47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120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14"/>
      <c r="O64" s="116"/>
      <c r="P64" s="118"/>
      <c r="Q64" s="116"/>
      <c r="R64" s="11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93">
        <f t="shared" ref="B65" si="48">(ROW()-10)/2+0.5</f>
        <v>28</v>
      </c>
      <c r="C65" s="95"/>
      <c r="D65" s="97"/>
      <c r="E65" s="97" t="s">
        <v>87</v>
      </c>
      <c r="F65" s="99" t="s">
        <v>73</v>
      </c>
      <c r="G65" s="99"/>
      <c r="H65" s="101" t="s">
        <v>116</v>
      </c>
      <c r="I65" s="103">
        <v>42172</v>
      </c>
      <c r="J65" s="103">
        <v>42177</v>
      </c>
      <c r="K65" s="103">
        <v>42172</v>
      </c>
      <c r="L65" s="103">
        <v>42179</v>
      </c>
      <c r="M65" s="105">
        <v>100</v>
      </c>
      <c r="N65" s="107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09" t="str">
        <f>IF(COUNTA(S65:X65)=0,"",SUMPRODUCT(--(ISNUMBER(S65:X65)),S65:X65)+ (COUNTA(S65:X65)-COUNT(S65:X65))*8)</f>
        <v/>
      </c>
      <c r="P65" s="111" t="str">
        <f t="shared" ref="P65" si="49">IF(O65="","",ROUND(O65/8,2))</f>
        <v/>
      </c>
      <c r="Q65" s="109" t="str">
        <f>IF(COUNTA(S66:X66)=0,"",SUMPRODUCT(--(ISNUMBER(S66:X66)),S66:X66)+ (COUNTA(S66:X66)-COUNT(S66:X66))*8)</f>
        <v/>
      </c>
      <c r="R65" s="111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94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08"/>
      <c r="O66" s="110"/>
      <c r="P66" s="112"/>
      <c r="Q66" s="110"/>
      <c r="R66" s="112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119">
        <f>(ROW()-10)/2+0.5</f>
        <v>29</v>
      </c>
      <c r="C67" s="95"/>
      <c r="D67" s="97"/>
      <c r="E67" s="97" t="s">
        <v>88</v>
      </c>
      <c r="F67" s="99" t="s">
        <v>73</v>
      </c>
      <c r="G67" s="99"/>
      <c r="H67" s="101" t="s">
        <v>116</v>
      </c>
      <c r="I67" s="103">
        <v>42177</v>
      </c>
      <c r="J67" s="103">
        <v>42177</v>
      </c>
      <c r="K67" s="103">
        <v>42179</v>
      </c>
      <c r="L67" s="103">
        <v>42179</v>
      </c>
      <c r="M67" s="105">
        <v>100</v>
      </c>
      <c r="N67" s="113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5" t="str">
        <f>IF(COUNTA(S67:X67)=0,"",SUMPRODUCT(--(ISNUMBER(S67:X67)),S67:X67)+ (COUNTA(S67:X67)-COUNT(S67:X67))*8)</f>
        <v/>
      </c>
      <c r="P67" s="117" t="str">
        <f>IF(O67="","",ROUND(O67/8,2))</f>
        <v/>
      </c>
      <c r="Q67" s="115" t="str">
        <f>IF(COUNTA(S68:X68)=0,"",SUMPRODUCT(--(ISNUMBER(S68:X68)),S68:X68)+ (COUNTA(S68:X68)-COUNT(S68:X68))*8)</f>
        <v/>
      </c>
      <c r="R67" s="117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120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14"/>
      <c r="O68" s="116"/>
      <c r="P68" s="118"/>
      <c r="Q68" s="116"/>
      <c r="R68" s="118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107</v>
      </c>
      <c r="F69" s="99" t="s">
        <v>55</v>
      </c>
      <c r="G69" s="99"/>
      <c r="H69" s="101" t="s">
        <v>63</v>
      </c>
      <c r="I69" s="103">
        <v>42179</v>
      </c>
      <c r="J69" s="103">
        <v>42179</v>
      </c>
      <c r="K69" s="103">
        <v>42179</v>
      </c>
      <c r="L69" s="103">
        <v>42180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93">
        <f t="shared" ref="B71" si="53">(ROW()-10)/2+0.5</f>
        <v>31</v>
      </c>
      <c r="C71" s="95"/>
      <c r="D71" s="97"/>
      <c r="E71" s="97" t="s">
        <v>87</v>
      </c>
      <c r="F71" s="99" t="s">
        <v>55</v>
      </c>
      <c r="G71" s="99"/>
      <c r="H71" s="101" t="s">
        <v>63</v>
      </c>
      <c r="I71" s="103">
        <v>42179</v>
      </c>
      <c r="J71" s="103">
        <v>42179</v>
      </c>
      <c r="K71" s="103">
        <v>42179</v>
      </c>
      <c r="L71" s="103">
        <v>42180</v>
      </c>
      <c r="M71" s="105">
        <v>100</v>
      </c>
      <c r="N71" s="107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09" t="str">
        <f>IF(COUNTA(S71:X71)=0,"",SUMPRODUCT(--(ISNUMBER(S71:X71)),S71:X71)+ (COUNTA(S71:X71)-COUNT(S71:X71))*8)</f>
        <v/>
      </c>
      <c r="P71" s="111" t="str">
        <f t="shared" ref="P71" si="54">IF(O71="","",ROUND(O71/8,2))</f>
        <v/>
      </c>
      <c r="Q71" s="109" t="str">
        <f>IF(COUNTA(S72:X72)=0,"",SUMPRODUCT(--(ISNUMBER(S72:X72)),S72:X72)+ (COUNTA(S72:X72)-COUNT(S72:X72))*8)</f>
        <v/>
      </c>
      <c r="R71" s="111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94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08"/>
      <c r="O72" s="110"/>
      <c r="P72" s="112"/>
      <c r="Q72" s="110"/>
      <c r="R72" s="112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119">
        <f>(ROW()-10)/2+0.5</f>
        <v>32</v>
      </c>
      <c r="C73" s="95"/>
      <c r="D73" s="97"/>
      <c r="E73" s="97" t="s">
        <v>88</v>
      </c>
      <c r="F73" s="99" t="s">
        <v>55</v>
      </c>
      <c r="G73" s="99"/>
      <c r="H73" s="101" t="s">
        <v>63</v>
      </c>
      <c r="I73" s="103">
        <v>42179</v>
      </c>
      <c r="J73" s="103">
        <v>42179</v>
      </c>
      <c r="K73" s="103">
        <v>42179</v>
      </c>
      <c r="L73" s="103">
        <v>42180</v>
      </c>
      <c r="M73" s="105">
        <v>100</v>
      </c>
      <c r="N73" s="113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15" t="str">
        <f>IF(COUNTA(S73:X73)=0,"",SUMPRODUCT(--(ISNUMBER(S73:X73)),S73:X73)+ (COUNTA(S73:X73)-COUNT(S73:X73))*8)</f>
        <v/>
      </c>
      <c r="P73" s="117" t="str">
        <f>IF(O73="","",ROUND(O73/8,2))</f>
        <v/>
      </c>
      <c r="Q73" s="115" t="str">
        <f>IF(COUNTA(S74:X74)=0,"",SUMPRODUCT(--(ISNUMBER(S74:X74)),S74:X74)+ (COUNTA(S74:X74)-COUNT(S74:X74))*8)</f>
        <v/>
      </c>
      <c r="R73" s="117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120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14"/>
      <c r="O74" s="116"/>
      <c r="P74" s="118"/>
      <c r="Q74" s="116"/>
      <c r="R74" s="11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 t="s">
        <v>89</v>
      </c>
      <c r="E75" s="97" t="s">
        <v>106</v>
      </c>
      <c r="F75" s="99" t="s">
        <v>73</v>
      </c>
      <c r="G75" s="99"/>
      <c r="H75" s="101" t="s">
        <v>116</v>
      </c>
      <c r="I75" s="103">
        <v>42172</v>
      </c>
      <c r="J75" s="103">
        <v>42174</v>
      </c>
      <c r="K75" s="103">
        <v>42172</v>
      </c>
      <c r="L75" s="103">
        <v>42174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119">
        <f>(ROW()-10)/2+0.5</f>
        <v>34</v>
      </c>
      <c r="C77" s="95"/>
      <c r="D77" s="97"/>
      <c r="E77" s="97" t="s">
        <v>106</v>
      </c>
      <c r="F77" s="99" t="s">
        <v>55</v>
      </c>
      <c r="G77" s="99"/>
      <c r="H77" s="101" t="s">
        <v>63</v>
      </c>
      <c r="I77" s="103">
        <v>42180</v>
      </c>
      <c r="J77" s="103">
        <v>42180</v>
      </c>
      <c r="K77" s="103">
        <v>42180</v>
      </c>
      <c r="L77" s="103">
        <v>42180</v>
      </c>
      <c r="M77" s="105">
        <v>100</v>
      </c>
      <c r="N77" s="113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115" t="str">
        <f>IF(COUNTA(S77:X77)=0,"",SUMPRODUCT(--(ISNUMBER(S77:X77)),S77:X77)+ (COUNTA(S77:X77)-COUNT(S77:X77))*8)</f>
        <v/>
      </c>
      <c r="P77" s="117" t="str">
        <f>IF(O77="","",ROUND(O77/8,2))</f>
        <v/>
      </c>
      <c r="Q77" s="115" t="str">
        <f>IF(COUNTA(S78:X78)=0,"",SUMPRODUCT(--(ISNUMBER(S78:X78)),S78:X78)+ (COUNTA(S78:X78)-COUNT(S78:X78))*8)</f>
        <v/>
      </c>
      <c r="R77" s="117" t="str">
        <f t="shared" ref="R77" si="58">IF(Q77="","",ROUND(Q77/8,2))</f>
        <v/>
      </c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120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14"/>
      <c r="O78" s="116"/>
      <c r="P78" s="118"/>
      <c r="Q78" s="116"/>
      <c r="R78" s="11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93">
        <f t="shared" ref="B79" si="59">(ROW()-10)/2+0.5</f>
        <v>35</v>
      </c>
      <c r="C79" s="95"/>
      <c r="D79" s="97"/>
      <c r="E79" s="97" t="s">
        <v>83</v>
      </c>
      <c r="F79" s="99" t="s">
        <v>73</v>
      </c>
      <c r="G79" s="99" t="s">
        <v>118</v>
      </c>
      <c r="H79" s="101"/>
      <c r="I79" s="103">
        <v>42178</v>
      </c>
      <c r="J79" s="103">
        <v>42178</v>
      </c>
      <c r="K79" s="103">
        <v>42178</v>
      </c>
      <c r="L79" s="103">
        <v>42178</v>
      </c>
      <c r="M79" s="105">
        <v>100</v>
      </c>
      <c r="N79" s="107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9" t="str">
        <f>IF(COUNTA(S79:X79)=0,"",SUMPRODUCT(--(ISNUMBER(S79:X79)),S79:X79)+ (COUNTA(S79:X79)-COUNT(S79:X79))*8)</f>
        <v/>
      </c>
      <c r="P79" s="111" t="str">
        <f t="shared" ref="P79" si="60">IF(O79="","",ROUND(O79/8,2))</f>
        <v/>
      </c>
      <c r="Q79" s="109" t="str">
        <f>IF(COUNTA(S80:X80)=0,"",SUMPRODUCT(--(ISNUMBER(S80:X80)),S80:X80)+ (COUNTA(S80:X80)-COUNT(S80:X80))*8)</f>
        <v/>
      </c>
      <c r="R79" s="111" t="str">
        <f t="shared" ref="R79" si="61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94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08"/>
      <c r="O80" s="110"/>
      <c r="P80" s="112"/>
      <c r="Q80" s="110"/>
      <c r="R80" s="112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119">
        <f>(ROW()-10)/2+0.5</f>
        <v>36</v>
      </c>
      <c r="C81" s="95"/>
      <c r="D81" s="97"/>
      <c r="E81" s="97" t="s">
        <v>84</v>
      </c>
      <c r="F81" s="99" t="s">
        <v>73</v>
      </c>
      <c r="G81" s="99" t="s">
        <v>118</v>
      </c>
      <c r="H81" s="101"/>
      <c r="I81" s="103">
        <v>42178</v>
      </c>
      <c r="J81" s="103">
        <v>42178</v>
      </c>
      <c r="K81" s="103">
        <v>42178</v>
      </c>
      <c r="L81" s="103">
        <v>42178</v>
      </c>
      <c r="M81" s="105">
        <v>100</v>
      </c>
      <c r="N81" s="11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15" t="str">
        <f>IF(COUNTA(S81:X81)=0,"",SUMPRODUCT(--(ISNUMBER(S81:X81)),S81:X81)+ (COUNTA(S81:X81)-COUNT(S81:X81))*8)</f>
        <v/>
      </c>
      <c r="P81" s="117" t="str">
        <f>IF(O81="","",ROUND(O81/8,2))</f>
        <v/>
      </c>
      <c r="Q81" s="115" t="str">
        <f>IF(COUNTA(S82:X82)=0,"",SUMPRODUCT(--(ISNUMBER(S82:X82)),S82:X82)+ (COUNTA(S82:X82)-COUNT(S82:X82))*8)</f>
        <v/>
      </c>
      <c r="R81" s="117" t="str">
        <f t="shared" ref="R81" si="62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120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14"/>
      <c r="O82" s="116"/>
      <c r="P82" s="118"/>
      <c r="Q82" s="116"/>
      <c r="R82" s="11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93">
        <f t="shared" ref="B83:B89" si="63">(ROW()-10)/2+0.5</f>
        <v>37</v>
      </c>
      <c r="C83" s="95"/>
      <c r="D83" s="97"/>
      <c r="E83" s="97" t="s">
        <v>110</v>
      </c>
      <c r="F83" s="99" t="s">
        <v>73</v>
      </c>
      <c r="G83" s="99" t="s">
        <v>118</v>
      </c>
      <c r="H83" s="101"/>
      <c r="I83" s="103">
        <v>42178</v>
      </c>
      <c r="J83" s="103">
        <v>42178</v>
      </c>
      <c r="K83" s="103">
        <v>42178</v>
      </c>
      <c r="L83" s="103">
        <v>42178</v>
      </c>
      <c r="M83" s="105">
        <v>100</v>
      </c>
      <c r="N83" s="107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09" t="str">
        <f>IF(COUNTA(S83:X83)=0,"",SUMPRODUCT(--(ISNUMBER(S83:X83)),S83:X83)+ (COUNTA(S83:X83)-COUNT(S83:X83))*8)</f>
        <v/>
      </c>
      <c r="P83" s="111" t="str">
        <f t="shared" ref="P83" si="64">IF(O83="","",ROUND(O83/8,2))</f>
        <v/>
      </c>
      <c r="Q83" s="109" t="str">
        <f>IF(COUNTA(S84:X84)=0,"",SUMPRODUCT(--(ISNUMBER(S84:X84)),S84:X84)+ (COUNTA(S84:X84)-COUNT(S84:X84))*8)</f>
        <v/>
      </c>
      <c r="R83" s="111" t="str">
        <f t="shared" ref="R83" si="65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94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08"/>
      <c r="O84" s="110"/>
      <c r="P84" s="112"/>
      <c r="Q84" s="110"/>
      <c r="R84" s="112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 t="shared" si="63"/>
        <v>38</v>
      </c>
      <c r="C85" s="95"/>
      <c r="D85" s="97"/>
      <c r="E85" s="97" t="s">
        <v>85</v>
      </c>
      <c r="F85" s="99" t="s">
        <v>73</v>
      </c>
      <c r="G85" s="99" t="s">
        <v>118</v>
      </c>
      <c r="H85" s="101"/>
      <c r="I85" s="103">
        <v>42178</v>
      </c>
      <c r="J85" s="103">
        <v>42178</v>
      </c>
      <c r="K85" s="103">
        <v>42178</v>
      </c>
      <c r="L85" s="103">
        <v>42178</v>
      </c>
      <c r="M85" s="105">
        <v>100</v>
      </c>
      <c r="N85" s="107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○</v>
      </c>
      <c r="O85" s="109" t="str">
        <f>IF(COUNTA(S85:X85)=0,"",SUMPRODUCT(--(ISNUMBER(S85:X85)),S85:X85)+ (COUNTA(S85:X85)-COUNT(S85:X85))*8)</f>
        <v/>
      </c>
      <c r="P85" s="111" t="str">
        <f t="shared" ref="P85" si="66">IF(O85="","",ROUND(O85/8,2))</f>
        <v/>
      </c>
      <c r="Q85" s="109" t="str">
        <f>IF(COUNTA(S86:X86)=0,"",SUMPRODUCT(--(ISNUMBER(S86:X86)),S86:X86)+ (COUNTA(S86:X86)-COUNT(S86:X86))*8)</f>
        <v/>
      </c>
      <c r="R85" s="111" t="str">
        <f t="shared" ref="R85" si="67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93">
        <f t="shared" si="63"/>
        <v>39</v>
      </c>
      <c r="C87" s="95"/>
      <c r="D87" s="97"/>
      <c r="E87" s="97" t="s">
        <v>101</v>
      </c>
      <c r="F87" s="99" t="s">
        <v>73</v>
      </c>
      <c r="G87" s="99"/>
      <c r="H87" s="101" t="s">
        <v>65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07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09" t="str">
        <f>IF(COUNTA(S87:X87)=0,"",SUMPRODUCT(--(ISNUMBER(S87:X87)),S87:X87)+ (COUNTA(S87:X87)-COUNT(S87:X87))*8)</f>
        <v/>
      </c>
      <c r="P87" s="111" t="str">
        <f t="shared" ref="P87" si="68">IF(O87="","",ROUND(O87/8,2))</f>
        <v/>
      </c>
      <c r="Q87" s="109" t="str">
        <f>IF(COUNTA(S88:X88)=0,"",SUMPRODUCT(--(ISNUMBER(S88:X88)),S88:X88)+ (COUNTA(S88:X88)-COUNT(S88:X88))*8)</f>
        <v/>
      </c>
      <c r="R87" s="111" t="str">
        <f t="shared" ref="R87" si="69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94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08"/>
      <c r="O88" s="110"/>
      <c r="P88" s="112"/>
      <c r="Q88" s="110"/>
      <c r="R88" s="112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si="63"/>
        <v>40</v>
      </c>
      <c r="C89" s="95"/>
      <c r="D89" s="97"/>
      <c r="E89" s="97" t="s">
        <v>101</v>
      </c>
      <c r="F89" s="154" t="s">
        <v>55</v>
      </c>
      <c r="G89" s="99"/>
      <c r="H89" s="101" t="s">
        <v>54</v>
      </c>
      <c r="I89" s="103">
        <v>42180</v>
      </c>
      <c r="J89" s="103">
        <v>42180</v>
      </c>
      <c r="K89" s="103">
        <v>42180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70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71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55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93">
        <f t="shared" ref="B91:B93" si="72">(ROW()-10)/2+0.5</f>
        <v>41</v>
      </c>
      <c r="C91" s="95"/>
      <c r="D91" s="97" t="s">
        <v>71</v>
      </c>
      <c r="E91" s="97" t="s">
        <v>92</v>
      </c>
      <c r="F91" s="99" t="s">
        <v>71</v>
      </c>
      <c r="G91" s="99"/>
      <c r="H91" s="101" t="s">
        <v>116</v>
      </c>
      <c r="I91" s="103">
        <v>42172</v>
      </c>
      <c r="J91" s="103">
        <v>42180</v>
      </c>
      <c r="K91" s="103">
        <v>42172</v>
      </c>
      <c r="L91" s="103">
        <v>42179</v>
      </c>
      <c r="M91" s="105">
        <v>100</v>
      </c>
      <c r="N91" s="107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09" t="str">
        <f>IF(COUNTA(S91:X91)=0,"",SUMPRODUCT(--(ISNUMBER(S91:X91)),S91:X91)+ (COUNTA(S91:X91)-COUNT(S91:X91))*8)</f>
        <v/>
      </c>
      <c r="P91" s="111" t="str">
        <f t="shared" ref="P91" si="73">IF(O91="","",ROUND(O91/8,2))</f>
        <v/>
      </c>
      <c r="Q91" s="109" t="str">
        <f>IF(COUNTA(S92:X92)=0,"",SUMPRODUCT(--(ISNUMBER(S92:X92)),S92:X92)+ (COUNTA(S92:X92)-COUNT(S92:X92))*8)</f>
        <v/>
      </c>
      <c r="R91" s="111" t="str">
        <f t="shared" ref="R91" si="74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94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08"/>
      <c r="O92" s="110"/>
      <c r="P92" s="112"/>
      <c r="Q92" s="110"/>
      <c r="R92" s="112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 t="shared" si="72"/>
        <v>42</v>
      </c>
      <c r="C93" s="95"/>
      <c r="D93" s="97"/>
      <c r="E93" s="97" t="s">
        <v>81</v>
      </c>
      <c r="F93" s="99" t="s">
        <v>71</v>
      </c>
      <c r="G93" s="99"/>
      <c r="H93" s="101" t="s">
        <v>64</v>
      </c>
      <c r="I93" s="103">
        <v>42172</v>
      </c>
      <c r="J93" s="103">
        <v>42180</v>
      </c>
      <c r="K93" s="103">
        <v>42172</v>
      </c>
      <c r="L93" s="103">
        <v>42179</v>
      </c>
      <c r="M93" s="105">
        <v>100</v>
      </c>
      <c r="N93" s="107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109" t="str">
        <f>IF(COUNTA(S93:X93)=0,"",SUMPRODUCT(--(ISNUMBER(S93:X93)),S93:X93)+ (COUNTA(S93:X93)-COUNT(S93:X93))*8)</f>
        <v/>
      </c>
      <c r="P93" s="111" t="str">
        <f t="shared" ref="P93" si="75">IF(O93="","",ROUND(O93/8,2))</f>
        <v/>
      </c>
      <c r="Q93" s="109" t="str">
        <f>IF(COUNTA(S94:X94)=0,"",SUMPRODUCT(--(ISNUMBER(S94:X94)),S94:X94)+ (COUNTA(S94:X94)-COUNT(S94:X94))*8)</f>
        <v/>
      </c>
      <c r="R93" s="111" t="str">
        <f t="shared" ref="R93" si="76">IF(Q93="","",ROUND(Q93/8,2))</f>
        <v/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93">
        <f t="shared" ref="B95" si="77">(ROW()-10)/2+0.5</f>
        <v>43</v>
      </c>
      <c r="C95" s="95"/>
      <c r="D95" s="97"/>
      <c r="E95" s="97" t="s">
        <v>90</v>
      </c>
      <c r="F95" s="99" t="s">
        <v>71</v>
      </c>
      <c r="G95" s="99"/>
      <c r="H95" s="101" t="s">
        <v>64</v>
      </c>
      <c r="I95" s="103">
        <v>42172</v>
      </c>
      <c r="J95" s="103">
        <v>42173</v>
      </c>
      <c r="K95" s="103">
        <v>42172</v>
      </c>
      <c r="L95" s="103">
        <v>42179</v>
      </c>
      <c r="M95" s="105">
        <v>100</v>
      </c>
      <c r="N95" s="107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09" t="str">
        <f>IF(COUNTA(S95:X95)=0,"",SUMPRODUCT(--(ISNUMBER(S95:X95)),S95:X95)+ (COUNTA(S95:X95)-COUNT(S95:X95))*8)</f>
        <v/>
      </c>
      <c r="P95" s="111" t="str">
        <f t="shared" ref="P95" si="78">IF(O95="","",ROUND(O95/8,2))</f>
        <v/>
      </c>
      <c r="Q95" s="109" t="str">
        <f>IF(COUNTA(S96:X96)=0,"",SUMPRODUCT(--(ISNUMBER(S96:X96)),S96:X96)+ (COUNTA(S96:X96)-COUNT(S96:X96))*8)</f>
        <v/>
      </c>
      <c r="R95" s="111" t="str">
        <f t="shared" ref="R95" si="79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94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08"/>
      <c r="O96" s="110"/>
      <c r="P96" s="112"/>
      <c r="Q96" s="110"/>
      <c r="R96" s="112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93">
        <f t="shared" ref="B97" si="80">(ROW()-10)/2+0.5</f>
        <v>44</v>
      </c>
      <c r="C97" s="95"/>
      <c r="D97" s="97" t="s">
        <v>91</v>
      </c>
      <c r="E97" s="97" t="s">
        <v>72</v>
      </c>
      <c r="F97" s="99" t="s">
        <v>71</v>
      </c>
      <c r="G97" s="99"/>
      <c r="H97" s="101" t="s">
        <v>65</v>
      </c>
      <c r="I97" s="103">
        <v>42172</v>
      </c>
      <c r="J97" s="103">
        <v>42172</v>
      </c>
      <c r="K97" s="103">
        <v>42172</v>
      </c>
      <c r="L97" s="103">
        <v>42174</v>
      </c>
      <c r="M97" s="105">
        <v>100</v>
      </c>
      <c r="N97" s="107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09" t="str">
        <f>IF(COUNTA(S97:X97)=0,"",SUMPRODUCT(--(ISNUMBER(S97:X97)),S97:X97)+ (COUNTA(S97:X97)-COUNT(S97:X97))*8)</f>
        <v/>
      </c>
      <c r="P97" s="111" t="str">
        <f t="shared" ref="P97" si="81">IF(O97="","",ROUND(O97/8,2))</f>
        <v/>
      </c>
      <c r="Q97" s="109" t="str">
        <f>IF(COUNTA(S98:X98)=0,"",SUMPRODUCT(--(ISNUMBER(S98:X98)),S98:X98)+ (COUNTA(S98:X98)-COUNT(S98:X98))*8)</f>
        <v/>
      </c>
      <c r="R97" s="111" t="str">
        <f t="shared" ref="R97" si="82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94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08"/>
      <c r="O98" s="110"/>
      <c r="P98" s="112"/>
      <c r="Q98" s="110"/>
      <c r="R98" s="112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83">(ROW()-10)/2+0.5</f>
        <v>45</v>
      </c>
      <c r="C99" s="95"/>
      <c r="D99" s="97" t="s">
        <v>74</v>
      </c>
      <c r="E99" s="97" t="s">
        <v>75</v>
      </c>
      <c r="F99" s="99" t="s">
        <v>76</v>
      </c>
      <c r="G99" s="99"/>
      <c r="H99" s="101" t="s">
        <v>54</v>
      </c>
      <c r="I99" s="103">
        <v>42172</v>
      </c>
      <c r="J99" s="103">
        <v>42172</v>
      </c>
      <c r="K99" s="103">
        <v>42172</v>
      </c>
      <c r="L99" s="103">
        <v>42172</v>
      </c>
      <c r="M99" s="105">
        <v>100</v>
      </c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109" t="str">
        <f>IF(COUNTA(S99:X99)=0,"",SUMPRODUCT(--(ISNUMBER(S99:X99)),S99:X99)+ (COUNTA(S99:X99)-COUNT(S99:X99))*8)</f>
        <v/>
      </c>
      <c r="P99" s="111" t="str">
        <f t="shared" ref="P99" si="84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85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93">
        <f t="shared" ref="B101" si="86">(ROW()-10)/2+0.5</f>
        <v>46</v>
      </c>
      <c r="C101" s="95"/>
      <c r="D101" s="97" t="s">
        <v>76</v>
      </c>
      <c r="E101" s="97" t="s">
        <v>55</v>
      </c>
      <c r="F101" s="99" t="s">
        <v>76</v>
      </c>
      <c r="G101" s="99"/>
      <c r="H101" s="101" t="s">
        <v>54</v>
      </c>
      <c r="I101" s="103">
        <v>42173</v>
      </c>
      <c r="J101" s="103">
        <v>42174</v>
      </c>
      <c r="K101" s="103">
        <v>42173</v>
      </c>
      <c r="L101" s="103">
        <v>42174</v>
      </c>
      <c r="M101" s="105">
        <v>100</v>
      </c>
      <c r="N101" s="107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109" t="str">
        <f>IF(COUNTA(S101:X101)=0,"",SUMPRODUCT(--(ISNUMBER(S101:X101)),S101:X101)+ (COUNTA(S101:X101)-COUNT(S101:X101))*8)</f>
        <v/>
      </c>
      <c r="P101" s="111" t="str">
        <f t="shared" ref="P101" si="87">IF(O101="","",ROUND(O101/8,2))</f>
        <v/>
      </c>
      <c r="Q101" s="109" t="str">
        <f>IF(COUNTA(S102:X102)=0,"",SUMPRODUCT(--(ISNUMBER(S102:X102)),S102:X102)+ (COUNTA(S102:X102)-COUNT(S102:X102))*8)</f>
        <v/>
      </c>
      <c r="R101" s="111" t="str">
        <f t="shared" ref="R101" si="88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94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08"/>
      <c r="O102" s="110"/>
      <c r="P102" s="112"/>
      <c r="Q102" s="110"/>
      <c r="R102" s="112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119">
        <f>(ROW()-10)/2+0.5</f>
        <v>47</v>
      </c>
      <c r="C103" s="95" t="s">
        <v>93</v>
      </c>
      <c r="D103" s="97" t="s">
        <v>97</v>
      </c>
      <c r="E103" s="97" t="s">
        <v>109</v>
      </c>
      <c r="F103" s="99" t="s">
        <v>94</v>
      </c>
      <c r="G103" s="99"/>
      <c r="H103" s="101" t="s">
        <v>65</v>
      </c>
      <c r="I103" s="103">
        <v>42184</v>
      </c>
      <c r="J103" s="103">
        <v>42185</v>
      </c>
      <c r="K103" s="103">
        <v>42184</v>
      </c>
      <c r="L103" s="103">
        <v>42186</v>
      </c>
      <c r="M103" s="105">
        <v>100</v>
      </c>
      <c r="N103" s="11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115" t="str">
        <f>IF(COUNTA(S103:X103)=0,"",SUMPRODUCT(--(ISNUMBER(S103:X103)),S103:X103)+ (COUNTA(S103:X103)-COUNT(S103:X103))*8)</f>
        <v/>
      </c>
      <c r="P103" s="117" t="str">
        <f>IF(O103="","",ROUND(O103/8,2))</f>
        <v/>
      </c>
      <c r="Q103" s="115" t="str">
        <f>IF(COUNTA(S104:X104)=0,"",SUMPRODUCT(--(ISNUMBER(S104:X104)),S104:X104)+ (COUNTA(S104:X104)-COUNT(S104:X104))*8)</f>
        <v/>
      </c>
      <c r="R103" s="117" t="str">
        <f t="shared" ref="R103" si="89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120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14"/>
      <c r="O104" s="116"/>
      <c r="P104" s="118"/>
      <c r="Q104" s="116"/>
      <c r="R104" s="11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ref="B105" si="90">(ROW()-10)/2+0.5</f>
        <v>48</v>
      </c>
      <c r="C105" s="95"/>
      <c r="D105" s="97"/>
      <c r="E105" s="97" t="s">
        <v>108</v>
      </c>
      <c r="F105" s="99" t="s">
        <v>94</v>
      </c>
      <c r="G105" s="99" t="s">
        <v>120</v>
      </c>
      <c r="H105" s="101" t="s">
        <v>63</v>
      </c>
      <c r="I105" s="103">
        <v>42184</v>
      </c>
      <c r="J105" s="103">
        <v>42185</v>
      </c>
      <c r="K105" s="103">
        <v>42184</v>
      </c>
      <c r="L105" s="103">
        <v>42185</v>
      </c>
      <c r="M105" s="105">
        <v>100</v>
      </c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109" t="str">
        <f>IF(COUNTA(S105:X105)=0,"",SUMPRODUCT(--(ISNUMBER(S105:X105)),S105:X105)+ (COUNTA(S105:X105)-COUNT(S105:X105))*8)</f>
        <v/>
      </c>
      <c r="P105" s="111" t="str">
        <f t="shared" ref="P105" si="91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92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119">
        <f>(ROW()-10)/2+0.5</f>
        <v>49</v>
      </c>
      <c r="C107" s="95"/>
      <c r="D107" s="97"/>
      <c r="E107" s="97" t="s">
        <v>100</v>
      </c>
      <c r="F107" s="99" t="s">
        <v>94</v>
      </c>
      <c r="G107" s="99"/>
      <c r="H107" s="101" t="s">
        <v>63</v>
      </c>
      <c r="I107" s="103">
        <v>42186</v>
      </c>
      <c r="J107" s="103">
        <v>42188</v>
      </c>
      <c r="K107" s="103">
        <v>42186</v>
      </c>
      <c r="L107" s="103">
        <v>42188</v>
      </c>
      <c r="M107" s="105">
        <v>100</v>
      </c>
      <c r="N107" s="113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15" t="str">
        <f>IF(COUNTA(S107:X107)=0,"",SUMPRODUCT(--(ISNUMBER(S107:X107)),S107:X107)+ (COUNTA(S107:X107)-COUNT(S107:X107))*8)</f>
        <v/>
      </c>
      <c r="P107" s="117" t="str">
        <f>IF(O107="","",ROUND(O107/8,2))</f>
        <v/>
      </c>
      <c r="Q107" s="115" t="str">
        <f>IF(COUNTA(S108:X108)=0,"",SUMPRODUCT(--(ISNUMBER(S108:X108)),S108:X108)+ (COUNTA(S108:X108)-COUNT(S108:X108))*8)</f>
        <v/>
      </c>
      <c r="R107" s="117" t="str">
        <f t="shared" ref="R107" si="93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120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14"/>
      <c r="O108" s="116"/>
      <c r="P108" s="118"/>
      <c r="Q108" s="116"/>
      <c r="R108" s="11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119">
        <f>(ROW()-10)/2+0.5</f>
        <v>50</v>
      </c>
      <c r="C109" s="95"/>
      <c r="D109" s="97"/>
      <c r="E109" s="97" t="s">
        <v>80</v>
      </c>
      <c r="F109" s="99" t="s">
        <v>94</v>
      </c>
      <c r="G109" s="99"/>
      <c r="H109" s="101" t="s">
        <v>65</v>
      </c>
      <c r="I109" s="103">
        <v>42186</v>
      </c>
      <c r="J109" s="103">
        <v>42188</v>
      </c>
      <c r="K109" s="103">
        <v>42186</v>
      </c>
      <c r="L109" s="103">
        <v>42188</v>
      </c>
      <c r="M109" s="105">
        <v>100</v>
      </c>
      <c r="N109" s="11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15" t="str">
        <f>IF(COUNTA(S109:X109)=0,"",SUMPRODUCT(--(ISNUMBER(S109:X109)),S109:X109)+ (COUNTA(S109:X109)-COUNT(S109:X109))*8)</f>
        <v/>
      </c>
      <c r="P109" s="117" t="str">
        <f>IF(O109="","",ROUND(O109/8,2))</f>
        <v/>
      </c>
      <c r="Q109" s="115" t="str">
        <f>IF(COUNTA(S110:X110)=0,"",SUMPRODUCT(--(ISNUMBER(S110:X110)),S110:X110)+ (COUNTA(S110:X110)-COUNT(S110:X110))*8)</f>
        <v/>
      </c>
      <c r="R109" s="117" t="str">
        <f t="shared" ref="R109" si="94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120"/>
      <c r="C110" s="96"/>
      <c r="D110" s="98"/>
      <c r="E110" s="98"/>
      <c r="F110" s="100"/>
      <c r="G110" s="100"/>
      <c r="H110" s="102"/>
      <c r="I110" s="104"/>
      <c r="J110" s="104"/>
      <c r="K110" s="104"/>
      <c r="L110" s="104"/>
      <c r="M110" s="106"/>
      <c r="N110" s="114"/>
      <c r="O110" s="116"/>
      <c r="P110" s="118"/>
      <c r="Q110" s="116"/>
      <c r="R110" s="11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119">
        <f>(ROW()-10)/2+0.5</f>
        <v>51</v>
      </c>
      <c r="C111" s="95"/>
      <c r="D111" s="97" t="s">
        <v>96</v>
      </c>
      <c r="E111" s="97" t="s">
        <v>59</v>
      </c>
      <c r="F111" s="99" t="s">
        <v>94</v>
      </c>
      <c r="G111" s="99"/>
      <c r="H111" s="101" t="s">
        <v>61</v>
      </c>
      <c r="I111" s="103">
        <v>42184</v>
      </c>
      <c r="J111" s="103">
        <v>42184</v>
      </c>
      <c r="K111" s="103">
        <v>42184</v>
      </c>
      <c r="L111" s="103">
        <v>42186</v>
      </c>
      <c r="M111" s="105">
        <v>100</v>
      </c>
      <c r="N111" s="11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15" t="str">
        <f>IF(COUNTA(S111:X111)=0,"",SUMPRODUCT(--(ISNUMBER(S111:X111)),S111:X111)+ (COUNTA(S111:X111)-COUNT(S111:X111))*8)</f>
        <v/>
      </c>
      <c r="P111" s="117" t="str">
        <f>IF(O111="","",ROUND(O111/8,2))</f>
        <v/>
      </c>
      <c r="Q111" s="115" t="str">
        <f>IF(COUNTA(S112:X112)=0,"",SUMPRODUCT(--(ISNUMBER(S112:X112)),S112:X112)+ (COUNTA(S112:X112)-COUNT(S112:X112))*8)</f>
        <v/>
      </c>
      <c r="R111" s="117" t="str">
        <f t="shared" ref="R111" si="95">IF(Q111="","",ROUND(Q111/8,2))</f>
        <v/>
      </c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120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14"/>
      <c r="O112" s="116"/>
      <c r="P112" s="118"/>
      <c r="Q112" s="116"/>
      <c r="R112" s="11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" si="96">(ROW()-10)/2+0.5</f>
        <v>52</v>
      </c>
      <c r="C113" s="95"/>
      <c r="D113" s="97"/>
      <c r="E113" s="97" t="s">
        <v>67</v>
      </c>
      <c r="F113" s="99" t="s">
        <v>94</v>
      </c>
      <c r="G113" s="99"/>
      <c r="H113" s="101" t="s">
        <v>62</v>
      </c>
      <c r="I113" s="103">
        <v>42184</v>
      </c>
      <c r="J113" s="103">
        <v>42185</v>
      </c>
      <c r="K113" s="103">
        <v>42184</v>
      </c>
      <c r="L113" s="103">
        <v>42186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97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98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119">
        <f>(ROW()-10)/2+0.5</f>
        <v>53</v>
      </c>
      <c r="C115" s="95"/>
      <c r="D115" s="97"/>
      <c r="E115" s="97" t="s">
        <v>66</v>
      </c>
      <c r="F115" s="99" t="s">
        <v>94</v>
      </c>
      <c r="G115" s="99" t="s">
        <v>119</v>
      </c>
      <c r="H115" s="101" t="s">
        <v>61</v>
      </c>
      <c r="I115" s="103">
        <v>42185</v>
      </c>
      <c r="J115" s="103">
        <v>42185</v>
      </c>
      <c r="K115" s="103">
        <v>42185</v>
      </c>
      <c r="L115" s="103">
        <v>42185</v>
      </c>
      <c r="M115" s="105">
        <v>100</v>
      </c>
      <c r="N115" s="113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15" t="str">
        <f>IF(COUNTA(S115:X115)=0,"",SUMPRODUCT(--(ISNUMBER(S115:X115)),S115:X115)+ (COUNTA(S115:X115)-COUNT(S115:X115))*8)</f>
        <v/>
      </c>
      <c r="P115" s="117" t="str">
        <f>IF(O115="","",ROUND(O115/8,2))</f>
        <v/>
      </c>
      <c r="Q115" s="115" t="str">
        <f>IF(COUNTA(S116:X116)=0,"",SUMPRODUCT(--(ISNUMBER(S116:X116)),S116:X116)+ (COUNTA(S116:X116)-COUNT(S116:X116))*8)</f>
        <v/>
      </c>
      <c r="R115" s="117" t="str">
        <f t="shared" ref="R115" si="99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120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14"/>
      <c r="O116" s="116"/>
      <c r="P116" s="118"/>
      <c r="Q116" s="116"/>
      <c r="R116" s="11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100">(ROW()-10)/2+0.5</f>
        <v>54</v>
      </c>
      <c r="C117" s="95"/>
      <c r="D117" s="97"/>
      <c r="E117" s="97" t="s">
        <v>68</v>
      </c>
      <c r="F117" s="99" t="s">
        <v>94</v>
      </c>
      <c r="G117" s="99"/>
      <c r="H117" s="101" t="s">
        <v>61</v>
      </c>
      <c r="I117" s="103">
        <v>42186</v>
      </c>
      <c r="J117" s="103">
        <v>42188</v>
      </c>
      <c r="K117" s="103">
        <v>42187</v>
      </c>
      <c r="L117" s="103">
        <v>42189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101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102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119">
        <f>(ROW()-10)/2+0.5</f>
        <v>55</v>
      </c>
      <c r="C119" s="95"/>
      <c r="D119" s="97"/>
      <c r="E119" s="97" t="s">
        <v>77</v>
      </c>
      <c r="F119" s="99" t="s">
        <v>94</v>
      </c>
      <c r="G119" s="99" t="s">
        <v>119</v>
      </c>
      <c r="H119" s="101" t="s">
        <v>62</v>
      </c>
      <c r="I119" s="103">
        <v>42188</v>
      </c>
      <c r="J119" s="103">
        <v>42188</v>
      </c>
      <c r="K119" s="103">
        <v>42188</v>
      </c>
      <c r="L119" s="103">
        <v>42188</v>
      </c>
      <c r="M119" s="105">
        <v>100</v>
      </c>
      <c r="N119" s="113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15" t="str">
        <f>IF(COUNTA(S119:X119)=0,"",SUMPRODUCT(--(ISNUMBER(S119:X119)),S119:X119)+ (COUNTA(S119:X119)-COUNT(S119:X119))*8)</f>
        <v/>
      </c>
      <c r="P119" s="117" t="str">
        <f>IF(O119="","",ROUND(O119/8,2))</f>
        <v/>
      </c>
      <c r="Q119" s="115" t="str">
        <f>IF(COUNTA(S120:X120)=0,"",SUMPRODUCT(--(ISNUMBER(S120:X120)),S120:X120)+ (COUNTA(S120:X120)-COUNT(S120:X120))*8)</f>
        <v/>
      </c>
      <c r="R119" s="117" t="str">
        <f t="shared" ref="R119" si="103">IF(Q119="","",ROUND(Q119/8,2))</f>
        <v/>
      </c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120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14"/>
      <c r="O120" s="116"/>
      <c r="P120" s="118"/>
      <c r="Q120" s="116"/>
      <c r="R120" s="11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104">(ROW()-10)/2+0.5</f>
        <v>56</v>
      </c>
      <c r="C121" s="95"/>
      <c r="D121" s="97"/>
      <c r="E121" s="97" t="s">
        <v>78</v>
      </c>
      <c r="F121" s="99" t="s">
        <v>94</v>
      </c>
      <c r="G121" s="99"/>
      <c r="H121" s="101" t="s">
        <v>62</v>
      </c>
      <c r="I121" s="103">
        <v>42186</v>
      </c>
      <c r="J121" s="103">
        <v>42187</v>
      </c>
      <c r="K121" s="103">
        <v>42184</v>
      </c>
      <c r="L121" s="103">
        <v>42187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105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106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119">
        <f>(ROW()-10)/2+0.5</f>
        <v>57</v>
      </c>
      <c r="C123" s="95"/>
      <c r="D123" s="97" t="s">
        <v>98</v>
      </c>
      <c r="E123" s="97" t="s">
        <v>102</v>
      </c>
      <c r="F123" s="99" t="s">
        <v>94</v>
      </c>
      <c r="G123" s="99"/>
      <c r="H123" s="101" t="s">
        <v>64</v>
      </c>
      <c r="I123" s="103">
        <v>42184</v>
      </c>
      <c r="J123" s="103">
        <v>42184</v>
      </c>
      <c r="K123" s="103">
        <v>42186</v>
      </c>
      <c r="L123" s="103">
        <v>42184</v>
      </c>
      <c r="M123" s="105">
        <v>100</v>
      </c>
      <c r="N123" s="113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15" t="str">
        <f>IF(COUNTA(S123:X123)=0,"",SUMPRODUCT(--(ISNUMBER(S123:X123)),S123:X123)+ (COUNTA(S123:X123)-COUNT(S123:X123))*8)</f>
        <v/>
      </c>
      <c r="P123" s="117" t="str">
        <f>IF(O123="","",ROUND(O123/8,2))</f>
        <v/>
      </c>
      <c r="Q123" s="115" t="str">
        <f>IF(COUNTA(S124:X124)=0,"",SUMPRODUCT(--(ISNUMBER(S124:X124)),S124:X124)+ (COUNTA(S124:X124)-COUNT(S124:X124))*8)</f>
        <v/>
      </c>
      <c r="R123" s="117" t="str">
        <f t="shared" ref="R123" si="107">IF(Q123="","",ROUND(Q123/8,2))</f>
        <v/>
      </c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120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14"/>
      <c r="O124" s="116"/>
      <c r="P124" s="118"/>
      <c r="Q124" s="116"/>
      <c r="R124" s="11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108">(ROW()-10)/2+0.5</f>
        <v>58</v>
      </c>
      <c r="C125" s="95"/>
      <c r="D125" s="97"/>
      <c r="E125" s="97" t="s">
        <v>103</v>
      </c>
      <c r="F125" s="99" t="s">
        <v>94</v>
      </c>
      <c r="G125" s="99"/>
      <c r="H125" s="101" t="s">
        <v>64</v>
      </c>
      <c r="I125" s="103">
        <v>42185</v>
      </c>
      <c r="J125" s="103">
        <v>42185</v>
      </c>
      <c r="K125" s="103">
        <v>42186</v>
      </c>
      <c r="L125" s="103">
        <v>42185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109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110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119">
        <f>(ROW()-10)/2+0.5</f>
        <v>59</v>
      </c>
      <c r="C127" s="95"/>
      <c r="D127" s="97"/>
      <c r="E127" s="97" t="s">
        <v>104</v>
      </c>
      <c r="F127" s="99" t="s">
        <v>94</v>
      </c>
      <c r="G127" s="99"/>
      <c r="H127" s="101" t="s">
        <v>116</v>
      </c>
      <c r="I127" s="103">
        <v>42184</v>
      </c>
      <c r="J127" s="103">
        <v>42186</v>
      </c>
      <c r="K127" s="103">
        <v>42184</v>
      </c>
      <c r="L127" s="103">
        <v>42187</v>
      </c>
      <c r="M127" s="105">
        <v>100</v>
      </c>
      <c r="N127" s="113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115" t="str">
        <f>IF(COUNTA(S127:X127)=0,"",SUMPRODUCT(--(ISNUMBER(S127:X127)),S127:X127)+ (COUNTA(S127:X127)-COUNT(S127:X127))*8)</f>
        <v/>
      </c>
      <c r="P127" s="117" t="str">
        <f>IF(O127="","",ROUND(O127/8,2))</f>
        <v/>
      </c>
      <c r="Q127" s="115" t="str">
        <f>IF(COUNTA(S128:X128)=0,"",SUMPRODUCT(--(ISNUMBER(S128:X128)),S128:X128)+ (COUNTA(S128:X128)-COUNT(S128:X128))*8)</f>
        <v/>
      </c>
      <c r="R127" s="117" t="str">
        <f t="shared" ref="R127" si="111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120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14"/>
      <c r="O128" s="116"/>
      <c r="P128" s="118"/>
      <c r="Q128" s="116"/>
      <c r="R128" s="11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112">(ROW()-10)/2+0.5</f>
        <v>60</v>
      </c>
      <c r="C129" s="95"/>
      <c r="D129" s="97"/>
      <c r="E129" s="97" t="s">
        <v>105</v>
      </c>
      <c r="F129" s="99" t="s">
        <v>94</v>
      </c>
      <c r="G129" s="99"/>
      <c r="H129" s="101" t="s">
        <v>116</v>
      </c>
      <c r="I129" s="103">
        <v>42187</v>
      </c>
      <c r="J129" s="103">
        <v>42188</v>
      </c>
      <c r="K129" s="103">
        <v>42187</v>
      </c>
      <c r="L129" s="103">
        <v>42188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113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114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119">
        <f>(ROW()-10)/2+0.5</f>
        <v>61</v>
      </c>
      <c r="C131" s="95"/>
      <c r="D131" s="97" t="s">
        <v>99</v>
      </c>
      <c r="E131" s="97" t="s">
        <v>107</v>
      </c>
      <c r="F131" s="99" t="s">
        <v>94</v>
      </c>
      <c r="G131" s="99"/>
      <c r="H131" s="101"/>
      <c r="I131" s="103">
        <v>42188</v>
      </c>
      <c r="J131" s="103">
        <v>42189</v>
      </c>
      <c r="K131" s="103">
        <v>42188</v>
      </c>
      <c r="L131" s="103">
        <v>42189</v>
      </c>
      <c r="M131" s="105">
        <v>100</v>
      </c>
      <c r="N131" s="113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○</v>
      </c>
      <c r="O131" s="115"/>
      <c r="P131" s="117" t="str">
        <f>IF(O131="","",ROUND(O131/8,2))</f>
        <v/>
      </c>
      <c r="Q131" s="115" t="str">
        <f>IF(COUNTA(S132:X132)=0,"",SUMPRODUCT(--(ISNUMBER(S132:X132)),S132:X132)+ (COUNTA(S132:X132)-COUNT(S132:X132))*8)</f>
        <v/>
      </c>
      <c r="R131" s="117" t="str">
        <f t="shared" ref="R131" si="115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120"/>
      <c r="C132" s="96"/>
      <c r="D132" s="98"/>
      <c r="E132" s="98"/>
      <c r="F132" s="100"/>
      <c r="G132" s="100"/>
      <c r="H132" s="102"/>
      <c r="I132" s="104"/>
      <c r="J132" s="104"/>
      <c r="K132" s="104"/>
      <c r="L132" s="104"/>
      <c r="M132" s="106"/>
      <c r="N132" s="114"/>
      <c r="O132" s="116"/>
      <c r="P132" s="118"/>
      <c r="Q132" s="116"/>
      <c r="R132" s="118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/>
      <c r="D133" s="97"/>
      <c r="E133" s="97" t="s">
        <v>115</v>
      </c>
      <c r="F133" s="99" t="s">
        <v>94</v>
      </c>
      <c r="G133" s="99"/>
      <c r="H133" s="101" t="s">
        <v>54</v>
      </c>
      <c r="I133" s="103">
        <v>42184</v>
      </c>
      <c r="J133" s="103">
        <v>42185</v>
      </c>
      <c r="K133" s="103">
        <v>42184</v>
      </c>
      <c r="L133" s="103">
        <v>42185</v>
      </c>
      <c r="M133" s="105">
        <v>100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5"/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16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119">
        <f>(ROW()-10)/2+0.5</f>
        <v>63</v>
      </c>
      <c r="C135" s="95"/>
      <c r="D135" s="97"/>
      <c r="E135" s="97" t="s">
        <v>88</v>
      </c>
      <c r="F135" s="99" t="s">
        <v>94</v>
      </c>
      <c r="G135" s="99"/>
      <c r="H135" s="101" t="s">
        <v>54</v>
      </c>
      <c r="I135" s="103">
        <v>42186</v>
      </c>
      <c r="J135" s="103">
        <v>42187</v>
      </c>
      <c r="K135" s="103">
        <v>42186</v>
      </c>
      <c r="L135" s="103">
        <v>42187</v>
      </c>
      <c r="M135" s="105">
        <v>100</v>
      </c>
      <c r="N135" s="113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○</v>
      </c>
      <c r="O135" s="115" t="str">
        <f>IF(COUNTA(S135:X135)=0,"",SUMPRODUCT(--(ISNUMBER(S135:X135)),S135:X135)+ (COUNTA(S135:X135)-COUNT(S135:X135))*8)</f>
        <v/>
      </c>
      <c r="P135" s="117" t="str">
        <f>IF(O135="","",ROUND(O135/8,2))</f>
        <v/>
      </c>
      <c r="Q135" s="115" t="str">
        <f>IF(COUNTA(S136:X136)=0,"",SUMPRODUCT(--(ISNUMBER(S136:X136)),S136:X136)+ (COUNTA(S136:X136)-COUNT(S136:X136))*8)</f>
        <v/>
      </c>
      <c r="R135" s="117" t="str">
        <f t="shared" ref="R135" si="117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120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14"/>
      <c r="O136" s="116"/>
      <c r="P136" s="118"/>
      <c r="Q136" s="116"/>
      <c r="R136" s="118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18">(ROW()-10)/2+0.5</f>
        <v>64</v>
      </c>
      <c r="C137" s="95"/>
      <c r="D137" s="97"/>
      <c r="E137" s="97" t="s">
        <v>106</v>
      </c>
      <c r="F137" s="99" t="s">
        <v>94</v>
      </c>
      <c r="G137" s="99"/>
      <c r="H137" s="101" t="s">
        <v>64</v>
      </c>
      <c r="I137" s="103">
        <v>42186</v>
      </c>
      <c r="J137" s="103">
        <v>42187</v>
      </c>
      <c r="K137" s="103">
        <v>42186</v>
      </c>
      <c r="L137" s="103">
        <v>42187</v>
      </c>
      <c r="M137" s="105">
        <v>100</v>
      </c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○</v>
      </c>
      <c r="O137" s="109" t="str">
        <f>IF(COUNTA(S137:X137)=0,"",SUMPRODUCT(--(ISNUMBER(S137:X137)),S137:X137)+ (COUNTA(S137:X137)-COUNT(S137:X137))*8)</f>
        <v/>
      </c>
      <c r="P137" s="111" t="str">
        <f t="shared" ref="P137" si="119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2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24.75" customHeight="1">
      <c r="B139" s="93">
        <f t="shared" ref="B139" si="121">(ROW()-10)/2+0.5</f>
        <v>65</v>
      </c>
      <c r="C139" s="95"/>
      <c r="D139" s="97"/>
      <c r="E139" s="97" t="s">
        <v>83</v>
      </c>
      <c r="F139" s="99" t="s">
        <v>114</v>
      </c>
      <c r="G139" s="99"/>
      <c r="H139" s="101" t="s">
        <v>113</v>
      </c>
      <c r="I139" s="103">
        <v>42191</v>
      </c>
      <c r="J139" s="103">
        <v>42192</v>
      </c>
      <c r="K139" s="103">
        <v>42191</v>
      </c>
      <c r="L139" s="103">
        <v>42192</v>
      </c>
      <c r="M139" s="105">
        <v>100</v>
      </c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>○</v>
      </c>
      <c r="O139" s="109" t="str">
        <f>IF(COUNTA(S139:X139)=0,"",SUMPRODUCT(--(ISNUMBER(S139:X139)),S139:X139)+ (COUNTA(S139:X139)-COUNT(S139:X139))*8)</f>
        <v/>
      </c>
      <c r="P139" s="111" t="str">
        <f t="shared" ref="P139" si="122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23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93">
        <f t="shared" ref="B141" si="124">(ROW()-10)/2+0.5</f>
        <v>66</v>
      </c>
      <c r="C141" s="95"/>
      <c r="D141" s="97"/>
      <c r="E141" s="97"/>
      <c r="F141" s="99" t="s">
        <v>94</v>
      </c>
      <c r="G141" s="99"/>
      <c r="H141" s="101" t="s">
        <v>113</v>
      </c>
      <c r="I141" s="103">
        <v>42193</v>
      </c>
      <c r="J141" s="103">
        <v>42195</v>
      </c>
      <c r="K141" s="103">
        <v>42193</v>
      </c>
      <c r="L141" s="103">
        <v>42195</v>
      </c>
      <c r="M141" s="105">
        <v>100</v>
      </c>
      <c r="N141" s="107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○</v>
      </c>
      <c r="O141" s="109" t="str">
        <f>IF(COUNTA(S141:X141)=0,"",SUMPRODUCT(--(ISNUMBER(S141:X141)),S141:X141)+ (COUNTA(S141:X141)-COUNT(S141:X141))*8)</f>
        <v/>
      </c>
      <c r="P141" s="111" t="str">
        <f t="shared" ref="P141" si="125">IF(O141="","",ROUND(O141/8,2))</f>
        <v/>
      </c>
      <c r="Q141" s="109" t="str">
        <f>IF(COUNTA(S142:X142)=0,"",SUMPRODUCT(--(ISNUMBER(S142:X142)),S142:X142)+ (COUNTA(S142:X142)-COUNT(S142:X142))*8)</f>
        <v/>
      </c>
      <c r="R141" s="111" t="str">
        <f t="shared" ref="R141" si="126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94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08"/>
      <c r="O142" s="110"/>
      <c r="P142" s="112"/>
      <c r="Q142" s="110"/>
      <c r="R142" s="112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93">
        <f t="shared" ref="B143" si="127">(ROW()-10)/2+0.5</f>
        <v>67</v>
      </c>
      <c r="C143" s="95"/>
      <c r="D143" s="97"/>
      <c r="E143" s="97" t="s">
        <v>84</v>
      </c>
      <c r="F143" s="99" t="s">
        <v>114</v>
      </c>
      <c r="G143" s="99"/>
      <c r="H143" s="101" t="s">
        <v>54</v>
      </c>
      <c r="I143" s="103">
        <v>42191</v>
      </c>
      <c r="J143" s="103">
        <v>42192</v>
      </c>
      <c r="K143" s="103">
        <v>42191</v>
      </c>
      <c r="L143" s="103">
        <v>42192</v>
      </c>
      <c r="M143" s="105">
        <v>100</v>
      </c>
      <c r="N143" s="107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>○</v>
      </c>
      <c r="O143" s="109" t="str">
        <f>IF(COUNTA(S143:X143)=0,"",SUMPRODUCT(--(ISNUMBER(S143:X143)),S143:X143)+ (COUNTA(S143:X143)-COUNT(S143:X143))*8)</f>
        <v/>
      </c>
      <c r="P143" s="111" t="str">
        <f t="shared" ref="P143" si="128">IF(O143="","",ROUND(O143/8,2))</f>
        <v/>
      </c>
      <c r="Q143" s="109" t="str">
        <f>IF(COUNTA(S144:X144)=0,"",SUMPRODUCT(--(ISNUMBER(S144:X144)),S144:X144)+ (COUNTA(S144:X144)-COUNT(S144:X144))*8)</f>
        <v/>
      </c>
      <c r="R143" s="111" t="str">
        <f t="shared" ref="R143" si="129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94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08"/>
      <c r="O144" s="110"/>
      <c r="P144" s="112"/>
      <c r="Q144" s="110"/>
      <c r="R144" s="112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/>
      <c r="F145" s="99" t="s">
        <v>94</v>
      </c>
      <c r="G145" s="99"/>
      <c r="H145" s="101" t="s">
        <v>54</v>
      </c>
      <c r="I145" s="103">
        <v>42193</v>
      </c>
      <c r="J145" s="103">
        <v>42195</v>
      </c>
      <c r="K145" s="103">
        <v>42193</v>
      </c>
      <c r="L145" s="103">
        <v>42195</v>
      </c>
      <c r="M145" s="105">
        <v>100</v>
      </c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○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3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93">
        <f t="shared" ref="B147" si="131">(ROW()-10)/2+0.5</f>
        <v>69</v>
      </c>
      <c r="C147" s="95"/>
      <c r="D147" s="97"/>
      <c r="E147" s="97" t="s">
        <v>110</v>
      </c>
      <c r="F147" s="99" t="s">
        <v>114</v>
      </c>
      <c r="G147" s="99"/>
      <c r="H147" s="101" t="s">
        <v>112</v>
      </c>
      <c r="I147" s="103">
        <v>42191</v>
      </c>
      <c r="J147" s="103">
        <v>42192</v>
      </c>
      <c r="K147" s="103">
        <v>42191</v>
      </c>
      <c r="L147" s="103">
        <v>42192</v>
      </c>
      <c r="M147" s="105">
        <v>100</v>
      </c>
      <c r="N147" s="107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>○</v>
      </c>
      <c r="O147" s="109" t="str">
        <f>IF(COUNTA(S147:X147)=0,"",SUMPRODUCT(--(ISNUMBER(S147:X147)),S147:X147)+ (COUNTA(S147:X147)-COUNT(S147:X147))*8)</f>
        <v/>
      </c>
      <c r="P147" s="111" t="str">
        <f t="shared" ref="P147" si="132">IF(O147="","",ROUND(O147/8,2))</f>
        <v/>
      </c>
      <c r="Q147" s="109" t="str">
        <f>IF(COUNTA(S148:X148)=0,"",SUMPRODUCT(--(ISNUMBER(S148:X148)),S148:X148)+ (COUNTA(S148:X148)-COUNT(S148:X148))*8)</f>
        <v/>
      </c>
      <c r="R147" s="111" t="str">
        <f t="shared" ref="R147" si="133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94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08"/>
      <c r="O148" s="110"/>
      <c r="P148" s="112"/>
      <c r="Q148" s="110"/>
      <c r="R148" s="112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93">
        <f t="shared" ref="B149" si="134">(ROW()-10)/2+0.5</f>
        <v>70</v>
      </c>
      <c r="C149" s="95"/>
      <c r="D149" s="97"/>
      <c r="E149" s="97"/>
      <c r="F149" s="99" t="s">
        <v>94</v>
      </c>
      <c r="G149" s="99"/>
      <c r="H149" s="101" t="s">
        <v>112</v>
      </c>
      <c r="I149" s="103">
        <v>42193</v>
      </c>
      <c r="J149" s="103">
        <v>42195</v>
      </c>
      <c r="K149" s="103">
        <v>42193</v>
      </c>
      <c r="L149" s="103">
        <v>42195</v>
      </c>
      <c r="M149" s="105">
        <v>100</v>
      </c>
      <c r="N149" s="107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09" t="str">
        <f>IF(COUNTA(S149:X149)=0,"",SUMPRODUCT(--(ISNUMBER(S149:X149)),S149:X149)+ (COUNTA(S149:X149)-COUNT(S149:X149))*8)</f>
        <v/>
      </c>
      <c r="P149" s="111" t="str">
        <f t="shared" ref="P149" si="135">IF(O149="","",ROUND(O149/8,2))</f>
        <v/>
      </c>
      <c r="Q149" s="109" t="str">
        <f>IF(COUNTA(S150:X150)=0,"",SUMPRODUCT(--(ISNUMBER(S150:X150)),S150:X150)+ (COUNTA(S150:X150)-COUNT(S150:X150))*8)</f>
        <v/>
      </c>
      <c r="R149" s="111" t="str">
        <f t="shared" ref="R149" si="136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94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08"/>
      <c r="O150" s="110"/>
      <c r="P150" s="112"/>
      <c r="Q150" s="110"/>
      <c r="R150" s="112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37">(ROW()-10)/2+0.5</f>
        <v>71</v>
      </c>
      <c r="C151" s="95"/>
      <c r="D151" s="97"/>
      <c r="E151" s="97" t="s">
        <v>85</v>
      </c>
      <c r="F151" s="99" t="s">
        <v>114</v>
      </c>
      <c r="G151" s="99"/>
      <c r="H151" s="101" t="s">
        <v>111</v>
      </c>
      <c r="I151" s="103">
        <v>42188</v>
      </c>
      <c r="J151" s="103">
        <v>42188</v>
      </c>
      <c r="K151" s="103">
        <v>42188</v>
      </c>
      <c r="L151" s="103">
        <v>42188</v>
      </c>
      <c r="M151" s="105">
        <v>100</v>
      </c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>○</v>
      </c>
      <c r="O151" s="109" t="str">
        <f>IF(COUNTA(S151:X151)=0,"",SUMPRODUCT(--(ISNUMBER(S151:X151)),S151:X151)+ (COUNTA(S151:X151)-COUNT(S151:X151))*8)</f>
        <v/>
      </c>
      <c r="P151" s="111" t="str">
        <f t="shared" ref="P151" si="138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39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40">(ROW()-10)/2+0.5</f>
        <v>72</v>
      </c>
      <c r="C153" s="95"/>
      <c r="D153" s="97"/>
      <c r="E153" s="97"/>
      <c r="F153" s="99" t="s">
        <v>94</v>
      </c>
      <c r="G153" s="99"/>
      <c r="H153" s="101" t="s">
        <v>111</v>
      </c>
      <c r="I153" s="103">
        <v>42189</v>
      </c>
      <c r="J153" s="103">
        <v>42194</v>
      </c>
      <c r="K153" s="103">
        <v>42189</v>
      </c>
      <c r="L153" s="103">
        <v>42194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41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42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43">(ROW()-10)/2+0.5</f>
        <v>73</v>
      </c>
      <c r="C155" s="95"/>
      <c r="D155" s="97"/>
      <c r="E155" s="97" t="s">
        <v>117</v>
      </c>
      <c r="F155" s="99" t="s">
        <v>94</v>
      </c>
      <c r="G155" s="99"/>
      <c r="H155" s="101" t="s">
        <v>64</v>
      </c>
      <c r="I155" s="103">
        <v>42195</v>
      </c>
      <c r="J155" s="103">
        <v>42195</v>
      </c>
      <c r="K155" s="103">
        <v>42195</v>
      </c>
      <c r="L155" s="103">
        <v>42195</v>
      </c>
      <c r="M155" s="105">
        <v>100</v>
      </c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>○</v>
      </c>
      <c r="O155" s="109" t="str">
        <f>IF(COUNTA(S155:X155)=0,"",SUMPRODUCT(--(ISNUMBER(S155:X155)),S155:X155)+ (COUNTA(S155:X155)-COUNT(S155:X155))*8)</f>
        <v/>
      </c>
      <c r="P155" s="111" t="str">
        <f t="shared" ref="P155" si="144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45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93">
        <f t="shared" ref="B157:B163" si="146">(ROW()-10)/2+0.5</f>
        <v>74</v>
      </c>
      <c r="C157" s="95"/>
      <c r="D157" s="97" t="s">
        <v>121</v>
      </c>
      <c r="E157" s="97" t="s">
        <v>123</v>
      </c>
      <c r="F157" s="99" t="s">
        <v>73</v>
      </c>
      <c r="G157" s="99"/>
      <c r="H157" s="101" t="s">
        <v>116</v>
      </c>
      <c r="I157" s="103">
        <v>42207</v>
      </c>
      <c r="J157" s="103">
        <v>42208</v>
      </c>
      <c r="K157" s="103">
        <v>42207</v>
      </c>
      <c r="L157" s="103"/>
      <c r="M157" s="105"/>
      <c r="N157" s="107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△</v>
      </c>
      <c r="O157" s="109"/>
      <c r="P157" s="111" t="str">
        <f t="shared" ref="P157" si="147">IF(O157="","",ROUND(O157/8,2))</f>
        <v/>
      </c>
      <c r="Q157" s="109" t="str">
        <f>IF(COUNTA(S158:X158)=0,"",SUMPRODUCT(--(ISNUMBER(S158:X158)),S158:X158)+ (COUNTA(S158:X158)-COUNT(S158:X158))*8)</f>
        <v/>
      </c>
      <c r="R157" s="111" t="str">
        <f t="shared" ref="R157" si="148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94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08"/>
      <c r="O158" s="110"/>
      <c r="P158" s="112"/>
      <c r="Q158" s="110"/>
      <c r="R158" s="112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si="146"/>
        <v>75</v>
      </c>
      <c r="C159" s="95"/>
      <c r="D159" s="97"/>
      <c r="E159" s="97" t="s">
        <v>123</v>
      </c>
      <c r="F159" s="99" t="s">
        <v>55</v>
      </c>
      <c r="G159" s="99"/>
      <c r="H159" s="101" t="s">
        <v>63</v>
      </c>
      <c r="I159" s="103">
        <v>42208</v>
      </c>
      <c r="J159" s="103">
        <v>42208</v>
      </c>
      <c r="K159" s="103">
        <v>42208</v>
      </c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>△</v>
      </c>
      <c r="O159" s="109"/>
      <c r="P159" s="111" t="str">
        <f t="shared" ref="P159" si="14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5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si="146"/>
        <v>76</v>
      </c>
      <c r="C161" s="95"/>
      <c r="D161" s="97"/>
      <c r="E161" s="97" t="s">
        <v>122</v>
      </c>
      <c r="F161" s="99" t="s">
        <v>94</v>
      </c>
      <c r="G161" s="99"/>
      <c r="H161" s="101" t="s">
        <v>113</v>
      </c>
      <c r="I161" s="103">
        <v>42207</v>
      </c>
      <c r="J161" s="103">
        <v>42209</v>
      </c>
      <c r="K161" s="103">
        <v>42207</v>
      </c>
      <c r="L161" s="103"/>
      <c r="M161" s="105"/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△</v>
      </c>
      <c r="O161" s="109"/>
      <c r="P161" s="111" t="str">
        <f t="shared" ref="P161" si="151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52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si="146"/>
        <v>77</v>
      </c>
      <c r="C163" s="95"/>
      <c r="D163" s="97"/>
      <c r="E163" s="97" t="s">
        <v>122</v>
      </c>
      <c r="F163" s="99" t="s">
        <v>55</v>
      </c>
      <c r="G163" s="99"/>
      <c r="H163" s="101" t="s">
        <v>63</v>
      </c>
      <c r="I163" s="103">
        <v>42209</v>
      </c>
      <c r="J163" s="103">
        <v>42209</v>
      </c>
      <c r="K163" s="103">
        <v>42209</v>
      </c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>△</v>
      </c>
      <c r="O163" s="109"/>
      <c r="P163" s="111" t="str">
        <f t="shared" ref="P163" si="153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5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93">
        <f t="shared" ref="B165:B175" si="155">(ROW()-10)/2+0.5</f>
        <v>78</v>
      </c>
      <c r="C165" s="95"/>
      <c r="D165" s="97"/>
      <c r="E165" s="97" t="s">
        <v>124</v>
      </c>
      <c r="F165" s="99" t="s">
        <v>94</v>
      </c>
      <c r="G165" s="99"/>
      <c r="H165" s="101" t="s">
        <v>113</v>
      </c>
      <c r="I165" s="103">
        <v>42207</v>
      </c>
      <c r="J165" s="103">
        <v>42209</v>
      </c>
      <c r="K165" s="103">
        <v>42207</v>
      </c>
      <c r="L165" s="103"/>
      <c r="M165" s="105"/>
      <c r="N165" s="107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△</v>
      </c>
      <c r="O165" s="109"/>
      <c r="P165" s="111" t="str">
        <f t="shared" ref="P165" si="156">IF(O165="","",ROUND(O165/8,2))</f>
        <v/>
      </c>
      <c r="Q165" s="109" t="str">
        <f>IF(COUNTA(S166:X166)=0,"",SUMPRODUCT(--(ISNUMBER(S166:X166)),S166:X166)+ (COUNTA(S166:X166)-COUNT(S166:X166))*8)</f>
        <v/>
      </c>
      <c r="R165" s="111" t="str">
        <f t="shared" ref="R165" si="15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94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08"/>
      <c r="O166" s="110"/>
      <c r="P166" s="112"/>
      <c r="Q166" s="110"/>
      <c r="R166" s="112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si="155"/>
        <v>79</v>
      </c>
      <c r="C167" s="95"/>
      <c r="D167" s="97"/>
      <c r="E167" s="97" t="s">
        <v>124</v>
      </c>
      <c r="F167" s="99" t="s">
        <v>55</v>
      </c>
      <c r="G167" s="99"/>
      <c r="H167" s="101" t="s">
        <v>63</v>
      </c>
      <c r="I167" s="103">
        <v>42209</v>
      </c>
      <c r="J167" s="103">
        <v>42209</v>
      </c>
      <c r="K167" s="103">
        <v>42209</v>
      </c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>△</v>
      </c>
      <c r="O167" s="109"/>
      <c r="P167" s="111" t="str">
        <f t="shared" ref="P167" si="158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59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si="155"/>
        <v>80</v>
      </c>
      <c r="C169" s="95"/>
      <c r="D169" s="97"/>
      <c r="E169" s="97" t="s">
        <v>125</v>
      </c>
      <c r="F169" s="99" t="s">
        <v>73</v>
      </c>
      <c r="G169" s="99"/>
      <c r="H169" s="101" t="s">
        <v>116</v>
      </c>
      <c r="I169" s="103">
        <v>42207</v>
      </c>
      <c r="J169" s="103">
        <v>42208</v>
      </c>
      <c r="K169" s="103">
        <v>42207</v>
      </c>
      <c r="L169" s="103"/>
      <c r="M169" s="105"/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△</v>
      </c>
      <c r="O169" s="109"/>
      <c r="P169" s="111" t="str">
        <f t="shared" ref="P169" si="160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6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si="155"/>
        <v>81</v>
      </c>
      <c r="C171" s="95"/>
      <c r="D171" s="97"/>
      <c r="E171" s="97" t="s">
        <v>125</v>
      </c>
      <c r="F171" s="99" t="s">
        <v>55</v>
      </c>
      <c r="G171" s="99"/>
      <c r="H171" s="101" t="s">
        <v>63</v>
      </c>
      <c r="I171" s="103">
        <v>42208</v>
      </c>
      <c r="J171" s="103">
        <v>42208</v>
      </c>
      <c r="K171" s="103">
        <v>42208</v>
      </c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>△</v>
      </c>
      <c r="O171" s="109"/>
      <c r="P171" s="111" t="str">
        <f t="shared" ref="P171" si="162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6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93">
        <f t="shared" si="155"/>
        <v>82</v>
      </c>
      <c r="C173" s="95"/>
      <c r="D173" s="97"/>
      <c r="E173" s="97" t="s">
        <v>125</v>
      </c>
      <c r="F173" s="99" t="s">
        <v>73</v>
      </c>
      <c r="G173" s="99"/>
      <c r="H173" s="101" t="s">
        <v>116</v>
      </c>
      <c r="I173" s="103">
        <v>42207</v>
      </c>
      <c r="J173" s="103">
        <v>42208</v>
      </c>
      <c r="K173" s="103">
        <v>42207</v>
      </c>
      <c r="L173" s="103"/>
      <c r="M173" s="105"/>
      <c r="N173" s="107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△</v>
      </c>
      <c r="O173" s="109"/>
      <c r="P173" s="111" t="str">
        <f t="shared" ref="P173" si="164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65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94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08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si="155"/>
        <v>83</v>
      </c>
      <c r="C175" s="95"/>
      <c r="D175" s="97"/>
      <c r="E175" s="97" t="s">
        <v>125</v>
      </c>
      <c r="F175" s="99" t="s">
        <v>55</v>
      </c>
      <c r="G175" s="99"/>
      <c r="H175" s="101" t="s">
        <v>63</v>
      </c>
      <c r="I175" s="103">
        <v>42208</v>
      </c>
      <c r="J175" s="103">
        <v>42208</v>
      </c>
      <c r="K175" s="103">
        <v>42208</v>
      </c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△</v>
      </c>
      <c r="O175" s="109"/>
      <c r="P175" s="111" t="str">
        <f t="shared" ref="P175" si="166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67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:B181" si="168">(ROW()-10)/2+0.5</f>
        <v>84</v>
      </c>
      <c r="C177" s="95"/>
      <c r="D177" s="97" t="s">
        <v>126</v>
      </c>
      <c r="E177" s="97" t="s">
        <v>123</v>
      </c>
      <c r="F177" s="99" t="s">
        <v>73</v>
      </c>
      <c r="G177" s="99"/>
      <c r="H177" s="101" t="s">
        <v>116</v>
      </c>
      <c r="I177" s="103">
        <v>42207</v>
      </c>
      <c r="J177" s="103">
        <v>42208</v>
      </c>
      <c r="K177" s="103">
        <v>42207</v>
      </c>
      <c r="L177" s="103"/>
      <c r="M177" s="105"/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△</v>
      </c>
      <c r="O177" s="109"/>
      <c r="P177" s="111" t="str">
        <f t="shared" ref="P177" si="169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70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si="168"/>
        <v>85</v>
      </c>
      <c r="C179" s="95"/>
      <c r="D179" s="97"/>
      <c r="E179" s="97" t="s">
        <v>122</v>
      </c>
      <c r="F179" s="99" t="s">
        <v>94</v>
      </c>
      <c r="G179" s="99"/>
      <c r="H179" s="101" t="s">
        <v>113</v>
      </c>
      <c r="I179" s="103">
        <v>42207</v>
      </c>
      <c r="J179" s="103">
        <v>42209</v>
      </c>
      <c r="K179" s="103">
        <v>42207</v>
      </c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△</v>
      </c>
      <c r="O179" s="109"/>
      <c r="P179" s="111" t="str">
        <f t="shared" ref="P179" si="171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72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93">
        <f t="shared" si="168"/>
        <v>86</v>
      </c>
      <c r="C181" s="95"/>
      <c r="D181" s="97"/>
      <c r="E181" s="97" t="s">
        <v>122</v>
      </c>
      <c r="F181" s="99" t="s">
        <v>55</v>
      </c>
      <c r="G181" s="99"/>
      <c r="H181" s="101" t="s">
        <v>63</v>
      </c>
      <c r="I181" s="103">
        <v>42209</v>
      </c>
      <c r="J181" s="103">
        <v>42209</v>
      </c>
      <c r="K181" s="103">
        <v>42209</v>
      </c>
      <c r="L181" s="103"/>
      <c r="M181" s="105"/>
      <c r="N181" s="107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△</v>
      </c>
      <c r="O181" s="109"/>
      <c r="P181" s="111" t="str">
        <f t="shared" ref="P181" si="173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74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94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08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:B189" si="175">(ROW()-10)/2+0.5</f>
        <v>87</v>
      </c>
      <c r="C183" s="95"/>
      <c r="D183" s="97"/>
      <c r="E183" s="97" t="s">
        <v>124</v>
      </c>
      <c r="F183" s="99" t="s">
        <v>94</v>
      </c>
      <c r="G183" s="99"/>
      <c r="H183" s="101" t="s">
        <v>113</v>
      </c>
      <c r="I183" s="103">
        <v>42207</v>
      </c>
      <c r="J183" s="103">
        <v>42209</v>
      </c>
      <c r="K183" s="103">
        <v>42207</v>
      </c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△</v>
      </c>
      <c r="O183" s="109"/>
      <c r="P183" s="111" t="str">
        <f t="shared" ref="P183" si="176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77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si="175"/>
        <v>88</v>
      </c>
      <c r="C185" s="95"/>
      <c r="D185" s="97"/>
      <c r="E185" s="97" t="s">
        <v>124</v>
      </c>
      <c r="F185" s="99" t="s">
        <v>55</v>
      </c>
      <c r="G185" s="99"/>
      <c r="H185" s="101" t="s">
        <v>63</v>
      </c>
      <c r="I185" s="103">
        <v>42209</v>
      </c>
      <c r="J185" s="103">
        <v>42209</v>
      </c>
      <c r="K185" s="103">
        <v>42209</v>
      </c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△</v>
      </c>
      <c r="O185" s="109"/>
      <c r="P185" s="111" t="str">
        <f t="shared" ref="P185" si="178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79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si="175"/>
        <v>89</v>
      </c>
      <c r="C187" s="95"/>
      <c r="D187" s="97"/>
      <c r="E187" s="97" t="s">
        <v>125</v>
      </c>
      <c r="F187" s="99" t="s">
        <v>73</v>
      </c>
      <c r="G187" s="99"/>
      <c r="H187" s="101" t="s">
        <v>116</v>
      </c>
      <c r="I187" s="103">
        <v>42207</v>
      </c>
      <c r="J187" s="103">
        <v>42208</v>
      </c>
      <c r="K187" s="103">
        <v>42207</v>
      </c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△</v>
      </c>
      <c r="O187" s="109"/>
      <c r="P187" s="111" t="str">
        <f t="shared" ref="P187" si="180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81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93">
        <f t="shared" si="175"/>
        <v>90</v>
      </c>
      <c r="C189" s="95"/>
      <c r="D189" s="97"/>
      <c r="E189" s="97" t="s">
        <v>125</v>
      </c>
      <c r="F189" s="99" t="s">
        <v>55</v>
      </c>
      <c r="G189" s="99"/>
      <c r="H189" s="101" t="s">
        <v>116</v>
      </c>
      <c r="I189" s="103">
        <v>42208</v>
      </c>
      <c r="J189" s="103">
        <v>42208</v>
      </c>
      <c r="K189" s="103">
        <v>42208</v>
      </c>
      <c r="L189" s="103"/>
      <c r="M189" s="105"/>
      <c r="N189" s="107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△</v>
      </c>
      <c r="O189" s="109"/>
      <c r="P189" s="111" t="str">
        <f t="shared" ref="P189" si="182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83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94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08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:B197" si="184">(ROW()-10)/2+0.5</f>
        <v>91</v>
      </c>
      <c r="C191" s="95"/>
      <c r="D191" s="97" t="s">
        <v>127</v>
      </c>
      <c r="E191" s="97" t="s">
        <v>130</v>
      </c>
      <c r="F191" s="99" t="s">
        <v>94</v>
      </c>
      <c r="G191" s="99"/>
      <c r="H191" s="101" t="s">
        <v>129</v>
      </c>
      <c r="I191" s="103">
        <v>42207</v>
      </c>
      <c r="J191" s="103">
        <v>42209</v>
      </c>
      <c r="K191" s="103">
        <v>42207</v>
      </c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>△</v>
      </c>
      <c r="O191" s="109"/>
      <c r="P191" s="111" t="str">
        <f t="shared" ref="P191" si="185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86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93">
        <f t="shared" si="184"/>
        <v>92</v>
      </c>
      <c r="C193" s="95"/>
      <c r="D193" s="97"/>
      <c r="E193" s="97" t="s">
        <v>128</v>
      </c>
      <c r="F193" s="99" t="s">
        <v>94</v>
      </c>
      <c r="G193" s="99"/>
      <c r="H193" s="101" t="s">
        <v>129</v>
      </c>
      <c r="I193" s="103">
        <v>42212</v>
      </c>
      <c r="J193" s="103">
        <v>42214</v>
      </c>
      <c r="K193" s="103">
        <v>42212</v>
      </c>
      <c r="L193" s="103"/>
      <c r="M193" s="105"/>
      <c r="N193" s="107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△</v>
      </c>
      <c r="O193" s="109"/>
      <c r="P193" s="111" t="str">
        <f t="shared" ref="P193" si="187">IF(O193="","",ROUND(O193/8,2))</f>
        <v/>
      </c>
      <c r="Q193" s="109" t="str">
        <f>IF(COUNTA(S194:X194)=0,"",SUMPRODUCT(--(ISNUMBER(S194:X194)),S194:X194)+ (COUNTA(S194:X194)-COUNT(S194:X194))*8)</f>
        <v/>
      </c>
      <c r="R193" s="111" t="str">
        <f t="shared" ref="R193" si="188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94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08"/>
      <c r="O194" s="110"/>
      <c r="P194" s="112"/>
      <c r="Q194" s="110"/>
      <c r="R194" s="112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si="184"/>
        <v>93</v>
      </c>
      <c r="C195" s="95"/>
      <c r="D195" s="97" t="s">
        <v>99</v>
      </c>
      <c r="E195" s="97" t="s">
        <v>131</v>
      </c>
      <c r="F195" s="99" t="s">
        <v>94</v>
      </c>
      <c r="G195" s="99"/>
      <c r="H195" s="101" t="s">
        <v>65</v>
      </c>
      <c r="I195" s="103">
        <v>42207</v>
      </c>
      <c r="J195" s="103">
        <v>42207</v>
      </c>
      <c r="K195" s="103">
        <v>42207</v>
      </c>
      <c r="L195" s="103">
        <v>42208</v>
      </c>
      <c r="M195" s="105">
        <v>100</v>
      </c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>○</v>
      </c>
      <c r="O195" s="109"/>
      <c r="P195" s="111" t="str">
        <f t="shared" ref="P195" si="189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90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93">
        <f t="shared" si="184"/>
        <v>94</v>
      </c>
      <c r="C197" s="95"/>
      <c r="D197" s="97"/>
      <c r="E197" s="97" t="s">
        <v>131</v>
      </c>
      <c r="F197" s="99" t="s">
        <v>55</v>
      </c>
      <c r="G197" s="99"/>
      <c r="H197" s="101" t="s">
        <v>63</v>
      </c>
      <c r="I197" s="103">
        <v>42207</v>
      </c>
      <c r="J197" s="103">
        <v>42207</v>
      </c>
      <c r="K197" s="103">
        <v>42207</v>
      </c>
      <c r="L197" s="103">
        <v>42207</v>
      </c>
      <c r="M197" s="105">
        <v>100</v>
      </c>
      <c r="N197" s="107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○</v>
      </c>
      <c r="O197" s="109"/>
      <c r="P197" s="111" t="str">
        <f t="shared" ref="P197" si="191">IF(O197="","",ROUND(O197/8,2))</f>
        <v/>
      </c>
      <c r="Q197" s="109" t="str">
        <f>IF(COUNTA(S198:X198)=0,"",SUMPRODUCT(--(ISNUMBER(S198:X198)),S198:X198)+ (COUNTA(S198:X198)-COUNT(S198:X198))*8)</f>
        <v/>
      </c>
      <c r="R197" s="111" t="str">
        <f t="shared" ref="R197" si="192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94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08"/>
      <c r="O198" s="110"/>
      <c r="P198" s="112"/>
      <c r="Q198" s="110"/>
      <c r="R198" s="112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93">(ROW()-10)/2+0.5</f>
        <v>95</v>
      </c>
      <c r="C199" s="95"/>
      <c r="D199" s="97" t="s">
        <v>97</v>
      </c>
      <c r="E199" s="97" t="s">
        <v>132</v>
      </c>
      <c r="F199" s="99" t="s">
        <v>94</v>
      </c>
      <c r="G199" s="99"/>
      <c r="H199" s="101" t="s">
        <v>63</v>
      </c>
      <c r="I199" s="103">
        <v>42207</v>
      </c>
      <c r="J199" s="103">
        <v>42209</v>
      </c>
      <c r="K199" s="103">
        <v>42207</v>
      </c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>△</v>
      </c>
      <c r="O199" s="109"/>
      <c r="P199" s="111" t="str">
        <f t="shared" ref="P199" si="194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95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:B203" si="196">(ROW()-10)/2+0.5</f>
        <v>96</v>
      </c>
      <c r="C201" s="95"/>
      <c r="D201" s="97" t="s">
        <v>98</v>
      </c>
      <c r="E201" s="97" t="s">
        <v>133</v>
      </c>
      <c r="F201" s="99" t="s">
        <v>94</v>
      </c>
      <c r="G201" s="99"/>
      <c r="H201" s="101" t="s">
        <v>65</v>
      </c>
      <c r="I201" s="103">
        <v>42208</v>
      </c>
      <c r="J201" s="103">
        <v>42209</v>
      </c>
      <c r="K201" s="103">
        <v>42208</v>
      </c>
      <c r="L201" s="103"/>
      <c r="M201" s="105"/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△</v>
      </c>
      <c r="O201" s="109"/>
      <c r="P201" s="111" t="str">
        <f t="shared" ref="P201" si="197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98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si="196"/>
        <v>97</v>
      </c>
      <c r="C203" s="95"/>
      <c r="D203" s="97"/>
      <c r="E203" s="97"/>
      <c r="F203" s="99"/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99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200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:B207" si="201">(ROW()-10)/2+0.5</f>
        <v>98</v>
      </c>
      <c r="C205" s="95"/>
      <c r="D205" s="97"/>
      <c r="E205" s="97"/>
      <c r="F205" s="99"/>
      <c r="G205" s="99"/>
      <c r="H205" s="101"/>
      <c r="I205" s="103"/>
      <c r="J205" s="103"/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/>
      </c>
      <c r="O205" s="109"/>
      <c r="P205" s="111" t="str">
        <f t="shared" ref="P205" si="202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203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si="201"/>
        <v>99</v>
      </c>
      <c r="C207" s="95"/>
      <c r="D207" s="97"/>
      <c r="E207" s="97"/>
      <c r="F207" s="99"/>
      <c r="G207" s="99"/>
      <c r="H207" s="101"/>
      <c r="I207" s="103"/>
      <c r="J207" s="103"/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/>
      </c>
      <c r="O207" s="109"/>
      <c r="P207" s="111" t="str">
        <f t="shared" ref="P207" si="204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205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206">(ROW()-10)/2+0.5</f>
        <v>100</v>
      </c>
      <c r="C209" s="95"/>
      <c r="D209" s="97"/>
      <c r="E209" s="97"/>
      <c r="F209" s="99"/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/>
      <c r="P209" s="111" t="str">
        <f t="shared" ref="P209" si="207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208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206"/>
        <v>101</v>
      </c>
      <c r="C211" s="95"/>
      <c r="D211" s="97"/>
      <c r="E211" s="97"/>
      <c r="F211" s="99"/>
      <c r="G211" s="99"/>
      <c r="H211" s="101"/>
      <c r="I211" s="103"/>
      <c r="J211" s="103"/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/>
      </c>
      <c r="O211" s="109"/>
      <c r="P211" s="111" t="str">
        <f t="shared" ref="P211" si="209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210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93">
        <f t="shared" ref="B213:B215" si="211">(ROW()-10)/2+0.5</f>
        <v>102</v>
      </c>
      <c r="C213" s="95"/>
      <c r="D213" s="97"/>
      <c r="E213" s="97"/>
      <c r="F213" s="99"/>
      <c r="G213" s="99"/>
      <c r="H213" s="101"/>
      <c r="I213" s="103"/>
      <c r="J213" s="103"/>
      <c r="K213" s="103"/>
      <c r="L213" s="103"/>
      <c r="M213" s="105"/>
      <c r="N213" s="107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/>
      </c>
      <c r="O213" s="109"/>
      <c r="P213" s="111" t="str">
        <f t="shared" ref="P213" si="212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213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94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08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si="211"/>
        <v>103</v>
      </c>
      <c r="C215" s="95"/>
      <c r="D215" s="97"/>
      <c r="E215" s="97"/>
      <c r="F215" s="99"/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/>
      <c r="P215" s="111" t="str">
        <f t="shared" ref="P215" si="214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215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:B219" si="216">(ROW()-10)/2+0.5</f>
        <v>104</v>
      </c>
      <c r="C217" s="95"/>
      <c r="D217" s="97"/>
      <c r="E217" s="97"/>
      <c r="F217" s="99"/>
      <c r="G217" s="99"/>
      <c r="H217" s="101"/>
      <c r="I217" s="103"/>
      <c r="J217" s="103"/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/>
      </c>
      <c r="O217" s="109"/>
      <c r="P217" s="111" t="str">
        <f t="shared" ref="P217" si="217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18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si="216"/>
        <v>105</v>
      </c>
      <c r="C219" s="95"/>
      <c r="D219" s="97"/>
      <c r="E219" s="97"/>
      <c r="F219" s="99"/>
      <c r="G219" s="99"/>
      <c r="H219" s="101"/>
      <c r="I219" s="103"/>
      <c r="J219" s="103"/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/>
      </c>
      <c r="O219" s="109"/>
      <c r="P219" s="111" t="str">
        <f t="shared" ref="P219" si="219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20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:B223" si="221">(ROW()-10)/2+0.5</f>
        <v>106</v>
      </c>
      <c r="C221" s="95"/>
      <c r="D221" s="97"/>
      <c r="E221" s="97"/>
      <c r="F221" s="99"/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/>
      <c r="P221" s="111" t="str">
        <f t="shared" ref="P221" si="222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23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si="221"/>
        <v>107</v>
      </c>
      <c r="C223" s="95"/>
      <c r="D223" s="97"/>
      <c r="E223" s="97"/>
      <c r="F223" s="99"/>
      <c r="G223" s="99"/>
      <c r="H223" s="101"/>
      <c r="I223" s="103"/>
      <c r="J223" s="103"/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/>
      </c>
      <c r="O223" s="109"/>
      <c r="P223" s="111" t="str">
        <f t="shared" ref="P223" si="224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25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50.1" customHeight="1">
      <c r="B225" s="93">
        <f t="shared" ref="B225" si="226">(ROW()-10)/2+0.5</f>
        <v>108</v>
      </c>
      <c r="C225" s="95"/>
      <c r="D225" s="97"/>
      <c r="E225" s="97"/>
      <c r="F225" s="99"/>
      <c r="G225" s="99"/>
      <c r="H225" s="101"/>
      <c r="I225" s="103"/>
      <c r="J225" s="103"/>
      <c r="K225" s="103"/>
      <c r="L225" s="103"/>
      <c r="M225" s="105"/>
      <c r="N225" s="107"/>
      <c r="O225" s="109"/>
      <c r="P225" s="111"/>
      <c r="Q225" s="109"/>
      <c r="R225" s="111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2"/>
    </row>
  </sheetData>
  <sheetProtection formatCells="0" formatColumns="0" formatRows="0" sort="0" autoFilter="0"/>
  <autoFilter ref="A10:AT226">
    <filterColumn colId="12" showButton="0"/>
  </autoFilter>
  <dataConsolidate/>
  <mergeCells count="1963">
    <mergeCell ref="N199:N200"/>
    <mergeCell ref="AR159:AR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J195:J196"/>
    <mergeCell ref="AR199:AR20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AR171:AR172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F189:F190"/>
    <mergeCell ref="O199:O200"/>
    <mergeCell ref="P199:P200"/>
    <mergeCell ref="Q199:Q200"/>
    <mergeCell ref="R199:R200"/>
    <mergeCell ref="AR195:AR196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B181:B182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AR189:AR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89:B190"/>
    <mergeCell ref="C189:C190"/>
    <mergeCell ref="D189:D190"/>
    <mergeCell ref="E189:E190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N181:N182"/>
    <mergeCell ref="O181:O182"/>
    <mergeCell ref="P181:P182"/>
    <mergeCell ref="Q181:Q182"/>
    <mergeCell ref="R181:R182"/>
    <mergeCell ref="AR175:AR176"/>
    <mergeCell ref="AR177:AR178"/>
    <mergeCell ref="AR179:AR18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1:AR182"/>
    <mergeCell ref="AR185:AR186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67:AR16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AR157:AR158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AR209:AR210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AR211:AR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O209:O210"/>
    <mergeCell ref="P209:P210"/>
    <mergeCell ref="Q209:Q210"/>
    <mergeCell ref="R209:R210"/>
    <mergeCell ref="O207:O208"/>
    <mergeCell ref="P207:P208"/>
    <mergeCell ref="Q207:Q208"/>
    <mergeCell ref="R207:R208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AR203:AR204"/>
    <mergeCell ref="AR205:AR206"/>
    <mergeCell ref="AR207:AR208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O205:O206"/>
    <mergeCell ref="P205:P206"/>
    <mergeCell ref="Q205:Q206"/>
    <mergeCell ref="R205:R20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AR215:AR216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01:AR202"/>
    <mergeCell ref="B203:B204"/>
    <mergeCell ref="C203:C204"/>
    <mergeCell ref="D203:D204"/>
    <mergeCell ref="E203:E204"/>
    <mergeCell ref="F203:F204"/>
    <mergeCell ref="O219:O220"/>
    <mergeCell ref="P219:P220"/>
    <mergeCell ref="Q219:Q220"/>
    <mergeCell ref="R219:R220"/>
    <mergeCell ref="AR219:AR220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P213:P214"/>
    <mergeCell ref="Q213:Q214"/>
    <mergeCell ref="R213:R214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AR221:AR222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L217:L218"/>
    <mergeCell ref="M217:M218"/>
    <mergeCell ref="N217:N218"/>
    <mergeCell ref="O217:O218"/>
    <mergeCell ref="P217:P218"/>
    <mergeCell ref="Q217:Q218"/>
    <mergeCell ref="R217:R218"/>
    <mergeCell ref="AR217:AR218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R153:R154"/>
    <mergeCell ref="AR153:AR154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O149:O150"/>
    <mergeCell ref="P149:P150"/>
    <mergeCell ref="Q149:Q150"/>
    <mergeCell ref="R149:R150"/>
    <mergeCell ref="J143:J144"/>
    <mergeCell ref="K143:K144"/>
    <mergeCell ref="L143:L144"/>
    <mergeCell ref="M143:M144"/>
    <mergeCell ref="N143:N144"/>
    <mergeCell ref="O143:O144"/>
    <mergeCell ref="P143:P144"/>
    <mergeCell ref="O147:O148"/>
    <mergeCell ref="P147:P148"/>
    <mergeCell ref="Q147:Q148"/>
    <mergeCell ref="R147:R14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J145:J146"/>
    <mergeCell ref="K145:K146"/>
    <mergeCell ref="L145:L146"/>
    <mergeCell ref="M145:M146"/>
    <mergeCell ref="N145:N146"/>
    <mergeCell ref="O145:O146"/>
    <mergeCell ref="L147:L148"/>
    <mergeCell ref="M147:M148"/>
    <mergeCell ref="P145:P146"/>
    <mergeCell ref="AR141:AR142"/>
    <mergeCell ref="AR139:AR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Q145:Q146"/>
    <mergeCell ref="R145:R146"/>
    <mergeCell ref="AR145:AR146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N147:N148"/>
    <mergeCell ref="B145:B146"/>
    <mergeCell ref="C145:C146"/>
    <mergeCell ref="D145:D146"/>
    <mergeCell ref="E145:E146"/>
    <mergeCell ref="F145:F146"/>
    <mergeCell ref="G145:G146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Q143:Q144"/>
    <mergeCell ref="R143:R144"/>
    <mergeCell ref="AR143:AR14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R147:AR148"/>
    <mergeCell ref="AR151:AR152"/>
    <mergeCell ref="H145:H146"/>
    <mergeCell ref="I145:I146"/>
    <mergeCell ref="P107:P108"/>
    <mergeCell ref="Q107:Q108"/>
    <mergeCell ref="R107:R108"/>
    <mergeCell ref="N139:N140"/>
    <mergeCell ref="O139:O140"/>
    <mergeCell ref="P139:P140"/>
    <mergeCell ref="Q139:Q140"/>
    <mergeCell ref="R139:R140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B139:B140"/>
    <mergeCell ref="C139:C140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AR135:AR136"/>
    <mergeCell ref="AR137:AR138"/>
    <mergeCell ref="B137:B138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P90"/>
    <mergeCell ref="Q89:Q90"/>
    <mergeCell ref="R89:R90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AR17:AR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R15:AR16"/>
    <mergeCell ref="B17:B18"/>
    <mergeCell ref="C17:C1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B133:B134"/>
    <mergeCell ref="C133:C134"/>
    <mergeCell ref="D133:D134"/>
    <mergeCell ref="E133:E134"/>
    <mergeCell ref="F133:F134"/>
    <mergeCell ref="G133:G134"/>
    <mergeCell ref="D17:D18"/>
    <mergeCell ref="E17:E18"/>
    <mergeCell ref="F17:F18"/>
    <mergeCell ref="G17:G18"/>
    <mergeCell ref="H133:H134"/>
    <mergeCell ref="I133:I134"/>
    <mergeCell ref="O137:O138"/>
    <mergeCell ref="P137:P138"/>
    <mergeCell ref="Q137:Q138"/>
    <mergeCell ref="R137:R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O129:O130"/>
    <mergeCell ref="P129:P130"/>
    <mergeCell ref="Q129:Q130"/>
    <mergeCell ref="R129:R130"/>
    <mergeCell ref="G125:G126"/>
    <mergeCell ref="AR131:AR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F127:F128"/>
    <mergeCell ref="G127:G128"/>
    <mergeCell ref="H127:H128"/>
    <mergeCell ref="I127:I128"/>
    <mergeCell ref="J127:J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R123:AR124"/>
    <mergeCell ref="B123:B124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5:AR126"/>
    <mergeCell ref="B125:B126"/>
    <mergeCell ref="C125:C126"/>
    <mergeCell ref="D125:D126"/>
    <mergeCell ref="E125:E126"/>
    <mergeCell ref="F125:F126"/>
    <mergeCell ref="AR127:AR128"/>
    <mergeCell ref="B127:B128"/>
    <mergeCell ref="C127:C128"/>
    <mergeCell ref="D127:D128"/>
    <mergeCell ref="E127:E128"/>
    <mergeCell ref="AR107:AR108"/>
    <mergeCell ref="L109:L110"/>
    <mergeCell ref="L123:L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M123:M124"/>
    <mergeCell ref="N123:N124"/>
    <mergeCell ref="O123:O124"/>
    <mergeCell ref="P123:P124"/>
    <mergeCell ref="Q123:Q124"/>
    <mergeCell ref="R123:R124"/>
    <mergeCell ref="C107:C108"/>
    <mergeCell ref="D107:D108"/>
    <mergeCell ref="E107:E108"/>
    <mergeCell ref="F107:F108"/>
    <mergeCell ref="J109:J110"/>
    <mergeCell ref="K109:K110"/>
    <mergeCell ref="M109:M110"/>
    <mergeCell ref="N109:N110"/>
    <mergeCell ref="O109:O110"/>
    <mergeCell ref="P109:P110"/>
    <mergeCell ref="Q109:Q110"/>
    <mergeCell ref="R109:R110"/>
    <mergeCell ref="G107:G108"/>
    <mergeCell ref="H107:H108"/>
    <mergeCell ref="AR119:AR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R121:AR122"/>
    <mergeCell ref="AR115:AR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R117:AR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9:R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N119:N120"/>
    <mergeCell ref="Q119:Q120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I105:I106"/>
    <mergeCell ref="J105:J106"/>
    <mergeCell ref="K105:K106"/>
    <mergeCell ref="L105:L106"/>
    <mergeCell ref="M105:M106"/>
    <mergeCell ref="N105:N106"/>
    <mergeCell ref="O105:O106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N111:N112"/>
    <mergeCell ref="O111:O112"/>
    <mergeCell ref="F105:F106"/>
    <mergeCell ref="B107:B108"/>
    <mergeCell ref="I107:I108"/>
    <mergeCell ref="J107:J108"/>
    <mergeCell ref="K107:K108"/>
    <mergeCell ref="M107:M108"/>
    <mergeCell ref="N107:N108"/>
    <mergeCell ref="O107:O108"/>
    <mergeCell ref="K87:K88"/>
    <mergeCell ref="L87:L88"/>
    <mergeCell ref="M87:M88"/>
    <mergeCell ref="N87:N88"/>
    <mergeCell ref="O87:O88"/>
    <mergeCell ref="P87:P88"/>
    <mergeCell ref="Q87:Q88"/>
    <mergeCell ref="P105:P106"/>
    <mergeCell ref="Q105:Q106"/>
    <mergeCell ref="R105:R106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B105:B106"/>
    <mergeCell ref="C105:C106"/>
    <mergeCell ref="D105:D106"/>
    <mergeCell ref="E105:E106"/>
    <mergeCell ref="G105:G106"/>
    <mergeCell ref="H105:H106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83:B84"/>
    <mergeCell ref="C83:C84"/>
    <mergeCell ref="D83:D84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B77:B78"/>
    <mergeCell ref="C77:C78"/>
    <mergeCell ref="D77:D78"/>
    <mergeCell ref="E77:E78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H53:H54"/>
    <mergeCell ref="B23:B24"/>
    <mergeCell ref="C23:C24"/>
    <mergeCell ref="D23:D24"/>
    <mergeCell ref="E23:E24"/>
    <mergeCell ref="I33:I34"/>
    <mergeCell ref="J33:J34"/>
    <mergeCell ref="AR73:AR74"/>
    <mergeCell ref="K71:K72"/>
    <mergeCell ref="L71:L72"/>
    <mergeCell ref="M71:M72"/>
    <mergeCell ref="N71:N72"/>
    <mergeCell ref="O71:O72"/>
    <mergeCell ref="K73:K74"/>
    <mergeCell ref="L73:L74"/>
    <mergeCell ref="M73:M74"/>
    <mergeCell ref="N73:N74"/>
    <mergeCell ref="O73:O74"/>
    <mergeCell ref="P73:P74"/>
    <mergeCell ref="Q73:Q74"/>
    <mergeCell ref="R73:R74"/>
    <mergeCell ref="AR69:AR70"/>
    <mergeCell ref="AR65:AR66"/>
    <mergeCell ref="K63:K64"/>
    <mergeCell ref="L63:L64"/>
    <mergeCell ref="M63:M64"/>
    <mergeCell ref="N63:N64"/>
    <mergeCell ref="J69:J70"/>
    <mergeCell ref="B73:B74"/>
    <mergeCell ref="C73:C74"/>
    <mergeCell ref="D73:D74"/>
    <mergeCell ref="E73:E74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C57:C58"/>
    <mergeCell ref="D57:D58"/>
    <mergeCell ref="E57:E58"/>
    <mergeCell ref="F57:F58"/>
    <mergeCell ref="G57:G58"/>
    <mergeCell ref="H57:H58"/>
    <mergeCell ref="I57:I58"/>
    <mergeCell ref="J57:J58"/>
    <mergeCell ref="B53:B54"/>
    <mergeCell ref="C53:C54"/>
    <mergeCell ref="D53:D54"/>
    <mergeCell ref="E53:E54"/>
    <mergeCell ref="F53:F54"/>
    <mergeCell ref="G53:G54"/>
    <mergeCell ref="M67:M68"/>
    <mergeCell ref="N67:N68"/>
    <mergeCell ref="O67:O68"/>
    <mergeCell ref="P67:P68"/>
    <mergeCell ref="F73:F74"/>
    <mergeCell ref="G73:G74"/>
    <mergeCell ref="H73:H74"/>
    <mergeCell ref="I73:I74"/>
    <mergeCell ref="J73:J74"/>
    <mergeCell ref="P71:P72"/>
    <mergeCell ref="Q71:Q72"/>
    <mergeCell ref="R71:R72"/>
    <mergeCell ref="AR71:AR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R63:R64"/>
    <mergeCell ref="AR63:AR64"/>
    <mergeCell ref="B63:B64"/>
    <mergeCell ref="C63:C64"/>
    <mergeCell ref="K69:K70"/>
    <mergeCell ref="B69:B70"/>
    <mergeCell ref="C69:C70"/>
    <mergeCell ref="D69:D70"/>
    <mergeCell ref="E69:E70"/>
    <mergeCell ref="F69:F70"/>
    <mergeCell ref="G69:G70"/>
    <mergeCell ref="H69:H70"/>
    <mergeCell ref="I69:I70"/>
    <mergeCell ref="K65:K66"/>
    <mergeCell ref="L65:L66"/>
    <mergeCell ref="M65:M66"/>
    <mergeCell ref="N65:N66"/>
    <mergeCell ref="O65:O66"/>
    <mergeCell ref="P65:P66"/>
    <mergeCell ref="Q65:Q66"/>
    <mergeCell ref="R65:R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I63:I64"/>
    <mergeCell ref="J63:J64"/>
    <mergeCell ref="E55:E56"/>
    <mergeCell ref="F55:F56"/>
    <mergeCell ref="G55:G56"/>
    <mergeCell ref="H55:H56"/>
    <mergeCell ref="I55:I56"/>
    <mergeCell ref="J55:J56"/>
    <mergeCell ref="K57:K58"/>
    <mergeCell ref="L57:L58"/>
    <mergeCell ref="M57:M58"/>
    <mergeCell ref="N57:N5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61:E62"/>
    <mergeCell ref="F61:F62"/>
    <mergeCell ref="G61:G62"/>
    <mergeCell ref="H61:H62"/>
    <mergeCell ref="K59:K60"/>
    <mergeCell ref="L59:L60"/>
    <mergeCell ref="M59:M60"/>
    <mergeCell ref="N59:N60"/>
    <mergeCell ref="AR57:AR58"/>
    <mergeCell ref="B57:B58"/>
    <mergeCell ref="I61:I62"/>
    <mergeCell ref="J61:J62"/>
    <mergeCell ref="I59:I60"/>
    <mergeCell ref="J59:J60"/>
    <mergeCell ref="K61:K62"/>
    <mergeCell ref="L61:L62"/>
    <mergeCell ref="M61:M62"/>
    <mergeCell ref="N61:N62"/>
    <mergeCell ref="O61:O62"/>
    <mergeCell ref="P61:P62"/>
    <mergeCell ref="Q61:Q62"/>
    <mergeCell ref="R61:R62"/>
    <mergeCell ref="AR61:AR62"/>
    <mergeCell ref="B61:B62"/>
    <mergeCell ref="C61:C62"/>
    <mergeCell ref="D61:D62"/>
    <mergeCell ref="O59:O60"/>
    <mergeCell ref="P59:P60"/>
    <mergeCell ref="Q59:Q60"/>
    <mergeCell ref="R59:R60"/>
    <mergeCell ref="AR59:AR60"/>
    <mergeCell ref="B59:B60"/>
    <mergeCell ref="C59:C60"/>
    <mergeCell ref="D59:D60"/>
    <mergeCell ref="O47:O48"/>
    <mergeCell ref="P47:P48"/>
    <mergeCell ref="Q47:Q48"/>
    <mergeCell ref="R47:R48"/>
    <mergeCell ref="AR47:AR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E59:E60"/>
    <mergeCell ref="F59:F60"/>
    <mergeCell ref="G59:G60"/>
    <mergeCell ref="H59:H60"/>
    <mergeCell ref="K55:K56"/>
    <mergeCell ref="L55:L56"/>
    <mergeCell ref="M55:M56"/>
    <mergeCell ref="N55:N56"/>
    <mergeCell ref="O55:O56"/>
    <mergeCell ref="P55:P56"/>
    <mergeCell ref="Q55:Q56"/>
    <mergeCell ref="R55:R56"/>
    <mergeCell ref="AR55:AR56"/>
    <mergeCell ref="B55:B56"/>
    <mergeCell ref="C55:C56"/>
    <mergeCell ref="D55:D56"/>
    <mergeCell ref="O57:O58"/>
    <mergeCell ref="P57:P58"/>
    <mergeCell ref="I21:I22"/>
    <mergeCell ref="J21:J22"/>
    <mergeCell ref="K21:K22"/>
    <mergeCell ref="L21:L22"/>
    <mergeCell ref="P21:P22"/>
    <mergeCell ref="Q21:Q22"/>
    <mergeCell ref="R21:R22"/>
    <mergeCell ref="AR21:AR22"/>
    <mergeCell ref="B21:B22"/>
    <mergeCell ref="C21:C22"/>
    <mergeCell ref="D21:D22"/>
    <mergeCell ref="E21:E22"/>
    <mergeCell ref="F21:F22"/>
    <mergeCell ref="G21:G22"/>
    <mergeCell ref="H21:H22"/>
    <mergeCell ref="K19:K20"/>
    <mergeCell ref="L19:L20"/>
    <mergeCell ref="M19:M20"/>
    <mergeCell ref="N19:N20"/>
    <mergeCell ref="O19:O20"/>
    <mergeCell ref="P19:P20"/>
    <mergeCell ref="Q19:Q20"/>
    <mergeCell ref="AR19:AR20"/>
    <mergeCell ref="B25:B26"/>
    <mergeCell ref="C25:C26"/>
    <mergeCell ref="D25:D26"/>
    <mergeCell ref="E25:E26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F27:F28"/>
    <mergeCell ref="AR29:AR30"/>
    <mergeCell ref="B27:B28"/>
    <mergeCell ref="B33:B34"/>
    <mergeCell ref="B29:B30"/>
    <mergeCell ref="C29:C30"/>
    <mergeCell ref="D29:D30"/>
    <mergeCell ref="E29:E30"/>
    <mergeCell ref="P25:P26"/>
    <mergeCell ref="Q25:Q26"/>
    <mergeCell ref="L27:L28"/>
    <mergeCell ref="M27:M28"/>
    <mergeCell ref="I25:I26"/>
    <mergeCell ref="J25:J26"/>
    <mergeCell ref="K25:K26"/>
    <mergeCell ref="L25:L26"/>
    <mergeCell ref="M25:M26"/>
    <mergeCell ref="O25:O26"/>
    <mergeCell ref="F29:F30"/>
    <mergeCell ref="AR27:AR28"/>
    <mergeCell ref="C27:C28"/>
    <mergeCell ref="D27:D28"/>
    <mergeCell ref="E27:E28"/>
    <mergeCell ref="G27:G28"/>
    <mergeCell ref="C33:C34"/>
    <mergeCell ref="D33:D34"/>
    <mergeCell ref="E33:E34"/>
    <mergeCell ref="F33:F34"/>
    <mergeCell ref="G33:G34"/>
    <mergeCell ref="H33:H34"/>
    <mergeCell ref="R33:R34"/>
    <mergeCell ref="AR33:AR34"/>
    <mergeCell ref="K33:K34"/>
    <mergeCell ref="L33:L34"/>
    <mergeCell ref="M33:M34"/>
    <mergeCell ref="N33:N34"/>
    <mergeCell ref="O33:O34"/>
    <mergeCell ref="P33:P34"/>
    <mergeCell ref="J31:J32"/>
    <mergeCell ref="K31:K32"/>
    <mergeCell ref="M31:M32"/>
    <mergeCell ref="N31:N32"/>
    <mergeCell ref="O31:O32"/>
    <mergeCell ref="P31:P32"/>
    <mergeCell ref="Q31:Q32"/>
    <mergeCell ref="R31:R32"/>
    <mergeCell ref="K27:K28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45:H46"/>
    <mergeCell ref="I45:I46"/>
    <mergeCell ref="J45:J46"/>
    <mergeCell ref="D45:D46"/>
    <mergeCell ref="E45:E46"/>
    <mergeCell ref="F45:F46"/>
    <mergeCell ref="G45:G46"/>
    <mergeCell ref="J35:J36"/>
    <mergeCell ref="G49:G50"/>
    <mergeCell ref="H49:H50"/>
    <mergeCell ref="I49:I50"/>
    <mergeCell ref="J49:J50"/>
    <mergeCell ref="I41:I42"/>
    <mergeCell ref="J41:J42"/>
    <mergeCell ref="C43:C44"/>
    <mergeCell ref="D43:D44"/>
    <mergeCell ref="E43:E44"/>
    <mergeCell ref="F43:F44"/>
    <mergeCell ref="D63:D64"/>
    <mergeCell ref="E63:E64"/>
    <mergeCell ref="F63:F64"/>
    <mergeCell ref="G63:G64"/>
    <mergeCell ref="H63:H64"/>
    <mergeCell ref="G29:G30"/>
    <mergeCell ref="H29:H30"/>
    <mergeCell ref="I29:I30"/>
    <mergeCell ref="J29:J30"/>
    <mergeCell ref="F31:F32"/>
    <mergeCell ref="B31:B32"/>
    <mergeCell ref="C31:C32"/>
    <mergeCell ref="D31:D32"/>
    <mergeCell ref="E31:E32"/>
    <mergeCell ref="G31:G32"/>
    <mergeCell ref="J53:J54"/>
    <mergeCell ref="K53:K54"/>
    <mergeCell ref="L53:L54"/>
    <mergeCell ref="M53:M54"/>
    <mergeCell ref="N53:N54"/>
    <mergeCell ref="B95:B96"/>
    <mergeCell ref="C95:C96"/>
    <mergeCell ref="D95:D96"/>
    <mergeCell ref="E95:E96"/>
    <mergeCell ref="B93:B94"/>
    <mergeCell ref="C93:C94"/>
    <mergeCell ref="D93:D94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F41:F42"/>
    <mergeCell ref="AR45:AR46"/>
    <mergeCell ref="L43:L44"/>
    <mergeCell ref="M43:M44"/>
    <mergeCell ref="N43:N44"/>
    <mergeCell ref="O43:O44"/>
    <mergeCell ref="P43:P44"/>
    <mergeCell ref="Q43:Q44"/>
    <mergeCell ref="R43:R44"/>
    <mergeCell ref="AR43:AR44"/>
    <mergeCell ref="H95:H96"/>
    <mergeCell ref="I95:I96"/>
    <mergeCell ref="J95:J96"/>
    <mergeCell ref="K93:K94"/>
    <mergeCell ref="I93:I94"/>
    <mergeCell ref="J93:J94"/>
    <mergeCell ref="F77:F78"/>
    <mergeCell ref="G77:G78"/>
    <mergeCell ref="H77:H78"/>
    <mergeCell ref="I77:I78"/>
    <mergeCell ref="J77:J78"/>
    <mergeCell ref="K77:K78"/>
    <mergeCell ref="L77:L78"/>
    <mergeCell ref="M49:M50"/>
    <mergeCell ref="F93:F94"/>
    <mergeCell ref="G93:G94"/>
    <mergeCell ref="H93:H94"/>
    <mergeCell ref="O45:O46"/>
    <mergeCell ref="P45:P46"/>
    <mergeCell ref="Q45:Q46"/>
    <mergeCell ref="O53:O54"/>
    <mergeCell ref="P53:P54"/>
    <mergeCell ref="Q53:Q54"/>
    <mergeCell ref="D97:D98"/>
    <mergeCell ref="E97:E98"/>
    <mergeCell ref="F97:F98"/>
    <mergeCell ref="G97:G98"/>
    <mergeCell ref="H97:H98"/>
    <mergeCell ref="B97:B98"/>
    <mergeCell ref="C97:C9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R53:R54"/>
    <mergeCell ref="M95:M96"/>
    <mergeCell ref="L69:L70"/>
    <mergeCell ref="M69:M70"/>
    <mergeCell ref="N69:N70"/>
    <mergeCell ref="O69:O70"/>
    <mergeCell ref="P69:P70"/>
    <mergeCell ref="Q69:Q70"/>
    <mergeCell ref="R69:R70"/>
    <mergeCell ref="O63:O64"/>
    <mergeCell ref="P63:P64"/>
    <mergeCell ref="Q63:Q64"/>
    <mergeCell ref="L93:L94"/>
    <mergeCell ref="M93:M94"/>
    <mergeCell ref="N93:N94"/>
    <mergeCell ref="O93:O94"/>
    <mergeCell ref="B37:B38"/>
    <mergeCell ref="C37:C38"/>
    <mergeCell ref="D37:D38"/>
    <mergeCell ref="E37:E38"/>
    <mergeCell ref="F37:F38"/>
    <mergeCell ref="F39:F40"/>
    <mergeCell ref="J39:J40"/>
    <mergeCell ref="K39:K40"/>
    <mergeCell ref="L39:L40"/>
    <mergeCell ref="L37:L38"/>
    <mergeCell ref="P37:P38"/>
    <mergeCell ref="M37:M38"/>
    <mergeCell ref="N37:N38"/>
    <mergeCell ref="Q37:Q38"/>
    <mergeCell ref="R37:R38"/>
    <mergeCell ref="Q49:Q50"/>
    <mergeCell ref="R49:R50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I43:I44"/>
    <mergeCell ref="M47:M48"/>
    <mergeCell ref="N47:N48"/>
    <mergeCell ref="P225:P226"/>
    <mergeCell ref="Q225:Q226"/>
    <mergeCell ref="R225:R226"/>
    <mergeCell ref="AR225:AR226"/>
    <mergeCell ref="AR31:AR32"/>
    <mergeCell ref="N1:O1"/>
    <mergeCell ref="B7:H8"/>
    <mergeCell ref="I7:L7"/>
    <mergeCell ref="B11:B12"/>
    <mergeCell ref="C11:C12"/>
    <mergeCell ref="D11:D12"/>
    <mergeCell ref="H11:H12"/>
    <mergeCell ref="I11:I12"/>
    <mergeCell ref="J11:J12"/>
    <mergeCell ref="K11:K12"/>
    <mergeCell ref="M11:M12"/>
    <mergeCell ref="I1:J1"/>
    <mergeCell ref="B9:B10"/>
    <mergeCell ref="C9:C10"/>
    <mergeCell ref="D9:D10"/>
    <mergeCell ref="F9:F10"/>
    <mergeCell ref="H9:H10"/>
    <mergeCell ref="AR8:AR10"/>
    <mergeCell ref="R11:R12"/>
    <mergeCell ref="E9:E10"/>
    <mergeCell ref="E11:E12"/>
    <mergeCell ref="G9:G10"/>
    <mergeCell ref="G11:G12"/>
    <mergeCell ref="I9:J9"/>
    <mergeCell ref="K9:L9"/>
    <mergeCell ref="M9:N10"/>
    <mergeCell ref="G37:G38"/>
    <mergeCell ref="B225:B226"/>
    <mergeCell ref="C225:C226"/>
    <mergeCell ref="D225:D226"/>
    <mergeCell ref="F225:F226"/>
    <mergeCell ref="H225:H226"/>
    <mergeCell ref="I225:I226"/>
    <mergeCell ref="J225:J226"/>
    <mergeCell ref="K225:K226"/>
    <mergeCell ref="E225:E226"/>
    <mergeCell ref="L225:L226"/>
    <mergeCell ref="G225:G226"/>
    <mergeCell ref="M225:M226"/>
    <mergeCell ref="N225:N226"/>
    <mergeCell ref="O225:O226"/>
    <mergeCell ref="H35:H36"/>
    <mergeCell ref="I35:I36"/>
    <mergeCell ref="O37:O38"/>
    <mergeCell ref="K91:K92"/>
    <mergeCell ref="L91:L92"/>
    <mergeCell ref="M91:M92"/>
    <mergeCell ref="N91:N92"/>
    <mergeCell ref="O91:O92"/>
    <mergeCell ref="K95:K96"/>
    <mergeCell ref="L95:L96"/>
    <mergeCell ref="H37:H38"/>
    <mergeCell ref="O35:O36"/>
    <mergeCell ref="B35:B36"/>
    <mergeCell ref="C35:C36"/>
    <mergeCell ref="D35:D36"/>
    <mergeCell ref="E35:E36"/>
    <mergeCell ref="F35:F36"/>
    <mergeCell ref="G35:G36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O8:P8"/>
    <mergeCell ref="Q8:R8"/>
    <mergeCell ref="O9:P9"/>
    <mergeCell ref="Q9:R9"/>
    <mergeCell ref="AR11:AR12"/>
    <mergeCell ref="O11:O12"/>
    <mergeCell ref="P11:P12"/>
    <mergeCell ref="Q11:Q12"/>
    <mergeCell ref="N11:N12"/>
    <mergeCell ref="L11:L12"/>
    <mergeCell ref="F11:F12"/>
    <mergeCell ref="O13:O14"/>
    <mergeCell ref="P41:P42"/>
    <mergeCell ref="Q41:Q42"/>
    <mergeCell ref="K43:K44"/>
    <mergeCell ref="M13:M14"/>
    <mergeCell ref="N13:N14"/>
    <mergeCell ref="L35:L36"/>
    <mergeCell ref="I37:I38"/>
    <mergeCell ref="J37:J38"/>
    <mergeCell ref="K37:K38"/>
    <mergeCell ref="L13:L14"/>
    <mergeCell ref="P13:P14"/>
    <mergeCell ref="Q13:Q14"/>
    <mergeCell ref="R13:R14"/>
    <mergeCell ref="AR13:AR14"/>
    <mergeCell ref="P35:P36"/>
    <mergeCell ref="Q35:Q36"/>
    <mergeCell ref="R35:R36"/>
    <mergeCell ref="AR35:AR36"/>
    <mergeCell ref="AR37:AR38"/>
    <mergeCell ref="AR41:AR42"/>
    <mergeCell ref="M21:M22"/>
    <mergeCell ref="N21:N22"/>
    <mergeCell ref="O21:O22"/>
    <mergeCell ref="P23:P24"/>
    <mergeCell ref="Q23:Q24"/>
    <mergeCell ref="R23:R24"/>
    <mergeCell ref="AR23:AR24"/>
    <mergeCell ref="O39:O40"/>
    <mergeCell ref="P39:P40"/>
    <mergeCell ref="Q39:Q40"/>
    <mergeCell ref="R39:R40"/>
    <mergeCell ref="AR39:AR40"/>
    <mergeCell ref="F25:F26"/>
    <mergeCell ref="G25:G26"/>
    <mergeCell ref="H25:H26"/>
    <mergeCell ref="H27:H28"/>
    <mergeCell ref="I27:I28"/>
    <mergeCell ref="J27:J28"/>
    <mergeCell ref="K29:K30"/>
    <mergeCell ref="L29:L30"/>
    <mergeCell ref="M29:M30"/>
    <mergeCell ref="J43:J44"/>
    <mergeCell ref="R25:R26"/>
    <mergeCell ref="O29:O30"/>
    <mergeCell ref="P29:P30"/>
    <mergeCell ref="Q29:Q30"/>
    <mergeCell ref="R29:R30"/>
    <mergeCell ref="R45:R46"/>
    <mergeCell ref="N25:N26"/>
    <mergeCell ref="O27:O28"/>
    <mergeCell ref="P27:P28"/>
    <mergeCell ref="Q27:Q28"/>
    <mergeCell ref="R27:R28"/>
    <mergeCell ref="L31:L32"/>
    <mergeCell ref="G43:G44"/>
    <mergeCell ref="H43:H44"/>
    <mergeCell ref="Q33:Q34"/>
    <mergeCell ref="K41:K42"/>
    <mergeCell ref="L41:L42"/>
    <mergeCell ref="N29:N30"/>
    <mergeCell ref="N27:N28"/>
    <mergeCell ref="M35:M36"/>
    <mergeCell ref="N35:N36"/>
    <mergeCell ref="K35:K36"/>
    <mergeCell ref="K45:K46"/>
    <mergeCell ref="L45:L46"/>
    <mergeCell ref="M45:M46"/>
    <mergeCell ref="N45:N46"/>
    <mergeCell ref="H31:H32"/>
    <mergeCell ref="I31:I32"/>
    <mergeCell ref="R19:R20"/>
    <mergeCell ref="K97:K98"/>
    <mergeCell ref="L97:L98"/>
    <mergeCell ref="M97:M98"/>
    <mergeCell ref="N97:N98"/>
    <mergeCell ref="O97:O98"/>
    <mergeCell ref="P97:P98"/>
    <mergeCell ref="P91:P92"/>
    <mergeCell ref="Q91:Q92"/>
    <mergeCell ref="R91:R92"/>
    <mergeCell ref="AR91:AR92"/>
    <mergeCell ref="AR93:AR94"/>
    <mergeCell ref="N95:N96"/>
    <mergeCell ref="O95:O96"/>
    <mergeCell ref="P95:P96"/>
    <mergeCell ref="Q95:Q96"/>
    <mergeCell ref="Q97:Q98"/>
    <mergeCell ref="R97:R98"/>
    <mergeCell ref="AR97:AR98"/>
    <mergeCell ref="R87:R88"/>
    <mergeCell ref="AR87:AR88"/>
    <mergeCell ref="R41:R42"/>
    <mergeCell ref="N49:N50"/>
    <mergeCell ref="K49:K50"/>
    <mergeCell ref="AR25:AR26"/>
    <mergeCell ref="O23:O24"/>
    <mergeCell ref="K47:K48"/>
    <mergeCell ref="L47:L48"/>
    <mergeCell ref="I97:I98"/>
    <mergeCell ref="J97:J98"/>
    <mergeCell ref="AR49:AR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R51:AR52"/>
    <mergeCell ref="B49:B50"/>
    <mergeCell ref="C49:C50"/>
    <mergeCell ref="D49:D50"/>
    <mergeCell ref="E49:E50"/>
    <mergeCell ref="F49:F50"/>
    <mergeCell ref="L49:L50"/>
    <mergeCell ref="AR77:AR78"/>
    <mergeCell ref="O49:O50"/>
    <mergeCell ref="AR95:AR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R95:R96"/>
    <mergeCell ref="O155:O156"/>
    <mergeCell ref="P155:P156"/>
    <mergeCell ref="Q155:Q156"/>
    <mergeCell ref="R155:R156"/>
    <mergeCell ref="K79:K80"/>
    <mergeCell ref="L79:L80"/>
    <mergeCell ref="M79:M80"/>
    <mergeCell ref="P49:P50"/>
    <mergeCell ref="E93:E94"/>
    <mergeCell ref="AR155:AR156"/>
    <mergeCell ref="AR101:AR102"/>
    <mergeCell ref="AR99:AR100"/>
    <mergeCell ref="R103:R104"/>
    <mergeCell ref="AR103:AR104"/>
    <mergeCell ref="P111:P112"/>
    <mergeCell ref="Q111:Q112"/>
    <mergeCell ref="R111:R112"/>
    <mergeCell ref="R115:R116"/>
    <mergeCell ref="AR111:AR112"/>
    <mergeCell ref="AR113:AR114"/>
    <mergeCell ref="O119:O120"/>
    <mergeCell ref="P119:P120"/>
    <mergeCell ref="I53:I54"/>
    <mergeCell ref="AR53:AR54"/>
    <mergeCell ref="P93:P94"/>
    <mergeCell ref="Q93:Q94"/>
    <mergeCell ref="R93:R94"/>
    <mergeCell ref="N79:N80"/>
    <mergeCell ref="O79:O80"/>
    <mergeCell ref="Q57:Q58"/>
    <mergeCell ref="R57:R58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AR105:AR106"/>
    <mergeCell ref="L107:L108"/>
    <mergeCell ref="P223:P224"/>
    <mergeCell ref="M77:M78"/>
    <mergeCell ref="N77:N78"/>
    <mergeCell ref="O77:O78"/>
    <mergeCell ref="P77:P78"/>
    <mergeCell ref="Q77:Q78"/>
    <mergeCell ref="R77:R7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K81:K82"/>
    <mergeCell ref="L81:L82"/>
    <mergeCell ref="M81:M82"/>
    <mergeCell ref="N81:N82"/>
    <mergeCell ref="O81:O82"/>
    <mergeCell ref="P81:P82"/>
    <mergeCell ref="Q81:Q8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Q223:Q224"/>
    <mergeCell ref="R223:R224"/>
    <mergeCell ref="F95:F96"/>
    <mergeCell ref="G95:G96"/>
    <mergeCell ref="AR223:AR224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223:B224"/>
    <mergeCell ref="C223:C224"/>
    <mergeCell ref="D223:D224"/>
    <mergeCell ref="E223:E224"/>
    <mergeCell ref="F223:F224"/>
    <mergeCell ref="G223:G224"/>
    <mergeCell ref="O169:O170"/>
    <mergeCell ref="P169:P170"/>
    <mergeCell ref="Q169:Q170"/>
    <mergeCell ref="R169:R170"/>
    <mergeCell ref="AR161:AR162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R165:AR166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AR169:AR170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3:AR174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83:O184"/>
    <mergeCell ref="P183:P184"/>
    <mergeCell ref="Q183:Q184"/>
    <mergeCell ref="R183:R184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AR183:AR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AR191:AR192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</mergeCells>
  <phoneticPr fontId="3"/>
  <conditionalFormatting sqref="S8:X8">
    <cfRule type="expression" dxfId="2432" priority="56015" stopIfTrue="1">
      <formula>IF(TEXT(S$9,"d")="1",TRUE,FALSE)</formula>
    </cfRule>
    <cfRule type="expression" dxfId="2431" priority="56016" stopIfTrue="1">
      <formula>OR(IF(TEXT(S$9,"d")&lt;&gt;"1",TRUE,FALSE))</formula>
    </cfRule>
  </conditionalFormatting>
  <conditionalFormatting sqref="S9:AQ10">
    <cfRule type="expression" dxfId="2430" priority="56017" stopIfTrue="1">
      <formula>IF(S$9=TODAY(),TRUE,FALSE)</formula>
    </cfRule>
    <cfRule type="expression" dxfId="2429" priority="56018" stopIfTrue="1">
      <formula>IF(WEEKDAY(S$9)=7,TRUE,FALSE)</formula>
    </cfRule>
    <cfRule type="expression" dxfId="2428" priority="56019" stopIfTrue="1">
      <formula>IF(OR(WEEKDAY(S$9)=1,IF(ISNA(MATCH(S$9,Holiday,0)),FALSE,TRUE)),TRUE,FALSE)</formula>
    </cfRule>
  </conditionalFormatting>
  <conditionalFormatting sqref="S11:AQ12 S14:AQ14 S22:AQ22 S20:AQ20 S16:AQ16 S18:AQ18 S24:AQ24 S26:AQ26 S32:AQ34 S28:AQ30 S36:AQ36 S38:AQ38 S40:AQ42 S44:AQ46 S54:AQ54 S48:AQ48 S50:AQ52 S62:AQ62 S56:AQ56 S60:AQ60 S58:AQ58 S64:AQ64 S68:AQ68 S66:AQ66 S70:AQ70 S74:AQ74 S72:AQ72 S86:AQ86 S82:AQ82 S80:AQ80 S76:AQ76 S88:AQ88 S90:AQ90 S78:AQ78 S84:AQ84 S94:AQ94 S92:AQ92 S98:AQ98 S96:AQ96 S100:AQ100 S104:AQ104 S102:AQ102 S106:AQ106 S108:AQ108 S110:AQ110 S112:AQ112 S114:AQ114 S116:AQ118 S120:AQ122 S124:AQ126 S128:AQ130 S132:AQ132 S134:AQ134 S136:AQ136 S138:AQ138 S140:AQ140 S142:AQ142 S144:AQ144 S146:AQ146 S148:AQ148 S150:AQ150 S152:AQ152 S154:AQ154 S226:AQ226 S156:AQ156 S224:AQ224">
    <cfRule type="expression" dxfId="2427" priority="70528" stopIfTrue="1">
      <formula>IF(OR(WEEKDAY(S$9)=7,WEEKDAY(S$9)=1,IF(ISNA(MATCH(S$9,Holiday,0)),FALSE,TRUE)),TRUE,FALSE)</formula>
    </cfRule>
    <cfRule type="expression" dxfId="2426" priority="70529" stopIfTrue="1">
      <formula>IF(AND($B11&lt;&gt;"",$I11&lt;&gt;"", $I11&lt;=S$9,S$9&lt;=$J11),TRUE,FALSE)</formula>
    </cfRule>
    <cfRule type="expression" dxfId="2425" priority="70530" stopIfTrue="1">
      <formula>IF(AND($B11="", $K10&lt;&gt;"",$K10&lt;=S$9,S$9&lt;=$L10),TRUE,FALSE)</formula>
    </cfRule>
  </conditionalFormatting>
  <conditionalFormatting sqref="B225:R226 B11:E12 J97:J98 M97:R98 B97:C98 E97:G98 M53:R54 G53:G54 M61:R62 G61:G62 G11:R12 I35:K36 M35:R36 B19:J22 M19:R22 N105:R106 G105:H106 B105:E106 I23:R24 B35:G36 N109:R110">
    <cfRule type="expression" dxfId="2424" priority="70546" stopIfTrue="1">
      <formula>IF(AND($B11&lt;&gt;"",$I11&lt;&gt;"",$J11&lt;&gt;"",$K11&lt;&gt;"",$L11&lt;&gt;"",$M11=100),TRUE,FALSE)</formula>
    </cfRule>
    <cfRule type="expression" dxfId="2423" priority="70547" stopIfTrue="1">
      <formula>IF(AND($B11&lt;&gt;"",$I11&lt;&gt;"",$J11&lt;&gt;"",$J11&lt;TODAY()),TRUE,FALSE)</formula>
    </cfRule>
    <cfRule type="expression" dxfId="2422" priority="70548" stopIfTrue="1">
      <formula>IF(OR(AND($B11&lt;&gt;"",$I11&lt;&gt;"",$J11&lt;&gt;"",$K11&lt;&gt;"",$M11&lt;100),AND($I11&lt;&gt;"",$J11&lt;&gt;"",TODAY()&gt;=$I11)),TRUE,FALSE)</formula>
    </cfRule>
  </conditionalFormatting>
  <conditionalFormatting sqref="S21:AQ21 S19:AQ19 S15:AQ15 S17:AQ17 S31:AQ31 S25:AQ25 S23:AQ23 S27:AQ27 S37:AQ37 S35:AQ35 S39:AQ39 S43:AQ43 S49:AQ49 S53:AQ53 S47:AQ47 S55:AQ55 S61:AQ61 S57:AQ57 S63:AQ63 S67:AQ67 S65:AQ65 S69:AQ69 S73:AQ73 S81:AQ81 S75:AQ75 S87:AQ87 S89:AQ89 S77:AQ77 S95:AQ95 S91:AQ91 S93:AQ93 S97:AQ97 S99:AQ99 S101:AQ101 S107:AQ107 S109:AQ109 S111:AQ111 S113:AQ113 S115:AQ115 S119:AQ119 S123:AQ123 S127:AQ127 S131:AQ131 S133:AQ133 S135:AQ135 S137:AQ137 S141:AQ141 S145:AQ145 S147:AQ147 S149:AQ149 S153:AQ153 S225:AQ225 S155:AQ155 S223:AQ223">
    <cfRule type="expression" dxfId="2421" priority="70723" stopIfTrue="1">
      <formula>IF(OR(WEEKDAY(S$9)=7,WEEKDAY(S$9)=1,IF(ISNA(MATCH(S$9,Holiday,0)),FALSE,TRUE)),TRUE,FALSE)</formula>
    </cfRule>
    <cfRule type="expression" dxfId="2420" priority="70724" stopIfTrue="1">
      <formula>IF(AND($B15&lt;&gt;"",$I15&lt;&gt;"", $I15&lt;=S$9,S$9&lt;=$J15),TRUE,FALSE)</formula>
    </cfRule>
    <cfRule type="expression" dxfId="2419" priority="70725" stopIfTrue="1">
      <formula>IF(AND($B15="", #REF!&lt;&gt;"",#REF!&lt;=S$9,S$9&lt;=#REF!),TRUE,FALSE)</formula>
    </cfRule>
  </conditionalFormatting>
  <conditionalFormatting sqref="Y8:AD8">
    <cfRule type="expression" dxfId="2418" priority="5109" stopIfTrue="1">
      <formula>IF(TEXT(Y$9,"d")="1",TRUE,FALSE)</formula>
    </cfRule>
    <cfRule type="expression" dxfId="2417" priority="5110" stopIfTrue="1">
      <formula>OR(IF(TEXT(Y$9,"d")&lt;&gt;"1",TRUE,FALSE))</formula>
    </cfRule>
  </conditionalFormatting>
  <conditionalFormatting sqref="AE8:AQ8">
    <cfRule type="expression" dxfId="2416" priority="5080" stopIfTrue="1">
      <formula>IF(TEXT(AE$9,"d")="1",TRUE,FALSE)</formula>
    </cfRule>
    <cfRule type="expression" dxfId="2415" priority="5081" stopIfTrue="1">
      <formula>OR(IF(TEXT(AE$9,"d")&lt;&gt;"1",TRUE,FALSE))</formula>
    </cfRule>
  </conditionalFormatting>
  <conditionalFormatting sqref="H35:H36">
    <cfRule type="expression" dxfId="2414" priority="5053" stopIfTrue="1">
      <formula>IF(AND($B35&lt;&gt;"",$I35&lt;&gt;"",$J35&lt;&gt;"",$K35&lt;&gt;"",$L35&lt;&gt;"",$M35=100),TRUE,FALSE)</formula>
    </cfRule>
    <cfRule type="expression" dxfId="2413" priority="5054" stopIfTrue="1">
      <formula>IF(AND($B35&lt;&gt;"",$I35&lt;&gt;"",$J35&lt;&gt;"",$J35&lt;TODAY()),TRUE,FALSE)</formula>
    </cfRule>
    <cfRule type="expression" dxfId="2412" priority="5055" stopIfTrue="1">
      <formula>IF(OR(AND($B35&lt;&gt;"",$I35&lt;&gt;"",$J35&lt;&gt;"",$K35&lt;&gt;"",$M35&lt;100),AND($I35&lt;&gt;"",$J35&lt;&gt;"",TODAY()&gt;=$I35)),TRUE,FALSE)</formula>
    </cfRule>
  </conditionalFormatting>
  <conditionalFormatting sqref="B37:G42 I39:I42 M37:R42 M91:R96 B91:G96 J91:J96">
    <cfRule type="expression" dxfId="2411" priority="5023" stopIfTrue="1">
      <formula>IF(AND($B37&lt;&gt;"",$I37&lt;&gt;"",$J37&lt;&gt;"",$K37&lt;&gt;"",$L37&lt;&gt;"",$M37=100),TRUE,FALSE)</formula>
    </cfRule>
    <cfRule type="expression" dxfId="2410" priority="5024" stopIfTrue="1">
      <formula>IF(AND($B37&lt;&gt;"",$I37&lt;&gt;"",$J37&lt;&gt;"",$J37&lt;TODAY()),TRUE,FALSE)</formula>
    </cfRule>
    <cfRule type="expression" dxfId="2409" priority="5025" stopIfTrue="1">
      <formula>IF(OR(AND($B37&lt;&gt;"",$I37&lt;&gt;"",$J37&lt;&gt;"",$K37&lt;&gt;"",$M37&lt;100),AND($I37&lt;&gt;"",$J37&lt;&gt;"",TODAY()&gt;=$I37)),TRUE,FALSE)</formula>
    </cfRule>
  </conditionalFormatting>
  <conditionalFormatting sqref="H91:H92">
    <cfRule type="expression" dxfId="2408" priority="4981" stopIfTrue="1">
      <formula>IF(AND($B91&lt;&gt;"",$I91&lt;&gt;"",$J91&lt;&gt;"",$K91&lt;&gt;"",$L91&lt;&gt;"",$M91=100),TRUE,FALSE)</formula>
    </cfRule>
    <cfRule type="expression" dxfId="2407" priority="4982" stopIfTrue="1">
      <formula>IF(AND($B91&lt;&gt;"",$I91&lt;&gt;"",$J91&lt;&gt;"",$J91&lt;TODAY()),TRUE,FALSE)</formula>
    </cfRule>
    <cfRule type="expression" dxfId="2406" priority="4983" stopIfTrue="1">
      <formula>IF(OR(AND($B91&lt;&gt;"",$I91&lt;&gt;"",$J91&lt;&gt;"",$K91&lt;&gt;"",$M91&lt;100),AND($I91&lt;&gt;"",$J91&lt;&gt;"",TODAY()&gt;=$I91)),TRUE,FALSE)</formula>
    </cfRule>
  </conditionalFormatting>
  <conditionalFormatting sqref="H39:H40">
    <cfRule type="expression" dxfId="2405" priority="4996" stopIfTrue="1">
      <formula>IF(AND($B39&lt;&gt;"",$I39&lt;&gt;"",$J39&lt;&gt;"",$K39&lt;&gt;"",$L39&lt;&gt;"",$M39=100),TRUE,FALSE)</formula>
    </cfRule>
    <cfRule type="expression" dxfId="2404" priority="4997" stopIfTrue="1">
      <formula>IF(AND($B39&lt;&gt;"",$I39&lt;&gt;"",$J39&lt;&gt;"",$J39&lt;TODAY()),TRUE,FALSE)</formula>
    </cfRule>
    <cfRule type="expression" dxfId="2403" priority="4998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2402" priority="4993" stopIfTrue="1">
      <formula>IF(AND($B37&lt;&gt;"",$I37&lt;&gt;"",$J37&lt;&gt;"",$K37&lt;&gt;"",$L37&lt;&gt;"",$M37=100),TRUE,FALSE)</formula>
    </cfRule>
    <cfRule type="expression" dxfId="2401" priority="4994" stopIfTrue="1">
      <formula>IF(AND($B37&lt;&gt;"",$I37&lt;&gt;"",$J37&lt;&gt;"",$J37&lt;TODAY()),TRUE,FALSE)</formula>
    </cfRule>
    <cfRule type="expression" dxfId="2400" priority="4995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2399" priority="4990" stopIfTrue="1">
      <formula>IF(AND($B41&lt;&gt;"",$I41&lt;&gt;"",$J41&lt;&gt;"",$K41&lt;&gt;"",$L41&lt;&gt;"",$M41=100),TRUE,FALSE)</formula>
    </cfRule>
    <cfRule type="expression" dxfId="2398" priority="4991" stopIfTrue="1">
      <formula>IF(AND($B41&lt;&gt;"",$I41&lt;&gt;"",$J41&lt;&gt;"",$J41&lt;TODAY()),TRUE,FALSE)</formula>
    </cfRule>
    <cfRule type="expression" dxfId="2397" priority="4992" stopIfTrue="1">
      <formula>IF(OR(AND($B41&lt;&gt;"",$I41&lt;&gt;"",$J41&lt;&gt;"",$K41&lt;&gt;"",$M41&lt;100),AND($I41&lt;&gt;"",$J41&lt;&gt;"",TODAY()&gt;=$I41)),TRUE,FALSE)</formula>
    </cfRule>
  </conditionalFormatting>
  <conditionalFormatting sqref="H95:H96">
    <cfRule type="expression" dxfId="2396" priority="4978" stopIfTrue="1">
      <formula>IF(AND($B95&lt;&gt;"",$I95&lt;&gt;"",$J95&lt;&gt;"",$K95&lt;&gt;"",$L95&lt;&gt;"",$M95=100),TRUE,FALSE)</formula>
    </cfRule>
    <cfRule type="expression" dxfId="2395" priority="4979" stopIfTrue="1">
      <formula>IF(AND($B95&lt;&gt;"",$I95&lt;&gt;"",$J95&lt;&gt;"",$J95&lt;TODAY()),TRUE,FALSE)</formula>
    </cfRule>
    <cfRule type="expression" dxfId="2394" priority="4980" stopIfTrue="1">
      <formula>IF(OR(AND($B95&lt;&gt;"",$I95&lt;&gt;"",$J95&lt;&gt;"",$K95&lt;&gt;"",$M95&lt;100),AND($I95&lt;&gt;"",$J95&lt;&gt;"",TODAY()&gt;=$I95)),TRUE,FALSE)</formula>
    </cfRule>
  </conditionalFormatting>
  <conditionalFormatting sqref="H93:H94">
    <cfRule type="expression" dxfId="2393" priority="4984" stopIfTrue="1">
      <formula>IF(AND($B93&lt;&gt;"",$I93&lt;&gt;"",$J93&lt;&gt;"",$K93&lt;&gt;"",$L93&lt;&gt;"",$M93=100),TRUE,FALSE)</formula>
    </cfRule>
    <cfRule type="expression" dxfId="2392" priority="4985" stopIfTrue="1">
      <formula>IF(AND($B93&lt;&gt;"",$I93&lt;&gt;"",$J93&lt;&gt;"",$J93&lt;TODAY()),TRUE,FALSE)</formula>
    </cfRule>
    <cfRule type="expression" dxfId="2391" priority="4986" stopIfTrue="1">
      <formula>IF(OR(AND($B93&lt;&gt;"",$I93&lt;&gt;"",$J93&lt;&gt;"",$K93&lt;&gt;"",$M93&lt;100),AND($I93&lt;&gt;"",$J93&lt;&gt;"",TODAY()&gt;=$I93)),TRUE,FALSE)</formula>
    </cfRule>
  </conditionalFormatting>
  <conditionalFormatting sqref="I37:I38">
    <cfRule type="expression" dxfId="2390" priority="4975" stopIfTrue="1">
      <formula>IF(AND($B37&lt;&gt;"",$I37&lt;&gt;"",$J37&lt;&gt;"",$K37&lt;&gt;"",$L37&lt;&gt;"",$M37=100),TRUE,FALSE)</formula>
    </cfRule>
    <cfRule type="expression" dxfId="2389" priority="4976" stopIfTrue="1">
      <formula>IF(AND($B37&lt;&gt;"",$I37&lt;&gt;"",$J37&lt;&gt;"",$J37&lt;TODAY()),TRUE,FALSE)</formula>
    </cfRule>
    <cfRule type="expression" dxfId="2388" priority="4977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2387" priority="4951" stopIfTrue="1">
      <formula>IF(AND($B39&lt;&gt;"",$I39&lt;&gt;"",$J39&lt;&gt;"",$K39&lt;&gt;"",$L39&lt;&gt;"",$M39=100),TRUE,FALSE)</formula>
    </cfRule>
    <cfRule type="expression" dxfId="2386" priority="4952" stopIfTrue="1">
      <formula>IF(AND($B39&lt;&gt;"",$I39&lt;&gt;"",$J39&lt;&gt;"",$J39&lt;TODAY()),TRUE,FALSE)</formula>
    </cfRule>
    <cfRule type="expression" dxfId="2385" priority="4953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2384" priority="4969" stopIfTrue="1">
      <formula>IF(AND($B37&lt;&gt;"",$I37&lt;&gt;"",$J37&lt;&gt;"",$K37&lt;&gt;"",$L37&lt;&gt;"",$M37=100),TRUE,FALSE)</formula>
    </cfRule>
    <cfRule type="expression" dxfId="2383" priority="4970" stopIfTrue="1">
      <formula>IF(AND($B37&lt;&gt;"",$I37&lt;&gt;"",$J37&lt;&gt;"",$J37&lt;TODAY()),TRUE,FALSE)</formula>
    </cfRule>
    <cfRule type="expression" dxfId="2382" priority="4971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2381" priority="4960" stopIfTrue="1">
      <formula>IF(AND($B37&lt;&gt;"",$I37&lt;&gt;"",$J37&lt;&gt;"",$K37&lt;&gt;"",$L37&lt;&gt;"",$M37=100),TRUE,FALSE)</formula>
    </cfRule>
    <cfRule type="expression" dxfId="2380" priority="4961" stopIfTrue="1">
      <formula>IF(AND($B37&lt;&gt;"",$I37&lt;&gt;"",$J37&lt;&gt;"",$J37&lt;TODAY()),TRUE,FALSE)</formula>
    </cfRule>
    <cfRule type="expression" dxfId="2379" priority="4962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2378" priority="4957" stopIfTrue="1">
      <formula>IF(AND($B39&lt;&gt;"",$I39&lt;&gt;"",$J39&lt;&gt;"",$K39&lt;&gt;"",$L39&lt;&gt;"",$M39=100),TRUE,FALSE)</formula>
    </cfRule>
    <cfRule type="expression" dxfId="2377" priority="4958" stopIfTrue="1">
      <formula>IF(AND($B39&lt;&gt;"",$I39&lt;&gt;"",$J39&lt;&gt;"",$J39&lt;TODAY()),TRUE,FALSE)</formula>
    </cfRule>
    <cfRule type="expression" dxfId="2376" priority="4959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2375" priority="4954" stopIfTrue="1">
      <formula>IF(AND($B41&lt;&gt;"",$I41&lt;&gt;"",$J41&lt;&gt;"",$K41&lt;&gt;"",$L41&lt;&gt;"",$M41=100),TRUE,FALSE)</formula>
    </cfRule>
    <cfRule type="expression" dxfId="2374" priority="4955" stopIfTrue="1">
      <formula>IF(AND($B41&lt;&gt;"",$I41&lt;&gt;"",$J41&lt;&gt;"",$J41&lt;TODAY()),TRUE,FALSE)</formula>
    </cfRule>
    <cfRule type="expression" dxfId="2373" priority="4956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2372" priority="4948" stopIfTrue="1">
      <formula>IF(AND($B41&lt;&gt;"",$I41&lt;&gt;"",$J41&lt;&gt;"",$K41&lt;&gt;"",$L41&lt;&gt;"",$M41=100),TRUE,FALSE)</formula>
    </cfRule>
    <cfRule type="expression" dxfId="2371" priority="4949" stopIfTrue="1">
      <formula>IF(AND($B41&lt;&gt;"",$I41&lt;&gt;"",$J41&lt;&gt;"",$J41&lt;TODAY()),TRUE,FALSE)</formula>
    </cfRule>
    <cfRule type="expression" dxfId="2370" priority="4950" stopIfTrue="1">
      <formula>IF(OR(AND($B41&lt;&gt;"",$I41&lt;&gt;"",$J41&lt;&gt;"",$K41&lt;&gt;"",$M41&lt;100),AND($I41&lt;&gt;"",$J41&lt;&gt;"",TODAY()&gt;=$I41)),TRUE,FALSE)</formula>
    </cfRule>
  </conditionalFormatting>
  <conditionalFormatting sqref="B13:E14 G13:K14 M13:R14">
    <cfRule type="expression" dxfId="2369" priority="4936" stopIfTrue="1">
      <formula>IF(AND($B13&lt;&gt;"",$I13&lt;&gt;"",$J13&lt;&gt;"",$K13&lt;&gt;"",$L13&lt;&gt;"",$M13=100),TRUE,FALSE)</formula>
    </cfRule>
    <cfRule type="expression" dxfId="2368" priority="4937" stopIfTrue="1">
      <formula>IF(AND($B13&lt;&gt;"",$I13&lt;&gt;"",$J13&lt;&gt;"",$J13&lt;TODAY()),TRUE,FALSE)</formula>
    </cfRule>
    <cfRule type="expression" dxfId="2367" priority="4938" stopIfTrue="1">
      <formula>IF(OR(AND($B13&lt;&gt;"",$I13&lt;&gt;"",$J13&lt;&gt;"",$K13&lt;&gt;"",$M13&lt;100),AND($I13&lt;&gt;"",$J13&lt;&gt;"",TODAY()&gt;=$I13)),TRUE,FALSE)</formula>
    </cfRule>
  </conditionalFormatting>
  <conditionalFormatting sqref="S59:AQ59">
    <cfRule type="expression" dxfId="2366" priority="4933" stopIfTrue="1">
      <formula>IF(OR(WEEKDAY(S$9)=7,WEEKDAY(S$9)=1,IF(ISNA(MATCH(S$9,Holiday,0)),FALSE,TRUE)),TRUE,FALSE)</formula>
    </cfRule>
    <cfRule type="expression" dxfId="2365" priority="4934" stopIfTrue="1">
      <formula>IF(AND($B59&lt;&gt;"",$I59&lt;&gt;"", $I59&lt;=S$9,S$9&lt;=$J59),TRUE,FALSE)</formula>
    </cfRule>
    <cfRule type="expression" dxfId="2364" priority="4935" stopIfTrue="1">
      <formula>IF(AND($B59="", $K56&lt;&gt;"",$K56&lt;=S$9,S$9&lt;=$L56),TRUE,FALSE)</formula>
    </cfRule>
  </conditionalFormatting>
  <conditionalFormatting sqref="F11:F12">
    <cfRule type="expression" dxfId="2363" priority="4930" stopIfTrue="1">
      <formula>IF(AND($B11&lt;&gt;"",$I11&lt;&gt;"",$J11&lt;&gt;"",$K11&lt;&gt;"",$L11&lt;&gt;"",$M11=100),TRUE,FALSE)</formula>
    </cfRule>
    <cfRule type="expression" dxfId="2362" priority="4931" stopIfTrue="1">
      <formula>IF(AND($B11&lt;&gt;"",$I11&lt;&gt;"",$J11&lt;&gt;"",$J11&lt;TODAY()),TRUE,FALSE)</formula>
    </cfRule>
    <cfRule type="expression" dxfId="2361" priority="4932" stopIfTrue="1">
      <formula>IF(OR(AND($B11&lt;&gt;"",$I11&lt;&gt;"",$J11&lt;&gt;"",$K11&lt;&gt;"",$M11&lt;100),AND($I11&lt;&gt;"",$J11&lt;&gt;"",TODAY()&gt;=$I11)),TRUE,FALSE)</formula>
    </cfRule>
  </conditionalFormatting>
  <conditionalFormatting sqref="B51:E52 I51:I52 M49:R52 B49:C50 E49:E50 G49:G52">
    <cfRule type="expression" dxfId="2360" priority="4924" stopIfTrue="1">
      <formula>IF(AND($B49&lt;&gt;"",$I49&lt;&gt;"",$J49&lt;&gt;"",$K49&lt;&gt;"",$L49&lt;&gt;"",$M49=100),TRUE,FALSE)</formula>
    </cfRule>
    <cfRule type="expression" dxfId="2359" priority="4925" stopIfTrue="1">
      <formula>IF(AND($B49&lt;&gt;"",$I49&lt;&gt;"",$J49&lt;&gt;"",$J49&lt;TODAY()),TRUE,FALSE)</formula>
    </cfRule>
    <cfRule type="expression" dxfId="2358" priority="4926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2357" priority="4921" stopIfTrue="1">
      <formula>IF(AND($B49&lt;&gt;"",$I49&lt;&gt;"",$J49&lt;&gt;"",$K49&lt;&gt;"",$L49&lt;&gt;"",$M49=100),TRUE,FALSE)</formula>
    </cfRule>
    <cfRule type="expression" dxfId="2356" priority="4922" stopIfTrue="1">
      <formula>IF(AND($B49&lt;&gt;"",$I49&lt;&gt;"",$J49&lt;&gt;"",$J49&lt;TODAY()),TRUE,FALSE)</formula>
    </cfRule>
    <cfRule type="expression" dxfId="2355" priority="4923" stopIfTrue="1">
      <formula>IF(OR(AND($B49&lt;&gt;"",$I49&lt;&gt;"",$J49&lt;&gt;"",$K49&lt;&gt;"",$M49&lt;100),AND($I49&lt;&gt;"",$J49&lt;&gt;"",TODAY()&gt;=$I49)),TRUE,FALSE)</formula>
    </cfRule>
  </conditionalFormatting>
  <conditionalFormatting sqref="H51:H52">
    <cfRule type="expression" dxfId="2354" priority="4918" stopIfTrue="1">
      <formula>IF(AND($B51&lt;&gt;"",$I51&lt;&gt;"",$J51&lt;&gt;"",$K51&lt;&gt;"",$L51&lt;&gt;"",$M51=100),TRUE,FALSE)</formula>
    </cfRule>
    <cfRule type="expression" dxfId="2353" priority="4919" stopIfTrue="1">
      <formula>IF(AND($B51&lt;&gt;"",$I51&lt;&gt;"",$J51&lt;&gt;"",$J51&lt;TODAY()),TRUE,FALSE)</formula>
    </cfRule>
    <cfRule type="expression" dxfId="2352" priority="4920" stopIfTrue="1">
      <formula>IF(OR(AND($B51&lt;&gt;"",$I51&lt;&gt;"",$J51&lt;&gt;"",$K51&lt;&gt;"",$M51&lt;100),AND($I51&lt;&gt;"",$J51&lt;&gt;"",TODAY()&gt;=$I51)),TRUE,FALSE)</formula>
    </cfRule>
  </conditionalFormatting>
  <conditionalFormatting sqref="J49:J50">
    <cfRule type="expression" dxfId="2351" priority="4903" stopIfTrue="1">
      <formula>IF(AND($B49&lt;&gt;"",$I49&lt;&gt;"",$J49&lt;&gt;"",$K49&lt;&gt;"",$L49&lt;&gt;"",$M49=100),TRUE,FALSE)</formula>
    </cfRule>
    <cfRule type="expression" dxfId="2350" priority="4904" stopIfTrue="1">
      <formula>IF(AND($B49&lt;&gt;"",$I49&lt;&gt;"",$J49&lt;&gt;"",$J49&lt;TODAY()),TRUE,FALSE)</formula>
    </cfRule>
    <cfRule type="expression" dxfId="2349" priority="4905" stopIfTrue="1">
      <formula>IF(OR(AND($B49&lt;&gt;"",$I49&lt;&gt;"",$J49&lt;&gt;"",$K49&lt;&gt;"",$M49&lt;100),AND($I49&lt;&gt;"",$J49&lt;&gt;"",TODAY()&gt;=$I49)),TRUE,FALSE)</formula>
    </cfRule>
  </conditionalFormatting>
  <conditionalFormatting sqref="I91:I92">
    <cfRule type="expression" dxfId="2348" priority="4891" stopIfTrue="1">
      <formula>IF(AND($B91&lt;&gt;"",$I91&lt;&gt;"",$J91&lt;&gt;"",$K91&lt;&gt;"",$L91&lt;&gt;"",$M91=100),TRUE,FALSE)</formula>
    </cfRule>
    <cfRule type="expression" dxfId="2347" priority="4892" stopIfTrue="1">
      <formula>IF(AND($B91&lt;&gt;"",$I91&lt;&gt;"",$J91&lt;&gt;"",$J91&lt;TODAY()),TRUE,FALSE)</formula>
    </cfRule>
    <cfRule type="expression" dxfId="2346" priority="4893" stopIfTrue="1">
      <formula>IF(OR(AND($B91&lt;&gt;"",$I91&lt;&gt;"",$J91&lt;&gt;"",$K91&lt;&gt;"",$M91&lt;100),AND($I91&lt;&gt;"",$J91&lt;&gt;"",TODAY()&gt;=$I91)),TRUE,FALSE)</formula>
    </cfRule>
  </conditionalFormatting>
  <conditionalFormatting sqref="I93:I94">
    <cfRule type="expression" dxfId="2345" priority="4888" stopIfTrue="1">
      <formula>IF(AND($B93&lt;&gt;"",$I93&lt;&gt;"",$J93&lt;&gt;"",$K93&lt;&gt;"",$L93&lt;&gt;"",$M93=100),TRUE,FALSE)</formula>
    </cfRule>
    <cfRule type="expression" dxfId="2344" priority="4889" stopIfTrue="1">
      <formula>IF(AND($B93&lt;&gt;"",$I93&lt;&gt;"",$J93&lt;&gt;"",$J93&lt;TODAY()),TRUE,FALSE)</formula>
    </cfRule>
    <cfRule type="expression" dxfId="2343" priority="4890" stopIfTrue="1">
      <formula>IF(OR(AND($B93&lt;&gt;"",$I93&lt;&gt;"",$J93&lt;&gt;"",$K93&lt;&gt;"",$M93&lt;100),AND($I93&lt;&gt;"",$J93&lt;&gt;"",TODAY()&gt;=$I93)),TRUE,FALSE)</formula>
    </cfRule>
  </conditionalFormatting>
  <conditionalFormatting sqref="I95:I96">
    <cfRule type="expression" dxfId="2342" priority="4885" stopIfTrue="1">
      <formula>IF(AND($B95&lt;&gt;"",$I95&lt;&gt;"",$J95&lt;&gt;"",$K95&lt;&gt;"",$L95&lt;&gt;"",$M95=100),TRUE,FALSE)</formula>
    </cfRule>
    <cfRule type="expression" dxfId="2341" priority="4886" stopIfTrue="1">
      <formula>IF(AND($B95&lt;&gt;"",$I95&lt;&gt;"",$J95&lt;&gt;"",$J95&lt;TODAY()),TRUE,FALSE)</formula>
    </cfRule>
    <cfRule type="expression" dxfId="2340" priority="4887" stopIfTrue="1">
      <formula>IF(OR(AND($B95&lt;&gt;"",$I95&lt;&gt;"",$J95&lt;&gt;"",$K95&lt;&gt;"",$M95&lt;100),AND($I95&lt;&gt;"",$J95&lt;&gt;"",TODAY()&gt;=$I95)),TRUE,FALSE)</formula>
    </cfRule>
  </conditionalFormatting>
  <conditionalFormatting sqref="K91:K92">
    <cfRule type="expression" dxfId="2339" priority="4882" stopIfTrue="1">
      <formula>IF(AND($B91&lt;&gt;"",$I91&lt;&gt;"",$J91&lt;&gt;"",$K91&lt;&gt;"",$L91&lt;&gt;"",$M91=100),TRUE,FALSE)</formula>
    </cfRule>
    <cfRule type="expression" dxfId="2338" priority="4883" stopIfTrue="1">
      <formula>IF(AND($B91&lt;&gt;"",$I91&lt;&gt;"",$J91&lt;&gt;"",$J91&lt;TODAY()),TRUE,FALSE)</formula>
    </cfRule>
    <cfRule type="expression" dxfId="2337" priority="4884" stopIfTrue="1">
      <formula>IF(OR(AND($B91&lt;&gt;"",$I91&lt;&gt;"",$J91&lt;&gt;"",$K91&lt;&gt;"",$M91&lt;100),AND($I91&lt;&gt;"",$J91&lt;&gt;"",TODAY()&gt;=$I91)),TRUE,FALSE)</formula>
    </cfRule>
  </conditionalFormatting>
  <conditionalFormatting sqref="K93:K94">
    <cfRule type="expression" dxfId="2336" priority="4879" stopIfTrue="1">
      <formula>IF(AND($B93&lt;&gt;"",$I93&lt;&gt;"",$J93&lt;&gt;"",$K93&lt;&gt;"",$L93&lt;&gt;"",$M93=100),TRUE,FALSE)</formula>
    </cfRule>
    <cfRule type="expression" dxfId="2335" priority="4880" stopIfTrue="1">
      <formula>IF(AND($B93&lt;&gt;"",$I93&lt;&gt;"",$J93&lt;&gt;"",$J93&lt;TODAY()),TRUE,FALSE)</formula>
    </cfRule>
    <cfRule type="expression" dxfId="2334" priority="4881" stopIfTrue="1">
      <formula>IF(OR(AND($B93&lt;&gt;"",$I93&lt;&gt;"",$J93&lt;&gt;"",$K93&lt;&gt;"",$M93&lt;100),AND($I93&lt;&gt;"",$J93&lt;&gt;"",TODAY()&gt;=$I93)),TRUE,FALSE)</formula>
    </cfRule>
  </conditionalFormatting>
  <conditionalFormatting sqref="K95:K96">
    <cfRule type="expression" dxfId="2333" priority="4876" stopIfTrue="1">
      <formula>IF(AND($B95&lt;&gt;"",$I95&lt;&gt;"",$J95&lt;&gt;"",$K95&lt;&gt;"",$L95&lt;&gt;"",$M95=100),TRUE,FALSE)</formula>
    </cfRule>
    <cfRule type="expression" dxfId="2332" priority="4877" stopIfTrue="1">
      <formula>IF(AND($B95&lt;&gt;"",$I95&lt;&gt;"",$J95&lt;&gt;"",$J95&lt;TODAY()),TRUE,FALSE)</formula>
    </cfRule>
    <cfRule type="expression" dxfId="2331" priority="4878" stopIfTrue="1">
      <formula>IF(OR(AND($B95&lt;&gt;"",$I95&lt;&gt;"",$J95&lt;&gt;"",$K95&lt;&gt;"",$M95&lt;100),AND($I95&lt;&gt;"",$J95&lt;&gt;"",TODAY()&gt;=$I95)),TRUE,FALSE)</formula>
    </cfRule>
  </conditionalFormatting>
  <conditionalFormatting sqref="H97:H98">
    <cfRule type="expression" dxfId="2330" priority="4852" stopIfTrue="1">
      <formula>IF(AND($B97&lt;&gt;"",$I97&lt;&gt;"",$J97&lt;&gt;"",$K97&lt;&gt;"",$L97&lt;&gt;"",$M97=100),TRUE,FALSE)</formula>
    </cfRule>
    <cfRule type="expression" dxfId="2329" priority="4853" stopIfTrue="1">
      <formula>IF(AND($B97&lt;&gt;"",$I97&lt;&gt;"",$J97&lt;&gt;"",$J97&lt;TODAY()),TRUE,FALSE)</formula>
    </cfRule>
    <cfRule type="expression" dxfId="2328" priority="4854" stopIfTrue="1">
      <formula>IF(OR(AND($B97&lt;&gt;"",$I97&lt;&gt;"",$J97&lt;&gt;"",$K97&lt;&gt;"",$M97&lt;100),AND($I97&lt;&gt;"",$J97&lt;&gt;"",TODAY()&gt;=$I97)),TRUE,FALSE)</formula>
    </cfRule>
  </conditionalFormatting>
  <conditionalFormatting sqref="D49:D50">
    <cfRule type="expression" dxfId="2327" priority="4864" stopIfTrue="1">
      <formula>IF(AND($B49&lt;&gt;"",$I49&lt;&gt;"",$J49&lt;&gt;"",$K49&lt;&gt;"",$L49&lt;&gt;"",$M49=100),TRUE,FALSE)</formula>
    </cfRule>
    <cfRule type="expression" dxfId="2326" priority="4865" stopIfTrue="1">
      <formula>IF(AND($B49&lt;&gt;"",$I49&lt;&gt;"",$J49&lt;&gt;"",$J49&lt;TODAY()),TRUE,FALSE)</formula>
    </cfRule>
    <cfRule type="expression" dxfId="2325" priority="4866" stopIfTrue="1">
      <formula>IF(OR(AND($B49&lt;&gt;"",$I49&lt;&gt;"",$J49&lt;&gt;"",$K49&lt;&gt;"",$M49&lt;100),AND($I49&lt;&gt;"",$J49&lt;&gt;"",TODAY()&gt;=$I49)),TRUE,FALSE)</formula>
    </cfRule>
  </conditionalFormatting>
  <conditionalFormatting sqref="I97:I98">
    <cfRule type="expression" dxfId="2324" priority="4834" stopIfTrue="1">
      <formula>IF(AND($B97&lt;&gt;"",$I97&lt;&gt;"",$J97&lt;&gt;"",$K97&lt;&gt;"",$L97&lt;&gt;"",$M97=100),TRUE,FALSE)</formula>
    </cfRule>
    <cfRule type="expression" dxfId="2323" priority="4835" stopIfTrue="1">
      <formula>IF(AND($B97&lt;&gt;"",$I97&lt;&gt;"",$J97&lt;&gt;"",$J97&lt;TODAY()),TRUE,FALSE)</formula>
    </cfRule>
    <cfRule type="expression" dxfId="2322" priority="4836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321" priority="4825" stopIfTrue="1">
      <formula>IF(AND($B97&lt;&gt;"",$I97&lt;&gt;"",$J97&lt;&gt;"",$K97&lt;&gt;"",$L97&lt;&gt;"",$M97=100),TRUE,FALSE)</formula>
    </cfRule>
    <cfRule type="expression" dxfId="2320" priority="4826" stopIfTrue="1">
      <formula>IF(AND($B97&lt;&gt;"",$I97&lt;&gt;"",$J97&lt;&gt;"",$J97&lt;TODAY()),TRUE,FALSE)</formula>
    </cfRule>
    <cfRule type="expression" dxfId="2319" priority="4827" stopIfTrue="1">
      <formula>IF(OR(AND($B97&lt;&gt;"",$I97&lt;&gt;"",$J97&lt;&gt;"",$K97&lt;&gt;"",$M97&lt;100),AND($I97&lt;&gt;"",$J97&lt;&gt;"",TODAY()&gt;=$I97)),TRUE,FALSE)</formula>
    </cfRule>
  </conditionalFormatting>
  <conditionalFormatting sqref="F13:F14">
    <cfRule type="expression" dxfId="2318" priority="4807" stopIfTrue="1">
      <formula>IF(AND($B13&lt;&gt;"",$I13&lt;&gt;"",$J13&lt;&gt;"",$K13&lt;&gt;"",$L13&lt;&gt;"",$M13=100),TRUE,FALSE)</formula>
    </cfRule>
    <cfRule type="expression" dxfId="2317" priority="4808" stopIfTrue="1">
      <formula>IF(AND($B13&lt;&gt;"",$I13&lt;&gt;"",$J13&lt;&gt;"",$J13&lt;TODAY()),TRUE,FALSE)</formula>
    </cfRule>
    <cfRule type="expression" dxfId="2316" priority="4809" stopIfTrue="1">
      <formula>IF(OR(AND($B13&lt;&gt;"",$I13&lt;&gt;"",$J13&lt;&gt;"",$K13&lt;&gt;"",$M13&lt;100),AND($I13&lt;&gt;"",$J13&lt;&gt;"",TODAY()&gt;=$I13)),TRUE,FALSE)</formula>
    </cfRule>
  </conditionalFormatting>
  <conditionalFormatting sqref="J99:J100 M99:R100 B99:G100">
    <cfRule type="expression" dxfId="2315" priority="4762" stopIfTrue="1">
      <formula>IF(AND($B99&lt;&gt;"",$I99&lt;&gt;"",$J99&lt;&gt;"",$K99&lt;&gt;"",$L99&lt;&gt;"",$M99=100),TRUE,FALSE)</formula>
    </cfRule>
    <cfRule type="expression" dxfId="2314" priority="4763" stopIfTrue="1">
      <formula>IF(AND($B99&lt;&gt;"",$I99&lt;&gt;"",$J99&lt;&gt;"",$J99&lt;TODAY()),TRUE,FALSE)</formula>
    </cfRule>
    <cfRule type="expression" dxfId="2313" priority="4764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312" priority="4759" stopIfTrue="1">
      <formula>IF(AND($B99&lt;&gt;"",$I99&lt;&gt;"",$J99&lt;&gt;"",$K99&lt;&gt;"",$L99&lt;&gt;"",$M99=100),TRUE,FALSE)</formula>
    </cfRule>
    <cfRule type="expression" dxfId="2311" priority="4760" stopIfTrue="1">
      <formula>IF(AND($B99&lt;&gt;"",$I99&lt;&gt;"",$J99&lt;&gt;"",$J99&lt;TODAY()),TRUE,FALSE)</formula>
    </cfRule>
    <cfRule type="expression" dxfId="2310" priority="4761" stopIfTrue="1">
      <formula>IF(OR(AND($B99&lt;&gt;"",$I99&lt;&gt;"",$J99&lt;&gt;"",$K99&lt;&gt;"",$M99&lt;100),AND($I99&lt;&gt;"",$J99&lt;&gt;"",TODAY()&gt;=$I99)),TRUE,FALSE)</formula>
    </cfRule>
  </conditionalFormatting>
  <conditionalFormatting sqref="I99:I100">
    <cfRule type="expression" dxfId="2309" priority="4750" stopIfTrue="1">
      <formula>IF(AND($B99&lt;&gt;"",$I99&lt;&gt;"",$J99&lt;&gt;"",$K99&lt;&gt;"",$L99&lt;&gt;"",$M99=100),TRUE,FALSE)</formula>
    </cfRule>
    <cfRule type="expression" dxfId="2308" priority="4751" stopIfTrue="1">
      <formula>IF(AND($B99&lt;&gt;"",$I99&lt;&gt;"",$J99&lt;&gt;"",$J99&lt;TODAY()),TRUE,FALSE)</formula>
    </cfRule>
    <cfRule type="expression" dxfId="2307" priority="4752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306" priority="4747" stopIfTrue="1">
      <formula>IF(AND($B99&lt;&gt;"",$I99&lt;&gt;"",$J99&lt;&gt;"",$K99&lt;&gt;"",$L99&lt;&gt;"",$M99=100),TRUE,FALSE)</formula>
    </cfRule>
    <cfRule type="expression" dxfId="2305" priority="4748" stopIfTrue="1">
      <formula>IF(AND($B99&lt;&gt;"",$I99&lt;&gt;"",$J99&lt;&gt;"",$J99&lt;TODAY()),TRUE,FALSE)</formula>
    </cfRule>
    <cfRule type="expression" dxfId="2304" priority="4749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303" priority="4741" stopIfTrue="1">
      <formula>IF(AND($B99&lt;&gt;"",$I99&lt;&gt;"",$J99&lt;&gt;"",$K99&lt;&gt;"",$L99&lt;&gt;"",$M99=100),TRUE,FALSE)</formula>
    </cfRule>
    <cfRule type="expression" dxfId="2302" priority="4742" stopIfTrue="1">
      <formula>IF(AND($B99&lt;&gt;"",$I99&lt;&gt;"",$J99&lt;&gt;"",$J99&lt;TODAY()),TRUE,FALSE)</formula>
    </cfRule>
    <cfRule type="expression" dxfId="2301" priority="4743" stopIfTrue="1">
      <formula>IF(OR(AND($B99&lt;&gt;"",$I99&lt;&gt;"",$J99&lt;&gt;"",$K99&lt;&gt;"",$M99&lt;100),AND($I99&lt;&gt;"",$J99&lt;&gt;"",TODAY()&gt;=$I99)),TRUE,FALSE)</formula>
    </cfRule>
  </conditionalFormatting>
  <conditionalFormatting sqref="J101:J102 M101:R102 B101:G102 M105:M106 M109:M110 M113:M114 M117:M118 M121:M122 M125:M126 M129:M130 M133:M134 M137:M138 M141:M142 M145:M146 M149:M150 M153:M154">
    <cfRule type="expression" dxfId="2300" priority="4729" stopIfTrue="1">
      <formula>IF(AND($B101&lt;&gt;"",$I101&lt;&gt;"",$J101&lt;&gt;"",$K101&lt;&gt;"",$L101&lt;&gt;"",$M101=100),TRUE,FALSE)</formula>
    </cfRule>
    <cfRule type="expression" dxfId="2299" priority="4730" stopIfTrue="1">
      <formula>IF(AND($B101&lt;&gt;"",$I101&lt;&gt;"",$J101&lt;&gt;"",$J101&lt;TODAY()),TRUE,FALSE)</formula>
    </cfRule>
    <cfRule type="expression" dxfId="2298" priority="4731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297" priority="4726" stopIfTrue="1">
      <formula>IF(AND($B101&lt;&gt;"",$I101&lt;&gt;"",$J101&lt;&gt;"",$K101&lt;&gt;"",$L101&lt;&gt;"",$M101=100),TRUE,FALSE)</formula>
    </cfRule>
    <cfRule type="expression" dxfId="2296" priority="4727" stopIfTrue="1">
      <formula>IF(AND($B101&lt;&gt;"",$I101&lt;&gt;"",$J101&lt;&gt;"",$J101&lt;TODAY()),TRUE,FALSE)</formula>
    </cfRule>
    <cfRule type="expression" dxfId="2295" priority="4728" stopIfTrue="1">
      <formula>IF(OR(AND($B101&lt;&gt;"",$I101&lt;&gt;"",$J101&lt;&gt;"",$K101&lt;&gt;"",$M101&lt;100),AND($I101&lt;&gt;"",$J101&lt;&gt;"",TODAY()&gt;=$I101)),TRUE,FALSE)</formula>
    </cfRule>
  </conditionalFormatting>
  <conditionalFormatting sqref="I101:I102">
    <cfRule type="expression" dxfId="2294" priority="4717" stopIfTrue="1">
      <formula>IF(AND($B101&lt;&gt;"",$I101&lt;&gt;"",$J101&lt;&gt;"",$K101&lt;&gt;"",$L101&lt;&gt;"",$M101=100),TRUE,FALSE)</formula>
    </cfRule>
    <cfRule type="expression" dxfId="2293" priority="4718" stopIfTrue="1">
      <formula>IF(AND($B101&lt;&gt;"",$I101&lt;&gt;"",$J101&lt;&gt;"",$J101&lt;TODAY()),TRUE,FALSE)</formula>
    </cfRule>
    <cfRule type="expression" dxfId="2292" priority="4719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291" priority="4714" stopIfTrue="1">
      <formula>IF(AND($B101&lt;&gt;"",$I101&lt;&gt;"",$J101&lt;&gt;"",$K101&lt;&gt;"",$L101&lt;&gt;"",$M101=100),TRUE,FALSE)</formula>
    </cfRule>
    <cfRule type="expression" dxfId="2290" priority="4715" stopIfTrue="1">
      <formula>IF(AND($B101&lt;&gt;"",$I101&lt;&gt;"",$J101&lt;&gt;"",$J101&lt;TODAY()),TRUE,FALSE)</formula>
    </cfRule>
    <cfRule type="expression" dxfId="2289" priority="4716" stopIfTrue="1">
      <formula>IF(OR(AND($B101&lt;&gt;"",$I101&lt;&gt;"",$J101&lt;&gt;"",$K101&lt;&gt;"",$M101&lt;100),AND($I101&lt;&gt;"",$J101&lt;&gt;"",TODAY()&gt;=$I101)),TRUE,FALSE)</formula>
    </cfRule>
  </conditionalFormatting>
  <conditionalFormatting sqref="B45:G46 M43:R46 B43:C44 E43:G44">
    <cfRule type="expression" dxfId="2288" priority="4705" stopIfTrue="1">
      <formula>IF(AND($B43&lt;&gt;"",$I43&lt;&gt;"",$J43&lt;&gt;"",$K43&lt;&gt;"",$L43&lt;&gt;"",$M43=100),TRUE,FALSE)</formula>
    </cfRule>
    <cfRule type="expression" dxfId="2287" priority="4706" stopIfTrue="1">
      <formula>IF(AND($B43&lt;&gt;"",$I43&lt;&gt;"",$J43&lt;&gt;"",$J43&lt;TODAY()),TRUE,FALSE)</formula>
    </cfRule>
    <cfRule type="expression" dxfId="2286" priority="4707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2285" priority="4702" stopIfTrue="1">
      <formula>IF(AND($B43&lt;&gt;"",$I43&lt;&gt;"",$J43&lt;&gt;"",$K43&lt;&gt;"",$L43&lt;&gt;"",$M43=100),TRUE,FALSE)</formula>
    </cfRule>
    <cfRule type="expression" dxfId="2284" priority="4703" stopIfTrue="1">
      <formula>IF(AND($B43&lt;&gt;"",$I43&lt;&gt;"",$J43&lt;&gt;"",$J43&lt;TODAY()),TRUE,FALSE)</formula>
    </cfRule>
    <cfRule type="expression" dxfId="2283" priority="4704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2282" priority="4699" stopIfTrue="1">
      <formula>IF(AND($B45&lt;&gt;"",$I45&lt;&gt;"",$J45&lt;&gt;"",$K45&lt;&gt;"",$L45&lt;&gt;"",$M45=100),TRUE,FALSE)</formula>
    </cfRule>
    <cfRule type="expression" dxfId="2281" priority="4700" stopIfTrue="1">
      <formula>IF(AND($B45&lt;&gt;"",$I45&lt;&gt;"",$J45&lt;&gt;"",$J45&lt;TODAY()),TRUE,FALSE)</formula>
    </cfRule>
    <cfRule type="expression" dxfId="2280" priority="4701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2279" priority="4675" stopIfTrue="1">
      <formula>IF(AND($B43&lt;&gt;"",$I43&lt;&gt;"",$J43&lt;&gt;"",$K43&lt;&gt;"",$L43&lt;&gt;"",$M43=100),TRUE,FALSE)</formula>
    </cfRule>
    <cfRule type="expression" dxfId="2278" priority="4676" stopIfTrue="1">
      <formula>IF(AND($B43&lt;&gt;"",$I43&lt;&gt;"",$J43&lt;&gt;"",$J43&lt;TODAY()),TRUE,FALSE)</formula>
    </cfRule>
    <cfRule type="expression" dxfId="2277" priority="4677" stopIfTrue="1">
      <formula>IF(OR(AND($B43&lt;&gt;"",$I43&lt;&gt;"",$J43&lt;&gt;"",$K43&lt;&gt;"",$M43&lt;100),AND($I43&lt;&gt;"",$J43&lt;&gt;"",TODAY()&gt;=$I43)),TRUE,FALSE)</formula>
    </cfRule>
  </conditionalFormatting>
  <conditionalFormatting sqref="B33:E34 M31:R34 B31:C32 E31:E32 G31:G34">
    <cfRule type="expression" dxfId="2276" priority="4663" stopIfTrue="1">
      <formula>IF(AND($B31&lt;&gt;"",$I31&lt;&gt;"",$J31&lt;&gt;"",$K31&lt;&gt;"",$L31&lt;&gt;"",$M31=100),TRUE,FALSE)</formula>
    </cfRule>
    <cfRule type="expression" dxfId="2275" priority="4664" stopIfTrue="1">
      <formula>IF(AND($B31&lt;&gt;"",$I31&lt;&gt;"",$J31&lt;&gt;"",$J31&lt;TODAY()),TRUE,FALSE)</formula>
    </cfRule>
    <cfRule type="expression" dxfId="2274" priority="4665" stopIfTrue="1">
      <formula>IF(OR(AND($B31&lt;&gt;"",$I31&lt;&gt;"",$J31&lt;&gt;"",$K31&lt;&gt;"",$M31&lt;100),AND($I31&lt;&gt;"",$J31&lt;&gt;"",TODAY()&gt;=$I31)),TRUE,FALSE)</formula>
    </cfRule>
  </conditionalFormatting>
  <conditionalFormatting sqref="H31:H32">
    <cfRule type="expression" dxfId="2273" priority="4660" stopIfTrue="1">
      <formula>IF(AND($B31&lt;&gt;"",$I31&lt;&gt;"",$J31&lt;&gt;"",$K31&lt;&gt;"",$L31&lt;&gt;"",$M31=100),TRUE,FALSE)</formula>
    </cfRule>
    <cfRule type="expression" dxfId="2272" priority="4661" stopIfTrue="1">
      <formula>IF(AND($B31&lt;&gt;"",$I31&lt;&gt;"",$J31&lt;&gt;"",$J31&lt;TODAY()),TRUE,FALSE)</formula>
    </cfRule>
    <cfRule type="expression" dxfId="2271" priority="4662" stopIfTrue="1">
      <formula>IF(OR(AND($B31&lt;&gt;"",$I31&lt;&gt;"",$J31&lt;&gt;"",$K31&lt;&gt;"",$M31&lt;100),AND($I31&lt;&gt;"",$J31&lt;&gt;"",TODAY()&gt;=$I31)),TRUE,FALSE)</formula>
    </cfRule>
  </conditionalFormatting>
  <conditionalFormatting sqref="H33:H34">
    <cfRule type="expression" dxfId="2270" priority="4657" stopIfTrue="1">
      <formula>IF(AND($B33&lt;&gt;"",$I33&lt;&gt;"",$J33&lt;&gt;"",$K33&lt;&gt;"",$L33&lt;&gt;"",$M33=100),TRUE,FALSE)</formula>
    </cfRule>
    <cfRule type="expression" dxfId="2269" priority="4658" stopIfTrue="1">
      <formula>IF(AND($B33&lt;&gt;"",$I33&lt;&gt;"",$J33&lt;&gt;"",$J33&lt;TODAY()),TRUE,FALSE)</formula>
    </cfRule>
    <cfRule type="expression" dxfId="2268" priority="4659" stopIfTrue="1">
      <formula>IF(OR(AND($B33&lt;&gt;"",$I33&lt;&gt;"",$J33&lt;&gt;"",$K33&lt;&gt;"",$M33&lt;100),AND($I33&lt;&gt;"",$J33&lt;&gt;"",TODAY()&gt;=$I33)),TRUE,FALSE)</formula>
    </cfRule>
  </conditionalFormatting>
  <conditionalFormatting sqref="D31:D32">
    <cfRule type="expression" dxfId="2267" priority="4639" stopIfTrue="1">
      <formula>IF(AND($B31&lt;&gt;"",$I31&lt;&gt;"",$J31&lt;&gt;"",$K31&lt;&gt;"",$L31&lt;&gt;"",$M31=100),TRUE,FALSE)</formula>
    </cfRule>
    <cfRule type="expression" dxfId="2266" priority="4640" stopIfTrue="1">
      <formula>IF(AND($B31&lt;&gt;"",$I31&lt;&gt;"",$J31&lt;&gt;"",$J31&lt;TODAY()),TRUE,FALSE)</formula>
    </cfRule>
    <cfRule type="expression" dxfId="2265" priority="4641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2264" priority="4630" stopIfTrue="1">
      <formula>IF(AND($B33&lt;&gt;"",$I33&lt;&gt;"",$J33&lt;&gt;"",$K33&lt;&gt;"",$L33&lt;&gt;"",$M33=100),TRUE,FALSE)</formula>
    </cfRule>
    <cfRule type="expression" dxfId="2263" priority="4631" stopIfTrue="1">
      <formula>IF(AND($B33&lt;&gt;"",$I33&lt;&gt;"",$J33&lt;&gt;"",$J33&lt;TODAY()),TRUE,FALSE)</formula>
    </cfRule>
    <cfRule type="expression" dxfId="2262" priority="4632" stopIfTrue="1">
      <formula>IF(OR(AND($B33&lt;&gt;"",$I33&lt;&gt;"",$J33&lt;&gt;"",$K33&lt;&gt;"",$M33&lt;100),AND($I33&lt;&gt;"",$J33&lt;&gt;"",TODAY()&gt;=$I33)),TRUE,FALSE)</formula>
    </cfRule>
  </conditionalFormatting>
  <conditionalFormatting sqref="B23:E24 G23:G24">
    <cfRule type="expression" dxfId="2261" priority="4618" stopIfTrue="1">
      <formula>IF(AND($B23&lt;&gt;"",$I23&lt;&gt;"",$J23&lt;&gt;"",$K23&lt;&gt;"",$L23&lt;&gt;"",$M23=100),TRUE,FALSE)</formula>
    </cfRule>
    <cfRule type="expression" dxfId="2260" priority="4619" stopIfTrue="1">
      <formula>IF(AND($B23&lt;&gt;"",$I23&lt;&gt;"",$J23&lt;&gt;"",$J23&lt;TODAY()),TRUE,FALSE)</formula>
    </cfRule>
    <cfRule type="expression" dxfId="2259" priority="4620" stopIfTrue="1">
      <formula>IF(OR(AND($B23&lt;&gt;"",$I23&lt;&gt;"",$J23&lt;&gt;"",$K23&lt;&gt;"",$M23&lt;100),AND($I23&lt;&gt;"",$J23&lt;&gt;"",TODAY()&gt;=$I23)),TRUE,FALSE)</formula>
    </cfRule>
  </conditionalFormatting>
  <conditionalFormatting sqref="H23:H24">
    <cfRule type="expression" dxfId="2258" priority="4612" stopIfTrue="1">
      <formula>IF(AND($B23&lt;&gt;"",$I23&lt;&gt;"",$J23&lt;&gt;"",$K23&lt;&gt;"",$L23&lt;&gt;"",$M23=100),TRUE,FALSE)</formula>
    </cfRule>
    <cfRule type="expression" dxfId="2257" priority="4613" stopIfTrue="1">
      <formula>IF(AND($B23&lt;&gt;"",$I23&lt;&gt;"",$J23&lt;&gt;"",$J23&lt;TODAY()),TRUE,FALSE)</formula>
    </cfRule>
    <cfRule type="expression" dxfId="2256" priority="4614" stopIfTrue="1">
      <formula>IF(OR(AND($B23&lt;&gt;"",$I23&lt;&gt;"",$J23&lt;&gt;"",$K23&lt;&gt;"",$M23&lt;100),AND($I23&lt;&gt;"",$J23&lt;&gt;"",TODAY()&gt;=$I23)),TRUE,FALSE)</formula>
    </cfRule>
  </conditionalFormatting>
  <conditionalFormatting sqref="I27:I30 M25:R30 B25:E30 G25:G30">
    <cfRule type="expression" dxfId="2255" priority="4606" stopIfTrue="1">
      <formula>IF(AND($B25&lt;&gt;"",$I25&lt;&gt;"",$J25&lt;&gt;"",$K25&lt;&gt;"",$L25&lt;&gt;"",$M25=100),TRUE,FALSE)</formula>
    </cfRule>
    <cfRule type="expression" dxfId="2254" priority="4607" stopIfTrue="1">
      <formula>IF(AND($B25&lt;&gt;"",$I25&lt;&gt;"",$J25&lt;&gt;"",$J25&lt;TODAY()),TRUE,FALSE)</formula>
    </cfRule>
    <cfRule type="expression" dxfId="2253" priority="4608" stopIfTrue="1">
      <formula>IF(OR(AND($B25&lt;&gt;"",$I25&lt;&gt;"",$J25&lt;&gt;"",$K25&lt;&gt;"",$M25&lt;100),AND($I25&lt;&gt;"",$J25&lt;&gt;"",TODAY()&gt;=$I25)),TRUE,FALSE)</formula>
    </cfRule>
  </conditionalFormatting>
  <conditionalFormatting sqref="H27:H28">
    <cfRule type="expression" dxfId="2252" priority="4603" stopIfTrue="1">
      <formula>IF(AND($B27&lt;&gt;"",$I27&lt;&gt;"",$J27&lt;&gt;"",$K27&lt;&gt;"",$L27&lt;&gt;"",$M27=100),TRUE,FALSE)</formula>
    </cfRule>
    <cfRule type="expression" dxfId="2251" priority="4604" stopIfTrue="1">
      <formula>IF(AND($B27&lt;&gt;"",$I27&lt;&gt;"",$J27&lt;&gt;"",$J27&lt;TODAY()),TRUE,FALSE)</formula>
    </cfRule>
    <cfRule type="expression" dxfId="2250" priority="4605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249" priority="4600" stopIfTrue="1">
      <formula>IF(AND($B25&lt;&gt;"",$I25&lt;&gt;"",$J25&lt;&gt;"",$K25&lt;&gt;"",$L25&lt;&gt;"",$M25=100),TRUE,FALSE)</formula>
    </cfRule>
    <cfRule type="expression" dxfId="2248" priority="4601" stopIfTrue="1">
      <formula>IF(AND($B25&lt;&gt;"",$I25&lt;&gt;"",$J25&lt;&gt;"",$J25&lt;TODAY()),TRUE,FALSE)</formula>
    </cfRule>
    <cfRule type="expression" dxfId="2247" priority="4602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246" priority="4597" stopIfTrue="1">
      <formula>IF(AND($B29&lt;&gt;"",$I29&lt;&gt;"",$J29&lt;&gt;"",$K29&lt;&gt;"",$L29&lt;&gt;"",$M29=100),TRUE,FALSE)</formula>
    </cfRule>
    <cfRule type="expression" dxfId="2245" priority="4598" stopIfTrue="1">
      <formula>IF(AND($B29&lt;&gt;"",$I29&lt;&gt;"",$J29&lt;&gt;"",$J29&lt;TODAY()),TRUE,FALSE)</formula>
    </cfRule>
    <cfRule type="expression" dxfId="2244" priority="4599" stopIfTrue="1">
      <formula>IF(OR(AND($B29&lt;&gt;"",$I29&lt;&gt;"",$J29&lt;&gt;"",$K29&lt;&gt;"",$M29&lt;100),AND($I29&lt;&gt;"",$J29&lt;&gt;"",TODAY()&gt;=$I29)),TRUE,FALSE)</formula>
    </cfRule>
  </conditionalFormatting>
  <conditionalFormatting sqref="I25:I26">
    <cfRule type="expression" dxfId="2243" priority="4594" stopIfTrue="1">
      <formula>IF(AND($B25&lt;&gt;"",$I25&lt;&gt;"",$J25&lt;&gt;"",$K25&lt;&gt;"",$L25&lt;&gt;"",$M25=100),TRUE,FALSE)</formula>
    </cfRule>
    <cfRule type="expression" dxfId="2242" priority="4595" stopIfTrue="1">
      <formula>IF(AND($B25&lt;&gt;"",$I25&lt;&gt;"",$J25&lt;&gt;"",$J25&lt;TODAY()),TRUE,FALSE)</formula>
    </cfRule>
    <cfRule type="expression" dxfId="2241" priority="4596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240" priority="4591" stopIfTrue="1">
      <formula>IF(AND($B27&lt;&gt;"",$I27&lt;&gt;"",$J27&lt;&gt;"",$K27&lt;&gt;"",$L27&lt;&gt;"",$M27=100),TRUE,FALSE)</formula>
    </cfRule>
    <cfRule type="expression" dxfId="2239" priority="4592" stopIfTrue="1">
      <formula>IF(AND($B27&lt;&gt;"",$I27&lt;&gt;"",$J27&lt;&gt;"",$J27&lt;TODAY()),TRUE,FALSE)</formula>
    </cfRule>
    <cfRule type="expression" dxfId="2238" priority="4593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237" priority="4588" stopIfTrue="1">
      <formula>IF(AND($B25&lt;&gt;"",$I25&lt;&gt;"",$J25&lt;&gt;"",$K25&lt;&gt;"",$L25&lt;&gt;"",$M25=100),TRUE,FALSE)</formula>
    </cfRule>
    <cfRule type="expression" dxfId="2236" priority="4589" stopIfTrue="1">
      <formula>IF(AND($B25&lt;&gt;"",$I25&lt;&gt;"",$J25&lt;&gt;"",$J25&lt;TODAY()),TRUE,FALSE)</formula>
    </cfRule>
    <cfRule type="expression" dxfId="2235" priority="4590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234" priority="4579" stopIfTrue="1">
      <formula>IF(AND($B25&lt;&gt;"",$I25&lt;&gt;"",$J25&lt;&gt;"",$K25&lt;&gt;"",$L25&lt;&gt;"",$M25=100),TRUE,FALSE)</formula>
    </cfRule>
    <cfRule type="expression" dxfId="2233" priority="4580" stopIfTrue="1">
      <formula>IF(AND($B25&lt;&gt;"",$I25&lt;&gt;"",$J25&lt;&gt;"",$J25&lt;TODAY()),TRUE,FALSE)</formula>
    </cfRule>
    <cfRule type="expression" dxfId="2232" priority="4581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231" priority="4576" stopIfTrue="1">
      <formula>IF(AND($B27&lt;&gt;"",$I27&lt;&gt;"",$J27&lt;&gt;"",$K27&lt;&gt;"",$L27&lt;&gt;"",$M27=100),TRUE,FALSE)</formula>
    </cfRule>
    <cfRule type="expression" dxfId="2230" priority="4577" stopIfTrue="1">
      <formula>IF(AND($B27&lt;&gt;"",$I27&lt;&gt;"",$J27&lt;&gt;"",$J27&lt;TODAY()),TRUE,FALSE)</formula>
    </cfRule>
    <cfRule type="expression" dxfId="2229" priority="4578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228" priority="4573" stopIfTrue="1">
      <formula>IF(AND($B29&lt;&gt;"",$I29&lt;&gt;"",$J29&lt;&gt;"",$K29&lt;&gt;"",$L29&lt;&gt;"",$M29=100),TRUE,FALSE)</formula>
    </cfRule>
    <cfRule type="expression" dxfId="2227" priority="4574" stopIfTrue="1">
      <formula>IF(AND($B29&lt;&gt;"",$I29&lt;&gt;"",$J29&lt;&gt;"",$J29&lt;TODAY()),TRUE,FALSE)</formula>
    </cfRule>
    <cfRule type="expression" dxfId="2226" priority="4575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225" priority="4570" stopIfTrue="1">
      <formula>IF(AND($B29&lt;&gt;"",$I29&lt;&gt;"",$J29&lt;&gt;"",$K29&lt;&gt;"",$L29&lt;&gt;"",$M29=100),TRUE,FALSE)</formula>
    </cfRule>
    <cfRule type="expression" dxfId="2224" priority="4571" stopIfTrue="1">
      <formula>IF(AND($B29&lt;&gt;"",$I29&lt;&gt;"",$J29&lt;&gt;"",$J29&lt;TODAY()),TRUE,FALSE)</formula>
    </cfRule>
    <cfRule type="expression" dxfId="2223" priority="4572" stopIfTrue="1">
      <formula>IF(OR(AND($B29&lt;&gt;"",$I29&lt;&gt;"",$J29&lt;&gt;"",$K29&lt;&gt;"",$M29&lt;100),AND($I29&lt;&gt;"",$J29&lt;&gt;"",TODAY()&gt;=$I29)),TRUE,FALSE)</formula>
    </cfRule>
  </conditionalFormatting>
  <conditionalFormatting sqref="F23:F24">
    <cfRule type="expression" dxfId="2222" priority="4564" stopIfTrue="1">
      <formula>IF(AND($B23&lt;&gt;"",$I23&lt;&gt;"",$J23&lt;&gt;"",$K23&lt;&gt;"",$L23&lt;&gt;"",$M23=100),TRUE,FALSE)</formula>
    </cfRule>
    <cfRule type="expression" dxfId="2221" priority="4565" stopIfTrue="1">
      <formula>IF(AND($B23&lt;&gt;"",$I23&lt;&gt;"",$J23&lt;&gt;"",$J23&lt;TODAY()),TRUE,FALSE)</formula>
    </cfRule>
    <cfRule type="expression" dxfId="2220" priority="4566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2219" priority="4561" stopIfTrue="1">
      <formula>IF(AND($B25&lt;&gt;"",$I25&lt;&gt;"",$J25&lt;&gt;"",$K25&lt;&gt;"",$L25&lt;&gt;"",$M25=100),TRUE,FALSE)</formula>
    </cfRule>
    <cfRule type="expression" dxfId="2218" priority="4562" stopIfTrue="1">
      <formula>IF(AND($B25&lt;&gt;"",$I25&lt;&gt;"",$J25&lt;&gt;"",$J25&lt;TODAY()),TRUE,FALSE)</formula>
    </cfRule>
    <cfRule type="expression" dxfId="2217" priority="4563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2216" priority="4558" stopIfTrue="1">
      <formula>IF(AND($B27&lt;&gt;"",$I27&lt;&gt;"",$J27&lt;&gt;"",$K27&lt;&gt;"",$L27&lt;&gt;"",$M27=100),TRUE,FALSE)</formula>
    </cfRule>
    <cfRule type="expression" dxfId="2215" priority="4559" stopIfTrue="1">
      <formula>IF(AND($B27&lt;&gt;"",$I27&lt;&gt;"",$J27&lt;&gt;"",$J27&lt;TODAY()),TRUE,FALSE)</formula>
    </cfRule>
    <cfRule type="expression" dxfId="2214" priority="4560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2213" priority="4555" stopIfTrue="1">
      <formula>IF(AND($B29&lt;&gt;"",$I29&lt;&gt;"",$J29&lt;&gt;"",$K29&lt;&gt;"",$L29&lt;&gt;"",$M29=100),TRUE,FALSE)</formula>
    </cfRule>
    <cfRule type="expression" dxfId="2212" priority="4556" stopIfTrue="1">
      <formula>IF(AND($B29&lt;&gt;"",$I29&lt;&gt;"",$J29&lt;&gt;"",$J29&lt;TODAY()),TRUE,FALSE)</formula>
    </cfRule>
    <cfRule type="expression" dxfId="2211" priority="4557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2210" priority="4552" stopIfTrue="1">
      <formula>IF(AND($B31&lt;&gt;"",$I31&lt;&gt;"",$J31&lt;&gt;"",$K31&lt;&gt;"",$L31&lt;&gt;"",$M31=100),TRUE,FALSE)</formula>
    </cfRule>
    <cfRule type="expression" dxfId="2209" priority="4553" stopIfTrue="1">
      <formula>IF(AND($B31&lt;&gt;"",$I31&lt;&gt;"",$J31&lt;&gt;"",$J31&lt;TODAY()),TRUE,FALSE)</formula>
    </cfRule>
    <cfRule type="expression" dxfId="2208" priority="4554" stopIfTrue="1">
      <formula>IF(OR(AND($B31&lt;&gt;"",$I31&lt;&gt;"",$J31&lt;&gt;"",$K31&lt;&gt;"",$M31&lt;100),AND($I31&lt;&gt;"",$J31&lt;&gt;"",TODAY()&gt;=$I31)),TRUE,FALSE)</formula>
    </cfRule>
  </conditionalFormatting>
  <conditionalFormatting sqref="S85:AQ85 S83:AQ83">
    <cfRule type="expression" dxfId="2207" priority="4462" stopIfTrue="1">
      <formula>IF(OR(WEEKDAY(S$9)=7,WEEKDAY(S$9)=1,IF(ISNA(MATCH(S$9,Holiday,0)),FALSE,TRUE)),TRUE,FALSE)</formula>
    </cfRule>
    <cfRule type="expression" dxfId="2206" priority="4463" stopIfTrue="1">
      <formula>IF(AND($B83&lt;&gt;"",$I83&lt;&gt;"", $I83&lt;=S$9,S$9&lt;=$J83),TRUE,FALSE)</formula>
    </cfRule>
    <cfRule type="expression" dxfId="2205" priority="4464" stopIfTrue="1">
      <formula>IF(AND($B83="", $K72&lt;&gt;"",$K72&lt;=S$9,S$9&lt;=$L72),TRUE,FALSE)</formula>
    </cfRule>
  </conditionalFormatting>
  <conditionalFormatting sqref="B53:C54 E53:E54">
    <cfRule type="expression" dxfId="2204" priority="4453" stopIfTrue="1">
      <formula>IF(AND($B53&lt;&gt;"",$I53&lt;&gt;"",$J53&lt;&gt;"",$K53&lt;&gt;"",$L53&lt;&gt;"",$M53=100),TRUE,FALSE)</formula>
    </cfRule>
    <cfRule type="expression" dxfId="2203" priority="4454" stopIfTrue="1">
      <formula>IF(AND($B53&lt;&gt;"",$I53&lt;&gt;"",$J53&lt;&gt;"",$J53&lt;TODAY()),TRUE,FALSE)</formula>
    </cfRule>
    <cfRule type="expression" dxfId="2202" priority="4455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2201" priority="4450" stopIfTrue="1">
      <formula>IF(AND($B53&lt;&gt;"",$I53&lt;&gt;"",$J53&lt;&gt;"",$K53&lt;&gt;"",$L53&lt;&gt;"",$M53=100),TRUE,FALSE)</formula>
    </cfRule>
    <cfRule type="expression" dxfId="2200" priority="4451" stopIfTrue="1">
      <formula>IF(AND($B53&lt;&gt;"",$I53&lt;&gt;"",$J53&lt;&gt;"",$J53&lt;TODAY()),TRUE,FALSE)</formula>
    </cfRule>
    <cfRule type="expression" dxfId="2199" priority="4452" stopIfTrue="1">
      <formula>IF(OR(AND($B53&lt;&gt;"",$I53&lt;&gt;"",$J53&lt;&gt;"",$K53&lt;&gt;"",$M53&lt;100),AND($I53&lt;&gt;"",$J53&lt;&gt;"",TODAY()&gt;=$I53)),TRUE,FALSE)</formula>
    </cfRule>
  </conditionalFormatting>
  <conditionalFormatting sqref="D53:D54">
    <cfRule type="expression" dxfId="2198" priority="4426" stopIfTrue="1">
      <formula>IF(AND($B53&lt;&gt;"",$I53&lt;&gt;"",$J53&lt;&gt;"",$K53&lt;&gt;"",$L53&lt;&gt;"",$M53=100),TRUE,FALSE)</formula>
    </cfRule>
    <cfRule type="expression" dxfId="2197" priority="4427" stopIfTrue="1">
      <formula>IF(AND($B53&lt;&gt;"",$I53&lt;&gt;"",$J53&lt;&gt;"",$J53&lt;TODAY()),TRUE,FALSE)</formula>
    </cfRule>
    <cfRule type="expression" dxfId="2196" priority="4428" stopIfTrue="1">
      <formula>IF(OR(AND($B53&lt;&gt;"",$I53&lt;&gt;"",$J53&lt;&gt;"",$K53&lt;&gt;"",$M53&lt;100),AND($I53&lt;&gt;"",$J53&lt;&gt;"",TODAY()&gt;=$I53)),TRUE,FALSE)</formula>
    </cfRule>
  </conditionalFormatting>
  <conditionalFormatting sqref="F49:F50">
    <cfRule type="expression" dxfId="2195" priority="4423" stopIfTrue="1">
      <formula>IF(AND($B49&lt;&gt;"",$I49&lt;&gt;"",$J49&lt;&gt;"",$K49&lt;&gt;"",$L49&lt;&gt;"",$M49=100),TRUE,FALSE)</formula>
    </cfRule>
    <cfRule type="expression" dxfId="2194" priority="4424" stopIfTrue="1">
      <formula>IF(AND($B49&lt;&gt;"",$I49&lt;&gt;"",$J49&lt;&gt;"",$J49&lt;TODAY()),TRUE,FALSE)</formula>
    </cfRule>
    <cfRule type="expression" dxfId="2193" priority="4425" stopIfTrue="1">
      <formula>IF(OR(AND($B49&lt;&gt;"",$I49&lt;&gt;"",$J49&lt;&gt;"",$K49&lt;&gt;"",$M49&lt;100),AND($I49&lt;&gt;"",$J49&lt;&gt;"",TODAY()&gt;=$I49)),TRUE,FALSE)</formula>
    </cfRule>
  </conditionalFormatting>
  <conditionalFormatting sqref="F51:F52">
    <cfRule type="expression" dxfId="2192" priority="4420" stopIfTrue="1">
      <formula>IF(AND($B51&lt;&gt;"",$I51&lt;&gt;"",$J51&lt;&gt;"",$K51&lt;&gt;"",$L51&lt;&gt;"",$M51=100),TRUE,FALSE)</formula>
    </cfRule>
    <cfRule type="expression" dxfId="2191" priority="4421" stopIfTrue="1">
      <formula>IF(AND($B51&lt;&gt;"",$I51&lt;&gt;"",$J51&lt;&gt;"",$J51&lt;TODAY()),TRUE,FALSE)</formula>
    </cfRule>
    <cfRule type="expression" dxfId="2190" priority="4422" stopIfTrue="1">
      <formula>IF(OR(AND($B51&lt;&gt;"",$I51&lt;&gt;"",$J51&lt;&gt;"",$K51&lt;&gt;"",$M51&lt;100),AND($I51&lt;&gt;"",$J51&lt;&gt;"",TODAY()&gt;=$I51)),TRUE,FALSE)</formula>
    </cfRule>
  </conditionalFormatting>
  <conditionalFormatting sqref="F53:F54">
    <cfRule type="expression" dxfId="2189" priority="4417" stopIfTrue="1">
      <formula>IF(AND($B53&lt;&gt;"",$I53&lt;&gt;"",$J53&lt;&gt;"",$K53&lt;&gt;"",$L53&lt;&gt;"",$M53=100),TRUE,FALSE)</formula>
    </cfRule>
    <cfRule type="expression" dxfId="2188" priority="4418" stopIfTrue="1">
      <formula>IF(AND($B53&lt;&gt;"",$I53&lt;&gt;"",$J53&lt;&gt;"",$J53&lt;TODAY()),TRUE,FALSE)</formula>
    </cfRule>
    <cfRule type="expression" dxfId="2187" priority="4419" stopIfTrue="1">
      <formula>IF(OR(AND($B53&lt;&gt;"",$I53&lt;&gt;"",$J53&lt;&gt;"",$K53&lt;&gt;"",$M53&lt;100),AND($I53&lt;&gt;"",$J53&lt;&gt;"",TODAY()&gt;=$I53)),TRUE,FALSE)</formula>
    </cfRule>
  </conditionalFormatting>
  <conditionalFormatting sqref="B59:D60 M55:R56 B55:C56 G55:G56 G59:G60 M59:R60">
    <cfRule type="expression" dxfId="2186" priority="4399" stopIfTrue="1">
      <formula>IF(AND($B55&lt;&gt;"",$I55&lt;&gt;"",$J55&lt;&gt;"",$K55&lt;&gt;"",$L55&lt;&gt;"",$M55=100),TRUE,FALSE)</formula>
    </cfRule>
    <cfRule type="expression" dxfId="2185" priority="4400" stopIfTrue="1">
      <formula>IF(AND($B55&lt;&gt;"",$I55&lt;&gt;"",$J55&lt;&gt;"",$J55&lt;TODAY()),TRUE,FALSE)</formula>
    </cfRule>
    <cfRule type="expression" dxfId="2184" priority="4401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2183" priority="4396" stopIfTrue="1">
      <formula>IF(AND($B55&lt;&gt;"",$I55&lt;&gt;"",$J55&lt;&gt;"",$K55&lt;&gt;"",$L55&lt;&gt;"",$M55=100),TRUE,FALSE)</formula>
    </cfRule>
    <cfRule type="expression" dxfId="2182" priority="4397" stopIfTrue="1">
      <formula>IF(AND($B55&lt;&gt;"",$I55&lt;&gt;"",$J55&lt;&gt;"",$J55&lt;TODAY()),TRUE,FALSE)</formula>
    </cfRule>
    <cfRule type="expression" dxfId="2181" priority="4398" stopIfTrue="1">
      <formula>IF(OR(AND($B55&lt;&gt;"",$I55&lt;&gt;"",$J55&lt;&gt;"",$K55&lt;&gt;"",$M55&lt;100),AND($I55&lt;&gt;"",$J55&lt;&gt;"",TODAY()&gt;=$I55)),TRUE,FALSE)</formula>
    </cfRule>
  </conditionalFormatting>
  <conditionalFormatting sqref="H59:H60">
    <cfRule type="expression" dxfId="2180" priority="4393" stopIfTrue="1">
      <formula>IF(AND($B59&lt;&gt;"",$I59&lt;&gt;"",$J59&lt;&gt;"",$K59&lt;&gt;"",$L59&lt;&gt;"",$M59=100),TRUE,FALSE)</formula>
    </cfRule>
    <cfRule type="expression" dxfId="2179" priority="4394" stopIfTrue="1">
      <formula>IF(AND($B59&lt;&gt;"",$I59&lt;&gt;"",$J59&lt;&gt;"",$J59&lt;TODAY()),TRUE,FALSE)</formula>
    </cfRule>
    <cfRule type="expression" dxfId="2178" priority="4395" stopIfTrue="1">
      <formula>IF(OR(AND($B59&lt;&gt;"",$I59&lt;&gt;"",$J59&lt;&gt;"",$K59&lt;&gt;"",$M59&lt;100),AND($I59&lt;&gt;"",$J59&lt;&gt;"",TODAY()&gt;=$I59)),TRUE,FALSE)</formula>
    </cfRule>
  </conditionalFormatting>
  <conditionalFormatting sqref="D55:D56">
    <cfRule type="expression" dxfId="2177" priority="4372" stopIfTrue="1">
      <formula>IF(AND($B55&lt;&gt;"",$I55&lt;&gt;"",$J55&lt;&gt;"",$K55&lt;&gt;"",$L55&lt;&gt;"",$M55=100),TRUE,FALSE)</formula>
    </cfRule>
    <cfRule type="expression" dxfId="2176" priority="4373" stopIfTrue="1">
      <formula>IF(AND($B55&lt;&gt;"",$I55&lt;&gt;"",$J55&lt;&gt;"",$J55&lt;TODAY()),TRUE,FALSE)</formula>
    </cfRule>
    <cfRule type="expression" dxfId="2175" priority="4374" stopIfTrue="1">
      <formula>IF(OR(AND($B55&lt;&gt;"",$I55&lt;&gt;"",$J55&lt;&gt;"",$K55&lt;&gt;"",$M55&lt;100),AND($I55&lt;&gt;"",$J55&lt;&gt;"",TODAY()&gt;=$I55)),TRUE,FALSE)</formula>
    </cfRule>
  </conditionalFormatting>
  <conditionalFormatting sqref="B61:C62">
    <cfRule type="expression" dxfId="2174" priority="4360" stopIfTrue="1">
      <formula>IF(AND($B61&lt;&gt;"",$I61&lt;&gt;"",$J61&lt;&gt;"",$K61&lt;&gt;"",$L61&lt;&gt;"",$M61=100),TRUE,FALSE)</formula>
    </cfRule>
    <cfRule type="expression" dxfId="2173" priority="4361" stopIfTrue="1">
      <formula>IF(AND($B61&lt;&gt;"",$I61&lt;&gt;"",$J61&lt;&gt;"",$J61&lt;TODAY()),TRUE,FALSE)</formula>
    </cfRule>
    <cfRule type="expression" dxfId="2172" priority="4362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2171" priority="4357" stopIfTrue="1">
      <formula>IF(AND($B61&lt;&gt;"",$I61&lt;&gt;"",$J61&lt;&gt;"",$K61&lt;&gt;"",$L61&lt;&gt;"",$M61=100),TRUE,FALSE)</formula>
    </cfRule>
    <cfRule type="expression" dxfId="2170" priority="4358" stopIfTrue="1">
      <formula>IF(AND($B61&lt;&gt;"",$I61&lt;&gt;"",$J61&lt;&gt;"",$J61&lt;TODAY()),TRUE,FALSE)</formula>
    </cfRule>
    <cfRule type="expression" dxfId="2169" priority="4359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2168" priority="4333" stopIfTrue="1">
      <formula>IF(AND($B61&lt;&gt;"",$I61&lt;&gt;"",$J61&lt;&gt;"",$K61&lt;&gt;"",$L61&lt;&gt;"",$M61=100),TRUE,FALSE)</formula>
    </cfRule>
    <cfRule type="expression" dxfId="2167" priority="4334" stopIfTrue="1">
      <formula>IF(AND($B61&lt;&gt;"",$I61&lt;&gt;"",$J61&lt;&gt;"",$J61&lt;TODAY()),TRUE,FALSE)</formula>
    </cfRule>
    <cfRule type="expression" dxfId="2166" priority="4335" stopIfTrue="1">
      <formula>IF(OR(AND($B61&lt;&gt;"",$I61&lt;&gt;"",$J61&lt;&gt;"",$K61&lt;&gt;"",$M61&lt;100),AND($I61&lt;&gt;"",$J61&lt;&gt;"",TODAY()&gt;=$I61)),TRUE,FALSE)</formula>
    </cfRule>
  </conditionalFormatting>
  <conditionalFormatting sqref="F55:F56">
    <cfRule type="expression" dxfId="2165" priority="4318" stopIfTrue="1">
      <formula>IF(AND($B55&lt;&gt;"",$I55&lt;&gt;"",$J55&lt;&gt;"",$K55&lt;&gt;"",$L55&lt;&gt;"",$M55=100),TRUE,FALSE)</formula>
    </cfRule>
    <cfRule type="expression" dxfId="2164" priority="4319" stopIfTrue="1">
      <formula>IF(AND($B55&lt;&gt;"",$I55&lt;&gt;"",$J55&lt;&gt;"",$J55&lt;TODAY()),TRUE,FALSE)</formula>
    </cfRule>
    <cfRule type="expression" dxfId="2163" priority="4320" stopIfTrue="1">
      <formula>IF(OR(AND($B55&lt;&gt;"",$I55&lt;&gt;"",$J55&lt;&gt;"",$K55&lt;&gt;"",$M55&lt;100),AND($I55&lt;&gt;"",$J55&lt;&gt;"",TODAY()&gt;=$I55)),TRUE,FALSE)</formula>
    </cfRule>
  </conditionalFormatting>
  <conditionalFormatting sqref="F59:F60">
    <cfRule type="expression" dxfId="2162" priority="4315" stopIfTrue="1">
      <formula>IF(AND($B59&lt;&gt;"",$I59&lt;&gt;"",$J59&lt;&gt;"",$K59&lt;&gt;"",$L59&lt;&gt;"",$M59=100),TRUE,FALSE)</formula>
    </cfRule>
    <cfRule type="expression" dxfId="2161" priority="4316" stopIfTrue="1">
      <formula>IF(AND($B59&lt;&gt;"",$I59&lt;&gt;"",$J59&lt;&gt;"",$J59&lt;TODAY()),TRUE,FALSE)</formula>
    </cfRule>
    <cfRule type="expression" dxfId="2160" priority="4317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2159" priority="4312" stopIfTrue="1">
      <formula>IF(AND($B61&lt;&gt;"",$I61&lt;&gt;"",$J61&lt;&gt;"",$K61&lt;&gt;"",$L61&lt;&gt;"",$M61=100),TRUE,FALSE)</formula>
    </cfRule>
    <cfRule type="expression" dxfId="2158" priority="4313" stopIfTrue="1">
      <formula>IF(AND($B61&lt;&gt;"",$I61&lt;&gt;"",$J61&lt;&gt;"",$J61&lt;TODAY()),TRUE,FALSE)</formula>
    </cfRule>
    <cfRule type="expression" dxfId="2157" priority="4314" stopIfTrue="1">
      <formula>IF(OR(AND($B61&lt;&gt;"",$I61&lt;&gt;"",$J61&lt;&gt;"",$K61&lt;&gt;"",$M61&lt;100),AND($I61&lt;&gt;"",$J61&lt;&gt;"",TODAY()&gt;=$I61)),TRUE,FALSE)</formula>
    </cfRule>
  </conditionalFormatting>
  <conditionalFormatting sqref="I67:I68 M67:R68 B67:C68 E67:E68 G67:G68">
    <cfRule type="expression" dxfId="2156" priority="4267" stopIfTrue="1">
      <formula>IF(AND($B67&lt;&gt;"",$I67&lt;&gt;"",$J67&lt;&gt;"",$K67&lt;&gt;"",$L67&lt;&gt;"",$M67=100),TRUE,FALSE)</formula>
    </cfRule>
    <cfRule type="expression" dxfId="2155" priority="4268" stopIfTrue="1">
      <formula>IF(AND($B67&lt;&gt;"",$I67&lt;&gt;"",$J67&lt;&gt;"",$J67&lt;TODAY()),TRUE,FALSE)</formula>
    </cfRule>
    <cfRule type="expression" dxfId="2154" priority="4269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2153" priority="4264" stopIfTrue="1">
      <formula>IF(AND($B67&lt;&gt;"",$I67&lt;&gt;"",$J67&lt;&gt;"",$K67&lt;&gt;"",$L67&lt;&gt;"",$M67=100),TRUE,FALSE)</formula>
    </cfRule>
    <cfRule type="expression" dxfId="2152" priority="4265" stopIfTrue="1">
      <formula>IF(AND($B67&lt;&gt;"",$I67&lt;&gt;"",$J67&lt;&gt;"",$J67&lt;TODAY()),TRUE,FALSE)</formula>
    </cfRule>
    <cfRule type="expression" dxfId="2151" priority="4266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2150" priority="4252" stopIfTrue="1">
      <formula>IF(AND($B67&lt;&gt;"",$I67&lt;&gt;"",$J67&lt;&gt;"",$K67&lt;&gt;"",$L67&lt;&gt;"",$M67=100),TRUE,FALSE)</formula>
    </cfRule>
    <cfRule type="expression" dxfId="2149" priority="4253" stopIfTrue="1">
      <formula>IF(AND($B67&lt;&gt;"",$I67&lt;&gt;"",$J67&lt;&gt;"",$J67&lt;TODAY()),TRUE,FALSE)</formula>
    </cfRule>
    <cfRule type="expression" dxfId="2148" priority="4254" stopIfTrue="1">
      <formula>IF(OR(AND($B67&lt;&gt;"",$I67&lt;&gt;"",$J67&lt;&gt;"",$K67&lt;&gt;"",$M67&lt;100),AND($I67&lt;&gt;"",$J67&lt;&gt;"",TODAY()&gt;=$I67)),TRUE,FALSE)</formula>
    </cfRule>
  </conditionalFormatting>
  <conditionalFormatting sqref="B65:E66 M65:R66 I65:I66 G65:G66">
    <cfRule type="expression" dxfId="2147" priority="4240" stopIfTrue="1">
      <formula>IF(AND($B65&lt;&gt;"",$I65&lt;&gt;"",$J65&lt;&gt;"",$K65&lt;&gt;"",$L65&lt;&gt;"",$M65=100),TRUE,FALSE)</formula>
    </cfRule>
    <cfRule type="expression" dxfId="2146" priority="4241" stopIfTrue="1">
      <formula>IF(AND($B65&lt;&gt;"",$I65&lt;&gt;"",$J65&lt;&gt;"",$J65&lt;TODAY()),TRUE,FALSE)</formula>
    </cfRule>
    <cfRule type="expression" dxfId="2145" priority="4242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2144" priority="4237" stopIfTrue="1">
      <formula>IF(AND($B65&lt;&gt;"",$I65&lt;&gt;"",$J65&lt;&gt;"",$K65&lt;&gt;"",$L65&lt;&gt;"",$M65=100),TRUE,FALSE)</formula>
    </cfRule>
    <cfRule type="expression" dxfId="2143" priority="4238" stopIfTrue="1">
      <formula>IF(AND($B65&lt;&gt;"",$I65&lt;&gt;"",$J65&lt;&gt;"",$J65&lt;TODAY()),TRUE,FALSE)</formula>
    </cfRule>
    <cfRule type="expression" dxfId="2142" priority="4239" stopIfTrue="1">
      <formula>IF(OR(AND($B65&lt;&gt;"",$I65&lt;&gt;"",$J65&lt;&gt;"",$K65&lt;&gt;"",$M65&lt;100),AND($I65&lt;&gt;"",$J65&lt;&gt;"",TODAY()&gt;=$I65)),TRUE,FALSE)</formula>
    </cfRule>
  </conditionalFormatting>
  <conditionalFormatting sqref="L65:L66">
    <cfRule type="expression" dxfId="2141" priority="4234" stopIfTrue="1">
      <formula>IF(AND($B65&lt;&gt;"",$I65&lt;&gt;"",$J65&lt;&gt;"",$K65&lt;&gt;"",$L65&lt;&gt;"",$M65=100),TRUE,FALSE)</formula>
    </cfRule>
    <cfRule type="expression" dxfId="2140" priority="4235" stopIfTrue="1">
      <formula>IF(AND($B65&lt;&gt;"",$I65&lt;&gt;"",$J65&lt;&gt;"",$J65&lt;TODAY()),TRUE,FALSE)</formula>
    </cfRule>
    <cfRule type="expression" dxfId="2139" priority="4236" stopIfTrue="1">
      <formula>IF(OR(AND($B65&lt;&gt;"",$I65&lt;&gt;"",$J65&lt;&gt;"",$K65&lt;&gt;"",$M65&lt;100),AND($I65&lt;&gt;"",$J65&lt;&gt;"",TODAY()&gt;=$I65)),TRUE,FALSE)</formula>
    </cfRule>
  </conditionalFormatting>
  <conditionalFormatting sqref="J65:J66">
    <cfRule type="expression" dxfId="2138" priority="4231" stopIfTrue="1">
      <formula>IF(AND($B65&lt;&gt;"",$I65&lt;&gt;"",$J65&lt;&gt;"",$K65&lt;&gt;"",$L65&lt;&gt;"",$M65=100),TRUE,FALSE)</formula>
    </cfRule>
    <cfRule type="expression" dxfId="2137" priority="4232" stopIfTrue="1">
      <formula>IF(AND($B65&lt;&gt;"",$I65&lt;&gt;"",$J65&lt;&gt;"",$J65&lt;TODAY()),TRUE,FALSE)</formula>
    </cfRule>
    <cfRule type="expression" dxfId="2136" priority="4233" stopIfTrue="1">
      <formula>IF(OR(AND($B65&lt;&gt;"",$I65&lt;&gt;"",$J65&lt;&gt;"",$K65&lt;&gt;"",$M65&lt;100),AND($I65&lt;&gt;"",$J65&lt;&gt;"",TODAY()&gt;=$I65)),TRUE,FALSE)</formula>
    </cfRule>
  </conditionalFormatting>
  <conditionalFormatting sqref="K65:K66">
    <cfRule type="expression" dxfId="2135" priority="4228" stopIfTrue="1">
      <formula>IF(AND($B65&lt;&gt;"",$I65&lt;&gt;"",$J65&lt;&gt;"",$K65&lt;&gt;"",$L65&lt;&gt;"",$M65=100),TRUE,FALSE)</formula>
    </cfRule>
    <cfRule type="expression" dxfId="2134" priority="4229" stopIfTrue="1">
      <formula>IF(AND($B65&lt;&gt;"",$I65&lt;&gt;"",$J65&lt;&gt;"",$J65&lt;TODAY()),TRUE,FALSE)</formula>
    </cfRule>
    <cfRule type="expression" dxfId="2133" priority="4230" stopIfTrue="1">
      <formula>IF(OR(AND($B65&lt;&gt;"",$I65&lt;&gt;"",$J65&lt;&gt;"",$K65&lt;&gt;"",$M65&lt;100),AND($I65&lt;&gt;"",$J65&lt;&gt;"",TODAY()&gt;=$I65)),TRUE,FALSE)</formula>
    </cfRule>
  </conditionalFormatting>
  <conditionalFormatting sqref="I63:I64 M63:R64 B63:C64 E63:E64 G63:G64">
    <cfRule type="expression" dxfId="2132" priority="4216" stopIfTrue="1">
      <formula>IF(AND($B63&lt;&gt;"",$I63&lt;&gt;"",$J63&lt;&gt;"",$K63&lt;&gt;"",$L63&lt;&gt;"",$M63=100),TRUE,FALSE)</formula>
    </cfRule>
    <cfRule type="expression" dxfId="2131" priority="4217" stopIfTrue="1">
      <formula>IF(AND($B63&lt;&gt;"",$I63&lt;&gt;"",$J63&lt;&gt;"",$J63&lt;TODAY()),TRUE,FALSE)</formula>
    </cfRule>
    <cfRule type="expression" dxfId="2130" priority="4218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2129" priority="4213" stopIfTrue="1">
      <formula>IF(AND($B63&lt;&gt;"",$I63&lt;&gt;"",$J63&lt;&gt;"",$K63&lt;&gt;"",$L63&lt;&gt;"",$M63=100),TRUE,FALSE)</formula>
    </cfRule>
    <cfRule type="expression" dxfId="2128" priority="4214" stopIfTrue="1">
      <formula>IF(AND($B63&lt;&gt;"",$I63&lt;&gt;"",$J63&lt;&gt;"",$J63&lt;TODAY()),TRUE,FALSE)</formula>
    </cfRule>
    <cfRule type="expression" dxfId="2127" priority="4215" stopIfTrue="1">
      <formula>IF(OR(AND($B63&lt;&gt;"",$I63&lt;&gt;"",$J63&lt;&gt;"",$K63&lt;&gt;"",$M63&lt;100),AND($I63&lt;&gt;"",$J63&lt;&gt;"",TODAY()&gt;=$I63)),TRUE,FALSE)</formula>
    </cfRule>
  </conditionalFormatting>
  <conditionalFormatting sqref="K63:K64">
    <cfRule type="expression" dxfId="2126" priority="4210" stopIfTrue="1">
      <formula>IF(AND($B63&lt;&gt;"",$I63&lt;&gt;"",$J63&lt;&gt;"",$K63&lt;&gt;"",$L63&lt;&gt;"",$M63=100),TRUE,FALSE)</formula>
    </cfRule>
    <cfRule type="expression" dxfId="2125" priority="4211" stopIfTrue="1">
      <formula>IF(AND($B63&lt;&gt;"",$I63&lt;&gt;"",$J63&lt;&gt;"",$J63&lt;TODAY()),TRUE,FALSE)</formula>
    </cfRule>
    <cfRule type="expression" dxfId="2124" priority="4212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2123" priority="4207" stopIfTrue="1">
      <formula>IF(AND($B63&lt;&gt;"",$I63&lt;&gt;"",$J63&lt;&gt;"",$K63&lt;&gt;"",$L63&lt;&gt;"",$M63=100),TRUE,FALSE)</formula>
    </cfRule>
    <cfRule type="expression" dxfId="2122" priority="4208" stopIfTrue="1">
      <formula>IF(AND($B63&lt;&gt;"",$I63&lt;&gt;"",$J63&lt;&gt;"",$J63&lt;TODAY()),TRUE,FALSE)</formula>
    </cfRule>
    <cfRule type="expression" dxfId="2121" priority="4209" stopIfTrue="1">
      <formula>IF(OR(AND($B63&lt;&gt;"",$I63&lt;&gt;"",$J63&lt;&gt;"",$K63&lt;&gt;"",$M63&lt;100),AND($I63&lt;&gt;"",$J63&lt;&gt;"",TODAY()&gt;=$I63)),TRUE,FALSE)</formula>
    </cfRule>
  </conditionalFormatting>
  <conditionalFormatting sqref="D63:D64">
    <cfRule type="expression" dxfId="2120" priority="4201" stopIfTrue="1">
      <formula>IF(AND($B63&lt;&gt;"",$I63&lt;&gt;"",$J63&lt;&gt;"",$K63&lt;&gt;"",$L63&lt;&gt;"",$M63=100),TRUE,FALSE)</formula>
    </cfRule>
    <cfRule type="expression" dxfId="2119" priority="4202" stopIfTrue="1">
      <formula>IF(AND($B63&lt;&gt;"",$I63&lt;&gt;"",$J63&lt;&gt;"",$J63&lt;TODAY()),TRUE,FALSE)</formula>
    </cfRule>
    <cfRule type="expression" dxfId="2118" priority="4203" stopIfTrue="1">
      <formula>IF(OR(AND($B63&lt;&gt;"",$I63&lt;&gt;"",$J63&lt;&gt;"",$K63&lt;&gt;"",$M63&lt;100),AND($I63&lt;&gt;"",$J63&lt;&gt;"",TODAY()&gt;=$I63)),TRUE,FALSE)</formula>
    </cfRule>
  </conditionalFormatting>
  <conditionalFormatting sqref="F63:F64">
    <cfRule type="expression" dxfId="2117" priority="4198" stopIfTrue="1">
      <formula>IF(AND($B63&lt;&gt;"",$I63&lt;&gt;"",$J63&lt;&gt;"",$K63&lt;&gt;"",$L63&lt;&gt;"",$M63=100),TRUE,FALSE)</formula>
    </cfRule>
    <cfRule type="expression" dxfId="2116" priority="4199" stopIfTrue="1">
      <formula>IF(AND($B63&lt;&gt;"",$I63&lt;&gt;"",$J63&lt;&gt;"",$J63&lt;TODAY()),TRUE,FALSE)</formula>
    </cfRule>
    <cfRule type="expression" dxfId="2115" priority="4200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2114" priority="4195" stopIfTrue="1">
      <formula>IF(AND($B65&lt;&gt;"",$I65&lt;&gt;"",$J65&lt;&gt;"",$K65&lt;&gt;"",$L65&lt;&gt;"",$M65=100),TRUE,FALSE)</formula>
    </cfRule>
    <cfRule type="expression" dxfId="2113" priority="4196" stopIfTrue="1">
      <formula>IF(AND($B65&lt;&gt;"",$I65&lt;&gt;"",$J65&lt;&gt;"",$J65&lt;TODAY()),TRUE,FALSE)</formula>
    </cfRule>
    <cfRule type="expression" dxfId="2112" priority="4197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2111" priority="4192" stopIfTrue="1">
      <formula>IF(AND($B67&lt;&gt;"",$I67&lt;&gt;"",$J67&lt;&gt;"",$K67&lt;&gt;"",$L67&lt;&gt;"",$M67=100),TRUE,FALSE)</formula>
    </cfRule>
    <cfRule type="expression" dxfId="2110" priority="4193" stopIfTrue="1">
      <formula>IF(AND($B67&lt;&gt;"",$I67&lt;&gt;"",$J67&lt;&gt;"",$J67&lt;TODAY()),TRUE,FALSE)</formula>
    </cfRule>
    <cfRule type="expression" dxfId="2109" priority="4194" stopIfTrue="1">
      <formula>IF(OR(AND($B67&lt;&gt;"",$I67&lt;&gt;"",$J67&lt;&gt;"",$K67&lt;&gt;"",$M67&lt;100),AND($I67&lt;&gt;"",$J67&lt;&gt;"",TODAY()&gt;=$I67)),TRUE,FALSE)</formula>
    </cfRule>
  </conditionalFormatting>
  <conditionalFormatting sqref="M73:R74 B73:C74 G73:G74">
    <cfRule type="expression" dxfId="2108" priority="4153" stopIfTrue="1">
      <formula>IF(AND($B73&lt;&gt;"",$I73&lt;&gt;"",$J73&lt;&gt;"",$K73&lt;&gt;"",$L73&lt;&gt;"",$M73=100),TRUE,FALSE)</formula>
    </cfRule>
    <cfRule type="expression" dxfId="2107" priority="4154" stopIfTrue="1">
      <formula>IF(AND($B73&lt;&gt;"",$I73&lt;&gt;"",$J73&lt;&gt;"",$J73&lt;TODAY()),TRUE,FALSE)</formula>
    </cfRule>
    <cfRule type="expression" dxfId="2106" priority="4155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2105" priority="4150" stopIfTrue="1">
      <formula>IF(AND($B73&lt;&gt;"",$I73&lt;&gt;"",$J73&lt;&gt;"",$K73&lt;&gt;"",$L73&lt;&gt;"",$M73=100),TRUE,FALSE)</formula>
    </cfRule>
    <cfRule type="expression" dxfId="2104" priority="4151" stopIfTrue="1">
      <formula>IF(AND($B73&lt;&gt;"",$I73&lt;&gt;"",$J73&lt;&gt;"",$J73&lt;TODAY()),TRUE,FALSE)</formula>
    </cfRule>
    <cfRule type="expression" dxfId="2103" priority="4152" stopIfTrue="1">
      <formula>IF(OR(AND($B73&lt;&gt;"",$I73&lt;&gt;"",$J73&lt;&gt;"",$K73&lt;&gt;"",$M73&lt;100),AND($I73&lt;&gt;"",$J73&lt;&gt;"",TODAY()&gt;=$I73)),TRUE,FALSE)</formula>
    </cfRule>
  </conditionalFormatting>
  <conditionalFormatting sqref="D73:D74">
    <cfRule type="expression" dxfId="2102" priority="4138" stopIfTrue="1">
      <formula>IF(AND($B73&lt;&gt;"",$I73&lt;&gt;"",$J73&lt;&gt;"",$K73&lt;&gt;"",$L73&lt;&gt;"",$M73=100),TRUE,FALSE)</formula>
    </cfRule>
    <cfRule type="expression" dxfId="2101" priority="4139" stopIfTrue="1">
      <formula>IF(AND($B73&lt;&gt;"",$I73&lt;&gt;"",$J73&lt;&gt;"",$J73&lt;TODAY()),TRUE,FALSE)</formula>
    </cfRule>
    <cfRule type="expression" dxfId="2100" priority="4140" stopIfTrue="1">
      <formula>IF(OR(AND($B73&lt;&gt;"",$I73&lt;&gt;"",$J73&lt;&gt;"",$K73&lt;&gt;"",$M73&lt;100),AND($I73&lt;&gt;"",$J73&lt;&gt;"",TODAY()&gt;=$I73)),TRUE,FALSE)</formula>
    </cfRule>
  </conditionalFormatting>
  <conditionalFormatting sqref="B71:D72 M71:R72 G71:G72">
    <cfRule type="expression" dxfId="2099" priority="4132" stopIfTrue="1">
      <formula>IF(AND($B71&lt;&gt;"",$I71&lt;&gt;"",$J71&lt;&gt;"",$K71&lt;&gt;"",$L71&lt;&gt;"",$M71=100),TRUE,FALSE)</formula>
    </cfRule>
    <cfRule type="expression" dxfId="2098" priority="4133" stopIfTrue="1">
      <formula>IF(AND($B71&lt;&gt;"",$I71&lt;&gt;"",$J71&lt;&gt;"",$J71&lt;TODAY()),TRUE,FALSE)</formula>
    </cfRule>
    <cfRule type="expression" dxfId="2097" priority="4134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2096" priority="4126" stopIfTrue="1">
      <formula>IF(AND($B71&lt;&gt;"",$I71&lt;&gt;"",$J71&lt;&gt;"",$K71&lt;&gt;"",$L71&lt;&gt;"",$M71=100),TRUE,FALSE)</formula>
    </cfRule>
    <cfRule type="expression" dxfId="2095" priority="4127" stopIfTrue="1">
      <formula>IF(AND($B71&lt;&gt;"",$I71&lt;&gt;"",$J71&lt;&gt;"",$J71&lt;TODAY()),TRUE,FALSE)</formula>
    </cfRule>
    <cfRule type="expression" dxfId="2094" priority="4128" stopIfTrue="1">
      <formula>IF(OR(AND($B71&lt;&gt;"",$I71&lt;&gt;"",$J71&lt;&gt;"",$K71&lt;&gt;"",$M71&lt;100),AND($I71&lt;&gt;"",$J71&lt;&gt;"",TODAY()&gt;=$I71)),TRUE,FALSE)</formula>
    </cfRule>
  </conditionalFormatting>
  <conditionalFormatting sqref="M69:R70 B69:C70 G69:G70">
    <cfRule type="expression" dxfId="2093" priority="4105" stopIfTrue="1">
      <formula>IF(AND($B69&lt;&gt;"",$I69&lt;&gt;"",$J69&lt;&gt;"",$K69&lt;&gt;"",$L69&lt;&gt;"",$M69=100),TRUE,FALSE)</formula>
    </cfRule>
    <cfRule type="expression" dxfId="2092" priority="4106" stopIfTrue="1">
      <formula>IF(AND($B69&lt;&gt;"",$I69&lt;&gt;"",$J69&lt;&gt;"",$J69&lt;TODAY()),TRUE,FALSE)</formula>
    </cfRule>
    <cfRule type="expression" dxfId="2091" priority="4107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2090" priority="4102" stopIfTrue="1">
      <formula>IF(AND($B69&lt;&gt;"",$I69&lt;&gt;"",$J69&lt;&gt;"",$K69&lt;&gt;"",$L69&lt;&gt;"",$M69=100),TRUE,FALSE)</formula>
    </cfRule>
    <cfRule type="expression" dxfId="2089" priority="4103" stopIfTrue="1">
      <formula>IF(AND($B69&lt;&gt;"",$I69&lt;&gt;"",$J69&lt;&gt;"",$J69&lt;TODAY()),TRUE,FALSE)</formula>
    </cfRule>
    <cfRule type="expression" dxfId="2088" priority="4104" stopIfTrue="1">
      <formula>IF(OR(AND($B69&lt;&gt;"",$I69&lt;&gt;"",$J69&lt;&gt;"",$K69&lt;&gt;"",$M69&lt;100),AND($I69&lt;&gt;"",$J69&lt;&gt;"",TODAY()&gt;=$I69)),TRUE,FALSE)</formula>
    </cfRule>
  </conditionalFormatting>
  <conditionalFormatting sqref="D69:D70">
    <cfRule type="expression" dxfId="2087" priority="4090" stopIfTrue="1">
      <formula>IF(AND($B69&lt;&gt;"",$I69&lt;&gt;"",$J69&lt;&gt;"",$K69&lt;&gt;"",$L69&lt;&gt;"",$M69=100),TRUE,FALSE)</formula>
    </cfRule>
    <cfRule type="expression" dxfId="2086" priority="4091" stopIfTrue="1">
      <formula>IF(AND($B69&lt;&gt;"",$I69&lt;&gt;"",$J69&lt;&gt;"",$J69&lt;TODAY()),TRUE,FALSE)</formula>
    </cfRule>
    <cfRule type="expression" dxfId="2085" priority="4092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2084" priority="4075" stopIfTrue="1">
      <formula>IF(AND($B69&lt;&gt;"",$I69&lt;&gt;"",$J69&lt;&gt;"",$K69&lt;&gt;"",$L69&lt;&gt;"",$M69=100),TRUE,FALSE)</formula>
    </cfRule>
    <cfRule type="expression" dxfId="2083" priority="4076" stopIfTrue="1">
      <formula>IF(AND($B69&lt;&gt;"",$I69&lt;&gt;"",$J69&lt;&gt;"",$J69&lt;TODAY()),TRUE,FALSE)</formula>
    </cfRule>
    <cfRule type="expression" dxfId="2082" priority="4077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2081" priority="4072" stopIfTrue="1">
      <formula>IF(AND($B71&lt;&gt;"",$I71&lt;&gt;"",$J71&lt;&gt;"",$K71&lt;&gt;"",$L71&lt;&gt;"",$M71=100),TRUE,FALSE)</formula>
    </cfRule>
    <cfRule type="expression" dxfId="2080" priority="4073" stopIfTrue="1">
      <formula>IF(AND($B71&lt;&gt;"",$I71&lt;&gt;"",$J71&lt;&gt;"",$J71&lt;TODAY()),TRUE,FALSE)</formula>
    </cfRule>
    <cfRule type="expression" dxfId="2079" priority="4074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2078" priority="4069" stopIfTrue="1">
      <formula>IF(AND($B73&lt;&gt;"",$I73&lt;&gt;"",$J73&lt;&gt;"",$K73&lt;&gt;"",$L73&lt;&gt;"",$M73=100),TRUE,FALSE)</formula>
    </cfRule>
    <cfRule type="expression" dxfId="2077" priority="4070" stopIfTrue="1">
      <formula>IF(AND($B73&lt;&gt;"",$I73&lt;&gt;"",$J73&lt;&gt;"",$J73&lt;TODAY()),TRUE,FALSE)</formula>
    </cfRule>
    <cfRule type="expression" dxfId="2076" priority="4071" stopIfTrue="1">
      <formula>IF(OR(AND($B73&lt;&gt;"",$I73&lt;&gt;"",$J73&lt;&gt;"",$K73&lt;&gt;"",$M73&lt;100),AND($I73&lt;&gt;"",$J73&lt;&gt;"",TODAY()&gt;=$I73)),TRUE,FALSE)</formula>
    </cfRule>
  </conditionalFormatting>
  <conditionalFormatting sqref="D97:D98">
    <cfRule type="expression" dxfId="2075" priority="3943" stopIfTrue="1">
      <formula>IF(AND($B97&lt;&gt;"",$I97&lt;&gt;"",$J97&lt;&gt;"",$K97&lt;&gt;"",$L97&lt;&gt;"",$M97=100),TRUE,FALSE)</formula>
    </cfRule>
    <cfRule type="expression" dxfId="2074" priority="3944" stopIfTrue="1">
      <formula>IF(AND($B97&lt;&gt;"",$I97&lt;&gt;"",$J97&lt;&gt;"",$J97&lt;TODAY()),TRUE,FALSE)</formula>
    </cfRule>
    <cfRule type="expression" dxfId="2073" priority="3945" stopIfTrue="1">
      <formula>IF(OR(AND($B97&lt;&gt;"",$I97&lt;&gt;"",$J97&lt;&gt;"",$K97&lt;&gt;"",$M97&lt;100),AND($I97&lt;&gt;"",$J97&lt;&gt;"",TODAY()&gt;=$I97)),TRUE,FALSE)</formula>
    </cfRule>
  </conditionalFormatting>
  <conditionalFormatting sqref="J31:J32">
    <cfRule type="expression" dxfId="2072" priority="3934" stopIfTrue="1">
      <formula>IF(AND($B31&lt;&gt;"",$I31&lt;&gt;"",$J31&lt;&gt;"",$K31&lt;&gt;"",$L31&lt;&gt;"",$M31=100),TRUE,FALSE)</formula>
    </cfRule>
    <cfRule type="expression" dxfId="2071" priority="3935" stopIfTrue="1">
      <formula>IF(AND($B31&lt;&gt;"",$I31&lt;&gt;"",$J31&lt;&gt;"",$J31&lt;TODAY()),TRUE,FALSE)</formula>
    </cfRule>
    <cfRule type="expression" dxfId="2070" priority="3936" stopIfTrue="1">
      <formula>IF(OR(AND($B31&lt;&gt;"",$I31&lt;&gt;"",$J31&lt;&gt;"",$K31&lt;&gt;"",$M31&lt;100),AND($I31&lt;&gt;"",$J31&lt;&gt;"",TODAY()&gt;=$I31)),TRUE,FALSE)</formula>
    </cfRule>
  </conditionalFormatting>
  <conditionalFormatting sqref="J33:J34">
    <cfRule type="expression" dxfId="2069" priority="3898" stopIfTrue="1">
      <formula>IF(AND($B33&lt;&gt;"",$I33&lt;&gt;"",$J33&lt;&gt;"",$K33&lt;&gt;"",$L33&lt;&gt;"",$M33=100),TRUE,FALSE)</formula>
    </cfRule>
    <cfRule type="expression" dxfId="2068" priority="3899" stopIfTrue="1">
      <formula>IF(AND($B33&lt;&gt;"",$I33&lt;&gt;"",$J33&lt;&gt;"",$J33&lt;TODAY()),TRUE,FALSE)</formula>
    </cfRule>
    <cfRule type="expression" dxfId="2067" priority="3900" stopIfTrue="1">
      <formula>IF(OR(AND($B33&lt;&gt;"",$I33&lt;&gt;"",$J33&lt;&gt;"",$K33&lt;&gt;"",$M33&lt;100),AND($I33&lt;&gt;"",$J33&lt;&gt;"",TODAY()&gt;=$I33)),TRUE,FALSE)</formula>
    </cfRule>
  </conditionalFormatting>
  <conditionalFormatting sqref="M47:R48 B47:C48 E47:E48 G47:G48">
    <cfRule type="expression" dxfId="2066" priority="3889" stopIfTrue="1">
      <formula>IF(AND($B47&lt;&gt;"",$I47&lt;&gt;"",$J47&lt;&gt;"",$K47&lt;&gt;"",$L47&lt;&gt;"",$M47=100),TRUE,FALSE)</formula>
    </cfRule>
    <cfRule type="expression" dxfId="2065" priority="3890" stopIfTrue="1">
      <formula>IF(AND($B47&lt;&gt;"",$I47&lt;&gt;"",$J47&lt;&gt;"",$J47&lt;TODAY()),TRUE,FALSE)</formula>
    </cfRule>
    <cfRule type="expression" dxfId="2064" priority="3891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2063" priority="3886" stopIfTrue="1">
      <formula>IF(AND($B47&lt;&gt;"",$I47&lt;&gt;"",$J47&lt;&gt;"",$K47&lt;&gt;"",$L47&lt;&gt;"",$M47=100),TRUE,FALSE)</formula>
    </cfRule>
    <cfRule type="expression" dxfId="2062" priority="3887" stopIfTrue="1">
      <formula>IF(AND($B47&lt;&gt;"",$I47&lt;&gt;"",$J47&lt;&gt;"",$J47&lt;TODAY()),TRUE,FALSE)</formula>
    </cfRule>
    <cfRule type="expression" dxfId="2061" priority="3888" stopIfTrue="1">
      <formula>IF(OR(AND($B47&lt;&gt;"",$I47&lt;&gt;"",$J47&lt;&gt;"",$K47&lt;&gt;"",$M47&lt;100),AND($I47&lt;&gt;"",$J47&lt;&gt;"",TODAY()&gt;=$I47)),TRUE,FALSE)</formula>
    </cfRule>
  </conditionalFormatting>
  <conditionalFormatting sqref="D47:D48">
    <cfRule type="expression" dxfId="2060" priority="3874" stopIfTrue="1">
      <formula>IF(AND($B47&lt;&gt;"",$I47&lt;&gt;"",$J47&lt;&gt;"",$K47&lt;&gt;"",$L47&lt;&gt;"",$M47=100),TRUE,FALSE)</formula>
    </cfRule>
    <cfRule type="expression" dxfId="2059" priority="3875" stopIfTrue="1">
      <formula>IF(AND($B47&lt;&gt;"",$I47&lt;&gt;"",$J47&lt;&gt;"",$J47&lt;TODAY()),TRUE,FALSE)</formula>
    </cfRule>
    <cfRule type="expression" dxfId="2058" priority="3876" stopIfTrue="1">
      <formula>IF(OR(AND($B47&lt;&gt;"",$I47&lt;&gt;"",$J47&lt;&gt;"",$K47&lt;&gt;"",$M47&lt;100),AND($I47&lt;&gt;"",$J47&lt;&gt;"",TODAY()&gt;=$I47)),TRUE,FALSE)</formula>
    </cfRule>
  </conditionalFormatting>
  <conditionalFormatting sqref="F47:F48">
    <cfRule type="expression" dxfId="2057" priority="3871" stopIfTrue="1">
      <formula>IF(AND($B47&lt;&gt;"",$I47&lt;&gt;"",$J47&lt;&gt;"",$K47&lt;&gt;"",$L47&lt;&gt;"",$M47=100),TRUE,FALSE)</formula>
    </cfRule>
    <cfRule type="expression" dxfId="2056" priority="3872" stopIfTrue="1">
      <formula>IF(AND($B47&lt;&gt;"",$I47&lt;&gt;"",$J47&lt;&gt;"",$J47&lt;TODAY()),TRUE,FALSE)</formula>
    </cfRule>
    <cfRule type="expression" dxfId="2055" priority="3873" stopIfTrue="1">
      <formula>IF(OR(AND($B47&lt;&gt;"",$I47&lt;&gt;"",$J47&lt;&gt;"",$K47&lt;&gt;"",$M47&lt;100),AND($I47&lt;&gt;"",$J47&lt;&gt;"",TODAY()&gt;=$I47)),TRUE,FALSE)</formula>
    </cfRule>
  </conditionalFormatting>
  <conditionalFormatting sqref="M57:R58 B57:C58 G57:G58">
    <cfRule type="expression" dxfId="2054" priority="3862" stopIfTrue="1">
      <formula>IF(AND($B57&lt;&gt;"",$I57&lt;&gt;"",$J57&lt;&gt;"",$K57&lt;&gt;"",$L57&lt;&gt;"",$M57=100),TRUE,FALSE)</formula>
    </cfRule>
    <cfRule type="expression" dxfId="2053" priority="3863" stopIfTrue="1">
      <formula>IF(AND($B57&lt;&gt;"",$I57&lt;&gt;"",$J57&lt;&gt;"",$J57&lt;TODAY()),TRUE,FALSE)</formula>
    </cfRule>
    <cfRule type="expression" dxfId="2052" priority="3864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2051" priority="3859" stopIfTrue="1">
      <formula>IF(AND($B57&lt;&gt;"",$I57&lt;&gt;"",$J57&lt;&gt;"",$K57&lt;&gt;"",$L57&lt;&gt;"",$M57=100),TRUE,FALSE)</formula>
    </cfRule>
    <cfRule type="expression" dxfId="2050" priority="3860" stopIfTrue="1">
      <formula>IF(AND($B57&lt;&gt;"",$I57&lt;&gt;"",$J57&lt;&gt;"",$J57&lt;TODAY()),TRUE,FALSE)</formula>
    </cfRule>
    <cfRule type="expression" dxfId="2049" priority="3861" stopIfTrue="1">
      <formula>IF(OR(AND($B57&lt;&gt;"",$I57&lt;&gt;"",$J57&lt;&gt;"",$K57&lt;&gt;"",$M57&lt;100),AND($I57&lt;&gt;"",$J57&lt;&gt;"",TODAY()&gt;=$I57)),TRUE,FALSE)</formula>
    </cfRule>
  </conditionalFormatting>
  <conditionalFormatting sqref="D57:D58">
    <cfRule type="expression" dxfId="2048" priority="3847" stopIfTrue="1">
      <formula>IF(AND($B57&lt;&gt;"",$I57&lt;&gt;"",$J57&lt;&gt;"",$K57&lt;&gt;"",$L57&lt;&gt;"",$M57=100),TRUE,FALSE)</formula>
    </cfRule>
    <cfRule type="expression" dxfId="2047" priority="3848" stopIfTrue="1">
      <formula>IF(AND($B57&lt;&gt;"",$I57&lt;&gt;"",$J57&lt;&gt;"",$J57&lt;TODAY()),TRUE,FALSE)</formula>
    </cfRule>
    <cfRule type="expression" dxfId="2046" priority="3849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2045" priority="3841" stopIfTrue="1">
      <formula>IF(AND($B57&lt;&gt;"",$I57&lt;&gt;"",$J57&lt;&gt;"",$K57&lt;&gt;"",$L57&lt;&gt;"",$M57=100),TRUE,FALSE)</formula>
    </cfRule>
    <cfRule type="expression" dxfId="2044" priority="3842" stopIfTrue="1">
      <formula>IF(AND($B57&lt;&gt;"",$I57&lt;&gt;"",$J57&lt;&gt;"",$J57&lt;TODAY()),TRUE,FALSE)</formula>
    </cfRule>
    <cfRule type="expression" dxfId="2043" priority="3843" stopIfTrue="1">
      <formula>IF(OR(AND($B57&lt;&gt;"",$I57&lt;&gt;"",$J57&lt;&gt;"",$K57&lt;&gt;"",$M57&lt;100),AND($I57&lt;&gt;"",$J57&lt;&gt;"",TODAY()&gt;=$I57)),TRUE,FALSE)</formula>
    </cfRule>
  </conditionalFormatting>
  <conditionalFormatting sqref="B85:E86 M85:R86">
    <cfRule type="expression" dxfId="2042" priority="3820" stopIfTrue="1">
      <formula>IF(AND($B85&lt;&gt;"",$I85&lt;&gt;"",$J85&lt;&gt;"",$K85&lt;&gt;"",$L85&lt;&gt;"",$M85=100),TRUE,FALSE)</formula>
    </cfRule>
    <cfRule type="expression" dxfId="2041" priority="3821" stopIfTrue="1">
      <formula>IF(AND($B85&lt;&gt;"",$I85&lt;&gt;"",$J85&lt;&gt;"",$J85&lt;TODAY()),TRUE,FALSE)</formula>
    </cfRule>
    <cfRule type="expression" dxfId="2040" priority="3822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2039" priority="3817" stopIfTrue="1">
      <formula>IF(AND($B85&lt;&gt;"",$I85&lt;&gt;"",$J85&lt;&gt;"",$K85&lt;&gt;"",$L85&lt;&gt;"",$M85=100),TRUE,FALSE)</formula>
    </cfRule>
    <cfRule type="expression" dxfId="2038" priority="3818" stopIfTrue="1">
      <formula>IF(AND($B85&lt;&gt;"",$I85&lt;&gt;"",$J85&lt;&gt;"",$J85&lt;TODAY()),TRUE,FALSE)</formula>
    </cfRule>
    <cfRule type="expression" dxfId="2037" priority="3819" stopIfTrue="1">
      <formula>IF(OR(AND($B85&lt;&gt;"",$I85&lt;&gt;"",$J85&lt;&gt;"",$K85&lt;&gt;"",$M85&lt;100),AND($I85&lt;&gt;"",$J85&lt;&gt;"",TODAY()&gt;=$I85)),TRUE,FALSE)</formula>
    </cfRule>
  </conditionalFormatting>
  <conditionalFormatting sqref="M81:R82 B81:C82 E81:E82">
    <cfRule type="expression" dxfId="2036" priority="3799" stopIfTrue="1">
      <formula>IF(AND($B81&lt;&gt;"",$I81&lt;&gt;"",$J81&lt;&gt;"",$K81&lt;&gt;"",$L81&lt;&gt;"",$M81=100),TRUE,FALSE)</formula>
    </cfRule>
    <cfRule type="expression" dxfId="2035" priority="3800" stopIfTrue="1">
      <formula>IF(AND($B81&lt;&gt;"",$I81&lt;&gt;"",$J81&lt;&gt;"",$J81&lt;TODAY()),TRUE,FALSE)</formula>
    </cfRule>
    <cfRule type="expression" dxfId="2034" priority="3801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2033" priority="3796" stopIfTrue="1">
      <formula>IF(AND($B81&lt;&gt;"",$I81&lt;&gt;"",$J81&lt;&gt;"",$K81&lt;&gt;"",$L81&lt;&gt;"",$M81=100),TRUE,FALSE)</formula>
    </cfRule>
    <cfRule type="expression" dxfId="2032" priority="3797" stopIfTrue="1">
      <formula>IF(AND($B81&lt;&gt;"",$I81&lt;&gt;"",$J81&lt;&gt;"",$J81&lt;TODAY()),TRUE,FALSE)</formula>
    </cfRule>
    <cfRule type="expression" dxfId="2031" priority="3798" stopIfTrue="1">
      <formula>IF(OR(AND($B81&lt;&gt;"",$I81&lt;&gt;"",$J81&lt;&gt;"",$K81&lt;&gt;"",$M81&lt;100),AND($I81&lt;&gt;"",$J81&lt;&gt;"",TODAY()&gt;=$I81)),TRUE,FALSE)</formula>
    </cfRule>
  </conditionalFormatting>
  <conditionalFormatting sqref="D81:D82">
    <cfRule type="expression" dxfId="2030" priority="3784" stopIfTrue="1">
      <formula>IF(AND($B81&lt;&gt;"",$I81&lt;&gt;"",$J81&lt;&gt;"",$K81&lt;&gt;"",$L81&lt;&gt;"",$M81=100),TRUE,FALSE)</formula>
    </cfRule>
    <cfRule type="expression" dxfId="2029" priority="3785" stopIfTrue="1">
      <formula>IF(AND($B81&lt;&gt;"",$I81&lt;&gt;"",$J81&lt;&gt;"",$J81&lt;TODAY()),TRUE,FALSE)</formula>
    </cfRule>
    <cfRule type="expression" dxfId="2028" priority="3786" stopIfTrue="1">
      <formula>IF(OR(AND($B81&lt;&gt;"",$I81&lt;&gt;"",$J81&lt;&gt;"",$K81&lt;&gt;"",$M81&lt;100),AND($I81&lt;&gt;"",$J81&lt;&gt;"",TODAY()&gt;=$I81)),TRUE,FALSE)</formula>
    </cfRule>
  </conditionalFormatting>
  <conditionalFormatting sqref="B79:E80 M79:R80 G79:G80">
    <cfRule type="expression" dxfId="2027" priority="3781" stopIfTrue="1">
      <formula>IF(AND($B79&lt;&gt;"",$I79&lt;&gt;"",$J79&lt;&gt;"",$K79&lt;&gt;"",$L79&lt;&gt;"",$M79=100),TRUE,FALSE)</formula>
    </cfRule>
    <cfRule type="expression" dxfId="2026" priority="3782" stopIfTrue="1">
      <formula>IF(AND($B79&lt;&gt;"",$I79&lt;&gt;"",$J79&lt;&gt;"",$J79&lt;TODAY()),TRUE,FALSE)</formula>
    </cfRule>
    <cfRule type="expression" dxfId="2025" priority="3783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2024" priority="3778" stopIfTrue="1">
      <formula>IF(AND($B79&lt;&gt;"",$I79&lt;&gt;"",$J79&lt;&gt;"",$K79&lt;&gt;"",$L79&lt;&gt;"",$M79=100),TRUE,FALSE)</formula>
    </cfRule>
    <cfRule type="expression" dxfId="2023" priority="3779" stopIfTrue="1">
      <formula>IF(AND($B79&lt;&gt;"",$I79&lt;&gt;"",$J79&lt;&gt;"",$J79&lt;TODAY()),TRUE,FALSE)</formula>
    </cfRule>
    <cfRule type="expression" dxfId="2022" priority="3780" stopIfTrue="1">
      <formula>IF(OR(AND($B79&lt;&gt;"",$I79&lt;&gt;"",$J79&lt;&gt;"",$K79&lt;&gt;"",$M79&lt;100),AND($I79&lt;&gt;"",$J79&lt;&gt;"",TODAY()&gt;=$I79)),TRUE,FALSE)</formula>
    </cfRule>
  </conditionalFormatting>
  <conditionalFormatting sqref="D75:D76">
    <cfRule type="expression" dxfId="2021" priority="3751" stopIfTrue="1">
      <formula>IF(AND($B75&lt;&gt;"",$I75&lt;&gt;"",$J75&lt;&gt;"",$K75&lt;&gt;"",$L75&lt;&gt;"",$M75=100),TRUE,FALSE)</formula>
    </cfRule>
    <cfRule type="expression" dxfId="2020" priority="3752" stopIfTrue="1">
      <formula>IF(AND($B75&lt;&gt;"",$I75&lt;&gt;"",$J75&lt;&gt;"",$J75&lt;TODAY()),TRUE,FALSE)</formula>
    </cfRule>
    <cfRule type="expression" dxfId="2019" priority="3753" stopIfTrue="1">
      <formula>IF(OR(AND($B75&lt;&gt;"",$I75&lt;&gt;"",$J75&lt;&gt;"",$K75&lt;&gt;"",$M75&lt;100),AND($I75&lt;&gt;"",$J75&lt;&gt;"",TODAY()&gt;=$I75)),TRUE,FALSE)</formula>
    </cfRule>
  </conditionalFormatting>
  <conditionalFormatting sqref="I75:I76 M75:R76 B75:C76 E75:E76 G75:G76">
    <cfRule type="expression" dxfId="2018" priority="3766" stopIfTrue="1">
      <formula>IF(AND($B75&lt;&gt;"",$I75&lt;&gt;"",$J75&lt;&gt;"",$K75&lt;&gt;"",$L75&lt;&gt;"",$M75=100),TRUE,FALSE)</formula>
    </cfRule>
    <cfRule type="expression" dxfId="2017" priority="3767" stopIfTrue="1">
      <formula>IF(AND($B75&lt;&gt;"",$I75&lt;&gt;"",$J75&lt;&gt;"",$J75&lt;TODAY()),TRUE,FALSE)</formula>
    </cfRule>
    <cfRule type="expression" dxfId="2016" priority="3768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2015" priority="3763" stopIfTrue="1">
      <formula>IF(AND($B75&lt;&gt;"",$I75&lt;&gt;"",$J75&lt;&gt;"",$K75&lt;&gt;"",$L75&lt;&gt;"",$M75=100),TRUE,FALSE)</formula>
    </cfRule>
    <cfRule type="expression" dxfId="2014" priority="3764" stopIfTrue="1">
      <formula>IF(AND($B75&lt;&gt;"",$I75&lt;&gt;"",$J75&lt;&gt;"",$J75&lt;TODAY()),TRUE,FALSE)</formula>
    </cfRule>
    <cfRule type="expression" dxfId="2013" priority="3765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2012" priority="3736" stopIfTrue="1">
      <formula>IF(AND($B75&lt;&gt;"",$I75&lt;&gt;"",$J75&lt;&gt;"",$K75&lt;&gt;"",$L75&lt;&gt;"",$M75=100),TRUE,FALSE)</formula>
    </cfRule>
    <cfRule type="expression" dxfId="2011" priority="3737" stopIfTrue="1">
      <formula>IF(AND($B75&lt;&gt;"",$I75&lt;&gt;"",$J75&lt;&gt;"",$J75&lt;TODAY()),TRUE,FALSE)</formula>
    </cfRule>
    <cfRule type="expression" dxfId="2010" priority="3738" stopIfTrue="1">
      <formula>IF(OR(AND($B75&lt;&gt;"",$I75&lt;&gt;"",$J75&lt;&gt;"",$K75&lt;&gt;"",$M75&lt;100),AND($I75&lt;&gt;"",$J75&lt;&gt;"",TODAY()&gt;=$I75)),TRUE,FALSE)</formula>
    </cfRule>
  </conditionalFormatting>
  <conditionalFormatting sqref="F79:F80">
    <cfRule type="expression" dxfId="2009" priority="3733" stopIfTrue="1">
      <formula>IF(AND($B79&lt;&gt;"",$I79&lt;&gt;"",$J79&lt;&gt;"",$K79&lt;&gt;"",$L79&lt;&gt;"",$M79=100),TRUE,FALSE)</formula>
    </cfRule>
    <cfRule type="expression" dxfId="2008" priority="3734" stopIfTrue="1">
      <formula>IF(AND($B79&lt;&gt;"",$I79&lt;&gt;"",$J79&lt;&gt;"",$J79&lt;TODAY()),TRUE,FALSE)</formula>
    </cfRule>
    <cfRule type="expression" dxfId="2007" priority="3735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2006" priority="3730" stopIfTrue="1">
      <formula>IF(AND($B81&lt;&gt;"",$I81&lt;&gt;"",$J81&lt;&gt;"",$K81&lt;&gt;"",$L81&lt;&gt;"",$M81=100),TRUE,FALSE)</formula>
    </cfRule>
    <cfRule type="expression" dxfId="2005" priority="3731" stopIfTrue="1">
      <formula>IF(AND($B81&lt;&gt;"",$I81&lt;&gt;"",$J81&lt;&gt;"",$J81&lt;TODAY()),TRUE,FALSE)</formula>
    </cfRule>
    <cfRule type="expression" dxfId="2004" priority="3732" stopIfTrue="1">
      <formula>IF(OR(AND($B81&lt;&gt;"",$I81&lt;&gt;"",$J81&lt;&gt;"",$K81&lt;&gt;"",$M81&lt;100),AND($I81&lt;&gt;"",$J81&lt;&gt;"",TODAY()&gt;=$I81)),TRUE,FALSE)</formula>
    </cfRule>
  </conditionalFormatting>
  <conditionalFormatting sqref="F85:F86">
    <cfRule type="expression" dxfId="2003" priority="3727" stopIfTrue="1">
      <formula>IF(AND($B85&lt;&gt;"",$I85&lt;&gt;"",$J85&lt;&gt;"",$K85&lt;&gt;"",$L85&lt;&gt;"",$M85=100),TRUE,FALSE)</formula>
    </cfRule>
    <cfRule type="expression" dxfId="2002" priority="3728" stopIfTrue="1">
      <formula>IF(AND($B85&lt;&gt;"",$I85&lt;&gt;"",$J85&lt;&gt;"",$J85&lt;TODAY()),TRUE,FALSE)</formula>
    </cfRule>
    <cfRule type="expression" dxfId="2001" priority="3729" stopIfTrue="1">
      <formula>IF(OR(AND($B85&lt;&gt;"",$I85&lt;&gt;"",$J85&lt;&gt;"",$K85&lt;&gt;"",$M85&lt;100),AND($I85&lt;&gt;"",$J85&lt;&gt;"",TODAY()&gt;=$I85)),TRUE,FALSE)</formula>
    </cfRule>
  </conditionalFormatting>
  <conditionalFormatting sqref="B87:E88 M87:R88 G87:G88">
    <cfRule type="expression" dxfId="2000" priority="3718" stopIfTrue="1">
      <formula>IF(AND($B87&lt;&gt;"",$I87&lt;&gt;"",$J87&lt;&gt;"",$K87&lt;&gt;"",$L87&lt;&gt;"",$M87=100),TRUE,FALSE)</formula>
    </cfRule>
    <cfRule type="expression" dxfId="1999" priority="3719" stopIfTrue="1">
      <formula>IF(AND($B87&lt;&gt;"",$I87&lt;&gt;"",$J87&lt;&gt;"",$J87&lt;TODAY()),TRUE,FALSE)</formula>
    </cfRule>
    <cfRule type="expression" dxfId="1998" priority="3720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997" priority="3715" stopIfTrue="1">
      <formula>IF(AND($B87&lt;&gt;"",$I87&lt;&gt;"",$J87&lt;&gt;"",$K87&lt;&gt;"",$L87&lt;&gt;"",$M87=100),TRUE,FALSE)</formula>
    </cfRule>
    <cfRule type="expression" dxfId="1996" priority="3716" stopIfTrue="1">
      <formula>IF(AND($B87&lt;&gt;"",$I87&lt;&gt;"",$J87&lt;&gt;"",$J87&lt;TODAY()),TRUE,FALSE)</formula>
    </cfRule>
    <cfRule type="expression" dxfId="1995" priority="3717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994" priority="3703" stopIfTrue="1">
      <formula>IF(AND($B87&lt;&gt;"",$I87&lt;&gt;"",$J87&lt;&gt;"",$K87&lt;&gt;"",$L87&lt;&gt;"",$M87=100),TRUE,FALSE)</formula>
    </cfRule>
    <cfRule type="expression" dxfId="1993" priority="3704" stopIfTrue="1">
      <formula>IF(AND($B87&lt;&gt;"",$I87&lt;&gt;"",$J87&lt;&gt;"",$J87&lt;TODAY()),TRUE,FALSE)</formula>
    </cfRule>
    <cfRule type="expression" dxfId="1992" priority="3705" stopIfTrue="1">
      <formula>IF(OR(AND($B87&lt;&gt;"",$I87&lt;&gt;"",$J87&lt;&gt;"",$K87&lt;&gt;"",$M87&lt;100),AND($I87&lt;&gt;"",$J87&lt;&gt;"",TODAY()&gt;=$I87)),TRUE,FALSE)</formula>
    </cfRule>
  </conditionalFormatting>
  <conditionalFormatting sqref="L101:L102">
    <cfRule type="expression" dxfId="1991" priority="3652" stopIfTrue="1">
      <formula>IF(AND($B101&lt;&gt;"",$I101&lt;&gt;"",$J101&lt;&gt;"",$K101&lt;&gt;"",$L101&lt;&gt;"",$M101=100),TRUE,FALSE)</formula>
    </cfRule>
    <cfRule type="expression" dxfId="1990" priority="3653" stopIfTrue="1">
      <formula>IF(AND($B101&lt;&gt;"",$I101&lt;&gt;"",$J101&lt;&gt;"",$J101&lt;TODAY()),TRUE,FALSE)</formula>
    </cfRule>
    <cfRule type="expression" dxfId="1989" priority="3654" stopIfTrue="1">
      <formula>IF(OR(AND($B101&lt;&gt;"",$I101&lt;&gt;"",$J101&lt;&gt;"",$K101&lt;&gt;"",$M101&lt;100),AND($I101&lt;&gt;"",$J101&lt;&gt;"",TODAY()&gt;=$I101)),TRUE,FALSE)</formula>
    </cfRule>
  </conditionalFormatting>
  <conditionalFormatting sqref="J73:J74">
    <cfRule type="expression" dxfId="1988" priority="3625" stopIfTrue="1">
      <formula>IF(AND($B73&lt;&gt;"",$I73&lt;&gt;"",$J73&lt;&gt;"",$K73&lt;&gt;"",$L73&lt;&gt;"",$M73=100),TRUE,FALSE)</formula>
    </cfRule>
    <cfRule type="expression" dxfId="1987" priority="3626" stopIfTrue="1">
      <formula>IF(AND($B73&lt;&gt;"",$I73&lt;&gt;"",$J73&lt;&gt;"",$J73&lt;TODAY()),TRUE,FALSE)</formula>
    </cfRule>
    <cfRule type="expression" dxfId="1986" priority="3627" stopIfTrue="1">
      <formula>IF(OR(AND($B73&lt;&gt;"",$I73&lt;&gt;"",$J73&lt;&gt;"",$K73&lt;&gt;"",$M73&lt;100),AND($I73&lt;&gt;"",$J73&lt;&gt;"",TODAY()&gt;=$I73)),TRUE,FALSE)</formula>
    </cfRule>
  </conditionalFormatting>
  <conditionalFormatting sqref="I73:I74">
    <cfRule type="expression" dxfId="1985" priority="3616" stopIfTrue="1">
      <formula>IF(AND($B73&lt;&gt;"",$I73&lt;&gt;"",$J73&lt;&gt;"",$K73&lt;&gt;"",$L73&lt;&gt;"",$M73=100),TRUE,FALSE)</formula>
    </cfRule>
    <cfRule type="expression" dxfId="1984" priority="3617" stopIfTrue="1">
      <formula>IF(AND($B73&lt;&gt;"",$I73&lt;&gt;"",$J73&lt;&gt;"",$J73&lt;TODAY()),TRUE,FALSE)</formula>
    </cfRule>
    <cfRule type="expression" dxfId="1983" priority="3618" stopIfTrue="1">
      <formula>IF(OR(AND($B73&lt;&gt;"",$I73&lt;&gt;"",$J73&lt;&gt;"",$K73&lt;&gt;"",$M73&lt;100),AND($I73&lt;&gt;"",$J73&lt;&gt;"",TODAY()&gt;=$I73)),TRUE,FALSE)</formula>
    </cfRule>
  </conditionalFormatting>
  <conditionalFormatting sqref="I71:I72">
    <cfRule type="expression" dxfId="1982" priority="3613" stopIfTrue="1">
      <formula>IF(AND($B71&lt;&gt;"",$I71&lt;&gt;"",$J71&lt;&gt;"",$K71&lt;&gt;"",$L71&lt;&gt;"",$M71=100),TRUE,FALSE)</formula>
    </cfRule>
    <cfRule type="expression" dxfId="1981" priority="3614" stopIfTrue="1">
      <formula>IF(AND($B71&lt;&gt;"",$I71&lt;&gt;"",$J71&lt;&gt;"",$J71&lt;TODAY()),TRUE,FALSE)</formula>
    </cfRule>
    <cfRule type="expression" dxfId="1980" priority="3615" stopIfTrue="1">
      <formula>IF(OR(AND($B71&lt;&gt;"",$I71&lt;&gt;"",$J71&lt;&gt;"",$K71&lt;&gt;"",$M71&lt;100),AND($I71&lt;&gt;"",$J71&lt;&gt;"",TODAY()&gt;=$I71)),TRUE,FALSE)</formula>
    </cfRule>
  </conditionalFormatting>
  <conditionalFormatting sqref="I69:I70">
    <cfRule type="expression" dxfId="1979" priority="3610" stopIfTrue="1">
      <formula>IF(AND($B69&lt;&gt;"",$I69&lt;&gt;"",$J69&lt;&gt;"",$K69&lt;&gt;"",$L69&lt;&gt;"",$M69=100),TRUE,FALSE)</formula>
    </cfRule>
    <cfRule type="expression" dxfId="1978" priority="3611" stopIfTrue="1">
      <formula>IF(AND($B69&lt;&gt;"",$I69&lt;&gt;"",$J69&lt;&gt;"",$J69&lt;TODAY()),TRUE,FALSE)</formula>
    </cfRule>
    <cfRule type="expression" dxfId="1977" priority="3612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1976" priority="3607" stopIfTrue="1">
      <formula>IF(AND($B69&lt;&gt;"",$I69&lt;&gt;"",$J69&lt;&gt;"",$K69&lt;&gt;"",$L69&lt;&gt;"",$M69=100),TRUE,FALSE)</formula>
    </cfRule>
    <cfRule type="expression" dxfId="1975" priority="3608" stopIfTrue="1">
      <formula>IF(AND($B69&lt;&gt;"",$I69&lt;&gt;"",$J69&lt;&gt;"",$J69&lt;TODAY()),TRUE,FALSE)</formula>
    </cfRule>
    <cfRule type="expression" dxfId="1974" priority="3609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973" priority="3604" stopIfTrue="1">
      <formula>IF(AND($B71&lt;&gt;"",$I71&lt;&gt;"",$J71&lt;&gt;"",$K71&lt;&gt;"",$L71&lt;&gt;"",$M71=100),TRUE,FALSE)</formula>
    </cfRule>
    <cfRule type="expression" dxfId="1972" priority="3605" stopIfTrue="1">
      <formula>IF(AND($B71&lt;&gt;"",$I71&lt;&gt;"",$J71&lt;&gt;"",$J71&lt;TODAY()),TRUE,FALSE)</formula>
    </cfRule>
    <cfRule type="expression" dxfId="1971" priority="3606" stopIfTrue="1">
      <formula>IF(OR(AND($B71&lt;&gt;"",$I71&lt;&gt;"",$J71&lt;&gt;"",$K71&lt;&gt;"",$M71&lt;100),AND($I71&lt;&gt;"",$J71&lt;&gt;"",TODAY()&gt;=$I71)),TRUE,FALSE)</formula>
    </cfRule>
  </conditionalFormatting>
  <conditionalFormatting sqref="J53:J54">
    <cfRule type="expression" dxfId="1970" priority="3577" stopIfTrue="1">
      <formula>IF(AND($B53&lt;&gt;"",$I53&lt;&gt;"",$J53&lt;&gt;"",$K53&lt;&gt;"",$L53&lt;&gt;"",$M53=100),TRUE,FALSE)</formula>
    </cfRule>
    <cfRule type="expression" dxfId="1969" priority="3578" stopIfTrue="1">
      <formula>IF(AND($B53&lt;&gt;"",$I53&lt;&gt;"",$J53&lt;&gt;"",$J53&lt;TODAY()),TRUE,FALSE)</formula>
    </cfRule>
    <cfRule type="expression" dxfId="1968" priority="3579" stopIfTrue="1">
      <formula>IF(OR(AND($B53&lt;&gt;"",$I53&lt;&gt;"",$J53&lt;&gt;"",$K53&lt;&gt;"",$M53&lt;100),AND($I53&lt;&gt;"",$J53&lt;&gt;"",TODAY()&gt;=$I53)),TRUE,FALSE)</formula>
    </cfRule>
  </conditionalFormatting>
  <conditionalFormatting sqref="I79:I80">
    <cfRule type="expression" dxfId="1967" priority="3568" stopIfTrue="1">
      <formula>IF(AND($B79&lt;&gt;"",$I79&lt;&gt;"",$J79&lt;&gt;"",$K79&lt;&gt;"",$L79&lt;&gt;"",$M79=100),TRUE,FALSE)</formula>
    </cfRule>
    <cfRule type="expression" dxfId="1966" priority="3569" stopIfTrue="1">
      <formula>IF(AND($B79&lt;&gt;"",$I79&lt;&gt;"",$J79&lt;&gt;"",$J79&lt;TODAY()),TRUE,FALSE)</formula>
    </cfRule>
    <cfRule type="expression" dxfId="1965" priority="3570" stopIfTrue="1">
      <formula>IF(OR(AND($B79&lt;&gt;"",$I79&lt;&gt;"",$J79&lt;&gt;"",$K79&lt;&gt;"",$M79&lt;100),AND($I79&lt;&gt;"",$J79&lt;&gt;"",TODAY()&gt;=$I79)),TRUE,FALSE)</formula>
    </cfRule>
  </conditionalFormatting>
  <conditionalFormatting sqref="L97:L98">
    <cfRule type="expression" dxfId="1964" priority="3541" stopIfTrue="1">
      <formula>IF(AND($B97&lt;&gt;"",$I97&lt;&gt;"",$J97&lt;&gt;"",$K97&lt;&gt;"",$L97&lt;&gt;"",$M97=100),TRUE,FALSE)</formula>
    </cfRule>
    <cfRule type="expression" dxfId="1963" priority="3542" stopIfTrue="1">
      <formula>IF(AND($B97&lt;&gt;"",$I97&lt;&gt;"",$J97&lt;&gt;"",$J97&lt;TODAY()),TRUE,FALSE)</formula>
    </cfRule>
    <cfRule type="expression" dxfId="1962" priority="3543" stopIfTrue="1">
      <formula>IF(OR(AND($B97&lt;&gt;"",$I97&lt;&gt;"",$J97&lt;&gt;"",$K97&lt;&gt;"",$M97&lt;100),AND($I97&lt;&gt;"",$J97&lt;&gt;"",TODAY()&gt;=$I97)),TRUE,FALSE)</formula>
    </cfRule>
  </conditionalFormatting>
  <conditionalFormatting sqref="L13:L14">
    <cfRule type="expression" dxfId="1961" priority="3538" stopIfTrue="1">
      <formula>IF(AND($B13&lt;&gt;"",$I13&lt;&gt;"",$J13&lt;&gt;"",$K13&lt;&gt;"",$L13&lt;&gt;"",$M13=100),TRUE,FALSE)</formula>
    </cfRule>
    <cfRule type="expression" dxfId="1960" priority="3539" stopIfTrue="1">
      <formula>IF(AND($B13&lt;&gt;"",$I13&lt;&gt;"",$J13&lt;&gt;"",$J13&lt;TODAY()),TRUE,FALSE)</formula>
    </cfRule>
    <cfRule type="expression" dxfId="1959" priority="3540" stopIfTrue="1">
      <formula>IF(OR(AND($B13&lt;&gt;"",$I13&lt;&gt;"",$J13&lt;&gt;"",$K13&lt;&gt;"",$M13&lt;100),AND($I13&lt;&gt;"",$J13&lt;&gt;"",TODAY()&gt;=$I13)),TRUE,FALSE)</formula>
    </cfRule>
  </conditionalFormatting>
  <conditionalFormatting sqref="L25:L26">
    <cfRule type="expression" dxfId="1958" priority="3535" stopIfTrue="1">
      <formula>IF(AND($B25&lt;&gt;"",$I25&lt;&gt;"",$J25&lt;&gt;"",$K25&lt;&gt;"",$L25&lt;&gt;"",$M25=100),TRUE,FALSE)</formula>
    </cfRule>
    <cfRule type="expression" dxfId="1957" priority="3536" stopIfTrue="1">
      <formula>IF(AND($B25&lt;&gt;"",$I25&lt;&gt;"",$J25&lt;&gt;"",$J25&lt;TODAY()),TRUE,FALSE)</formula>
    </cfRule>
    <cfRule type="expression" dxfId="1956" priority="3537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1955" priority="3532" stopIfTrue="1">
      <formula>IF(AND($B27&lt;&gt;"",$I27&lt;&gt;"",$J27&lt;&gt;"",$K27&lt;&gt;"",$L27&lt;&gt;"",$M27=100),TRUE,FALSE)</formula>
    </cfRule>
    <cfRule type="expression" dxfId="1954" priority="3533" stopIfTrue="1">
      <formula>IF(AND($B27&lt;&gt;"",$I27&lt;&gt;"",$J27&lt;&gt;"",$J27&lt;TODAY()),TRUE,FALSE)</formula>
    </cfRule>
    <cfRule type="expression" dxfId="1953" priority="3534" stopIfTrue="1">
      <formula>IF(OR(AND($B27&lt;&gt;"",$I27&lt;&gt;"",$J27&lt;&gt;"",$K27&lt;&gt;"",$M27&lt;100),AND($I27&lt;&gt;"",$J27&lt;&gt;"",TODAY()&gt;=$I27)),TRUE,FALSE)</formula>
    </cfRule>
  </conditionalFormatting>
  <conditionalFormatting sqref="I31:I32">
    <cfRule type="expression" dxfId="1952" priority="3529" stopIfTrue="1">
      <formula>IF(AND($B31&lt;&gt;"",$I31&lt;&gt;"",$J31&lt;&gt;"",$K31&lt;&gt;"",$L31&lt;&gt;"",$M31=100),TRUE,FALSE)</formula>
    </cfRule>
    <cfRule type="expression" dxfId="1951" priority="3530" stopIfTrue="1">
      <formula>IF(AND($B31&lt;&gt;"",$I31&lt;&gt;"",$J31&lt;&gt;"",$J31&lt;TODAY()),TRUE,FALSE)</formula>
    </cfRule>
    <cfRule type="expression" dxfId="1950" priority="3531" stopIfTrue="1">
      <formula>IF(OR(AND($B31&lt;&gt;"",$I31&lt;&gt;"",$J31&lt;&gt;"",$K31&lt;&gt;"",$M31&lt;100),AND($I31&lt;&gt;"",$J31&lt;&gt;"",TODAY()&gt;=$I31)),TRUE,FALSE)</formula>
    </cfRule>
  </conditionalFormatting>
  <conditionalFormatting sqref="I33:I34">
    <cfRule type="expression" dxfId="1949" priority="3526" stopIfTrue="1">
      <formula>IF(AND($B33&lt;&gt;"",$I33&lt;&gt;"",$J33&lt;&gt;"",$K33&lt;&gt;"",$L33&lt;&gt;"",$M33=100),TRUE,FALSE)</formula>
    </cfRule>
    <cfRule type="expression" dxfId="1948" priority="3527" stopIfTrue="1">
      <formula>IF(AND($B33&lt;&gt;"",$I33&lt;&gt;"",$J33&lt;&gt;"",$J33&lt;TODAY()),TRUE,FALSE)</formula>
    </cfRule>
    <cfRule type="expression" dxfId="1947" priority="3528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946" priority="3523" stopIfTrue="1">
      <formula>IF(AND($B35&lt;&gt;"",$I35&lt;&gt;"",$J35&lt;&gt;"",$K35&lt;&gt;"",$L35&lt;&gt;"",$M35=100),TRUE,FALSE)</formula>
    </cfRule>
    <cfRule type="expression" dxfId="1945" priority="3524" stopIfTrue="1">
      <formula>IF(AND($B35&lt;&gt;"",$I35&lt;&gt;"",$J35&lt;&gt;"",$J35&lt;TODAY()),TRUE,FALSE)</formula>
    </cfRule>
    <cfRule type="expression" dxfId="1944" priority="3525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1943" priority="3520" stopIfTrue="1">
      <formula>IF(AND($B37&lt;&gt;"",$I37&lt;&gt;"",$J37&lt;&gt;"",$K37&lt;&gt;"",$L37&lt;&gt;"",$M37=100),TRUE,FALSE)</formula>
    </cfRule>
    <cfRule type="expression" dxfId="1942" priority="3521" stopIfTrue="1">
      <formula>IF(AND($B37&lt;&gt;"",$I37&lt;&gt;"",$J37&lt;&gt;"",$J37&lt;TODAY()),TRUE,FALSE)</formula>
    </cfRule>
    <cfRule type="expression" dxfId="1941" priority="3522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1940" priority="3517" stopIfTrue="1">
      <formula>IF(AND($B39&lt;&gt;"",$I39&lt;&gt;"",$J39&lt;&gt;"",$K39&lt;&gt;"",$L39&lt;&gt;"",$M39=100),TRUE,FALSE)</formula>
    </cfRule>
    <cfRule type="expression" dxfId="1939" priority="3518" stopIfTrue="1">
      <formula>IF(AND($B39&lt;&gt;"",$I39&lt;&gt;"",$J39&lt;&gt;"",$J39&lt;TODAY()),TRUE,FALSE)</formula>
    </cfRule>
    <cfRule type="expression" dxfId="1938" priority="3519" stopIfTrue="1">
      <formula>IF(OR(AND($B39&lt;&gt;"",$I39&lt;&gt;"",$J39&lt;&gt;"",$K39&lt;&gt;"",$M39&lt;100),AND($I39&lt;&gt;"",$J39&lt;&gt;"",TODAY()&gt;=$I39)),TRUE,FALSE)</formula>
    </cfRule>
  </conditionalFormatting>
  <conditionalFormatting sqref="L49:L50">
    <cfRule type="expression" dxfId="1937" priority="3511" stopIfTrue="1">
      <formula>IF(AND($B49&lt;&gt;"",$I49&lt;&gt;"",$J49&lt;&gt;"",$K49&lt;&gt;"",$L49&lt;&gt;"",$M49=100),TRUE,FALSE)</formula>
    </cfRule>
    <cfRule type="expression" dxfId="1936" priority="3512" stopIfTrue="1">
      <formula>IF(AND($B49&lt;&gt;"",$I49&lt;&gt;"",$J49&lt;&gt;"",$J49&lt;TODAY()),TRUE,FALSE)</formula>
    </cfRule>
    <cfRule type="expression" dxfId="1935" priority="3513" stopIfTrue="1">
      <formula>IF(OR(AND($B49&lt;&gt;"",$I49&lt;&gt;"",$J49&lt;&gt;"",$K49&lt;&gt;"",$M49&lt;100),AND($I49&lt;&gt;"",$J49&lt;&gt;"",TODAY()&gt;=$I49)),TRUE,FALSE)</formula>
    </cfRule>
  </conditionalFormatting>
  <conditionalFormatting sqref="I47:I48">
    <cfRule type="expression" dxfId="1934" priority="3508" stopIfTrue="1">
      <formula>IF(AND($B47&lt;&gt;"",$I47&lt;&gt;"",$J47&lt;&gt;"",$K47&lt;&gt;"",$L47&lt;&gt;"",$M47=100),TRUE,FALSE)</formula>
    </cfRule>
    <cfRule type="expression" dxfId="1933" priority="3509" stopIfTrue="1">
      <formula>IF(AND($B47&lt;&gt;"",$I47&lt;&gt;"",$J47&lt;&gt;"",$J47&lt;TODAY()),TRUE,FALSE)</formula>
    </cfRule>
    <cfRule type="expression" dxfId="1932" priority="3510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931" priority="3505" stopIfTrue="1">
      <formula>IF(AND($B47&lt;&gt;"",$I47&lt;&gt;"",$J47&lt;&gt;"",$K47&lt;&gt;"",$L47&lt;&gt;"",$M47=100),TRUE,FALSE)</formula>
    </cfRule>
    <cfRule type="expression" dxfId="1930" priority="3506" stopIfTrue="1">
      <formula>IF(AND($B47&lt;&gt;"",$I47&lt;&gt;"",$J47&lt;&gt;"",$J47&lt;TODAY()),TRUE,FALSE)</formula>
    </cfRule>
    <cfRule type="expression" dxfId="1929" priority="3507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1928" priority="3499" stopIfTrue="1">
      <formula>IF(AND($B47&lt;&gt;"",$I47&lt;&gt;"",$J47&lt;&gt;"",$K47&lt;&gt;"",$L47&lt;&gt;"",$M47=100),TRUE,FALSE)</formula>
    </cfRule>
    <cfRule type="expression" dxfId="1927" priority="3500" stopIfTrue="1">
      <formula>IF(AND($B47&lt;&gt;"",$I47&lt;&gt;"",$J47&lt;&gt;"",$J47&lt;TODAY()),TRUE,FALSE)</formula>
    </cfRule>
    <cfRule type="expression" dxfId="1926" priority="3501" stopIfTrue="1">
      <formula>IF(OR(AND($B47&lt;&gt;"",$I47&lt;&gt;"",$J47&lt;&gt;"",$K47&lt;&gt;"",$M47&lt;100),AND($I47&lt;&gt;"",$J47&lt;&gt;"",TODAY()&gt;=$I47)),TRUE,FALSE)</formula>
    </cfRule>
  </conditionalFormatting>
  <conditionalFormatting sqref="I53:I54">
    <cfRule type="expression" dxfId="1925" priority="3496" stopIfTrue="1">
      <formula>IF(AND($B53&lt;&gt;"",$I53&lt;&gt;"",$J53&lt;&gt;"",$K53&lt;&gt;"",$L53&lt;&gt;"",$M53=100),TRUE,FALSE)</formula>
    </cfRule>
    <cfRule type="expression" dxfId="1924" priority="3497" stopIfTrue="1">
      <formula>IF(AND($B53&lt;&gt;"",$I53&lt;&gt;"",$J53&lt;&gt;"",$J53&lt;TODAY()),TRUE,FALSE)</formula>
    </cfRule>
    <cfRule type="expression" dxfId="1923" priority="3498" stopIfTrue="1">
      <formula>IF(OR(AND($B53&lt;&gt;"",$I53&lt;&gt;"",$J53&lt;&gt;"",$K53&lt;&gt;"",$M53&lt;100),AND($I53&lt;&gt;"",$J53&lt;&gt;"",TODAY()&gt;=$I53)),TRUE,FALSE)</formula>
    </cfRule>
  </conditionalFormatting>
  <conditionalFormatting sqref="K51:K52">
    <cfRule type="expression" dxfId="1922" priority="3493" stopIfTrue="1">
      <formula>IF(AND($B51&lt;&gt;"",$I51&lt;&gt;"",$J51&lt;&gt;"",$K51&lt;&gt;"",$L51&lt;&gt;"",$M51=100),TRUE,FALSE)</formula>
    </cfRule>
    <cfRule type="expression" dxfId="1921" priority="3494" stopIfTrue="1">
      <formula>IF(AND($B51&lt;&gt;"",$I51&lt;&gt;"",$J51&lt;&gt;"",$J51&lt;TODAY()),TRUE,FALSE)</formula>
    </cfRule>
    <cfRule type="expression" dxfId="1920" priority="3495" stopIfTrue="1">
      <formula>IF(OR(AND($B51&lt;&gt;"",$I51&lt;&gt;"",$J51&lt;&gt;"",$K51&lt;&gt;"",$M51&lt;100),AND($I51&lt;&gt;"",$J51&lt;&gt;"",TODAY()&gt;=$I51)),TRUE,FALSE)</formula>
    </cfRule>
  </conditionalFormatting>
  <conditionalFormatting sqref="J51:J52">
    <cfRule type="expression" dxfId="1919" priority="3490" stopIfTrue="1">
      <formula>IF(AND($B51&lt;&gt;"",$I51&lt;&gt;"",$J51&lt;&gt;"",$K51&lt;&gt;"",$L51&lt;&gt;"",$M51=100),TRUE,FALSE)</formula>
    </cfRule>
    <cfRule type="expression" dxfId="1918" priority="3491" stopIfTrue="1">
      <formula>IF(AND($B51&lt;&gt;"",$I51&lt;&gt;"",$J51&lt;&gt;"",$J51&lt;TODAY()),TRUE,FALSE)</formula>
    </cfRule>
    <cfRule type="expression" dxfId="1917" priority="3492" stopIfTrue="1">
      <formula>IF(OR(AND($B51&lt;&gt;"",$I51&lt;&gt;"",$J51&lt;&gt;"",$K51&lt;&gt;"",$M51&lt;100),AND($I51&lt;&gt;"",$J51&lt;&gt;"",TODAY()&gt;=$I51)),TRUE,FALSE)</formula>
    </cfRule>
  </conditionalFormatting>
  <conditionalFormatting sqref="I55:I56">
    <cfRule type="expression" dxfId="1916" priority="3487" stopIfTrue="1">
      <formula>IF(AND($B55&lt;&gt;"",$I55&lt;&gt;"",$J55&lt;&gt;"",$K55&lt;&gt;"",$L55&lt;&gt;"",$M55=100),TRUE,FALSE)</formula>
    </cfRule>
    <cfRule type="expression" dxfId="1915" priority="3488" stopIfTrue="1">
      <formula>IF(AND($B55&lt;&gt;"",$I55&lt;&gt;"",$J55&lt;&gt;"",$J55&lt;TODAY()),TRUE,FALSE)</formula>
    </cfRule>
    <cfRule type="expression" dxfId="1914" priority="3489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1913" priority="3484" stopIfTrue="1">
      <formula>IF(AND($B57&lt;&gt;"",$I57&lt;&gt;"",$J57&lt;&gt;"",$K57&lt;&gt;"",$L57&lt;&gt;"",$M57=100),TRUE,FALSE)</formula>
    </cfRule>
    <cfRule type="expression" dxfId="1912" priority="3485" stopIfTrue="1">
      <formula>IF(AND($B57&lt;&gt;"",$I57&lt;&gt;"",$J57&lt;&gt;"",$J57&lt;TODAY()),TRUE,FALSE)</formula>
    </cfRule>
    <cfRule type="expression" dxfId="1911" priority="3486" stopIfTrue="1">
      <formula>IF(OR(AND($B57&lt;&gt;"",$I57&lt;&gt;"",$J57&lt;&gt;"",$K57&lt;&gt;"",$M57&lt;100),AND($I57&lt;&gt;"",$J57&lt;&gt;"",TODAY()&gt;=$I57)),TRUE,FALSE)</formula>
    </cfRule>
  </conditionalFormatting>
  <conditionalFormatting sqref="J55:J56">
    <cfRule type="expression" dxfId="1910" priority="3481" stopIfTrue="1">
      <formula>IF(AND($B55&lt;&gt;"",$I55&lt;&gt;"",$J55&lt;&gt;"",$K55&lt;&gt;"",$L55&lt;&gt;"",$M55=100),TRUE,FALSE)</formula>
    </cfRule>
    <cfRule type="expression" dxfId="1909" priority="3482" stopIfTrue="1">
      <formula>IF(AND($B55&lt;&gt;"",$I55&lt;&gt;"",$J55&lt;&gt;"",$J55&lt;TODAY()),TRUE,FALSE)</formula>
    </cfRule>
    <cfRule type="expression" dxfId="1908" priority="3483" stopIfTrue="1">
      <formula>IF(OR(AND($B55&lt;&gt;"",$I55&lt;&gt;"",$J55&lt;&gt;"",$K55&lt;&gt;"",$M55&lt;100),AND($I55&lt;&gt;"",$J55&lt;&gt;"",TODAY()&gt;=$I55)),TRUE,FALSE)</formula>
    </cfRule>
  </conditionalFormatting>
  <conditionalFormatting sqref="J57:J58">
    <cfRule type="expression" dxfId="1907" priority="3478" stopIfTrue="1">
      <formula>IF(AND($B57&lt;&gt;"",$I57&lt;&gt;"",$J57&lt;&gt;"",$K57&lt;&gt;"",$L57&lt;&gt;"",$M57=100),TRUE,FALSE)</formula>
    </cfRule>
    <cfRule type="expression" dxfId="1906" priority="3479" stopIfTrue="1">
      <formula>IF(AND($B57&lt;&gt;"",$I57&lt;&gt;"",$J57&lt;&gt;"",$J57&lt;TODAY()),TRUE,FALSE)</formula>
    </cfRule>
    <cfRule type="expression" dxfId="1905" priority="3480" stopIfTrue="1">
      <formula>IF(OR(AND($B57&lt;&gt;"",$I57&lt;&gt;"",$J57&lt;&gt;"",$K57&lt;&gt;"",$M57&lt;100),AND($I57&lt;&gt;"",$J57&lt;&gt;"",TODAY()&gt;=$I57)),TRUE,FALSE)</formula>
    </cfRule>
  </conditionalFormatting>
  <conditionalFormatting sqref="K55:K56">
    <cfRule type="expression" dxfId="1904" priority="3475" stopIfTrue="1">
      <formula>IF(AND($B55&lt;&gt;"",$I55&lt;&gt;"",$J55&lt;&gt;"",$K55&lt;&gt;"",$L55&lt;&gt;"",$M55=100),TRUE,FALSE)</formula>
    </cfRule>
    <cfRule type="expression" dxfId="1903" priority="3476" stopIfTrue="1">
      <formula>IF(AND($B55&lt;&gt;"",$I55&lt;&gt;"",$J55&lt;&gt;"",$J55&lt;TODAY()),TRUE,FALSE)</formula>
    </cfRule>
    <cfRule type="expression" dxfId="1902" priority="3477" stopIfTrue="1">
      <formula>IF(OR(AND($B55&lt;&gt;"",$I55&lt;&gt;"",$J55&lt;&gt;"",$K55&lt;&gt;"",$M55&lt;100),AND($I55&lt;&gt;"",$J55&lt;&gt;"",TODAY()&gt;=$I55)),TRUE,FALSE)</formula>
    </cfRule>
  </conditionalFormatting>
  <conditionalFormatting sqref="K57:K58">
    <cfRule type="expression" dxfId="1901" priority="3472" stopIfTrue="1">
      <formula>IF(AND($B57&lt;&gt;"",$I57&lt;&gt;"",$J57&lt;&gt;"",$K57&lt;&gt;"",$L57&lt;&gt;"",$M57=100),TRUE,FALSE)</formula>
    </cfRule>
    <cfRule type="expression" dxfId="1900" priority="3473" stopIfTrue="1">
      <formula>IF(AND($B57&lt;&gt;"",$I57&lt;&gt;"",$J57&lt;&gt;"",$J57&lt;TODAY()),TRUE,FALSE)</formula>
    </cfRule>
    <cfRule type="expression" dxfId="1899" priority="3474" stopIfTrue="1">
      <formula>IF(OR(AND($B57&lt;&gt;"",$I57&lt;&gt;"",$J57&lt;&gt;"",$K57&lt;&gt;"",$M57&lt;100),AND($I57&lt;&gt;"",$J57&lt;&gt;"",TODAY()&gt;=$I57)),TRUE,FALSE)</formula>
    </cfRule>
  </conditionalFormatting>
  <conditionalFormatting sqref="J67:J68">
    <cfRule type="expression" dxfId="1898" priority="3457" stopIfTrue="1">
      <formula>IF(AND($B67&lt;&gt;"",$I67&lt;&gt;"",$J67&lt;&gt;"",$K67&lt;&gt;"",$L67&lt;&gt;"",$M67=100),TRUE,FALSE)</formula>
    </cfRule>
    <cfRule type="expression" dxfId="1897" priority="3458" stopIfTrue="1">
      <formula>IF(AND($B67&lt;&gt;"",$I67&lt;&gt;"",$J67&lt;&gt;"",$J67&lt;TODAY()),TRUE,FALSE)</formula>
    </cfRule>
    <cfRule type="expression" dxfId="1896" priority="3459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1895" priority="3451" stopIfTrue="1">
      <formula>IF(AND($B79&lt;&gt;"",$I79&lt;&gt;"",$J79&lt;&gt;"",$K79&lt;&gt;"",$L79&lt;&gt;"",$M79=100),TRUE,FALSE)</formula>
    </cfRule>
    <cfRule type="expression" dxfId="1894" priority="3452" stopIfTrue="1">
      <formula>IF(AND($B79&lt;&gt;"",$I79&lt;&gt;"",$J79&lt;&gt;"",$J79&lt;TODAY()),TRUE,FALSE)</formula>
    </cfRule>
    <cfRule type="expression" dxfId="1893" priority="3453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1892" priority="3448" stopIfTrue="1">
      <formula>IF(AND($B81&lt;&gt;"",$I81&lt;&gt;"",$J81&lt;&gt;"",$K81&lt;&gt;"",$L81&lt;&gt;"",$M81=100),TRUE,FALSE)</formula>
    </cfRule>
    <cfRule type="expression" dxfId="1891" priority="3449" stopIfTrue="1">
      <formula>IF(AND($B81&lt;&gt;"",$I81&lt;&gt;"",$J81&lt;&gt;"",$J81&lt;TODAY()),TRUE,FALSE)</formula>
    </cfRule>
    <cfRule type="expression" dxfId="1890" priority="3450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889" priority="3445" stopIfTrue="1">
      <formula>IF(AND($B81&lt;&gt;"",$I81&lt;&gt;"",$J81&lt;&gt;"",$K81&lt;&gt;"",$L81&lt;&gt;"",$M81=100),TRUE,FALSE)</formula>
    </cfRule>
    <cfRule type="expression" dxfId="1888" priority="3446" stopIfTrue="1">
      <formula>IF(AND($B81&lt;&gt;"",$I81&lt;&gt;"",$J81&lt;&gt;"",$J81&lt;TODAY()),TRUE,FALSE)</formula>
    </cfRule>
    <cfRule type="expression" dxfId="1887" priority="3447" stopIfTrue="1">
      <formula>IF(OR(AND($B81&lt;&gt;"",$I81&lt;&gt;"",$J81&lt;&gt;"",$K81&lt;&gt;"",$M81&lt;100),AND($I81&lt;&gt;"",$J81&lt;&gt;"",TODAY()&gt;=$I81)),TRUE,FALSE)</formula>
    </cfRule>
  </conditionalFormatting>
  <conditionalFormatting sqref="I85:I86">
    <cfRule type="expression" dxfId="1886" priority="3442" stopIfTrue="1">
      <formula>IF(AND($B85&lt;&gt;"",$I85&lt;&gt;"",$J85&lt;&gt;"",$K85&lt;&gt;"",$L85&lt;&gt;"",$M85=100),TRUE,FALSE)</formula>
    </cfRule>
    <cfRule type="expression" dxfId="1885" priority="3443" stopIfTrue="1">
      <formula>IF(AND($B85&lt;&gt;"",$I85&lt;&gt;"",$J85&lt;&gt;"",$J85&lt;TODAY()),TRUE,FALSE)</formula>
    </cfRule>
    <cfRule type="expression" dxfId="1884" priority="3444" stopIfTrue="1">
      <formula>IF(OR(AND($B85&lt;&gt;"",$I85&lt;&gt;"",$J85&lt;&gt;"",$K85&lt;&gt;"",$M85&lt;100),AND($I85&lt;&gt;"",$J85&lt;&gt;"",TODAY()&gt;=$I85)),TRUE,FALSE)</formula>
    </cfRule>
  </conditionalFormatting>
  <conditionalFormatting sqref="L63:L64">
    <cfRule type="expression" dxfId="1883" priority="3430" stopIfTrue="1">
      <formula>IF(AND($B63&lt;&gt;"",$I63&lt;&gt;"",$J63&lt;&gt;"",$K63&lt;&gt;"",$L63&lt;&gt;"",$M63=100),TRUE,FALSE)</formula>
    </cfRule>
    <cfRule type="expression" dxfId="1882" priority="3431" stopIfTrue="1">
      <formula>IF(AND($B63&lt;&gt;"",$I63&lt;&gt;"",$J63&lt;&gt;"",$J63&lt;TODAY()),TRUE,FALSE)</formula>
    </cfRule>
    <cfRule type="expression" dxfId="1881" priority="3432" stopIfTrue="1">
      <formula>IF(OR(AND($B63&lt;&gt;"",$I63&lt;&gt;"",$J63&lt;&gt;"",$K63&lt;&gt;"",$M63&lt;100),AND($I63&lt;&gt;"",$J63&lt;&gt;"",TODAY()&gt;=$I63)),TRUE,FALSE)</formula>
    </cfRule>
  </conditionalFormatting>
  <conditionalFormatting sqref="J75:J76">
    <cfRule type="expression" dxfId="1880" priority="3427" stopIfTrue="1">
      <formula>IF(AND($B75&lt;&gt;"",$I75&lt;&gt;"",$J75&lt;&gt;"",$K75&lt;&gt;"",$L75&lt;&gt;"",$M75=100),TRUE,FALSE)</formula>
    </cfRule>
    <cfRule type="expression" dxfId="1879" priority="3428" stopIfTrue="1">
      <formula>IF(AND($B75&lt;&gt;"",$I75&lt;&gt;"",$J75&lt;&gt;"",$J75&lt;TODAY()),TRUE,FALSE)</formula>
    </cfRule>
    <cfRule type="expression" dxfId="1878" priority="3429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877" priority="3424" stopIfTrue="1">
      <formula>IF(AND($B75&lt;&gt;"",$I75&lt;&gt;"",$J75&lt;&gt;"",$K75&lt;&gt;"",$L75&lt;&gt;"",$M75=100),TRUE,FALSE)</formula>
    </cfRule>
    <cfRule type="expression" dxfId="1876" priority="3425" stopIfTrue="1">
      <formula>IF(AND($B75&lt;&gt;"",$I75&lt;&gt;"",$J75&lt;&gt;"",$J75&lt;TODAY()),TRUE,FALSE)</formula>
    </cfRule>
    <cfRule type="expression" dxfId="1875" priority="3426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1874" priority="3421" stopIfTrue="1">
      <formula>IF(AND($B75&lt;&gt;"",$I75&lt;&gt;"",$J75&lt;&gt;"",$K75&lt;&gt;"",$L75&lt;&gt;"",$M75=100),TRUE,FALSE)</formula>
    </cfRule>
    <cfRule type="expression" dxfId="1873" priority="3422" stopIfTrue="1">
      <formula>IF(AND($B75&lt;&gt;"",$I75&lt;&gt;"",$J75&lt;&gt;"",$J75&lt;TODAY()),TRUE,FALSE)</formula>
    </cfRule>
    <cfRule type="expression" dxfId="1872" priority="3423" stopIfTrue="1">
      <formula>IF(OR(AND($B75&lt;&gt;"",$I75&lt;&gt;"",$J75&lt;&gt;"",$K75&lt;&gt;"",$M75&lt;100),AND($I75&lt;&gt;"",$J75&lt;&gt;"",TODAY()&gt;=$I75)),TRUE,FALSE)</formula>
    </cfRule>
  </conditionalFormatting>
  <conditionalFormatting sqref="L47:L48">
    <cfRule type="expression" dxfId="1871" priority="3418" stopIfTrue="1">
      <formula>IF(AND($B47&lt;&gt;"",$I47&lt;&gt;"",$J47&lt;&gt;"",$K47&lt;&gt;"",$L47&lt;&gt;"",$M47=100),TRUE,FALSE)</formula>
    </cfRule>
    <cfRule type="expression" dxfId="1870" priority="3419" stopIfTrue="1">
      <formula>IF(AND($B47&lt;&gt;"",$I47&lt;&gt;"",$J47&lt;&gt;"",$J47&lt;TODAY()),TRUE,FALSE)</formula>
    </cfRule>
    <cfRule type="expression" dxfId="1869" priority="3420" stopIfTrue="1">
      <formula>IF(OR(AND($B47&lt;&gt;"",$I47&lt;&gt;"",$J47&lt;&gt;"",$K47&lt;&gt;"",$M47&lt;100),AND($I47&lt;&gt;"",$J47&lt;&gt;"",TODAY()&gt;=$I47)),TRUE,FALSE)</formula>
    </cfRule>
  </conditionalFormatting>
  <conditionalFormatting sqref="I49:I50">
    <cfRule type="expression" dxfId="1868" priority="3415" stopIfTrue="1">
      <formula>IF(AND($B49&lt;&gt;"",$I49&lt;&gt;"",$J49&lt;&gt;"",$K49&lt;&gt;"",$L49&lt;&gt;"",$M49=100),TRUE,FALSE)</formula>
    </cfRule>
    <cfRule type="expression" dxfId="1867" priority="3416" stopIfTrue="1">
      <formula>IF(AND($B49&lt;&gt;"",$I49&lt;&gt;"",$J49&lt;&gt;"",$J49&lt;TODAY()),TRUE,FALSE)</formula>
    </cfRule>
    <cfRule type="expression" dxfId="1866" priority="3417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1865" priority="3412" stopIfTrue="1">
      <formula>IF(AND($B49&lt;&gt;"",$I49&lt;&gt;"",$J49&lt;&gt;"",$K49&lt;&gt;"",$L49&lt;&gt;"",$M49=100),TRUE,FALSE)</formula>
    </cfRule>
    <cfRule type="expression" dxfId="1864" priority="3413" stopIfTrue="1">
      <formula>IF(AND($B49&lt;&gt;"",$I49&lt;&gt;"",$J49&lt;&gt;"",$J49&lt;TODAY()),TRUE,FALSE)</formula>
    </cfRule>
    <cfRule type="expression" dxfId="1863" priority="3414" stopIfTrue="1">
      <formula>IF(OR(AND($B49&lt;&gt;"",$I49&lt;&gt;"",$J49&lt;&gt;"",$K49&lt;&gt;"",$M49&lt;100),AND($I49&lt;&gt;"",$J49&lt;&gt;"",TODAY()&gt;=$I49)),TRUE,FALSE)</formula>
    </cfRule>
  </conditionalFormatting>
  <conditionalFormatting sqref="E71:E72">
    <cfRule type="expression" dxfId="1862" priority="3406" stopIfTrue="1">
      <formula>IF(AND($B71&lt;&gt;"",$I71&lt;&gt;"",$J71&lt;&gt;"",$K71&lt;&gt;"",$L71&lt;&gt;"",$M71=100),TRUE,FALSE)</formula>
    </cfRule>
    <cfRule type="expression" dxfId="1861" priority="3407" stopIfTrue="1">
      <formula>IF(AND($B71&lt;&gt;"",$I71&lt;&gt;"",$J71&lt;&gt;"",$J71&lt;TODAY()),TRUE,FALSE)</formula>
    </cfRule>
    <cfRule type="expression" dxfId="1860" priority="3408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1859" priority="3403" stopIfTrue="1">
      <formula>IF(AND($B73&lt;&gt;"",$I73&lt;&gt;"",$J73&lt;&gt;"",$K73&lt;&gt;"",$L73&lt;&gt;"",$M73=100),TRUE,FALSE)</formula>
    </cfRule>
    <cfRule type="expression" dxfId="1858" priority="3404" stopIfTrue="1">
      <formula>IF(AND($B73&lt;&gt;"",$I73&lt;&gt;"",$J73&lt;&gt;"",$J73&lt;TODAY()),TRUE,FALSE)</formula>
    </cfRule>
    <cfRule type="expression" dxfId="1857" priority="3405" stopIfTrue="1">
      <formula>IF(OR(AND($B73&lt;&gt;"",$I73&lt;&gt;"",$J73&lt;&gt;"",$K73&lt;&gt;"",$M73&lt;100),AND($I73&lt;&gt;"",$J73&lt;&gt;"",TODAY()&gt;=$I73)),TRUE,FALSE)</formula>
    </cfRule>
  </conditionalFormatting>
  <conditionalFormatting sqref="L51:L52">
    <cfRule type="expression" dxfId="1856" priority="3397" stopIfTrue="1">
      <formula>IF(AND($B51&lt;&gt;"",$I51&lt;&gt;"",$J51&lt;&gt;"",$K51&lt;&gt;"",$L51&lt;&gt;"",$M51=100),TRUE,FALSE)</formula>
    </cfRule>
    <cfRule type="expression" dxfId="1855" priority="3398" stopIfTrue="1">
      <formula>IF(AND($B51&lt;&gt;"",$I51&lt;&gt;"",$J51&lt;&gt;"",$J51&lt;TODAY()),TRUE,FALSE)</formula>
    </cfRule>
    <cfRule type="expression" dxfId="1854" priority="3399" stopIfTrue="1">
      <formula>IF(OR(AND($B51&lt;&gt;"",$I51&lt;&gt;"",$J51&lt;&gt;"",$K51&lt;&gt;"",$M51&lt;100),AND($I51&lt;&gt;"",$J51&lt;&gt;"",TODAY()&gt;=$I51)),TRUE,FALSE)</formula>
    </cfRule>
  </conditionalFormatting>
  <conditionalFormatting sqref="K53:K54">
    <cfRule type="expression" dxfId="1853" priority="3394" stopIfTrue="1">
      <formula>IF(AND($B53&lt;&gt;"",$I53&lt;&gt;"",$J53&lt;&gt;"",$K53&lt;&gt;"",$L53&lt;&gt;"",$M53=100),TRUE,FALSE)</formula>
    </cfRule>
    <cfRule type="expression" dxfId="1852" priority="3395" stopIfTrue="1">
      <formula>IF(AND($B53&lt;&gt;"",$I53&lt;&gt;"",$J53&lt;&gt;"",$J53&lt;TODAY()),TRUE,FALSE)</formula>
    </cfRule>
    <cfRule type="expression" dxfId="1851" priority="3396" stopIfTrue="1">
      <formula>IF(OR(AND($B53&lt;&gt;"",$I53&lt;&gt;"",$J53&lt;&gt;"",$K53&lt;&gt;"",$M53&lt;100),AND($I53&lt;&gt;"",$J53&lt;&gt;"",TODAY()&gt;=$I53)),TRUE,FALSE)</formula>
    </cfRule>
  </conditionalFormatting>
  <conditionalFormatting sqref="K31:K32">
    <cfRule type="expression" dxfId="1850" priority="3391" stopIfTrue="1">
      <formula>IF(AND($B31&lt;&gt;"",$I31&lt;&gt;"",$J31&lt;&gt;"",$K31&lt;&gt;"",$L31&lt;&gt;"",$M31=100),TRUE,FALSE)</formula>
    </cfRule>
    <cfRule type="expression" dxfId="1849" priority="3392" stopIfTrue="1">
      <formula>IF(AND($B31&lt;&gt;"",$I31&lt;&gt;"",$J31&lt;&gt;"",$J31&lt;TODAY()),TRUE,FALSE)</formula>
    </cfRule>
    <cfRule type="expression" dxfId="1848" priority="3393" stopIfTrue="1">
      <formula>IF(OR(AND($B31&lt;&gt;"",$I31&lt;&gt;"",$J31&lt;&gt;"",$K31&lt;&gt;"",$M31&lt;100),AND($I31&lt;&gt;"",$J31&lt;&gt;"",TODAY()&gt;=$I31)),TRUE,FALSE)</formula>
    </cfRule>
  </conditionalFormatting>
  <conditionalFormatting sqref="K33:K34">
    <cfRule type="expression" dxfId="1847" priority="3388" stopIfTrue="1">
      <formula>IF(AND($B33&lt;&gt;"",$I33&lt;&gt;"",$J33&lt;&gt;"",$K33&lt;&gt;"",$L33&lt;&gt;"",$M33=100),TRUE,FALSE)</formula>
    </cfRule>
    <cfRule type="expression" dxfId="1846" priority="3389" stopIfTrue="1">
      <formula>IF(AND($B33&lt;&gt;"",$I33&lt;&gt;"",$J33&lt;&gt;"",$J33&lt;TODAY()),TRUE,FALSE)</formula>
    </cfRule>
    <cfRule type="expression" dxfId="1845" priority="3390" stopIfTrue="1">
      <formula>IF(OR(AND($B33&lt;&gt;"",$I33&lt;&gt;"",$J33&lt;&gt;"",$K33&lt;&gt;"",$M33&lt;100),AND($I33&lt;&gt;"",$J33&lt;&gt;"",TODAY()&gt;=$I33)),TRUE,FALSE)</formula>
    </cfRule>
  </conditionalFormatting>
  <conditionalFormatting sqref="L29:L30">
    <cfRule type="expression" dxfId="1844" priority="3379" stopIfTrue="1">
      <formula>IF(AND($B29&lt;&gt;"",$I29&lt;&gt;"",$J29&lt;&gt;"",$K29&lt;&gt;"",$L29&lt;&gt;"",$M29=100),TRUE,FALSE)</formula>
    </cfRule>
    <cfRule type="expression" dxfId="1843" priority="3380" stopIfTrue="1">
      <formula>IF(AND($B29&lt;&gt;"",$I29&lt;&gt;"",$J29&lt;&gt;"",$J29&lt;TODAY()),TRUE,FALSE)</formula>
    </cfRule>
    <cfRule type="expression" dxfId="1842" priority="3381" stopIfTrue="1">
      <formula>IF(OR(AND($B29&lt;&gt;"",$I29&lt;&gt;"",$J29&lt;&gt;"",$K29&lt;&gt;"",$M29&lt;100),AND($I29&lt;&gt;"",$J29&lt;&gt;"",TODAY()&gt;=$I29)),TRUE,FALSE)</formula>
    </cfRule>
  </conditionalFormatting>
  <conditionalFormatting sqref="L33:L34">
    <cfRule type="expression" dxfId="1841" priority="3376" stopIfTrue="1">
      <formula>IF(AND($B33&lt;&gt;"",$I33&lt;&gt;"",$J33&lt;&gt;"",$K33&lt;&gt;"",$L33&lt;&gt;"",$M33=100),TRUE,FALSE)</formula>
    </cfRule>
    <cfRule type="expression" dxfId="1840" priority="3377" stopIfTrue="1">
      <formula>IF(AND($B33&lt;&gt;"",$I33&lt;&gt;"",$J33&lt;&gt;"",$J33&lt;TODAY()),TRUE,FALSE)</formula>
    </cfRule>
    <cfRule type="expression" dxfId="1839" priority="3378" stopIfTrue="1">
      <formula>IF(OR(AND($B33&lt;&gt;"",$I33&lt;&gt;"",$J33&lt;&gt;"",$K33&lt;&gt;"",$M33&lt;100),AND($I33&lt;&gt;"",$J33&lt;&gt;"",TODAY()&gt;=$I33)),TRUE,FALSE)</formula>
    </cfRule>
  </conditionalFormatting>
  <conditionalFormatting sqref="L53:L54">
    <cfRule type="expression" dxfId="1838" priority="3373" stopIfTrue="1">
      <formula>IF(AND($B53&lt;&gt;"",$I53&lt;&gt;"",$J53&lt;&gt;"",$K53&lt;&gt;"",$L53&lt;&gt;"",$M53=100),TRUE,FALSE)</formula>
    </cfRule>
    <cfRule type="expression" dxfId="1837" priority="3374" stopIfTrue="1">
      <formula>IF(AND($B53&lt;&gt;"",$I53&lt;&gt;"",$J53&lt;&gt;"",$J53&lt;TODAY()),TRUE,FALSE)</formula>
    </cfRule>
    <cfRule type="expression" dxfId="1836" priority="3375" stopIfTrue="1">
      <formula>IF(OR(AND($B53&lt;&gt;"",$I53&lt;&gt;"",$J53&lt;&gt;"",$K53&lt;&gt;"",$M53&lt;100),AND($I53&lt;&gt;"",$J53&lt;&gt;"",TODAY()&gt;=$I53)),TRUE,FALSE)</formula>
    </cfRule>
  </conditionalFormatting>
  <conditionalFormatting sqref="L31:L32">
    <cfRule type="expression" dxfId="1835" priority="3370" stopIfTrue="1">
      <formula>IF(AND($B31&lt;&gt;"",$I31&lt;&gt;"",$J31&lt;&gt;"",$K31&lt;&gt;"",$L31&lt;&gt;"",$M31=100),TRUE,FALSE)</formula>
    </cfRule>
    <cfRule type="expression" dxfId="1834" priority="3371" stopIfTrue="1">
      <formula>IF(AND($B31&lt;&gt;"",$I31&lt;&gt;"",$J31&lt;&gt;"",$J31&lt;TODAY()),TRUE,FALSE)</formula>
    </cfRule>
    <cfRule type="expression" dxfId="1833" priority="3372" stopIfTrue="1">
      <formula>IF(OR(AND($B31&lt;&gt;"",$I31&lt;&gt;"",$J31&lt;&gt;"",$K31&lt;&gt;"",$M31&lt;100),AND($I31&lt;&gt;"",$J31&lt;&gt;"",TODAY()&gt;=$I31)),TRUE,FALSE)</formula>
    </cfRule>
  </conditionalFormatting>
  <conditionalFormatting sqref="L41:L42">
    <cfRule type="expression" dxfId="1832" priority="3367" stopIfTrue="1">
      <formula>IF(AND($B41&lt;&gt;"",$I41&lt;&gt;"",$J41&lt;&gt;"",$K41&lt;&gt;"",$L41&lt;&gt;"",$M41=100),TRUE,FALSE)</formula>
    </cfRule>
    <cfRule type="expression" dxfId="1831" priority="3368" stopIfTrue="1">
      <formula>IF(AND($B41&lt;&gt;"",$I41&lt;&gt;"",$J41&lt;&gt;"",$J41&lt;TODAY()),TRUE,FALSE)</formula>
    </cfRule>
    <cfRule type="expression" dxfId="1830" priority="3369" stopIfTrue="1">
      <formula>IF(OR(AND($B41&lt;&gt;"",$I41&lt;&gt;"",$J41&lt;&gt;"",$K41&lt;&gt;"",$M41&lt;100),AND($I41&lt;&gt;"",$J41&lt;&gt;"",TODAY()&gt;=$I41)),TRUE,FALSE)</formula>
    </cfRule>
  </conditionalFormatting>
  <conditionalFormatting sqref="K59:K60">
    <cfRule type="expression" dxfId="1829" priority="3364" stopIfTrue="1">
      <formula>IF(AND($B59&lt;&gt;"",$I59&lt;&gt;"",$J59&lt;&gt;"",$K59&lt;&gt;"",$L59&lt;&gt;"",$M59=100),TRUE,FALSE)</formula>
    </cfRule>
    <cfRule type="expression" dxfId="1828" priority="3365" stopIfTrue="1">
      <formula>IF(AND($B59&lt;&gt;"",$I59&lt;&gt;"",$J59&lt;&gt;"",$J59&lt;TODAY()),TRUE,FALSE)</formula>
    </cfRule>
    <cfRule type="expression" dxfId="1827" priority="3366" stopIfTrue="1">
      <formula>IF(OR(AND($B59&lt;&gt;"",$I59&lt;&gt;"",$J59&lt;&gt;"",$K59&lt;&gt;"",$M59&lt;100),AND($I59&lt;&gt;"",$J59&lt;&gt;"",TODAY()&gt;=$I59)),TRUE,FALSE)</formula>
    </cfRule>
  </conditionalFormatting>
  <conditionalFormatting sqref="I43:I44">
    <cfRule type="expression" dxfId="1826" priority="3358" stopIfTrue="1">
      <formula>IF(AND($B43&lt;&gt;"",$I43&lt;&gt;"",$J43&lt;&gt;"",$K43&lt;&gt;"",$L43&lt;&gt;"",$M43=100),TRUE,FALSE)</formula>
    </cfRule>
    <cfRule type="expression" dxfId="1825" priority="3359" stopIfTrue="1">
      <formula>IF(AND($B43&lt;&gt;"",$I43&lt;&gt;"",$J43&lt;&gt;"",$J43&lt;TODAY()),TRUE,FALSE)</formula>
    </cfRule>
    <cfRule type="expression" dxfId="1824" priority="3360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1823" priority="3355" stopIfTrue="1">
      <formula>IF(AND($B43&lt;&gt;"",$I43&lt;&gt;"",$J43&lt;&gt;"",$K43&lt;&gt;"",$L43&lt;&gt;"",$M43=100),TRUE,FALSE)</formula>
    </cfRule>
    <cfRule type="expression" dxfId="1822" priority="3356" stopIfTrue="1">
      <formula>IF(AND($B43&lt;&gt;"",$I43&lt;&gt;"",$J43&lt;&gt;"",$J43&lt;TODAY()),TRUE,FALSE)</formula>
    </cfRule>
    <cfRule type="expression" dxfId="1821" priority="3357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1820" priority="3352" stopIfTrue="1">
      <formula>IF(AND($B45&lt;&gt;"",$I45&lt;&gt;"",$J45&lt;&gt;"",$K45&lt;&gt;"",$L45&lt;&gt;"",$M45=100),TRUE,FALSE)</formula>
    </cfRule>
    <cfRule type="expression" dxfId="1819" priority="3353" stopIfTrue="1">
      <formula>IF(AND($B45&lt;&gt;"",$I45&lt;&gt;"",$J45&lt;&gt;"",$J45&lt;TODAY()),TRUE,FALSE)</formula>
    </cfRule>
    <cfRule type="expression" dxfId="1818" priority="3354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1817" priority="3349" stopIfTrue="1">
      <formula>IF(AND($B45&lt;&gt;"",$I45&lt;&gt;"",$J45&lt;&gt;"",$K45&lt;&gt;"",$L45&lt;&gt;"",$M45=100),TRUE,FALSE)</formula>
    </cfRule>
    <cfRule type="expression" dxfId="1816" priority="3350" stopIfTrue="1">
      <formula>IF(AND($B45&lt;&gt;"",$I45&lt;&gt;"",$J45&lt;&gt;"",$J45&lt;TODAY()),TRUE,FALSE)</formula>
    </cfRule>
    <cfRule type="expression" dxfId="1815" priority="3351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1814" priority="3346" stopIfTrue="1">
      <formula>IF(AND($B45&lt;&gt;"",$I45&lt;&gt;"",$J45&lt;&gt;"",$K45&lt;&gt;"",$L45&lt;&gt;"",$M45=100),TRUE,FALSE)</formula>
    </cfRule>
    <cfRule type="expression" dxfId="1813" priority="3347" stopIfTrue="1">
      <formula>IF(AND($B45&lt;&gt;"",$I45&lt;&gt;"",$J45&lt;&gt;"",$J45&lt;TODAY()),TRUE,FALSE)</formula>
    </cfRule>
    <cfRule type="expression" dxfId="1812" priority="3348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1811" priority="3343" stopIfTrue="1">
      <formula>IF(AND($B45&lt;&gt;"",$I45&lt;&gt;"",$J45&lt;&gt;"",$K45&lt;&gt;"",$L45&lt;&gt;"",$M45=100),TRUE,FALSE)</formula>
    </cfRule>
    <cfRule type="expression" dxfId="1810" priority="3344" stopIfTrue="1">
      <formula>IF(AND($B45&lt;&gt;"",$I45&lt;&gt;"",$J45&lt;&gt;"",$J45&lt;TODAY()),TRUE,FALSE)</formula>
    </cfRule>
    <cfRule type="expression" dxfId="1809" priority="3345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1808" priority="3340" stopIfTrue="1">
      <formula>IF(AND($B43&lt;&gt;"",$I43&lt;&gt;"",$J43&lt;&gt;"",$K43&lt;&gt;"",$L43&lt;&gt;"",$M43=100),TRUE,FALSE)</formula>
    </cfRule>
    <cfRule type="expression" dxfId="1807" priority="3341" stopIfTrue="1">
      <formula>IF(AND($B43&lt;&gt;"",$I43&lt;&gt;"",$J43&lt;&gt;"",$J43&lt;TODAY()),TRUE,FALSE)</formula>
    </cfRule>
    <cfRule type="expression" dxfId="1806" priority="3342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1805" priority="3337" stopIfTrue="1">
      <formula>IF(AND($B43&lt;&gt;"",$I43&lt;&gt;"",$J43&lt;&gt;"",$K43&lt;&gt;"",$L43&lt;&gt;"",$M43=100),TRUE,FALSE)</formula>
    </cfRule>
    <cfRule type="expression" dxfId="1804" priority="3338" stopIfTrue="1">
      <formula>IF(AND($B43&lt;&gt;"",$I43&lt;&gt;"",$J43&lt;&gt;"",$J43&lt;TODAY()),TRUE,FALSE)</formula>
    </cfRule>
    <cfRule type="expression" dxfId="1803" priority="3339" stopIfTrue="1">
      <formula>IF(OR(AND($B43&lt;&gt;"",$I43&lt;&gt;"",$J43&lt;&gt;"",$K43&lt;&gt;"",$M43&lt;100),AND($I43&lt;&gt;"",$J43&lt;&gt;"",TODAY()&gt;=$I43)),TRUE,FALSE)</formula>
    </cfRule>
  </conditionalFormatting>
  <conditionalFormatting sqref="I59:I60">
    <cfRule type="expression" dxfId="1802" priority="3334" stopIfTrue="1">
      <formula>IF(AND($B59&lt;&gt;"",$I59&lt;&gt;"",$J59&lt;&gt;"",$K59&lt;&gt;"",$L59&lt;&gt;"",$M59=100),TRUE,FALSE)</formula>
    </cfRule>
    <cfRule type="expression" dxfId="1801" priority="3335" stopIfTrue="1">
      <formula>IF(AND($B59&lt;&gt;"",$I59&lt;&gt;"",$J59&lt;&gt;"",$J59&lt;TODAY()),TRUE,FALSE)</formula>
    </cfRule>
    <cfRule type="expression" dxfId="1800" priority="3336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799" priority="3331" stopIfTrue="1">
      <formula>IF(AND($B59&lt;&gt;"",$I59&lt;&gt;"",$J59&lt;&gt;"",$K59&lt;&gt;"",$L59&lt;&gt;"",$M59=100),TRUE,FALSE)</formula>
    </cfRule>
    <cfRule type="expression" dxfId="1798" priority="3332" stopIfTrue="1">
      <formula>IF(AND($B59&lt;&gt;"",$I59&lt;&gt;"",$J59&lt;&gt;"",$J59&lt;TODAY()),TRUE,FALSE)</formula>
    </cfRule>
    <cfRule type="expression" dxfId="1797" priority="3333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1796" priority="3328" stopIfTrue="1">
      <formula>IF(AND($B61&lt;&gt;"",$I61&lt;&gt;"",$J61&lt;&gt;"",$K61&lt;&gt;"",$L61&lt;&gt;"",$M61=100),TRUE,FALSE)</formula>
    </cfRule>
    <cfRule type="expression" dxfId="1795" priority="3329" stopIfTrue="1">
      <formula>IF(AND($B61&lt;&gt;"",$I61&lt;&gt;"",$J61&lt;&gt;"",$J61&lt;TODAY()),TRUE,FALSE)</formula>
    </cfRule>
    <cfRule type="expression" dxfId="1794" priority="3330" stopIfTrue="1">
      <formula>IF(OR(AND($B61&lt;&gt;"",$I61&lt;&gt;"",$J61&lt;&gt;"",$K61&lt;&gt;"",$M61&lt;100),AND($I61&lt;&gt;"",$J61&lt;&gt;"",TODAY()&gt;=$I61)),TRUE,FALSE)</formula>
    </cfRule>
  </conditionalFormatting>
  <conditionalFormatting sqref="I61:I62">
    <cfRule type="expression" dxfId="1793" priority="3325" stopIfTrue="1">
      <formula>IF(AND($B61&lt;&gt;"",$I61&lt;&gt;"",$J61&lt;&gt;"",$K61&lt;&gt;"",$L61&lt;&gt;"",$M61=100),TRUE,FALSE)</formula>
    </cfRule>
    <cfRule type="expression" dxfId="1792" priority="3326" stopIfTrue="1">
      <formula>IF(AND($B61&lt;&gt;"",$I61&lt;&gt;"",$J61&lt;&gt;"",$J61&lt;TODAY()),TRUE,FALSE)</formula>
    </cfRule>
    <cfRule type="expression" dxfId="1791" priority="3327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790" priority="3322" stopIfTrue="1">
      <formula>IF(AND($B61&lt;&gt;"",$I61&lt;&gt;"",$J61&lt;&gt;"",$K61&lt;&gt;"",$L61&lt;&gt;"",$M61=100),TRUE,FALSE)</formula>
    </cfRule>
    <cfRule type="expression" dxfId="1789" priority="3323" stopIfTrue="1">
      <formula>IF(AND($B61&lt;&gt;"",$I61&lt;&gt;"",$J61&lt;&gt;"",$J61&lt;TODAY()),TRUE,FALSE)</formula>
    </cfRule>
    <cfRule type="expression" dxfId="1788" priority="3324" stopIfTrue="1">
      <formula>IF(OR(AND($B61&lt;&gt;"",$I61&lt;&gt;"",$J61&lt;&gt;"",$K61&lt;&gt;"",$M61&lt;100),AND($I61&lt;&gt;"",$J61&lt;&gt;"",TODAY()&gt;=$I61)),TRUE,FALSE)</formula>
    </cfRule>
  </conditionalFormatting>
  <conditionalFormatting sqref="L55:L56">
    <cfRule type="expression" dxfId="1787" priority="3319" stopIfTrue="1">
      <formula>IF(AND($B55&lt;&gt;"",$I55&lt;&gt;"",$J55&lt;&gt;"",$K55&lt;&gt;"",$L55&lt;&gt;"",$M55=100),TRUE,FALSE)</formula>
    </cfRule>
    <cfRule type="expression" dxfId="1786" priority="3320" stopIfTrue="1">
      <formula>IF(AND($B55&lt;&gt;"",$I55&lt;&gt;"",$J55&lt;&gt;"",$J55&lt;TODAY()),TRUE,FALSE)</formula>
    </cfRule>
    <cfRule type="expression" dxfId="1785" priority="3321" stopIfTrue="1">
      <formula>IF(OR(AND($B55&lt;&gt;"",$I55&lt;&gt;"",$J55&lt;&gt;"",$K55&lt;&gt;"",$M55&lt;100),AND($I55&lt;&gt;"",$J55&lt;&gt;"",TODAY()&gt;=$I55)),TRUE,FALSE)</formula>
    </cfRule>
  </conditionalFormatting>
  <conditionalFormatting sqref="L57:L58">
    <cfRule type="expression" dxfId="1784" priority="3316" stopIfTrue="1">
      <formula>IF(AND($B57&lt;&gt;"",$I57&lt;&gt;"",$J57&lt;&gt;"",$K57&lt;&gt;"",$L57&lt;&gt;"",$M57=100),TRUE,FALSE)</formula>
    </cfRule>
    <cfRule type="expression" dxfId="1783" priority="3317" stopIfTrue="1">
      <formula>IF(AND($B57&lt;&gt;"",$I57&lt;&gt;"",$J57&lt;&gt;"",$J57&lt;TODAY()),TRUE,FALSE)</formula>
    </cfRule>
    <cfRule type="expression" dxfId="1782" priority="3318" stopIfTrue="1">
      <formula>IF(OR(AND($B57&lt;&gt;"",$I57&lt;&gt;"",$J57&lt;&gt;"",$K57&lt;&gt;"",$M57&lt;100),AND($I57&lt;&gt;"",$J57&lt;&gt;"",TODAY()&gt;=$I57)),TRUE,FALSE)</formula>
    </cfRule>
  </conditionalFormatting>
  <conditionalFormatting sqref="K67:K68">
    <cfRule type="expression" dxfId="1781" priority="3313" stopIfTrue="1">
      <formula>IF(AND($B67&lt;&gt;"",$I67&lt;&gt;"",$J67&lt;&gt;"",$K67&lt;&gt;"",$L67&lt;&gt;"",$M67=100),TRUE,FALSE)</formula>
    </cfRule>
    <cfRule type="expression" dxfId="1780" priority="3314" stopIfTrue="1">
      <formula>IF(AND($B67&lt;&gt;"",$I67&lt;&gt;"",$J67&lt;&gt;"",$J67&lt;TODAY()),TRUE,FALSE)</formula>
    </cfRule>
    <cfRule type="expression" dxfId="1779" priority="3315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1778" priority="3307" stopIfTrue="1">
      <formula>IF(AND($B67&lt;&gt;"",$I67&lt;&gt;"",$J67&lt;&gt;"",$K67&lt;&gt;"",$L67&lt;&gt;"",$M67=100),TRUE,FALSE)</formula>
    </cfRule>
    <cfRule type="expression" dxfId="1777" priority="3308" stopIfTrue="1">
      <formula>IF(AND($B67&lt;&gt;"",$I67&lt;&gt;"",$J67&lt;&gt;"",$J67&lt;TODAY()),TRUE,FALSE)</formula>
    </cfRule>
    <cfRule type="expression" dxfId="1776" priority="3309" stopIfTrue="1">
      <formula>IF(OR(AND($B67&lt;&gt;"",$I67&lt;&gt;"",$J67&lt;&gt;"",$K67&lt;&gt;"",$M67&lt;100),AND($I67&lt;&gt;"",$J67&lt;&gt;"",TODAY()&gt;=$I67)),TRUE,FALSE)</formula>
    </cfRule>
  </conditionalFormatting>
  <conditionalFormatting sqref="B103:E104 G103:H104 M103:R104 M107:M108 M111:M112 M115:M116 M119:M120 M123:M124 M127:M128 M131:M132 M135:M136 M139:M140 M143:M144 M147:M148 M151:M152 M155:M156">
    <cfRule type="expression" dxfId="1775" priority="3301" stopIfTrue="1">
      <formula>IF(AND($B103&lt;&gt;"",$I103&lt;&gt;"",$J103&lt;&gt;"",$K103&lt;&gt;"",$L103&lt;&gt;"",$M103=100),TRUE,FALSE)</formula>
    </cfRule>
    <cfRule type="expression" dxfId="1774" priority="3302" stopIfTrue="1">
      <formula>IF(AND($B103&lt;&gt;"",$I103&lt;&gt;"",$J103&lt;&gt;"",$J103&lt;TODAY()),TRUE,FALSE)</formula>
    </cfRule>
    <cfRule type="expression" dxfId="1773" priority="3303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1772" priority="3274" stopIfTrue="1">
      <formula>IF(AND($B103&lt;&gt;"",$I103&lt;&gt;"",$J103&lt;&gt;"",$K103&lt;&gt;"",$L103&lt;&gt;"",$M103=100),TRUE,FALSE)</formula>
    </cfRule>
    <cfRule type="expression" dxfId="1771" priority="3275" stopIfTrue="1">
      <formula>IF(AND($B103&lt;&gt;"",$I103&lt;&gt;"",$J103&lt;&gt;"",$J103&lt;TODAY()),TRUE,FALSE)</formula>
    </cfRule>
    <cfRule type="expression" dxfId="1770" priority="3276" stopIfTrue="1">
      <formula>IF(OR(AND($B103&lt;&gt;"",$I103&lt;&gt;"",$J103&lt;&gt;"",$K103&lt;&gt;"",$M103&lt;100),AND($I103&lt;&gt;"",$J103&lt;&gt;"",TODAY()&gt;=$I103)),TRUE,FALSE)</formula>
    </cfRule>
  </conditionalFormatting>
  <conditionalFormatting sqref="B121:E122 B119:C120 E119:E120 G119:G122 N119:R122">
    <cfRule type="expression" dxfId="1769" priority="3256" stopIfTrue="1">
      <formula>IF(AND($B119&lt;&gt;"",$I119&lt;&gt;"",$J119&lt;&gt;"",$K119&lt;&gt;"",$L119&lt;&gt;"",$M119=100),TRUE,FALSE)</formula>
    </cfRule>
    <cfRule type="expression" dxfId="1768" priority="3257" stopIfTrue="1">
      <formula>IF(AND($B119&lt;&gt;"",$I119&lt;&gt;"",$J119&lt;&gt;"",$J119&lt;TODAY()),TRUE,FALSE)</formula>
    </cfRule>
    <cfRule type="expression" dxfId="1767" priority="3258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766" priority="3253" stopIfTrue="1">
      <formula>IF(AND($B119&lt;&gt;"",$I119&lt;&gt;"",$J119&lt;&gt;"",$K119&lt;&gt;"",$L119&lt;&gt;"",$M119=100),TRUE,FALSE)</formula>
    </cfRule>
    <cfRule type="expression" dxfId="1765" priority="3254" stopIfTrue="1">
      <formula>IF(AND($B119&lt;&gt;"",$I119&lt;&gt;"",$J119&lt;&gt;"",$J119&lt;TODAY()),TRUE,FALSE)</formula>
    </cfRule>
    <cfRule type="expression" dxfId="1764" priority="3255" stopIfTrue="1">
      <formula>IF(OR(AND($B119&lt;&gt;"",$I119&lt;&gt;"",$J119&lt;&gt;"",$K119&lt;&gt;"",$M119&lt;100),AND($I119&lt;&gt;"",$J119&lt;&gt;"",TODAY()&gt;=$I119)),TRUE,FALSE)</formula>
    </cfRule>
  </conditionalFormatting>
  <conditionalFormatting sqref="H121:H122">
    <cfRule type="expression" dxfId="1763" priority="3250" stopIfTrue="1">
      <formula>IF(AND($B121&lt;&gt;"",$I121&lt;&gt;"",$J121&lt;&gt;"",$K121&lt;&gt;"",$L121&lt;&gt;"",$M121=100),TRUE,FALSE)</formula>
    </cfRule>
    <cfRule type="expression" dxfId="1762" priority="3251" stopIfTrue="1">
      <formula>IF(AND($B121&lt;&gt;"",$I121&lt;&gt;"",$J121&lt;&gt;"",$J121&lt;TODAY()),TRUE,FALSE)</formula>
    </cfRule>
    <cfRule type="expression" dxfId="1761" priority="3252" stopIfTrue="1">
      <formula>IF(OR(AND($B121&lt;&gt;"",$I121&lt;&gt;"",$J121&lt;&gt;"",$K121&lt;&gt;"",$M121&lt;100),AND($I121&lt;&gt;"",$J121&lt;&gt;"",TODAY()&gt;=$I121)),TRUE,FALSE)</formula>
    </cfRule>
  </conditionalFormatting>
  <conditionalFormatting sqref="D119:D120">
    <cfRule type="expression" dxfId="1760" priority="3247" stopIfTrue="1">
      <formula>IF(AND($B119&lt;&gt;"",$I119&lt;&gt;"",$J119&lt;&gt;"",$K119&lt;&gt;"",$L119&lt;&gt;"",$M119=100),TRUE,FALSE)</formula>
    </cfRule>
    <cfRule type="expression" dxfId="1759" priority="3248" stopIfTrue="1">
      <formula>IF(AND($B119&lt;&gt;"",$I119&lt;&gt;"",$J119&lt;&gt;"",$J119&lt;TODAY()),TRUE,FALSE)</formula>
    </cfRule>
    <cfRule type="expression" dxfId="1758" priority="3249" stopIfTrue="1">
      <formula>IF(OR(AND($B119&lt;&gt;"",$I119&lt;&gt;"",$J119&lt;&gt;"",$K119&lt;&gt;"",$M119&lt;100),AND($I119&lt;&gt;"",$J119&lt;&gt;"",TODAY()&gt;=$I119)),TRUE,FALSE)</formula>
    </cfRule>
  </conditionalFormatting>
  <conditionalFormatting sqref="G111:G112 N111:R112 B111:E112">
    <cfRule type="expression" dxfId="1757" priority="3238" stopIfTrue="1">
      <formula>IF(AND($B111&lt;&gt;"",$I111&lt;&gt;"",$J111&lt;&gt;"",$K111&lt;&gt;"",$L111&lt;&gt;"",$M111=100),TRUE,FALSE)</formula>
    </cfRule>
    <cfRule type="expression" dxfId="1756" priority="3239" stopIfTrue="1">
      <formula>IF(AND($B111&lt;&gt;"",$I111&lt;&gt;"",$J111&lt;&gt;"",$J111&lt;TODAY()),TRUE,FALSE)</formula>
    </cfRule>
    <cfRule type="expression" dxfId="1755" priority="3240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754" priority="3232" stopIfTrue="1">
      <formula>IF(AND($B111&lt;&gt;"",$I111&lt;&gt;"",$J111&lt;&gt;"",$K111&lt;&gt;"",$L111&lt;&gt;"",$M111=100),TRUE,FALSE)</formula>
    </cfRule>
    <cfRule type="expression" dxfId="1753" priority="3233" stopIfTrue="1">
      <formula>IF(AND($B111&lt;&gt;"",$I111&lt;&gt;"",$J111&lt;&gt;"",$J111&lt;TODAY()),TRUE,FALSE)</formula>
    </cfRule>
    <cfRule type="expression" dxfId="1752" priority="3234" stopIfTrue="1">
      <formula>IF(OR(AND($B111&lt;&gt;"",$I111&lt;&gt;"",$J111&lt;&gt;"",$K111&lt;&gt;"",$M111&lt;100),AND($I111&lt;&gt;"",$J111&lt;&gt;"",TODAY()&gt;=$I111)),TRUE,FALSE)</formula>
    </cfRule>
  </conditionalFormatting>
  <conditionalFormatting sqref="N113:R118 B113:E118 G113:G118">
    <cfRule type="expression" dxfId="1751" priority="3226" stopIfTrue="1">
      <formula>IF(AND($B113&lt;&gt;"",$I113&lt;&gt;"",$J113&lt;&gt;"",$K113&lt;&gt;"",$L113&lt;&gt;"",$M113=100),TRUE,FALSE)</formula>
    </cfRule>
    <cfRule type="expression" dxfId="1750" priority="3227" stopIfTrue="1">
      <formula>IF(AND($B113&lt;&gt;"",$I113&lt;&gt;"",$J113&lt;&gt;"",$J113&lt;TODAY()),TRUE,FALSE)</formula>
    </cfRule>
    <cfRule type="expression" dxfId="1749" priority="3228" stopIfTrue="1">
      <formula>IF(OR(AND($B113&lt;&gt;"",$I113&lt;&gt;"",$J113&lt;&gt;"",$K113&lt;&gt;"",$M113&lt;100),AND($I113&lt;&gt;"",$J113&lt;&gt;"",TODAY()&gt;=$I113)),TRUE,FALSE)</formula>
    </cfRule>
  </conditionalFormatting>
  <conditionalFormatting sqref="H115:H116">
    <cfRule type="expression" dxfId="1748" priority="3223" stopIfTrue="1">
      <formula>IF(AND($B115&lt;&gt;"",$I115&lt;&gt;"",$J115&lt;&gt;"",$K115&lt;&gt;"",$L115&lt;&gt;"",$M115=100),TRUE,FALSE)</formula>
    </cfRule>
    <cfRule type="expression" dxfId="1747" priority="3224" stopIfTrue="1">
      <formula>IF(AND($B115&lt;&gt;"",$I115&lt;&gt;"",$J115&lt;&gt;"",$J115&lt;TODAY()),TRUE,FALSE)</formula>
    </cfRule>
    <cfRule type="expression" dxfId="1746" priority="3225" stopIfTrue="1">
      <formula>IF(OR(AND($B115&lt;&gt;"",$I115&lt;&gt;"",$J115&lt;&gt;"",$K115&lt;&gt;"",$M115&lt;100),AND($I115&lt;&gt;"",$J115&lt;&gt;"",TODAY()&gt;=$I115)),TRUE,FALSE)</formula>
    </cfRule>
  </conditionalFormatting>
  <conditionalFormatting sqref="H113:H114">
    <cfRule type="expression" dxfId="1745" priority="3220" stopIfTrue="1">
      <formula>IF(AND($B113&lt;&gt;"",$I113&lt;&gt;"",$J113&lt;&gt;"",$K113&lt;&gt;"",$L113&lt;&gt;"",$M113=100),TRUE,FALSE)</formula>
    </cfRule>
    <cfRule type="expression" dxfId="1744" priority="3221" stopIfTrue="1">
      <formula>IF(AND($B113&lt;&gt;"",$I113&lt;&gt;"",$J113&lt;&gt;"",$J113&lt;TODAY()),TRUE,FALSE)</formula>
    </cfRule>
    <cfRule type="expression" dxfId="1743" priority="3222" stopIfTrue="1">
      <formula>IF(OR(AND($B113&lt;&gt;"",$I113&lt;&gt;"",$J113&lt;&gt;"",$K113&lt;&gt;"",$M113&lt;100),AND($I113&lt;&gt;"",$J113&lt;&gt;"",TODAY()&gt;=$I113)),TRUE,FALSE)</formula>
    </cfRule>
  </conditionalFormatting>
  <conditionalFormatting sqref="H117:H118">
    <cfRule type="expression" dxfId="1742" priority="3217" stopIfTrue="1">
      <formula>IF(AND($B117&lt;&gt;"",$I117&lt;&gt;"",$J117&lt;&gt;"",$K117&lt;&gt;"",$L117&lt;&gt;"",$M117=100),TRUE,FALSE)</formula>
    </cfRule>
    <cfRule type="expression" dxfId="1741" priority="3218" stopIfTrue="1">
      <formula>IF(AND($B117&lt;&gt;"",$I117&lt;&gt;"",$J117&lt;&gt;"",$J117&lt;TODAY()),TRUE,FALSE)</formula>
    </cfRule>
    <cfRule type="expression" dxfId="1740" priority="3219" stopIfTrue="1">
      <formula>IF(OR(AND($B117&lt;&gt;"",$I117&lt;&gt;"",$J117&lt;&gt;"",$K117&lt;&gt;"",$M117&lt;100),AND($I117&lt;&gt;"",$J117&lt;&gt;"",TODAY()&gt;=$I117)),TRUE,FALSE)</formula>
    </cfRule>
  </conditionalFormatting>
  <conditionalFormatting sqref="L117:L118">
    <cfRule type="expression" dxfId="1739" priority="3154" stopIfTrue="1">
      <formula>IF(AND($B117&lt;&gt;"",$I117&lt;&gt;"",$J117&lt;&gt;"",$K117&lt;&gt;"",$L117&lt;&gt;"",$M117=100),TRUE,FALSE)</formula>
    </cfRule>
    <cfRule type="expression" dxfId="1738" priority="3155" stopIfTrue="1">
      <formula>IF(AND($B117&lt;&gt;"",$I117&lt;&gt;"",$J117&lt;&gt;"",$J117&lt;TODAY()),TRUE,FALSE)</formula>
    </cfRule>
    <cfRule type="expression" dxfId="1737" priority="3156" stopIfTrue="1">
      <formula>IF(OR(AND($B117&lt;&gt;"",$I117&lt;&gt;"",$J117&lt;&gt;"",$K117&lt;&gt;"",$M117&lt;100),AND($I117&lt;&gt;"",$J117&lt;&gt;"",TODAY()&gt;=$I117)),TRUE,FALSE)</formula>
    </cfRule>
  </conditionalFormatting>
  <conditionalFormatting sqref="F105:F106">
    <cfRule type="expression" dxfId="1736" priority="3061" stopIfTrue="1">
      <formula>IF(AND($B105&lt;&gt;"",$I105&lt;&gt;"",$J105&lt;&gt;"",$K105&lt;&gt;"",$L105&lt;&gt;"",$M105=100),TRUE,FALSE)</formula>
    </cfRule>
    <cfRule type="expression" dxfId="1735" priority="3062" stopIfTrue="1">
      <formula>IF(AND($B105&lt;&gt;"",$I105&lt;&gt;"",$J105&lt;&gt;"",$J105&lt;TODAY()),TRUE,FALSE)</formula>
    </cfRule>
    <cfRule type="expression" dxfId="1734" priority="3063" stopIfTrue="1">
      <formula>IF(OR(AND($B105&lt;&gt;"",$I105&lt;&gt;"",$J105&lt;&gt;"",$K105&lt;&gt;"",$M105&lt;100),AND($I105&lt;&gt;"",$J105&lt;&gt;"",TODAY()&gt;=$I105)),TRUE,FALSE)</formula>
    </cfRule>
  </conditionalFormatting>
  <conditionalFormatting sqref="F111:F112">
    <cfRule type="expression" dxfId="1733" priority="3025" stopIfTrue="1">
      <formula>IF(AND($B111&lt;&gt;"",$I111&lt;&gt;"",$J111&lt;&gt;"",$K111&lt;&gt;"",$L111&lt;&gt;"",$M111=100),TRUE,FALSE)</formula>
    </cfRule>
    <cfRule type="expression" dxfId="1732" priority="3026" stopIfTrue="1">
      <formula>IF(AND($B111&lt;&gt;"",$I111&lt;&gt;"",$J111&lt;&gt;"",$J111&lt;TODAY()),TRUE,FALSE)</formula>
    </cfRule>
    <cfRule type="expression" dxfId="1731" priority="3027" stopIfTrue="1">
      <formula>IF(OR(AND($B111&lt;&gt;"",$I111&lt;&gt;"",$J111&lt;&gt;"",$K111&lt;&gt;"",$M111&lt;100),AND($I111&lt;&gt;"",$J111&lt;&gt;"",TODAY()&gt;=$I111)),TRUE,FALSE)</formula>
    </cfRule>
  </conditionalFormatting>
  <conditionalFormatting sqref="F113:F114">
    <cfRule type="expression" dxfId="1730" priority="3022" stopIfTrue="1">
      <formula>IF(AND($B113&lt;&gt;"",$I113&lt;&gt;"",$J113&lt;&gt;"",$K113&lt;&gt;"",$L113&lt;&gt;"",$M113=100),TRUE,FALSE)</formula>
    </cfRule>
    <cfRule type="expression" dxfId="1729" priority="3023" stopIfTrue="1">
      <formula>IF(AND($B113&lt;&gt;"",$I113&lt;&gt;"",$J113&lt;&gt;"",$J113&lt;TODAY()),TRUE,FALSE)</formula>
    </cfRule>
    <cfRule type="expression" dxfId="1728" priority="3024" stopIfTrue="1">
      <formula>IF(OR(AND($B113&lt;&gt;"",$I113&lt;&gt;"",$J113&lt;&gt;"",$K113&lt;&gt;"",$M113&lt;100),AND($I113&lt;&gt;"",$J113&lt;&gt;"",TODAY()&gt;=$I113)),TRUE,FALSE)</formula>
    </cfRule>
  </conditionalFormatting>
  <conditionalFormatting sqref="F115:F116">
    <cfRule type="expression" dxfId="1727" priority="3019" stopIfTrue="1">
      <formula>IF(AND($B115&lt;&gt;"",$I115&lt;&gt;"",$J115&lt;&gt;"",$K115&lt;&gt;"",$L115&lt;&gt;"",$M115=100),TRUE,FALSE)</formula>
    </cfRule>
    <cfRule type="expression" dxfId="1726" priority="3020" stopIfTrue="1">
      <formula>IF(AND($B115&lt;&gt;"",$I115&lt;&gt;"",$J115&lt;&gt;"",$J115&lt;TODAY()),TRUE,FALSE)</formula>
    </cfRule>
    <cfRule type="expression" dxfId="1725" priority="3021" stopIfTrue="1">
      <formula>IF(OR(AND($B115&lt;&gt;"",$I115&lt;&gt;"",$J115&lt;&gt;"",$K115&lt;&gt;"",$M115&lt;100),AND($I115&lt;&gt;"",$J115&lt;&gt;"",TODAY()&gt;=$I115)),TRUE,FALSE)</formula>
    </cfRule>
  </conditionalFormatting>
  <conditionalFormatting sqref="F117:F118">
    <cfRule type="expression" dxfId="1724" priority="3016" stopIfTrue="1">
      <formula>IF(AND($B117&lt;&gt;"",$I117&lt;&gt;"",$J117&lt;&gt;"",$K117&lt;&gt;"",$L117&lt;&gt;"",$M117=100),TRUE,FALSE)</formula>
    </cfRule>
    <cfRule type="expression" dxfId="1723" priority="3017" stopIfTrue="1">
      <formula>IF(AND($B117&lt;&gt;"",$I117&lt;&gt;"",$J117&lt;&gt;"",$J117&lt;TODAY()),TRUE,FALSE)</formula>
    </cfRule>
    <cfRule type="expression" dxfId="1722" priority="3018" stopIfTrue="1">
      <formula>IF(OR(AND($B117&lt;&gt;"",$I117&lt;&gt;"",$J117&lt;&gt;"",$K117&lt;&gt;"",$M117&lt;100),AND($I117&lt;&gt;"",$J117&lt;&gt;"",TODAY()&gt;=$I117)),TRUE,FALSE)</formula>
    </cfRule>
  </conditionalFormatting>
  <conditionalFormatting sqref="F119:F120">
    <cfRule type="expression" dxfId="1721" priority="3013" stopIfTrue="1">
      <formula>IF(AND($B119&lt;&gt;"",$I119&lt;&gt;"",$J119&lt;&gt;"",$K119&lt;&gt;"",$L119&lt;&gt;"",$M119=100),TRUE,FALSE)</formula>
    </cfRule>
    <cfRule type="expression" dxfId="1720" priority="3014" stopIfTrue="1">
      <formula>IF(AND($B119&lt;&gt;"",$I119&lt;&gt;"",$J119&lt;&gt;"",$J119&lt;TODAY()),TRUE,FALSE)</formula>
    </cfRule>
    <cfRule type="expression" dxfId="1719" priority="3015" stopIfTrue="1">
      <formula>IF(OR(AND($B119&lt;&gt;"",$I119&lt;&gt;"",$J119&lt;&gt;"",$K119&lt;&gt;"",$M119&lt;100),AND($I119&lt;&gt;"",$J119&lt;&gt;"",TODAY()&gt;=$I119)),TRUE,FALSE)</formula>
    </cfRule>
  </conditionalFormatting>
  <conditionalFormatting sqref="F121:F122">
    <cfRule type="expression" dxfId="1718" priority="3010" stopIfTrue="1">
      <formula>IF(AND($B121&lt;&gt;"",$I121&lt;&gt;"",$J121&lt;&gt;"",$K121&lt;&gt;"",$L121&lt;&gt;"",$M121=100),TRUE,FALSE)</formula>
    </cfRule>
    <cfRule type="expression" dxfId="1717" priority="3011" stopIfTrue="1">
      <formula>IF(AND($B121&lt;&gt;"",$I121&lt;&gt;"",$J121&lt;&gt;"",$J121&lt;TODAY()),TRUE,FALSE)</formula>
    </cfRule>
    <cfRule type="expression" dxfId="1716" priority="3012" stopIfTrue="1">
      <formula>IF(OR(AND($B121&lt;&gt;"",$I121&lt;&gt;"",$J121&lt;&gt;"",$K121&lt;&gt;"",$M121&lt;100),AND($I121&lt;&gt;"",$J121&lt;&gt;"",TODAY()&gt;=$I121)),TRUE,FALSE)</formula>
    </cfRule>
  </conditionalFormatting>
  <conditionalFormatting sqref="B129:D130 B127:C128 G127:G130 N127:R130">
    <cfRule type="expression" dxfId="1715" priority="2998" stopIfTrue="1">
      <formula>IF(AND($B127&lt;&gt;"",$I127&lt;&gt;"",$J127&lt;&gt;"",$K127&lt;&gt;"",$L127&lt;&gt;"",$M127=100),TRUE,FALSE)</formula>
    </cfRule>
    <cfRule type="expression" dxfId="1714" priority="2999" stopIfTrue="1">
      <formula>IF(AND($B127&lt;&gt;"",$I127&lt;&gt;"",$J127&lt;&gt;"",$J127&lt;TODAY()),TRUE,FALSE)</formula>
    </cfRule>
    <cfRule type="expression" dxfId="1713" priority="3000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712" priority="2995" stopIfTrue="1">
      <formula>IF(AND($B127&lt;&gt;"",$I127&lt;&gt;"",$J127&lt;&gt;"",$K127&lt;&gt;"",$L127&lt;&gt;"",$M127=100),TRUE,FALSE)</formula>
    </cfRule>
    <cfRule type="expression" dxfId="1711" priority="2996" stopIfTrue="1">
      <formula>IF(AND($B127&lt;&gt;"",$I127&lt;&gt;"",$J127&lt;&gt;"",$J127&lt;TODAY()),TRUE,FALSE)</formula>
    </cfRule>
    <cfRule type="expression" dxfId="1710" priority="2997" stopIfTrue="1">
      <formula>IF(OR(AND($B127&lt;&gt;"",$I127&lt;&gt;"",$J127&lt;&gt;"",$K127&lt;&gt;"",$M127&lt;100),AND($I127&lt;&gt;"",$J127&lt;&gt;"",TODAY()&gt;=$I127)),TRUE,FALSE)</formula>
    </cfRule>
  </conditionalFormatting>
  <conditionalFormatting sqref="H129:H130">
    <cfRule type="expression" dxfId="1709" priority="2992" stopIfTrue="1">
      <formula>IF(AND($B129&lt;&gt;"",$I129&lt;&gt;"",$J129&lt;&gt;"",$K129&lt;&gt;"",$L129&lt;&gt;"",$M129=100),TRUE,FALSE)</formula>
    </cfRule>
    <cfRule type="expression" dxfId="1708" priority="2993" stopIfTrue="1">
      <formula>IF(AND($B129&lt;&gt;"",$I129&lt;&gt;"",$J129&lt;&gt;"",$J129&lt;TODAY()),TRUE,FALSE)</formula>
    </cfRule>
    <cfRule type="expression" dxfId="1707" priority="2994" stopIfTrue="1">
      <formula>IF(OR(AND($B129&lt;&gt;"",$I129&lt;&gt;"",$J129&lt;&gt;"",$K129&lt;&gt;"",$M129&lt;100),AND($I129&lt;&gt;"",$J129&lt;&gt;"",TODAY()&gt;=$I129)),TRUE,FALSE)</formula>
    </cfRule>
  </conditionalFormatting>
  <conditionalFormatting sqref="D127:D128">
    <cfRule type="expression" dxfId="1706" priority="2989" stopIfTrue="1">
      <formula>IF(AND($B127&lt;&gt;"",$I127&lt;&gt;"",$J127&lt;&gt;"",$K127&lt;&gt;"",$L127&lt;&gt;"",$M127=100),TRUE,FALSE)</formula>
    </cfRule>
    <cfRule type="expression" dxfId="1705" priority="2990" stopIfTrue="1">
      <formula>IF(AND($B127&lt;&gt;"",$I127&lt;&gt;"",$J127&lt;&gt;"",$J127&lt;TODAY()),TRUE,FALSE)</formula>
    </cfRule>
    <cfRule type="expression" dxfId="1704" priority="2991" stopIfTrue="1">
      <formula>IF(OR(AND($B127&lt;&gt;"",$I127&lt;&gt;"",$J127&lt;&gt;"",$K127&lt;&gt;"",$M127&lt;100),AND($I127&lt;&gt;"",$J127&lt;&gt;"",TODAY()&gt;=$I127)),TRUE,FALSE)</formula>
    </cfRule>
  </conditionalFormatting>
  <conditionalFormatting sqref="N123:R126 B123:D126 G123:G126">
    <cfRule type="expression" dxfId="1703" priority="2986" stopIfTrue="1">
      <formula>IF(AND($B123&lt;&gt;"",$I123&lt;&gt;"",$J123&lt;&gt;"",$K123&lt;&gt;"",$L123&lt;&gt;"",$M123=100),TRUE,FALSE)</formula>
    </cfRule>
    <cfRule type="expression" dxfId="1702" priority="2987" stopIfTrue="1">
      <formula>IF(AND($B123&lt;&gt;"",$I123&lt;&gt;"",$J123&lt;&gt;"",$J123&lt;TODAY()),TRUE,FALSE)</formula>
    </cfRule>
    <cfRule type="expression" dxfId="1701" priority="2988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700" priority="2983" stopIfTrue="1">
      <formula>IF(AND($B123&lt;&gt;"",$I123&lt;&gt;"",$J123&lt;&gt;"",$K123&lt;&gt;"",$L123&lt;&gt;"",$M123=100),TRUE,FALSE)</formula>
    </cfRule>
    <cfRule type="expression" dxfId="1699" priority="2984" stopIfTrue="1">
      <formula>IF(AND($B123&lt;&gt;"",$I123&lt;&gt;"",$J123&lt;&gt;"",$J123&lt;TODAY()),TRUE,FALSE)</formula>
    </cfRule>
    <cfRule type="expression" dxfId="1698" priority="2985" stopIfTrue="1">
      <formula>IF(OR(AND($B123&lt;&gt;"",$I123&lt;&gt;"",$J123&lt;&gt;"",$K123&lt;&gt;"",$M123&lt;100),AND($I123&lt;&gt;"",$J123&lt;&gt;"",TODAY()&gt;=$I123)),TRUE,FALSE)</formula>
    </cfRule>
  </conditionalFormatting>
  <conditionalFormatting sqref="H125:H126">
    <cfRule type="expression" dxfId="1697" priority="2980" stopIfTrue="1">
      <formula>IF(AND($B125&lt;&gt;"",$I125&lt;&gt;"",$J125&lt;&gt;"",$K125&lt;&gt;"",$L125&lt;&gt;"",$M125=100),TRUE,FALSE)</formula>
    </cfRule>
    <cfRule type="expression" dxfId="1696" priority="2981" stopIfTrue="1">
      <formula>IF(AND($B125&lt;&gt;"",$I125&lt;&gt;"",$J125&lt;&gt;"",$J125&lt;TODAY()),TRUE,FALSE)</formula>
    </cfRule>
    <cfRule type="expression" dxfId="1695" priority="2982" stopIfTrue="1">
      <formula>IF(OR(AND($B125&lt;&gt;"",$I125&lt;&gt;"",$J125&lt;&gt;"",$K125&lt;&gt;"",$M125&lt;100),AND($I125&lt;&gt;"",$J125&lt;&gt;"",TODAY()&gt;=$I125)),TRUE,FALSE)</formula>
    </cfRule>
  </conditionalFormatting>
  <conditionalFormatting sqref="K127:K128">
    <cfRule type="expression" dxfId="1694" priority="2950" stopIfTrue="1">
      <formula>IF(AND($B127&lt;&gt;"",$I127&lt;&gt;"",$J127&lt;&gt;"",$K127&lt;&gt;"",$L127&lt;&gt;"",$M127=100),TRUE,FALSE)</formula>
    </cfRule>
    <cfRule type="expression" dxfId="1693" priority="2951" stopIfTrue="1">
      <formula>IF(AND($B127&lt;&gt;"",$I127&lt;&gt;"",$J127&lt;&gt;"",$J127&lt;TODAY()),TRUE,FALSE)</formula>
    </cfRule>
    <cfRule type="expression" dxfId="1692" priority="2952" stopIfTrue="1">
      <formula>IF(OR(AND($B127&lt;&gt;"",$I127&lt;&gt;"",$J127&lt;&gt;"",$K127&lt;&gt;"",$M127&lt;100),AND($I127&lt;&gt;"",$J127&lt;&gt;"",TODAY()&gt;=$I127)),TRUE,FALSE)</formula>
    </cfRule>
  </conditionalFormatting>
  <conditionalFormatting sqref="H135:H136">
    <cfRule type="expression" dxfId="1691" priority="2734" stopIfTrue="1">
      <formula>IF(AND($B135&lt;&gt;"",$I135&lt;&gt;"",$J135&lt;&gt;"",$K135&lt;&gt;"",$L135&lt;&gt;"",$M135=100),TRUE,FALSE)</formula>
    </cfRule>
    <cfRule type="expression" dxfId="1690" priority="2735" stopIfTrue="1">
      <formula>IF(AND($B135&lt;&gt;"",$I135&lt;&gt;"",$J135&lt;&gt;"",$J135&lt;TODAY()),TRUE,FALSE)</formula>
    </cfRule>
    <cfRule type="expression" dxfId="1689" priority="2736" stopIfTrue="1">
      <formula>IF(OR(AND($B135&lt;&gt;"",$I135&lt;&gt;"",$J135&lt;&gt;"",$K135&lt;&gt;"",$M135&lt;100),AND($I135&lt;&gt;"",$J135&lt;&gt;"",TODAY()&gt;=$I135)),TRUE,FALSE)</formula>
    </cfRule>
  </conditionalFormatting>
  <conditionalFormatting sqref="K71:K72">
    <cfRule type="expression" dxfId="1688" priority="2581" stopIfTrue="1">
      <formula>IF(AND($B71&lt;&gt;"",$I71&lt;&gt;"",$J71&lt;&gt;"",$K71&lt;&gt;"",$L71&lt;&gt;"",$M71=100),TRUE,FALSE)</formula>
    </cfRule>
    <cfRule type="expression" dxfId="1687" priority="2582" stopIfTrue="1">
      <formula>IF(AND($B71&lt;&gt;"",$I71&lt;&gt;"",$J71&lt;&gt;"",$J71&lt;TODAY()),TRUE,FALSE)</formula>
    </cfRule>
    <cfRule type="expression" dxfId="1686" priority="2583" stopIfTrue="1">
      <formula>IF(OR(AND($B71&lt;&gt;"",$I71&lt;&gt;"",$J71&lt;&gt;"",$K71&lt;&gt;"",$M71&lt;100),AND($I71&lt;&gt;"",$J71&lt;&gt;"",TODAY()&gt;=$I71)),TRUE,FALSE)</formula>
    </cfRule>
  </conditionalFormatting>
  <conditionalFormatting sqref="F123:F124">
    <cfRule type="expression" dxfId="1685" priority="2890" stopIfTrue="1">
      <formula>IF(AND($B123&lt;&gt;"",$I123&lt;&gt;"",$J123&lt;&gt;"",$K123&lt;&gt;"",$L123&lt;&gt;"",$M123=100),TRUE,FALSE)</formula>
    </cfRule>
    <cfRule type="expression" dxfId="1684" priority="2891" stopIfTrue="1">
      <formula>IF(AND($B123&lt;&gt;"",$I123&lt;&gt;"",$J123&lt;&gt;"",$J123&lt;TODAY()),TRUE,FALSE)</formula>
    </cfRule>
    <cfRule type="expression" dxfId="1683" priority="2892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1682" priority="2887" stopIfTrue="1">
      <formula>IF(AND($B125&lt;&gt;"",$I125&lt;&gt;"",$J125&lt;&gt;"",$K125&lt;&gt;"",$L125&lt;&gt;"",$M125=100),TRUE,FALSE)</formula>
    </cfRule>
    <cfRule type="expression" dxfId="1681" priority="2888" stopIfTrue="1">
      <formula>IF(AND($B125&lt;&gt;"",$I125&lt;&gt;"",$J125&lt;&gt;"",$J125&lt;TODAY()),TRUE,FALSE)</formula>
    </cfRule>
    <cfRule type="expression" dxfId="1680" priority="2889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1679" priority="2884" stopIfTrue="1">
      <formula>IF(AND($B127&lt;&gt;"",$I127&lt;&gt;"",$J127&lt;&gt;"",$K127&lt;&gt;"",$L127&lt;&gt;"",$M127=100),TRUE,FALSE)</formula>
    </cfRule>
    <cfRule type="expression" dxfId="1678" priority="2885" stopIfTrue="1">
      <formula>IF(AND($B127&lt;&gt;"",$I127&lt;&gt;"",$J127&lt;&gt;"",$J127&lt;TODAY()),TRUE,FALSE)</formula>
    </cfRule>
    <cfRule type="expression" dxfId="1677" priority="2886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1676" priority="2881" stopIfTrue="1">
      <formula>IF(AND($B129&lt;&gt;"",$I129&lt;&gt;"",$J129&lt;&gt;"",$K129&lt;&gt;"",$L129&lt;&gt;"",$M129=100),TRUE,FALSE)</formula>
    </cfRule>
    <cfRule type="expression" dxfId="1675" priority="2882" stopIfTrue="1">
      <formula>IF(AND($B129&lt;&gt;"",$I129&lt;&gt;"",$J129&lt;&gt;"",$J129&lt;TODAY()),TRUE,FALSE)</formula>
    </cfRule>
    <cfRule type="expression" dxfId="1674" priority="2883" stopIfTrue="1">
      <formula>IF(OR(AND($B129&lt;&gt;"",$I129&lt;&gt;"",$J129&lt;&gt;"",$K129&lt;&gt;"",$M129&lt;100),AND($I129&lt;&gt;"",$J129&lt;&gt;"",TODAY()&gt;=$I129)),TRUE,FALSE)</formula>
    </cfRule>
  </conditionalFormatting>
  <conditionalFormatting sqref="B137:D138 N137:R138 G137:G138">
    <cfRule type="expression" dxfId="1673" priority="2755" stopIfTrue="1">
      <formula>IF(AND($B137&lt;&gt;"",$I137&lt;&gt;"",$J137&lt;&gt;"",$K137&lt;&gt;"",$L137&lt;&gt;"",$M137=100),TRUE,FALSE)</formula>
    </cfRule>
    <cfRule type="expression" dxfId="1672" priority="2756" stopIfTrue="1">
      <formula>IF(AND($B137&lt;&gt;"",$I137&lt;&gt;"",$J137&lt;&gt;"",$J137&lt;TODAY()),TRUE,FALSE)</formula>
    </cfRule>
    <cfRule type="expression" dxfId="1671" priority="2757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1670" priority="2752" stopIfTrue="1">
      <formula>IF(AND($B137&lt;&gt;"",$I137&lt;&gt;"",$J137&lt;&gt;"",$K137&lt;&gt;"",$L137&lt;&gt;"",$M137=100),TRUE,FALSE)</formula>
    </cfRule>
    <cfRule type="expression" dxfId="1669" priority="2753" stopIfTrue="1">
      <formula>IF(AND($B137&lt;&gt;"",$I137&lt;&gt;"",$J137&lt;&gt;"",$J137&lt;TODAY()),TRUE,FALSE)</formula>
    </cfRule>
    <cfRule type="expression" dxfId="1668" priority="2754" stopIfTrue="1">
      <formula>IF(OR(AND($B137&lt;&gt;"",$I137&lt;&gt;"",$J137&lt;&gt;"",$K137&lt;&gt;"",$M137&lt;100),AND($I137&lt;&gt;"",$J137&lt;&gt;"",TODAY()&gt;=$I137)),TRUE,FALSE)</formula>
    </cfRule>
  </conditionalFormatting>
  <conditionalFormatting sqref="L91:L92">
    <cfRule type="expression" dxfId="1667" priority="2605" stopIfTrue="1">
      <formula>IF(AND($B91&lt;&gt;"",$I91&lt;&gt;"",$J91&lt;&gt;"",$K91&lt;&gt;"",$L91&lt;&gt;"",$M91=100),TRUE,FALSE)</formula>
    </cfRule>
    <cfRule type="expression" dxfId="1666" priority="2606" stopIfTrue="1">
      <formula>IF(AND($B91&lt;&gt;"",$I91&lt;&gt;"",$J91&lt;&gt;"",$J91&lt;TODAY()),TRUE,FALSE)</formula>
    </cfRule>
    <cfRule type="expression" dxfId="1665" priority="2607" stopIfTrue="1">
      <formula>IF(OR(AND($B91&lt;&gt;"",$I91&lt;&gt;"",$J91&lt;&gt;"",$K91&lt;&gt;"",$M91&lt;100),AND($I91&lt;&gt;"",$J91&lt;&gt;"",TODAY()&gt;=$I91)),TRUE,FALSE)</formula>
    </cfRule>
  </conditionalFormatting>
  <conditionalFormatting sqref="N135:R136 B135:C136 G135:G136">
    <cfRule type="expression" dxfId="1664" priority="2737" stopIfTrue="1">
      <formula>IF(AND($B135&lt;&gt;"",$I135&lt;&gt;"",$J135&lt;&gt;"",$K135&lt;&gt;"",$L135&lt;&gt;"",$M135=100),TRUE,FALSE)</formula>
    </cfRule>
    <cfRule type="expression" dxfId="1663" priority="2738" stopIfTrue="1">
      <formula>IF(AND($B135&lt;&gt;"",$I135&lt;&gt;"",$J135&lt;&gt;"",$J135&lt;TODAY()),TRUE,FALSE)</formula>
    </cfRule>
    <cfRule type="expression" dxfId="1662" priority="2739" stopIfTrue="1">
      <formula>IF(OR(AND($B135&lt;&gt;"",$I135&lt;&gt;"",$J135&lt;&gt;"",$K135&lt;&gt;"",$M135&lt;100),AND($I135&lt;&gt;"",$J135&lt;&gt;"",TODAY()&gt;=$I135)),TRUE,FALSE)</formula>
    </cfRule>
  </conditionalFormatting>
  <conditionalFormatting sqref="D135:D136">
    <cfRule type="expression" dxfId="1661" priority="2731" stopIfTrue="1">
      <formula>IF(AND($B135&lt;&gt;"",$I135&lt;&gt;"",$J135&lt;&gt;"",$K135&lt;&gt;"",$L135&lt;&gt;"",$M135=100),TRUE,FALSE)</formula>
    </cfRule>
    <cfRule type="expression" dxfId="1660" priority="2732" stopIfTrue="1">
      <formula>IF(AND($B135&lt;&gt;"",$I135&lt;&gt;"",$J135&lt;&gt;"",$J135&lt;TODAY()),TRUE,FALSE)</formula>
    </cfRule>
    <cfRule type="expression" dxfId="1659" priority="2733" stopIfTrue="1">
      <formula>IF(OR(AND($B135&lt;&gt;"",$I135&lt;&gt;"",$J135&lt;&gt;"",$K135&lt;&gt;"",$M135&lt;100),AND($I135&lt;&gt;"",$J135&lt;&gt;"",TODAY()&gt;=$I135)),TRUE,FALSE)</formula>
    </cfRule>
  </conditionalFormatting>
  <conditionalFormatting sqref="N131:R132 B131:C132 G131:G132">
    <cfRule type="expression" dxfId="1658" priority="2713" stopIfTrue="1">
      <formula>IF(AND($B131&lt;&gt;"",$I131&lt;&gt;"",$J131&lt;&gt;"",$K131&lt;&gt;"",$L131&lt;&gt;"",$M131=100),TRUE,FALSE)</formula>
    </cfRule>
    <cfRule type="expression" dxfId="1657" priority="2714" stopIfTrue="1">
      <formula>IF(AND($B131&lt;&gt;"",$I131&lt;&gt;"",$J131&lt;&gt;"",$J131&lt;TODAY()),TRUE,FALSE)</formula>
    </cfRule>
    <cfRule type="expression" dxfId="1656" priority="2715" stopIfTrue="1">
      <formula>IF(OR(AND($B131&lt;&gt;"",$I131&lt;&gt;"",$J131&lt;&gt;"",$K131&lt;&gt;"",$M131&lt;100),AND($I131&lt;&gt;"",$J131&lt;&gt;"",TODAY()&gt;=$I131)),TRUE,FALSE)</formula>
    </cfRule>
  </conditionalFormatting>
  <conditionalFormatting sqref="H131:H132">
    <cfRule type="expression" dxfId="1655" priority="2710" stopIfTrue="1">
      <formula>IF(AND($B131&lt;&gt;"",$I131&lt;&gt;"",$J131&lt;&gt;"",$K131&lt;&gt;"",$L131&lt;&gt;"",$M131=100),TRUE,FALSE)</formula>
    </cfRule>
    <cfRule type="expression" dxfId="1654" priority="2711" stopIfTrue="1">
      <formula>IF(AND($B131&lt;&gt;"",$I131&lt;&gt;"",$J131&lt;&gt;"",$J131&lt;TODAY()),TRUE,FALSE)</formula>
    </cfRule>
    <cfRule type="expression" dxfId="1653" priority="2712" stopIfTrue="1">
      <formula>IF(OR(AND($B131&lt;&gt;"",$I131&lt;&gt;"",$J131&lt;&gt;"",$K131&lt;&gt;"",$M131&lt;100),AND($I131&lt;&gt;"",$J131&lt;&gt;"",TODAY()&gt;=$I131)),TRUE,FALSE)</formula>
    </cfRule>
  </conditionalFormatting>
  <conditionalFormatting sqref="L93:L94">
    <cfRule type="expression" dxfId="1652" priority="2602" stopIfTrue="1">
      <formula>IF(AND($B93&lt;&gt;"",$I93&lt;&gt;"",$J93&lt;&gt;"",$K93&lt;&gt;"",$L93&lt;&gt;"",$M93=100),TRUE,FALSE)</formula>
    </cfRule>
    <cfRule type="expression" dxfId="1651" priority="2603" stopIfTrue="1">
      <formula>IF(AND($B93&lt;&gt;"",$I93&lt;&gt;"",$J93&lt;&gt;"",$J93&lt;TODAY()),TRUE,FALSE)</formula>
    </cfRule>
    <cfRule type="expression" dxfId="1650" priority="2604" stopIfTrue="1">
      <formula>IF(OR(AND($B93&lt;&gt;"",$I93&lt;&gt;"",$J93&lt;&gt;"",$K93&lt;&gt;"",$M93&lt;100),AND($I93&lt;&gt;"",$J93&lt;&gt;"",TODAY()&gt;=$I93)),TRUE,FALSE)</formula>
    </cfRule>
  </conditionalFormatting>
  <conditionalFormatting sqref="D131:D132">
    <cfRule type="expression" dxfId="1649" priority="2701" stopIfTrue="1">
      <formula>IF(AND($B131&lt;&gt;"",$I131&lt;&gt;"",$J131&lt;&gt;"",$K131&lt;&gt;"",$L131&lt;&gt;"",$M131=100),TRUE,FALSE)</formula>
    </cfRule>
    <cfRule type="expression" dxfId="1648" priority="2702" stopIfTrue="1">
      <formula>IF(AND($B131&lt;&gt;"",$I131&lt;&gt;"",$J131&lt;&gt;"",$J131&lt;TODAY()),TRUE,FALSE)</formula>
    </cfRule>
    <cfRule type="expression" dxfId="1647" priority="2703" stopIfTrue="1">
      <formula>IF(OR(AND($B131&lt;&gt;"",$I131&lt;&gt;"",$J131&lt;&gt;"",$K131&lt;&gt;"",$M131&lt;100),AND($I131&lt;&gt;"",$J131&lt;&gt;"",TODAY()&gt;=$I131)),TRUE,FALSE)</formula>
    </cfRule>
  </conditionalFormatting>
  <conditionalFormatting sqref="L21:L22">
    <cfRule type="expression" dxfId="1646" priority="2389" stopIfTrue="1">
      <formula>IF(AND($B21&lt;&gt;"",$I21&lt;&gt;"",$J21&lt;&gt;"",$K21&lt;&gt;"",$L21&lt;&gt;"",$M21=100),TRUE,FALSE)</formula>
    </cfRule>
    <cfRule type="expression" dxfId="1645" priority="2390" stopIfTrue="1">
      <formula>IF(AND($B21&lt;&gt;"",$I21&lt;&gt;"",$J21&lt;&gt;"",$J21&lt;TODAY()),TRUE,FALSE)</formula>
    </cfRule>
    <cfRule type="expression" dxfId="1644" priority="2391" stopIfTrue="1">
      <formula>IF(OR(AND($B21&lt;&gt;"",$I21&lt;&gt;"",$J21&lt;&gt;"",$K21&lt;&gt;"",$M21&lt;100),AND($I21&lt;&gt;"",$J21&lt;&gt;"",TODAY()&gt;=$I21)),TRUE,FALSE)</formula>
    </cfRule>
  </conditionalFormatting>
  <conditionalFormatting sqref="F137:F138">
    <cfRule type="expression" dxfId="1643" priority="2587" stopIfTrue="1">
      <formula>IF(AND($B137&lt;&gt;"",$I137&lt;&gt;"",$J137&lt;&gt;"",$K137&lt;&gt;"",$L137&lt;&gt;"",$M137=100),TRUE,FALSE)</formula>
    </cfRule>
    <cfRule type="expression" dxfId="1642" priority="2588" stopIfTrue="1">
      <formula>IF(AND($B137&lt;&gt;"",$I137&lt;&gt;"",$J137&lt;&gt;"",$J137&lt;TODAY()),TRUE,FALSE)</formula>
    </cfRule>
    <cfRule type="expression" dxfId="1641" priority="2589" stopIfTrue="1">
      <formula>IF(OR(AND($B137&lt;&gt;"",$I137&lt;&gt;"",$J137&lt;&gt;"",$K137&lt;&gt;"",$M137&lt;100),AND($I137&lt;&gt;"",$J137&lt;&gt;"",TODAY()&gt;=$I137)),TRUE,FALSE)</formula>
    </cfRule>
  </conditionalFormatting>
  <conditionalFormatting sqref="F131:F132">
    <cfRule type="expression" dxfId="1640" priority="2596" stopIfTrue="1">
      <formula>IF(AND($B131&lt;&gt;"",$I131&lt;&gt;"",$J131&lt;&gt;"",$K131&lt;&gt;"",$L131&lt;&gt;"",$M131=100),TRUE,FALSE)</formula>
    </cfRule>
    <cfRule type="expression" dxfId="1639" priority="2597" stopIfTrue="1">
      <formula>IF(AND($B131&lt;&gt;"",$I131&lt;&gt;"",$J131&lt;&gt;"",$J131&lt;TODAY()),TRUE,FALSE)</formula>
    </cfRule>
    <cfRule type="expression" dxfId="1638" priority="2598" stopIfTrue="1">
      <formula>IF(OR(AND($B131&lt;&gt;"",$I131&lt;&gt;"",$J131&lt;&gt;"",$K131&lt;&gt;"",$M131&lt;100),AND($I131&lt;&gt;"",$J131&lt;&gt;"",TODAY()&gt;=$I131)),TRUE,FALSE)</formula>
    </cfRule>
  </conditionalFormatting>
  <conditionalFormatting sqref="K73:K74">
    <cfRule type="expression" dxfId="1637" priority="2578" stopIfTrue="1">
      <formula>IF(AND($B73&lt;&gt;"",$I73&lt;&gt;"",$J73&lt;&gt;"",$K73&lt;&gt;"",$L73&lt;&gt;"",$M73=100),TRUE,FALSE)</formula>
    </cfRule>
    <cfRule type="expression" dxfId="1636" priority="2579" stopIfTrue="1">
      <formula>IF(AND($B73&lt;&gt;"",$I73&lt;&gt;"",$J73&lt;&gt;"",$J73&lt;TODAY()),TRUE,FALSE)</formula>
    </cfRule>
    <cfRule type="expression" dxfId="1635" priority="2580" stopIfTrue="1">
      <formula>IF(OR(AND($B73&lt;&gt;"",$I73&lt;&gt;"",$J73&lt;&gt;"",$K73&lt;&gt;"",$M73&lt;100),AND($I73&lt;&gt;"",$J73&lt;&gt;"",TODAY()&gt;=$I73)),TRUE,FALSE)</formula>
    </cfRule>
  </conditionalFormatting>
  <conditionalFormatting sqref="J77:J78">
    <cfRule type="expression" dxfId="1634" priority="2332" stopIfTrue="1">
      <formula>IF(AND($B77&lt;&gt;"",$I77&lt;&gt;"",$J77&lt;&gt;"",$K77&lt;&gt;"",$L77&lt;&gt;"",$M77=100),TRUE,FALSE)</formula>
    </cfRule>
    <cfRule type="expression" dxfId="1633" priority="2333" stopIfTrue="1">
      <formula>IF(AND($B77&lt;&gt;"",$I77&lt;&gt;"",$J77&lt;&gt;"",$J77&lt;TODAY()),TRUE,FALSE)</formula>
    </cfRule>
    <cfRule type="expression" dxfId="1632" priority="2334" stopIfTrue="1">
      <formula>IF(OR(AND($B77&lt;&gt;"",$I77&lt;&gt;"",$J77&lt;&gt;"",$K77&lt;&gt;"",$M77&lt;100),AND($I77&lt;&gt;"",$J77&lt;&gt;"",TODAY()&gt;=$I77)),TRUE,FALSE)</formula>
    </cfRule>
  </conditionalFormatting>
  <conditionalFormatting sqref="L95:L96">
    <cfRule type="expression" dxfId="1631" priority="2599" stopIfTrue="1">
      <formula>IF(AND($B95&lt;&gt;"",$I95&lt;&gt;"",$J95&lt;&gt;"",$K95&lt;&gt;"",$L95&lt;&gt;"",$M95=100),TRUE,FALSE)</formula>
    </cfRule>
    <cfRule type="expression" dxfId="1630" priority="2600" stopIfTrue="1">
      <formula>IF(AND($B95&lt;&gt;"",$I95&lt;&gt;"",$J95&lt;&gt;"",$J95&lt;TODAY()),TRUE,FALSE)</formula>
    </cfRule>
    <cfRule type="expression" dxfId="1629" priority="2601" stopIfTrue="1">
      <formula>IF(OR(AND($B95&lt;&gt;"",$I95&lt;&gt;"",$J95&lt;&gt;"",$K95&lt;&gt;"",$M95&lt;100),AND($I95&lt;&gt;"",$J95&lt;&gt;"",TODAY()&gt;=$I95)),TRUE,FALSE)</formula>
    </cfRule>
  </conditionalFormatting>
  <conditionalFormatting sqref="E127:E128">
    <cfRule type="expression" dxfId="1628" priority="2461" stopIfTrue="1">
      <formula>IF(AND($B127&lt;&gt;"",$I127&lt;&gt;"",$J127&lt;&gt;"",$K127&lt;&gt;"",$L127&lt;&gt;"",$M127=100),TRUE,FALSE)</formula>
    </cfRule>
    <cfRule type="expression" dxfId="1627" priority="2462" stopIfTrue="1">
      <formula>IF(AND($B127&lt;&gt;"",$I127&lt;&gt;"",$J127&lt;&gt;"",$J127&lt;TODAY()),TRUE,FALSE)</formula>
    </cfRule>
    <cfRule type="expression" dxfId="1626" priority="2463" stopIfTrue="1">
      <formula>IF(OR(AND($B127&lt;&gt;"",$I127&lt;&gt;"",$J127&lt;&gt;"",$K127&lt;&gt;"",$M127&lt;100),AND($I127&lt;&gt;"",$J127&lt;&gt;"",TODAY()&gt;=$I127)),TRUE,FALSE)</formula>
    </cfRule>
  </conditionalFormatting>
  <conditionalFormatting sqref="F135:F136">
    <cfRule type="expression" dxfId="1625" priority="2590" stopIfTrue="1">
      <formula>IF(AND($B135&lt;&gt;"",$I135&lt;&gt;"",$J135&lt;&gt;"",$K135&lt;&gt;"",$L135&lt;&gt;"",$M135=100),TRUE,FALSE)</formula>
    </cfRule>
    <cfRule type="expression" dxfId="1624" priority="2591" stopIfTrue="1">
      <formula>IF(AND($B135&lt;&gt;"",$I135&lt;&gt;"",$J135&lt;&gt;"",$J135&lt;TODAY()),TRUE,FALSE)</formula>
    </cfRule>
    <cfRule type="expression" dxfId="1623" priority="2592" stopIfTrue="1">
      <formula>IF(OR(AND($B135&lt;&gt;"",$I135&lt;&gt;"",$J135&lt;&gt;"",$K135&lt;&gt;"",$M135&lt;100),AND($I135&lt;&gt;"",$J135&lt;&gt;"",TODAY()&gt;=$I135)),TRUE,FALSE)</formula>
    </cfRule>
  </conditionalFormatting>
  <conditionalFormatting sqref="E59:E60">
    <cfRule type="expression" dxfId="1622" priority="2479" stopIfTrue="1">
      <formula>IF(AND($B59&lt;&gt;"",$I59&lt;&gt;"",$J59&lt;&gt;"",$K59&lt;&gt;"",$L59&lt;&gt;"",$M59=100),TRUE,FALSE)</formula>
    </cfRule>
    <cfRule type="expression" dxfId="1621" priority="2480" stopIfTrue="1">
      <formula>IF(AND($B59&lt;&gt;"",$I59&lt;&gt;"",$J59&lt;&gt;"",$J59&lt;TODAY()),TRUE,FALSE)</formula>
    </cfRule>
    <cfRule type="expression" dxfId="1620" priority="2481" stopIfTrue="1">
      <formula>IF(OR(AND($B59&lt;&gt;"",$I59&lt;&gt;"",$J59&lt;&gt;"",$K59&lt;&gt;"",$M59&lt;100),AND($I59&lt;&gt;"",$J59&lt;&gt;"",TODAY()&gt;=$I59)),TRUE,FALSE)</formula>
    </cfRule>
  </conditionalFormatting>
  <conditionalFormatting sqref="K69:K70">
    <cfRule type="expression" dxfId="1619" priority="2584" stopIfTrue="1">
      <formula>IF(AND($B69&lt;&gt;"",$I69&lt;&gt;"",$J69&lt;&gt;"",$K69&lt;&gt;"",$L69&lt;&gt;"",$M69=100),TRUE,FALSE)</formula>
    </cfRule>
    <cfRule type="expression" dxfId="1618" priority="2585" stopIfTrue="1">
      <formula>IF(AND($B69&lt;&gt;"",$I69&lt;&gt;"",$J69&lt;&gt;"",$J69&lt;TODAY()),TRUE,FALSE)</formula>
    </cfRule>
    <cfRule type="expression" dxfId="1617" priority="2586" stopIfTrue="1">
      <formula>IF(OR(AND($B69&lt;&gt;"",$I69&lt;&gt;"",$J69&lt;&gt;"",$K69&lt;&gt;"",$M69&lt;100),AND($I69&lt;&gt;"",$J69&lt;&gt;"",TODAY()&gt;=$I69)),TRUE,FALSE)</formula>
    </cfRule>
  </conditionalFormatting>
  <conditionalFormatting sqref="H147:H148">
    <cfRule type="expression" dxfId="1616" priority="2161" stopIfTrue="1">
      <formula>IF(AND($B147&lt;&gt;"",$I147&lt;&gt;"",$J147&lt;&gt;"",$K147&lt;&gt;"",$L147&lt;&gt;"",$M147=100),TRUE,FALSE)</formula>
    </cfRule>
    <cfRule type="expression" dxfId="1615" priority="2162" stopIfTrue="1">
      <formula>IF(AND($B147&lt;&gt;"",$I147&lt;&gt;"",$J147&lt;&gt;"",$J147&lt;TODAY()),TRUE,FALSE)</formula>
    </cfRule>
    <cfRule type="expression" dxfId="1614" priority="2163" stopIfTrue="1">
      <formula>IF(OR(AND($B147&lt;&gt;"",$I147&lt;&gt;"",$J147&lt;&gt;"",$K147&lt;&gt;"",$M147&lt;100),AND($I147&lt;&gt;"",$J147&lt;&gt;"",TODAY()&gt;=$I147)),TRUE,FALSE)</formula>
    </cfRule>
  </conditionalFormatting>
  <conditionalFormatting sqref="E69:E70">
    <cfRule type="expression" dxfId="1613" priority="2470" stopIfTrue="1">
      <formula>IF(AND($B69&lt;&gt;"",$I69&lt;&gt;"",$J69&lt;&gt;"",$K69&lt;&gt;"",$L69&lt;&gt;"",$M69=100),TRUE,FALSE)</formula>
    </cfRule>
    <cfRule type="expression" dxfId="1612" priority="2471" stopIfTrue="1">
      <formula>IF(AND($B69&lt;&gt;"",$I69&lt;&gt;"",$J69&lt;&gt;"",$J69&lt;TODAY()),TRUE,FALSE)</formula>
    </cfRule>
    <cfRule type="expression" dxfId="1611" priority="2472" stopIfTrue="1">
      <formula>IF(OR(AND($B69&lt;&gt;"",$I69&lt;&gt;"",$J69&lt;&gt;"",$K69&lt;&gt;"",$M69&lt;100),AND($I69&lt;&gt;"",$J69&lt;&gt;"",TODAY()&gt;=$I69)),TRUE,FALSE)</formula>
    </cfRule>
  </conditionalFormatting>
  <conditionalFormatting sqref="I87:I88">
    <cfRule type="expression" dxfId="1610" priority="2512" stopIfTrue="1">
      <formula>IF(AND($B87&lt;&gt;"",$I87&lt;&gt;"",$J87&lt;&gt;"",$K87&lt;&gt;"",$L87&lt;&gt;"",$M87=100),TRUE,FALSE)</formula>
    </cfRule>
    <cfRule type="expression" dxfId="1609" priority="2513" stopIfTrue="1">
      <formula>IF(AND($B87&lt;&gt;"",$I87&lt;&gt;"",$J87&lt;&gt;"",$J87&lt;TODAY()),TRUE,FALSE)</formula>
    </cfRule>
    <cfRule type="expression" dxfId="1608" priority="2514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607" priority="2509" stopIfTrue="1">
      <formula>IF(AND($B87&lt;&gt;"",$I87&lt;&gt;"",$J87&lt;&gt;"",$K87&lt;&gt;"",$L87&lt;&gt;"",$M87=100),TRUE,FALSE)</formula>
    </cfRule>
    <cfRule type="expression" dxfId="1606" priority="2510" stopIfTrue="1">
      <formula>IF(AND($B87&lt;&gt;"",$I87&lt;&gt;"",$J87&lt;&gt;"",$J87&lt;TODAY()),TRUE,FALSE)</formula>
    </cfRule>
    <cfRule type="expression" dxfId="1605" priority="2511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1604" priority="2506" stopIfTrue="1">
      <formula>IF(AND($B87&lt;&gt;"",$I87&lt;&gt;"",$J87&lt;&gt;"",$K87&lt;&gt;"",$L87&lt;&gt;"",$M87=100),TRUE,FALSE)</formula>
    </cfRule>
    <cfRule type="expression" dxfId="1603" priority="2507" stopIfTrue="1">
      <formula>IF(AND($B87&lt;&gt;"",$I87&lt;&gt;"",$J87&lt;&gt;"",$J87&lt;TODAY()),TRUE,FALSE)</formula>
    </cfRule>
    <cfRule type="expression" dxfId="1602" priority="2508" stopIfTrue="1">
      <formula>IF(OR(AND($B87&lt;&gt;"",$I87&lt;&gt;"",$J87&lt;&gt;"",$K87&lt;&gt;"",$M87&lt;100),AND($I87&lt;&gt;"",$J87&lt;&gt;"",TODAY()&gt;=$I87)),TRUE,FALSE)</formula>
    </cfRule>
  </conditionalFormatting>
  <conditionalFormatting sqref="B15:R16">
    <cfRule type="expression" dxfId="1601" priority="2500" stopIfTrue="1">
      <formula>IF(AND($B15&lt;&gt;"",$I15&lt;&gt;"",$J15&lt;&gt;"",$K15&lt;&gt;"",$L15&lt;&gt;"",$M15=100),TRUE,FALSE)</formula>
    </cfRule>
    <cfRule type="expression" dxfId="1600" priority="2501" stopIfTrue="1">
      <formula>IF(AND($B15&lt;&gt;"",$I15&lt;&gt;"",$J15&lt;&gt;"",$J15&lt;TODAY()),TRUE,FALSE)</formula>
    </cfRule>
    <cfRule type="expression" dxfId="1599" priority="2502" stopIfTrue="1">
      <formula>IF(OR(AND($B15&lt;&gt;"",$I15&lt;&gt;"",$J15&lt;&gt;"",$K15&lt;&gt;"",$M15&lt;100),AND($I15&lt;&gt;"",$J15&lt;&gt;"",TODAY()&gt;=$I15)),TRUE,FALSE)</formula>
    </cfRule>
  </conditionalFormatting>
  <conditionalFormatting sqref="B17:K18 M17:R18">
    <cfRule type="expression" dxfId="1598" priority="2491" stopIfTrue="1">
      <formula>IF(AND($B17&lt;&gt;"",$I17&lt;&gt;"",$J17&lt;&gt;"",$K17&lt;&gt;"",$L17&lt;&gt;"",$M17=100),TRUE,FALSE)</formula>
    </cfRule>
    <cfRule type="expression" dxfId="1597" priority="2492" stopIfTrue="1">
      <formula>IF(AND($B17&lt;&gt;"",$I17&lt;&gt;"",$J17&lt;&gt;"",$J17&lt;TODAY()),TRUE,FALSE)</formula>
    </cfRule>
    <cfRule type="expression" dxfId="1596" priority="2493" stopIfTrue="1">
      <formula>IF(OR(AND($B17&lt;&gt;"",$I17&lt;&gt;"",$J17&lt;&gt;"",$K17&lt;&gt;"",$M17&lt;100),AND($I17&lt;&gt;"",$J17&lt;&gt;"",TODAY()&gt;=$I17)),TRUE,FALSE)</formula>
    </cfRule>
  </conditionalFormatting>
  <conditionalFormatting sqref="E55:E56">
    <cfRule type="expression" dxfId="1595" priority="2485" stopIfTrue="1">
      <formula>IF(AND($B55&lt;&gt;"",$I55&lt;&gt;"",$J55&lt;&gt;"",$K55&lt;&gt;"",$L55&lt;&gt;"",$M55=100),TRUE,FALSE)</formula>
    </cfRule>
    <cfRule type="expression" dxfId="1594" priority="2486" stopIfTrue="1">
      <formula>IF(AND($B55&lt;&gt;"",$I55&lt;&gt;"",$J55&lt;&gt;"",$J55&lt;TODAY()),TRUE,FALSE)</formula>
    </cfRule>
    <cfRule type="expression" dxfId="1593" priority="2487" stopIfTrue="1">
      <formula>IF(OR(AND($B55&lt;&gt;"",$I55&lt;&gt;"",$J55&lt;&gt;"",$K55&lt;&gt;"",$M55&lt;100),AND($I55&lt;&gt;"",$J55&lt;&gt;"",TODAY()&gt;=$I55)),TRUE,FALSE)</formula>
    </cfRule>
  </conditionalFormatting>
  <conditionalFormatting sqref="E57:E58">
    <cfRule type="expression" dxfId="1592" priority="2482" stopIfTrue="1">
      <formula>IF(AND($B57&lt;&gt;"",$I57&lt;&gt;"",$J57&lt;&gt;"",$K57&lt;&gt;"",$L57&lt;&gt;"",$M57=100),TRUE,FALSE)</formula>
    </cfRule>
    <cfRule type="expression" dxfId="1591" priority="2483" stopIfTrue="1">
      <formula>IF(AND($B57&lt;&gt;"",$I57&lt;&gt;"",$J57&lt;&gt;"",$J57&lt;TODAY()),TRUE,FALSE)</formula>
    </cfRule>
    <cfRule type="expression" dxfId="1590" priority="2484" stopIfTrue="1">
      <formula>IF(OR(AND($B57&lt;&gt;"",$I57&lt;&gt;"",$J57&lt;&gt;"",$K57&lt;&gt;"",$M57&lt;100),AND($I57&lt;&gt;"",$J57&lt;&gt;"",TODAY()&gt;=$I57)),TRUE,FALSE)</formula>
    </cfRule>
  </conditionalFormatting>
  <conditionalFormatting sqref="J103:J104">
    <cfRule type="expression" dxfId="1589" priority="1867" stopIfTrue="1">
      <formula>IF(AND($B103&lt;&gt;"",$I103&lt;&gt;"",$J103&lt;&gt;"",$K103&lt;&gt;"",$L103&lt;&gt;"",$M103=100),TRUE,FALSE)</formula>
    </cfRule>
    <cfRule type="expression" dxfId="1588" priority="1868" stopIfTrue="1">
      <formula>IF(AND($B103&lt;&gt;"",$I103&lt;&gt;"",$J103&lt;&gt;"",$J103&lt;TODAY()),TRUE,FALSE)</formula>
    </cfRule>
    <cfRule type="expression" dxfId="1587" priority="1869" stopIfTrue="1">
      <formula>IF(OR(AND($B103&lt;&gt;"",$I103&lt;&gt;"",$J103&lt;&gt;"",$K103&lt;&gt;"",$M103&lt;100),AND($I103&lt;&gt;"",$J103&lt;&gt;"",TODAY()&gt;=$I103)),TRUE,FALSE)</formula>
    </cfRule>
  </conditionalFormatting>
  <conditionalFormatting sqref="E61:E62">
    <cfRule type="expression" dxfId="1586" priority="2476" stopIfTrue="1">
      <formula>IF(AND($B61&lt;&gt;"",$I61&lt;&gt;"",$J61&lt;&gt;"",$K61&lt;&gt;"",$L61&lt;&gt;"",$M61=100),TRUE,FALSE)</formula>
    </cfRule>
    <cfRule type="expression" dxfId="1585" priority="2477" stopIfTrue="1">
      <formula>IF(AND($B61&lt;&gt;"",$I61&lt;&gt;"",$J61&lt;&gt;"",$J61&lt;TODAY()),TRUE,FALSE)</formula>
    </cfRule>
    <cfRule type="expression" dxfId="1584" priority="2478" stopIfTrue="1">
      <formula>IF(OR(AND($B61&lt;&gt;"",$I61&lt;&gt;"",$J61&lt;&gt;"",$K61&lt;&gt;"",$M61&lt;100),AND($I61&lt;&gt;"",$J61&lt;&gt;"",TODAY()&gt;=$I61)),TRUE,FALSE)</formula>
    </cfRule>
  </conditionalFormatting>
  <conditionalFormatting sqref="F147:F148">
    <cfRule type="expression" dxfId="1583" priority="1888" stopIfTrue="1">
      <formula>IF(AND($B147&lt;&gt;"",$I147&lt;&gt;"",$J147&lt;&gt;"",$K147&lt;&gt;"",$L147&lt;&gt;"",$M147=100),TRUE,FALSE)</formula>
    </cfRule>
    <cfRule type="expression" dxfId="1582" priority="1889" stopIfTrue="1">
      <formula>IF(AND($B147&lt;&gt;"",$I147&lt;&gt;"",$J147&lt;&gt;"",$J147&lt;TODAY()),TRUE,FALSE)</formula>
    </cfRule>
    <cfRule type="expression" dxfId="1581" priority="1890" stopIfTrue="1">
      <formula>IF(OR(AND($B147&lt;&gt;"",$I147&lt;&gt;"",$J147&lt;&gt;"",$K147&lt;&gt;"",$M147&lt;100),AND($I147&lt;&gt;"",$J147&lt;&gt;"",TODAY()&gt;=$I147)),TRUE,FALSE)</formula>
    </cfRule>
  </conditionalFormatting>
  <conditionalFormatting sqref="E123:E124">
    <cfRule type="expression" dxfId="1580" priority="2467" stopIfTrue="1">
      <formula>IF(AND($B123&lt;&gt;"",$I123&lt;&gt;"",$J123&lt;&gt;"",$K123&lt;&gt;"",$L123&lt;&gt;"",$M123=100),TRUE,FALSE)</formula>
    </cfRule>
    <cfRule type="expression" dxfId="1579" priority="2468" stopIfTrue="1">
      <formula>IF(AND($B123&lt;&gt;"",$I123&lt;&gt;"",$J123&lt;&gt;"",$J123&lt;TODAY()),TRUE,FALSE)</formula>
    </cfRule>
    <cfRule type="expression" dxfId="1578" priority="2469" stopIfTrue="1">
      <formula>IF(OR(AND($B123&lt;&gt;"",$I123&lt;&gt;"",$J123&lt;&gt;"",$K123&lt;&gt;"",$M123&lt;100),AND($I123&lt;&gt;"",$J123&lt;&gt;"",TODAY()&gt;=$I123)),TRUE,FALSE)</formula>
    </cfRule>
  </conditionalFormatting>
  <conditionalFormatting sqref="E125:E126">
    <cfRule type="expression" dxfId="1577" priority="2464" stopIfTrue="1">
      <formula>IF(AND($B125&lt;&gt;"",$I125&lt;&gt;"",$J125&lt;&gt;"",$K125&lt;&gt;"",$L125&lt;&gt;"",$M125=100),TRUE,FALSE)</formula>
    </cfRule>
    <cfRule type="expression" dxfId="1576" priority="2465" stopIfTrue="1">
      <formula>IF(AND($B125&lt;&gt;"",$I125&lt;&gt;"",$J125&lt;&gt;"",$J125&lt;TODAY()),TRUE,FALSE)</formula>
    </cfRule>
    <cfRule type="expression" dxfId="1575" priority="2466" stopIfTrue="1">
      <formula>IF(OR(AND($B125&lt;&gt;"",$I125&lt;&gt;"",$J125&lt;&gt;"",$K125&lt;&gt;"",$M125&lt;100),AND($I125&lt;&gt;"",$J125&lt;&gt;"",TODAY()&gt;=$I125)),TRUE,FALSE)</formula>
    </cfRule>
  </conditionalFormatting>
  <conditionalFormatting sqref="E129:E130">
    <cfRule type="expression" dxfId="1574" priority="2458" stopIfTrue="1">
      <formula>IF(AND($B129&lt;&gt;"",$I129&lt;&gt;"",$J129&lt;&gt;"",$K129&lt;&gt;"",$L129&lt;&gt;"",$M129=100),TRUE,FALSE)</formula>
    </cfRule>
    <cfRule type="expression" dxfId="1573" priority="2459" stopIfTrue="1">
      <formula>IF(AND($B129&lt;&gt;"",$I129&lt;&gt;"",$J129&lt;&gt;"",$J129&lt;TODAY()),TRUE,FALSE)</formula>
    </cfRule>
    <cfRule type="expression" dxfId="1572" priority="2460" stopIfTrue="1">
      <formula>IF(OR(AND($B129&lt;&gt;"",$I129&lt;&gt;"",$J129&lt;&gt;"",$K129&lt;&gt;"",$M129&lt;100),AND($I129&lt;&gt;"",$J129&lt;&gt;"",TODAY()&gt;=$I129)),TRUE,FALSE)</formula>
    </cfRule>
  </conditionalFormatting>
  <conditionalFormatting sqref="E131:E132">
    <cfRule type="expression" dxfId="1571" priority="2455" stopIfTrue="1">
      <formula>IF(AND($B131&lt;&gt;"",$I131&lt;&gt;"",$J131&lt;&gt;"",$K131&lt;&gt;"",$L131&lt;&gt;"",$M131=100),TRUE,FALSE)</formula>
    </cfRule>
    <cfRule type="expression" dxfId="1570" priority="2456" stopIfTrue="1">
      <formula>IF(AND($B131&lt;&gt;"",$I131&lt;&gt;"",$J131&lt;&gt;"",$J131&lt;TODAY()),TRUE,FALSE)</formula>
    </cfRule>
    <cfRule type="expression" dxfId="1569" priority="2457" stopIfTrue="1">
      <formula>IF(OR(AND($B131&lt;&gt;"",$I131&lt;&gt;"",$J131&lt;&gt;"",$K131&lt;&gt;"",$M131&lt;100),AND($I131&lt;&gt;"",$J131&lt;&gt;"",TODAY()&gt;=$I131)),TRUE,FALSE)</formula>
    </cfRule>
  </conditionalFormatting>
  <conditionalFormatting sqref="E135:E136">
    <cfRule type="expression" dxfId="1568" priority="2449" stopIfTrue="1">
      <formula>IF(AND($B135&lt;&gt;"",$I135&lt;&gt;"",$J135&lt;&gt;"",$K135&lt;&gt;"",$L135&lt;&gt;"",$M135=100),TRUE,FALSE)</formula>
    </cfRule>
    <cfRule type="expression" dxfId="1567" priority="2450" stopIfTrue="1">
      <formula>IF(AND($B135&lt;&gt;"",$I135&lt;&gt;"",$J135&lt;&gt;"",$J135&lt;TODAY()),TRUE,FALSE)</formula>
    </cfRule>
    <cfRule type="expression" dxfId="1566" priority="2451" stopIfTrue="1">
      <formula>IF(OR(AND($B135&lt;&gt;"",$I135&lt;&gt;"",$J135&lt;&gt;"",$K135&lt;&gt;"",$M135&lt;100),AND($I135&lt;&gt;"",$J135&lt;&gt;"",TODAY()&gt;=$I135)),TRUE,FALSE)</formula>
    </cfRule>
  </conditionalFormatting>
  <conditionalFormatting sqref="E137:E138">
    <cfRule type="expression" dxfId="1565" priority="2446" stopIfTrue="1">
      <formula>IF(AND($B137&lt;&gt;"",$I137&lt;&gt;"",$J137&lt;&gt;"",$K137&lt;&gt;"",$L137&lt;&gt;"",$M137=100),TRUE,FALSE)</formula>
    </cfRule>
    <cfRule type="expression" dxfId="1564" priority="2447" stopIfTrue="1">
      <formula>IF(AND($B137&lt;&gt;"",$I137&lt;&gt;"",$J137&lt;&gt;"",$J137&lt;TODAY()),TRUE,FALSE)</formula>
    </cfRule>
    <cfRule type="expression" dxfId="1563" priority="2448" stopIfTrue="1">
      <formula>IF(OR(AND($B137&lt;&gt;"",$I137&lt;&gt;"",$J137&lt;&gt;"",$K137&lt;&gt;"",$M137&lt;100),AND($I137&lt;&gt;"",$J137&lt;&gt;"",TODAY()&gt;=$I137)),TRUE,FALSE)</formula>
    </cfRule>
  </conditionalFormatting>
  <conditionalFormatting sqref="K19:K20">
    <cfRule type="expression" dxfId="1562" priority="2443" stopIfTrue="1">
      <formula>IF(AND($B19&lt;&gt;"",$I19&lt;&gt;"",$J19&lt;&gt;"",$K19&lt;&gt;"",$L19&lt;&gt;"",$M19=100),TRUE,FALSE)</formula>
    </cfRule>
    <cfRule type="expression" dxfId="1561" priority="2444" stopIfTrue="1">
      <formula>IF(AND($B19&lt;&gt;"",$I19&lt;&gt;"",$J19&lt;&gt;"",$J19&lt;TODAY()),TRUE,FALSE)</formula>
    </cfRule>
    <cfRule type="expression" dxfId="1560" priority="2445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1559" priority="2440" stopIfTrue="1">
      <formula>IF(AND($B19&lt;&gt;"",$I19&lt;&gt;"",$J19&lt;&gt;"",$K19&lt;&gt;"",$L19&lt;&gt;"",$M19=100),TRUE,FALSE)</formula>
    </cfRule>
    <cfRule type="expression" dxfId="1558" priority="2441" stopIfTrue="1">
      <formula>IF(AND($B19&lt;&gt;"",$I19&lt;&gt;"",$J19&lt;&gt;"",$J19&lt;TODAY()),TRUE,FALSE)</formula>
    </cfRule>
    <cfRule type="expression" dxfId="1557" priority="2442" stopIfTrue="1">
      <formula>IF(OR(AND($B19&lt;&gt;"",$I19&lt;&gt;"",$J19&lt;&gt;"",$K19&lt;&gt;"",$M19&lt;100),AND($I19&lt;&gt;"",$J19&lt;&gt;"",TODAY()&gt;=$I19)),TRUE,FALSE)</formula>
    </cfRule>
  </conditionalFormatting>
  <conditionalFormatting sqref="H89:H90">
    <cfRule type="expression" dxfId="1556" priority="2419" stopIfTrue="1">
      <formula>IF(AND($B89&lt;&gt;"",$I89&lt;&gt;"",$J89&lt;&gt;"",$K89&lt;&gt;"",$L89&lt;&gt;"",$M89=100),TRUE,FALSE)</formula>
    </cfRule>
    <cfRule type="expression" dxfId="1555" priority="2420" stopIfTrue="1">
      <formula>IF(AND($B89&lt;&gt;"",$I89&lt;&gt;"",$J89&lt;&gt;"",$J89&lt;TODAY()),TRUE,FALSE)</formula>
    </cfRule>
    <cfRule type="expression" dxfId="1554" priority="2421" stopIfTrue="1">
      <formula>IF(OR(AND($B89&lt;&gt;"",$I89&lt;&gt;"",$J89&lt;&gt;"",$K89&lt;&gt;"",$M89&lt;100),AND($I89&lt;&gt;"",$J89&lt;&gt;"",TODAY()&gt;=$I89)),TRUE,FALSE)</formula>
    </cfRule>
  </conditionalFormatting>
  <conditionalFormatting sqref="K21:K22">
    <cfRule type="expression" dxfId="1553" priority="2434" stopIfTrue="1">
      <formula>IF(AND($B21&lt;&gt;"",$I21&lt;&gt;"",$J21&lt;&gt;"",$K21&lt;&gt;"",$L21&lt;&gt;"",$M21=100),TRUE,FALSE)</formula>
    </cfRule>
    <cfRule type="expression" dxfId="1552" priority="2435" stopIfTrue="1">
      <formula>IF(AND($B21&lt;&gt;"",$I21&lt;&gt;"",$J21&lt;&gt;"",$J21&lt;TODAY()),TRUE,FALSE)</formula>
    </cfRule>
    <cfRule type="expression" dxfId="1551" priority="2436" stopIfTrue="1">
      <formula>IF(OR(AND($B21&lt;&gt;"",$I21&lt;&gt;"",$J21&lt;&gt;"",$K21&lt;&gt;"",$M21&lt;100),AND($I21&lt;&gt;"",$J21&lt;&gt;"",TODAY()&gt;=$I21)),TRUE,FALSE)</formula>
    </cfRule>
  </conditionalFormatting>
  <conditionalFormatting sqref="L87:L88">
    <cfRule type="expression" dxfId="1550" priority="2431" stopIfTrue="1">
      <formula>IF(AND($B87&lt;&gt;"",$I87&lt;&gt;"",$J87&lt;&gt;"",$K87&lt;&gt;"",$L87&lt;&gt;"",$M87=100),TRUE,FALSE)</formula>
    </cfRule>
    <cfRule type="expression" dxfId="1549" priority="2432" stopIfTrue="1">
      <formula>IF(AND($B87&lt;&gt;"",$I87&lt;&gt;"",$J87&lt;&gt;"",$J87&lt;TODAY()),TRUE,FALSE)</formula>
    </cfRule>
    <cfRule type="expression" dxfId="1548" priority="2433" stopIfTrue="1">
      <formula>IF(OR(AND($B87&lt;&gt;"",$I87&lt;&gt;"",$J87&lt;&gt;"",$K87&lt;&gt;"",$M87&lt;100),AND($I87&lt;&gt;"",$J87&lt;&gt;"",TODAY()&gt;=$I87)),TRUE,FALSE)</formula>
    </cfRule>
  </conditionalFormatting>
  <conditionalFormatting sqref="B89:E90 M89:R90 G89:G90">
    <cfRule type="expression" dxfId="1547" priority="2422" stopIfTrue="1">
      <formula>IF(AND($B89&lt;&gt;"",$I89&lt;&gt;"",$J89&lt;&gt;"",$K89&lt;&gt;"",$L89&lt;&gt;"",$M89=100),TRUE,FALSE)</formula>
    </cfRule>
    <cfRule type="expression" dxfId="1546" priority="2423" stopIfTrue="1">
      <formula>IF(AND($B89&lt;&gt;"",$I89&lt;&gt;"",$J89&lt;&gt;"",$J89&lt;TODAY()),TRUE,FALSE)</formula>
    </cfRule>
    <cfRule type="expression" dxfId="1545" priority="2424" stopIfTrue="1">
      <formula>IF(OR(AND($B89&lt;&gt;"",$I89&lt;&gt;"",$J89&lt;&gt;"",$K89&lt;&gt;"",$M89&lt;100),AND($I89&lt;&gt;"",$J89&lt;&gt;"",TODAY()&gt;=$I89)),TRUE,FALSE)</formula>
    </cfRule>
  </conditionalFormatting>
  <conditionalFormatting sqref="F89:F90">
    <cfRule type="expression" dxfId="1544" priority="2416" stopIfTrue="1">
      <formula>IF(AND($B89&lt;&gt;"",$I89&lt;&gt;"",$J89&lt;&gt;"",$K89&lt;&gt;"",$L89&lt;&gt;"",$M89=100),TRUE,FALSE)</formula>
    </cfRule>
    <cfRule type="expression" dxfId="1543" priority="2417" stopIfTrue="1">
      <formula>IF(AND($B89&lt;&gt;"",$I89&lt;&gt;"",$J89&lt;&gt;"",$J89&lt;TODAY()),TRUE,FALSE)</formula>
    </cfRule>
    <cfRule type="expression" dxfId="1542" priority="2418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1541" priority="2404" stopIfTrue="1">
      <formula>IF(AND($B89&lt;&gt;"",$I89&lt;&gt;"",$J89&lt;&gt;"",$K89&lt;&gt;"",$L89&lt;&gt;"",$M89=100),TRUE,FALSE)</formula>
    </cfRule>
    <cfRule type="expression" dxfId="1540" priority="2405" stopIfTrue="1">
      <formula>IF(AND($B89&lt;&gt;"",$I89&lt;&gt;"",$J89&lt;&gt;"",$J89&lt;TODAY()),TRUE,FALSE)</formula>
    </cfRule>
    <cfRule type="expression" dxfId="1539" priority="2406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1538" priority="2401" stopIfTrue="1">
      <formula>IF(AND($B89&lt;&gt;"",$I89&lt;&gt;"",$J89&lt;&gt;"",$K89&lt;&gt;"",$L89&lt;&gt;"",$M89=100),TRUE,FALSE)</formula>
    </cfRule>
    <cfRule type="expression" dxfId="1537" priority="2402" stopIfTrue="1">
      <formula>IF(AND($B89&lt;&gt;"",$I89&lt;&gt;"",$J89&lt;&gt;"",$J89&lt;TODAY()),TRUE,FALSE)</formula>
    </cfRule>
    <cfRule type="expression" dxfId="1536" priority="2403" stopIfTrue="1">
      <formula>IF(OR(AND($B89&lt;&gt;"",$I89&lt;&gt;"",$J89&lt;&gt;"",$K89&lt;&gt;"",$M89&lt;100),AND($I89&lt;&gt;"",$J89&lt;&gt;"",TODAY()&gt;=$I89)),TRUE,FALSE)</formula>
    </cfRule>
  </conditionalFormatting>
  <conditionalFormatting sqref="J89:J90">
    <cfRule type="expression" dxfId="1535" priority="2398" stopIfTrue="1">
      <formula>IF(AND($B89&lt;&gt;"",$I89&lt;&gt;"",$J89&lt;&gt;"",$K89&lt;&gt;"",$L89&lt;&gt;"",$M89=100),TRUE,FALSE)</formula>
    </cfRule>
    <cfRule type="expression" dxfId="1534" priority="2399" stopIfTrue="1">
      <formula>IF(AND($B89&lt;&gt;"",$I89&lt;&gt;"",$J89&lt;&gt;"",$J89&lt;TODAY()),TRUE,FALSE)</formula>
    </cfRule>
    <cfRule type="expression" dxfId="1533" priority="2400" stopIfTrue="1">
      <formula>IF(OR(AND($B89&lt;&gt;"",$I89&lt;&gt;"",$J89&lt;&gt;"",$K89&lt;&gt;"",$M89&lt;100),AND($I89&lt;&gt;"",$J89&lt;&gt;"",TODAY()&gt;=$I89)),TRUE,FALSE)</formula>
    </cfRule>
  </conditionalFormatting>
  <conditionalFormatting sqref="I89:I90">
    <cfRule type="expression" dxfId="1532" priority="2395" stopIfTrue="1">
      <formula>IF(AND($B89&lt;&gt;"",$I89&lt;&gt;"",$J89&lt;&gt;"",$K89&lt;&gt;"",$L89&lt;&gt;"",$M89=100),TRUE,FALSE)</formula>
    </cfRule>
    <cfRule type="expression" dxfId="1531" priority="2396" stopIfTrue="1">
      <formula>IF(AND($B89&lt;&gt;"",$I89&lt;&gt;"",$J89&lt;&gt;"",$J89&lt;TODAY()),TRUE,FALSE)</formula>
    </cfRule>
    <cfRule type="expression" dxfId="1530" priority="2397" stopIfTrue="1">
      <formula>IF(OR(AND($B89&lt;&gt;"",$I89&lt;&gt;"",$J89&lt;&gt;"",$K89&lt;&gt;"",$M89&lt;100),AND($I89&lt;&gt;"",$J89&lt;&gt;"",TODAY()&gt;=$I89)),TRUE,FALSE)</formula>
    </cfRule>
  </conditionalFormatting>
  <conditionalFormatting sqref="L17:L18">
    <cfRule type="expression" dxfId="1529" priority="2392" stopIfTrue="1">
      <formula>IF(AND($B17&lt;&gt;"",$I17&lt;&gt;"",$J17&lt;&gt;"",$K17&lt;&gt;"",$L17&lt;&gt;"",$M17=100),TRUE,FALSE)</formula>
    </cfRule>
    <cfRule type="expression" dxfId="1528" priority="2393" stopIfTrue="1">
      <formula>IF(AND($B17&lt;&gt;"",$I17&lt;&gt;"",$J17&lt;&gt;"",$J17&lt;TODAY()),TRUE,FALSE)</formula>
    </cfRule>
    <cfRule type="expression" dxfId="1527" priority="2394" stopIfTrue="1">
      <formula>IF(OR(AND($B17&lt;&gt;"",$I17&lt;&gt;"",$J17&lt;&gt;"",$K17&lt;&gt;"",$M17&lt;100),AND($I17&lt;&gt;"",$J17&lt;&gt;"",TODAY()&gt;=$I17)),TRUE,FALSE)</formula>
    </cfRule>
  </conditionalFormatting>
  <conditionalFormatting sqref="J121:J122">
    <cfRule type="expression" dxfId="1526" priority="1969" stopIfTrue="1">
      <formula>IF(AND($B121&lt;&gt;"",$I121&lt;&gt;"",$J121&lt;&gt;"",$K121&lt;&gt;"",$L121&lt;&gt;"",$M121=100),TRUE,FALSE)</formula>
    </cfRule>
    <cfRule type="expression" dxfId="1525" priority="1970" stopIfTrue="1">
      <formula>IF(AND($B121&lt;&gt;"",$I121&lt;&gt;"",$J121&lt;&gt;"",$J121&lt;TODAY()),TRUE,FALSE)</formula>
    </cfRule>
    <cfRule type="expression" dxfId="1524" priority="1971" stopIfTrue="1">
      <formula>IF(OR(AND($B121&lt;&gt;"",$I121&lt;&gt;"",$J121&lt;&gt;"",$K121&lt;&gt;"",$M121&lt;100),AND($I121&lt;&gt;"",$J121&lt;&gt;"",TODAY()&gt;=$I121)),TRUE,FALSE)</formula>
    </cfRule>
  </conditionalFormatting>
  <conditionalFormatting sqref="L59:L60">
    <cfRule type="expression" dxfId="1523" priority="2386" stopIfTrue="1">
      <formula>IF(AND($B59&lt;&gt;"",$I59&lt;&gt;"",$J59&lt;&gt;"",$K59&lt;&gt;"",$L59&lt;&gt;"",$M59=100),TRUE,FALSE)</formula>
    </cfRule>
    <cfRule type="expression" dxfId="1522" priority="2387" stopIfTrue="1">
      <formula>IF(AND($B59&lt;&gt;"",$I59&lt;&gt;"",$J59&lt;&gt;"",$J59&lt;TODAY()),TRUE,FALSE)</formula>
    </cfRule>
    <cfRule type="expression" dxfId="1521" priority="2388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1520" priority="2383" stopIfTrue="1">
      <formula>IF(AND($B61&lt;&gt;"",$I61&lt;&gt;"",$J61&lt;&gt;"",$K61&lt;&gt;"",$L61&lt;&gt;"",$M61=100),TRUE,FALSE)</formula>
    </cfRule>
    <cfRule type="expression" dxfId="1519" priority="2384" stopIfTrue="1">
      <formula>IF(AND($B61&lt;&gt;"",$I61&lt;&gt;"",$J61&lt;&gt;"",$J61&lt;TODAY()),TRUE,FALSE)</formula>
    </cfRule>
    <cfRule type="expression" dxfId="1518" priority="2385" stopIfTrue="1">
      <formula>IF(OR(AND($B61&lt;&gt;"",$I61&lt;&gt;"",$J61&lt;&gt;"",$K61&lt;&gt;"",$M61&lt;100),AND($I61&lt;&gt;"",$J61&lt;&gt;"",TODAY()&gt;=$I61)),TRUE,FALSE)</formula>
    </cfRule>
  </conditionalFormatting>
  <conditionalFormatting sqref="L69:L70">
    <cfRule type="expression" dxfId="1517" priority="2380" stopIfTrue="1">
      <formula>IF(AND($B69&lt;&gt;"",$I69&lt;&gt;"",$J69&lt;&gt;"",$K69&lt;&gt;"",$L69&lt;&gt;"",$M69=100),TRUE,FALSE)</formula>
    </cfRule>
    <cfRule type="expression" dxfId="1516" priority="2381" stopIfTrue="1">
      <formula>IF(AND($B69&lt;&gt;"",$I69&lt;&gt;"",$J69&lt;&gt;"",$J69&lt;TODAY()),TRUE,FALSE)</formula>
    </cfRule>
    <cfRule type="expression" dxfId="1515" priority="2382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514" priority="2377" stopIfTrue="1">
      <formula>IF(AND($B71&lt;&gt;"",$I71&lt;&gt;"",$J71&lt;&gt;"",$K71&lt;&gt;"",$L71&lt;&gt;"",$M71=100),TRUE,FALSE)</formula>
    </cfRule>
    <cfRule type="expression" dxfId="1513" priority="2378" stopIfTrue="1">
      <formula>IF(AND($B71&lt;&gt;"",$I71&lt;&gt;"",$J71&lt;&gt;"",$J71&lt;TODAY()),TRUE,FALSE)</formula>
    </cfRule>
    <cfRule type="expression" dxfId="1512" priority="2379" stopIfTrue="1">
      <formula>IF(OR(AND($B71&lt;&gt;"",$I71&lt;&gt;"",$J71&lt;&gt;"",$K71&lt;&gt;"",$M71&lt;100),AND($I71&lt;&gt;"",$J71&lt;&gt;"",TODAY()&gt;=$I71)),TRUE,FALSE)</formula>
    </cfRule>
  </conditionalFormatting>
  <conditionalFormatting sqref="L73:L74">
    <cfRule type="expression" dxfId="1511" priority="2374" stopIfTrue="1">
      <formula>IF(AND($B73&lt;&gt;"",$I73&lt;&gt;"",$J73&lt;&gt;"",$K73&lt;&gt;"",$L73&lt;&gt;"",$M73=100),TRUE,FALSE)</formula>
    </cfRule>
    <cfRule type="expression" dxfId="1510" priority="2375" stopIfTrue="1">
      <formula>IF(AND($B73&lt;&gt;"",$I73&lt;&gt;"",$J73&lt;&gt;"",$J73&lt;TODAY()),TRUE,FALSE)</formula>
    </cfRule>
    <cfRule type="expression" dxfId="1509" priority="2376" stopIfTrue="1">
      <formula>IF(OR(AND($B73&lt;&gt;"",$I73&lt;&gt;"",$J73&lt;&gt;"",$K73&lt;&gt;"",$M73&lt;100),AND($I73&lt;&gt;"",$J73&lt;&gt;"",TODAY()&gt;=$I73)),TRUE,FALSE)</formula>
    </cfRule>
  </conditionalFormatting>
  <conditionalFormatting sqref="M77:R78 B77:C78 G77:G78">
    <cfRule type="expression" dxfId="1508" priority="2365" stopIfTrue="1">
      <formula>IF(AND($B77&lt;&gt;"",$I77&lt;&gt;"",$J77&lt;&gt;"",$K77&lt;&gt;"",$L77&lt;&gt;"",$M77=100),TRUE,FALSE)</formula>
    </cfRule>
    <cfRule type="expression" dxfId="1507" priority="2366" stopIfTrue="1">
      <formula>IF(AND($B77&lt;&gt;"",$I77&lt;&gt;"",$J77&lt;&gt;"",$J77&lt;TODAY()),TRUE,FALSE)</formula>
    </cfRule>
    <cfRule type="expression" dxfId="1506" priority="2367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505" priority="2362" stopIfTrue="1">
      <formula>IF(AND($B77&lt;&gt;"",$I77&lt;&gt;"",$J77&lt;&gt;"",$K77&lt;&gt;"",$L77&lt;&gt;"",$M77=100),TRUE,FALSE)</formula>
    </cfRule>
    <cfRule type="expression" dxfId="1504" priority="2363" stopIfTrue="1">
      <formula>IF(AND($B77&lt;&gt;"",$I77&lt;&gt;"",$J77&lt;&gt;"",$J77&lt;TODAY()),TRUE,FALSE)</formula>
    </cfRule>
    <cfRule type="expression" dxfId="1503" priority="2364" stopIfTrue="1">
      <formula>IF(OR(AND($B77&lt;&gt;"",$I77&lt;&gt;"",$J77&lt;&gt;"",$K77&lt;&gt;"",$M77&lt;100),AND($I77&lt;&gt;"",$J77&lt;&gt;"",TODAY()&gt;=$I77)),TRUE,FALSE)</formula>
    </cfRule>
  </conditionalFormatting>
  <conditionalFormatting sqref="D77:D78">
    <cfRule type="expression" dxfId="1502" priority="2359" stopIfTrue="1">
      <formula>IF(AND($B77&lt;&gt;"",$I77&lt;&gt;"",$J77&lt;&gt;"",$K77&lt;&gt;"",$L77&lt;&gt;"",$M77=100),TRUE,FALSE)</formula>
    </cfRule>
    <cfRule type="expression" dxfId="1501" priority="2360" stopIfTrue="1">
      <formula>IF(AND($B77&lt;&gt;"",$I77&lt;&gt;"",$J77&lt;&gt;"",$J77&lt;TODAY()),TRUE,FALSE)</formula>
    </cfRule>
    <cfRule type="expression" dxfId="1500" priority="2361" stopIfTrue="1">
      <formula>IF(OR(AND($B77&lt;&gt;"",$I77&lt;&gt;"",$J77&lt;&gt;"",$K77&lt;&gt;"",$M77&lt;100),AND($I77&lt;&gt;"",$J77&lt;&gt;"",TODAY()&gt;=$I77)),TRUE,FALSE)</formula>
    </cfRule>
  </conditionalFormatting>
  <conditionalFormatting sqref="F77:F78">
    <cfRule type="expression" dxfId="1499" priority="2356" stopIfTrue="1">
      <formula>IF(AND($B77&lt;&gt;"",$I77&lt;&gt;"",$J77&lt;&gt;"",$K77&lt;&gt;"",$L77&lt;&gt;"",$M77=100),TRUE,FALSE)</formula>
    </cfRule>
    <cfRule type="expression" dxfId="1498" priority="2357" stopIfTrue="1">
      <formula>IF(AND($B77&lt;&gt;"",$I77&lt;&gt;"",$J77&lt;&gt;"",$J77&lt;TODAY()),TRUE,FALSE)</formula>
    </cfRule>
    <cfRule type="expression" dxfId="1497" priority="2358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1496" priority="2341" stopIfTrue="1">
      <formula>IF(AND($B77&lt;&gt;"",$I77&lt;&gt;"",$J77&lt;&gt;"",$K77&lt;&gt;"",$L77&lt;&gt;"",$M77=100),TRUE,FALSE)</formula>
    </cfRule>
    <cfRule type="expression" dxfId="1495" priority="2342" stopIfTrue="1">
      <formula>IF(AND($B77&lt;&gt;"",$I77&lt;&gt;"",$J77&lt;&gt;"",$J77&lt;TODAY()),TRUE,FALSE)</formula>
    </cfRule>
    <cfRule type="expression" dxfId="1494" priority="2343" stopIfTrue="1">
      <formula>IF(OR(AND($B77&lt;&gt;"",$I77&lt;&gt;"",$J77&lt;&gt;"",$K77&lt;&gt;"",$M77&lt;100),AND($I77&lt;&gt;"",$J77&lt;&gt;"",TODAY()&gt;=$I77)),TRUE,FALSE)</formula>
    </cfRule>
  </conditionalFormatting>
  <conditionalFormatting sqref="E77:E78">
    <cfRule type="expression" dxfId="1493" priority="2338" stopIfTrue="1">
      <formula>IF(AND($B77&lt;&gt;"",$I77&lt;&gt;"",$J77&lt;&gt;"",$K77&lt;&gt;"",$L77&lt;&gt;"",$M77=100),TRUE,FALSE)</formula>
    </cfRule>
    <cfRule type="expression" dxfId="1492" priority="2339" stopIfTrue="1">
      <formula>IF(AND($B77&lt;&gt;"",$I77&lt;&gt;"",$J77&lt;&gt;"",$J77&lt;TODAY()),TRUE,FALSE)</formula>
    </cfRule>
    <cfRule type="expression" dxfId="1491" priority="2340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1490" priority="2335" stopIfTrue="1">
      <formula>IF(AND($B77&lt;&gt;"",$I77&lt;&gt;"",$J77&lt;&gt;"",$K77&lt;&gt;"",$L77&lt;&gt;"",$M77=100),TRUE,FALSE)</formula>
    </cfRule>
    <cfRule type="expression" dxfId="1489" priority="2336" stopIfTrue="1">
      <formula>IF(AND($B77&lt;&gt;"",$I77&lt;&gt;"",$J77&lt;&gt;"",$J77&lt;TODAY()),TRUE,FALSE)</formula>
    </cfRule>
    <cfRule type="expression" dxfId="1488" priority="2337" stopIfTrue="1">
      <formula>IF(OR(AND($B77&lt;&gt;"",$I77&lt;&gt;"",$J77&lt;&gt;"",$K77&lt;&gt;"",$M77&lt;100),AND($I77&lt;&gt;"",$J77&lt;&gt;"",TODAY()&gt;=$I77)),TRUE,FALSE)</formula>
    </cfRule>
  </conditionalFormatting>
  <conditionalFormatting sqref="I77:I78">
    <cfRule type="expression" dxfId="1487" priority="2329" stopIfTrue="1">
      <formula>IF(AND($B77&lt;&gt;"",$I77&lt;&gt;"",$J77&lt;&gt;"",$K77&lt;&gt;"",$L77&lt;&gt;"",$M77=100),TRUE,FALSE)</formula>
    </cfRule>
    <cfRule type="expression" dxfId="1486" priority="2330" stopIfTrue="1">
      <formula>IF(AND($B77&lt;&gt;"",$I77&lt;&gt;"",$J77&lt;&gt;"",$J77&lt;TODAY()),TRUE,FALSE)</formula>
    </cfRule>
    <cfRule type="expression" dxfId="1485" priority="2331" stopIfTrue="1">
      <formula>IF(OR(AND($B77&lt;&gt;"",$I77&lt;&gt;"",$J77&lt;&gt;"",$K77&lt;&gt;"",$M77&lt;100),AND($I77&lt;&gt;"",$J77&lt;&gt;"",TODAY()&gt;=$I77)),TRUE,FALSE)</formula>
    </cfRule>
  </conditionalFormatting>
  <conditionalFormatting sqref="B109:E110 G109:H110">
    <cfRule type="expression" dxfId="1484" priority="2323" stopIfTrue="1">
      <formula>IF(AND($B109&lt;&gt;"",$I109&lt;&gt;"",$J109&lt;&gt;"",$K109&lt;&gt;"",$L109&lt;&gt;"",$M109=100),TRUE,FALSE)</formula>
    </cfRule>
    <cfRule type="expression" dxfId="1483" priority="2324" stopIfTrue="1">
      <formula>IF(AND($B109&lt;&gt;"",$I109&lt;&gt;"",$J109&lt;&gt;"",$J109&lt;TODAY()),TRUE,FALSE)</formula>
    </cfRule>
    <cfRule type="expression" dxfId="1482" priority="2325" stopIfTrue="1">
      <formula>IF(OR(AND($B109&lt;&gt;"",$I109&lt;&gt;"",$J109&lt;&gt;"",$K109&lt;&gt;"",$M109&lt;100),AND($I109&lt;&gt;"",$J109&lt;&gt;"",TODAY()&gt;=$I109)),TRUE,FALSE)</formula>
    </cfRule>
  </conditionalFormatting>
  <conditionalFormatting sqref="B107:E108 G107:H108 N107:R108">
    <cfRule type="expression" dxfId="1481" priority="2314" stopIfTrue="1">
      <formula>IF(AND($B107&lt;&gt;"",$I107&lt;&gt;"",$J107&lt;&gt;"",$K107&lt;&gt;"",$L107&lt;&gt;"",$M107=100),TRUE,FALSE)</formula>
    </cfRule>
    <cfRule type="expression" dxfId="1480" priority="2315" stopIfTrue="1">
      <formula>IF(AND($B107&lt;&gt;"",$I107&lt;&gt;"",$J107&lt;&gt;"",$J107&lt;TODAY()),TRUE,FALSE)</formula>
    </cfRule>
    <cfRule type="expression" dxfId="1479" priority="2316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478" priority="2284" stopIfTrue="1">
      <formula>IF(AND($B107&lt;&gt;"",$I107&lt;&gt;"",$J107&lt;&gt;"",$K107&lt;&gt;"",$L107&lt;&gt;"",$M107=100),TRUE,FALSE)</formula>
    </cfRule>
    <cfRule type="expression" dxfId="1477" priority="2285" stopIfTrue="1">
      <formula>IF(AND($B107&lt;&gt;"",$I107&lt;&gt;"",$J107&lt;&gt;"",$J107&lt;TODAY()),TRUE,FALSE)</formula>
    </cfRule>
    <cfRule type="expression" dxfId="1476" priority="2286" stopIfTrue="1">
      <formula>IF(OR(AND($B107&lt;&gt;"",$I107&lt;&gt;"",$J107&lt;&gt;"",$K107&lt;&gt;"",$M107&lt;100),AND($I107&lt;&gt;"",$J107&lt;&gt;"",TODAY()&gt;=$I107)),TRUE,FALSE)</formula>
    </cfRule>
  </conditionalFormatting>
  <conditionalFormatting sqref="F109:F110">
    <cfRule type="expression" dxfId="1475" priority="2281" stopIfTrue="1">
      <formula>IF(AND($B109&lt;&gt;"",$I109&lt;&gt;"",$J109&lt;&gt;"",$K109&lt;&gt;"",$L109&lt;&gt;"",$M109=100),TRUE,FALSE)</formula>
    </cfRule>
    <cfRule type="expression" dxfId="1474" priority="2282" stopIfTrue="1">
      <formula>IF(AND($B109&lt;&gt;"",$I109&lt;&gt;"",$J109&lt;&gt;"",$J109&lt;TODAY()),TRUE,FALSE)</formula>
    </cfRule>
    <cfRule type="expression" dxfId="1473" priority="2283" stopIfTrue="1">
      <formula>IF(OR(AND($B109&lt;&gt;"",$I109&lt;&gt;"",$J109&lt;&gt;"",$K109&lt;&gt;"",$M109&lt;100),AND($I109&lt;&gt;"",$J109&lt;&gt;"",TODAY()&gt;=$I109)),TRUE,FALSE)</formula>
    </cfRule>
  </conditionalFormatting>
  <conditionalFormatting sqref="B151:E152 N151:R152 G151:G152">
    <cfRule type="expression" dxfId="1472" priority="2269" stopIfTrue="1">
      <formula>IF(AND($B151&lt;&gt;"",$I151&lt;&gt;"",$J151&lt;&gt;"",$K151&lt;&gt;"",$L151&lt;&gt;"",$M151=100),TRUE,FALSE)</formula>
    </cfRule>
    <cfRule type="expression" dxfId="1471" priority="2270" stopIfTrue="1">
      <formula>IF(AND($B151&lt;&gt;"",$I151&lt;&gt;"",$J151&lt;&gt;"",$J151&lt;TODAY()),TRUE,FALSE)</formula>
    </cfRule>
    <cfRule type="expression" dxfId="1470" priority="2271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469" priority="2266" stopIfTrue="1">
      <formula>IF(AND($B151&lt;&gt;"",$I151&lt;&gt;"",$J151&lt;&gt;"",$K151&lt;&gt;"",$L151&lt;&gt;"",$M151=100),TRUE,FALSE)</formula>
    </cfRule>
    <cfRule type="expression" dxfId="1468" priority="2267" stopIfTrue="1">
      <formula>IF(AND($B151&lt;&gt;"",$I151&lt;&gt;"",$J151&lt;&gt;"",$J151&lt;TODAY()),TRUE,FALSE)</formula>
    </cfRule>
    <cfRule type="expression" dxfId="1467" priority="2268" stopIfTrue="1">
      <formula>IF(OR(AND($B151&lt;&gt;"",$I151&lt;&gt;"",$J151&lt;&gt;"",$K151&lt;&gt;"",$M151&lt;100),AND($I151&lt;&gt;"",$J151&lt;&gt;"",TODAY()&gt;=$I151)),TRUE,FALSE)</formula>
    </cfRule>
  </conditionalFormatting>
  <conditionalFormatting sqref="H83:H84">
    <cfRule type="expression" dxfId="1466" priority="2188" stopIfTrue="1">
      <formula>IF(AND($B83&lt;&gt;"",$I83&lt;&gt;"",$J83&lt;&gt;"",$K83&lt;&gt;"",$L83&lt;&gt;"",$M83=100),TRUE,FALSE)</formula>
    </cfRule>
    <cfRule type="expression" dxfId="1465" priority="2189" stopIfTrue="1">
      <formula>IF(AND($B83&lt;&gt;"",$I83&lt;&gt;"",$J83&lt;&gt;"",$J83&lt;TODAY()),TRUE,FALSE)</formula>
    </cfRule>
    <cfRule type="expression" dxfId="1464" priority="2190" stopIfTrue="1">
      <formula>IF(OR(AND($B83&lt;&gt;"",$I83&lt;&gt;"",$J83&lt;&gt;"",$K83&lt;&gt;"",$M83&lt;100),AND($I83&lt;&gt;"",$J83&lt;&gt;"",TODAY()&gt;=$I83)),TRUE,FALSE)</formula>
    </cfRule>
  </conditionalFormatting>
  <conditionalFormatting sqref="L139:L140">
    <cfRule type="expression" dxfId="1463" priority="2236" stopIfTrue="1">
      <formula>IF(AND($B139&lt;&gt;"",$I139&lt;&gt;"",$J139&lt;&gt;"",$K139&lt;&gt;"",$L139&lt;&gt;"",$M139=100),TRUE,FALSE)</formula>
    </cfRule>
    <cfRule type="expression" dxfId="1462" priority="2237" stopIfTrue="1">
      <formula>IF(AND($B139&lt;&gt;"",$I139&lt;&gt;"",$J139&lt;&gt;"",$J139&lt;TODAY()),TRUE,FALSE)</formula>
    </cfRule>
    <cfRule type="expression" dxfId="1461" priority="2238" stopIfTrue="1">
      <formula>IF(OR(AND($B139&lt;&gt;"",$I139&lt;&gt;"",$J139&lt;&gt;"",$K139&lt;&gt;"",$M139&lt;100),AND($I139&lt;&gt;"",$J139&lt;&gt;"",TODAY()&gt;=$I139)),TRUE,FALSE)</formula>
    </cfRule>
  </conditionalFormatting>
  <conditionalFormatting sqref="N145:R146 B145:C146 E145:E146 G145:G146">
    <cfRule type="expression" dxfId="1460" priority="2257" stopIfTrue="1">
      <formula>IF(AND($B145&lt;&gt;"",$I145&lt;&gt;"",$J145&lt;&gt;"",$K145&lt;&gt;"",$L145&lt;&gt;"",$M145=100),TRUE,FALSE)</formula>
    </cfRule>
    <cfRule type="expression" dxfId="1459" priority="2258" stopIfTrue="1">
      <formula>IF(AND($B145&lt;&gt;"",$I145&lt;&gt;"",$J145&lt;&gt;"",$J145&lt;TODAY()),TRUE,FALSE)</formula>
    </cfRule>
    <cfRule type="expression" dxfId="1458" priority="2259" stopIfTrue="1">
      <formula>IF(OR(AND($B145&lt;&gt;"",$I145&lt;&gt;"",$J145&lt;&gt;"",$K145&lt;&gt;"",$M145&lt;100),AND($I145&lt;&gt;"",$J145&lt;&gt;"",TODAY()&gt;=$I145)),TRUE,FALSE)</formula>
    </cfRule>
  </conditionalFormatting>
  <conditionalFormatting sqref="I143:I144">
    <cfRule type="expression" dxfId="1457" priority="1510" stopIfTrue="1">
      <formula>IF(AND($B143&lt;&gt;"",$I143&lt;&gt;"",$J143&lt;&gt;"",$K143&lt;&gt;"",$L143&lt;&gt;"",$M143=100),TRUE,FALSE)</formula>
    </cfRule>
    <cfRule type="expression" dxfId="1456" priority="1511" stopIfTrue="1">
      <formula>IF(AND($B143&lt;&gt;"",$I143&lt;&gt;"",$J143&lt;&gt;"",$J143&lt;TODAY()),TRUE,FALSE)</formula>
    </cfRule>
    <cfRule type="expression" dxfId="1455" priority="1512" stopIfTrue="1">
      <formula>IF(OR(AND($B143&lt;&gt;"",$I143&lt;&gt;"",$J143&lt;&gt;"",$K143&lt;&gt;"",$M143&lt;100),AND($I143&lt;&gt;"",$J143&lt;&gt;"",TODAY()&gt;=$I143)),TRUE,FALSE)</formula>
    </cfRule>
  </conditionalFormatting>
  <conditionalFormatting sqref="J83:J84">
    <cfRule type="expression" dxfId="1454" priority="2173" stopIfTrue="1">
      <formula>IF(AND($B83&lt;&gt;"",$I83&lt;&gt;"",$J83&lt;&gt;"",$K83&lt;&gt;"",$L83&lt;&gt;"",$M83=100),TRUE,FALSE)</formula>
    </cfRule>
    <cfRule type="expression" dxfId="1453" priority="2174" stopIfTrue="1">
      <formula>IF(AND($B83&lt;&gt;"",$I83&lt;&gt;"",$J83&lt;&gt;"",$J83&lt;TODAY()),TRUE,FALSE)</formula>
    </cfRule>
    <cfRule type="expression" dxfId="1452" priority="2175" stopIfTrue="1">
      <formula>IF(OR(AND($B83&lt;&gt;"",$I83&lt;&gt;"",$J83&lt;&gt;"",$K83&lt;&gt;"",$M83&lt;100),AND($I83&lt;&gt;"",$J83&lt;&gt;"",TODAY()&gt;=$I83)),TRUE,FALSE)</formula>
    </cfRule>
  </conditionalFormatting>
  <conditionalFormatting sqref="D145:D146">
    <cfRule type="expression" dxfId="1451" priority="2245" stopIfTrue="1">
      <formula>IF(AND($B145&lt;&gt;"",$I145&lt;&gt;"",$J145&lt;&gt;"",$K145&lt;&gt;"",$L145&lt;&gt;"",$M145=100),TRUE,FALSE)</formula>
    </cfRule>
    <cfRule type="expression" dxfId="1450" priority="2246" stopIfTrue="1">
      <formula>IF(AND($B145&lt;&gt;"",$I145&lt;&gt;"",$J145&lt;&gt;"",$J145&lt;TODAY()),TRUE,FALSE)</formula>
    </cfRule>
    <cfRule type="expression" dxfId="1449" priority="2247" stopIfTrue="1">
      <formula>IF(OR(AND($B145&lt;&gt;"",$I145&lt;&gt;"",$J145&lt;&gt;"",$K145&lt;&gt;"",$M145&lt;100),AND($I145&lt;&gt;"",$J145&lt;&gt;"",TODAY()&gt;=$I145)),TRUE,FALSE)</formula>
    </cfRule>
  </conditionalFormatting>
  <conditionalFormatting sqref="B139:E140 N139:R140 G139:G140">
    <cfRule type="expression" dxfId="1448" priority="2242" stopIfTrue="1">
      <formula>IF(AND($B139&lt;&gt;"",$I139&lt;&gt;"",$J139&lt;&gt;"",$K139&lt;&gt;"",$L139&lt;&gt;"",$M139=100),TRUE,FALSE)</formula>
    </cfRule>
    <cfRule type="expression" dxfId="1447" priority="2243" stopIfTrue="1">
      <formula>IF(AND($B139&lt;&gt;"",$I139&lt;&gt;"",$J139&lt;&gt;"",$J139&lt;TODAY()),TRUE,FALSE)</formula>
    </cfRule>
    <cfRule type="expression" dxfId="1446" priority="2244" stopIfTrue="1">
      <formula>IF(OR(AND($B139&lt;&gt;"",$I139&lt;&gt;"",$J139&lt;&gt;"",$K139&lt;&gt;"",$M139&lt;100),AND($I139&lt;&gt;"",$J139&lt;&gt;"",TODAY()&gt;=$I139)),TRUE,FALSE)</formula>
    </cfRule>
  </conditionalFormatting>
  <conditionalFormatting sqref="H139:H140">
    <cfRule type="expression" dxfId="1445" priority="2239" stopIfTrue="1">
      <formula>IF(AND($B139&lt;&gt;"",$I139&lt;&gt;"",$J139&lt;&gt;"",$K139&lt;&gt;"",$L139&lt;&gt;"",$M139=100),TRUE,FALSE)</formula>
    </cfRule>
    <cfRule type="expression" dxfId="1444" priority="2240" stopIfTrue="1">
      <formula>IF(AND($B139&lt;&gt;"",$I139&lt;&gt;"",$J139&lt;&gt;"",$J139&lt;TODAY()),TRUE,FALSE)</formula>
    </cfRule>
    <cfRule type="expression" dxfId="1443" priority="2241" stopIfTrue="1">
      <formula>IF(OR(AND($B139&lt;&gt;"",$I139&lt;&gt;"",$J139&lt;&gt;"",$K139&lt;&gt;"",$M139&lt;100),AND($I139&lt;&gt;"",$J139&lt;&gt;"",TODAY()&gt;=$I139)),TRUE,FALSE)</formula>
    </cfRule>
  </conditionalFormatting>
  <conditionalFormatting sqref="J135:J136">
    <cfRule type="expression" dxfId="1442" priority="1519" stopIfTrue="1">
      <formula>IF(AND($B135&lt;&gt;"",$I135&lt;&gt;"",$J135&lt;&gt;"",$K135&lt;&gt;"",$L135&lt;&gt;"",$M135=100),TRUE,FALSE)</formula>
    </cfRule>
    <cfRule type="expression" dxfId="1441" priority="1520" stopIfTrue="1">
      <formula>IF(AND($B135&lt;&gt;"",$I135&lt;&gt;"",$J135&lt;&gt;"",$J135&lt;TODAY()),TRUE,FALSE)</formula>
    </cfRule>
    <cfRule type="expression" dxfId="1440" priority="1521" stopIfTrue="1">
      <formula>IF(OR(AND($B135&lt;&gt;"",$I135&lt;&gt;"",$J135&lt;&gt;"",$K135&lt;&gt;"",$M135&lt;100),AND($I135&lt;&gt;"",$J135&lt;&gt;"",TODAY()&gt;=$I135)),TRUE,FALSE)</formula>
    </cfRule>
  </conditionalFormatting>
  <conditionalFormatting sqref="K139:K140">
    <cfRule type="expression" dxfId="1439" priority="2233" stopIfTrue="1">
      <formula>IF(AND($B139&lt;&gt;"",$I139&lt;&gt;"",$J139&lt;&gt;"",$K139&lt;&gt;"",$L139&lt;&gt;"",$M139=100),TRUE,FALSE)</formula>
    </cfRule>
    <cfRule type="expression" dxfId="1438" priority="2234" stopIfTrue="1">
      <formula>IF(AND($B139&lt;&gt;"",$I139&lt;&gt;"",$J139&lt;&gt;"",$J139&lt;TODAY()),TRUE,FALSE)</formula>
    </cfRule>
    <cfRule type="expression" dxfId="1437" priority="2235" stopIfTrue="1">
      <formula>IF(OR(AND($B139&lt;&gt;"",$I139&lt;&gt;"",$J139&lt;&gt;"",$K139&lt;&gt;"",$M139&lt;100),AND($I139&lt;&gt;"",$J139&lt;&gt;"",TODAY()&gt;=$I139)),TRUE,FALSE)</formula>
    </cfRule>
  </conditionalFormatting>
  <conditionalFormatting sqref="B83:E84 M83:R84">
    <cfRule type="expression" dxfId="1436" priority="2191" stopIfTrue="1">
      <formula>IF(AND($B83&lt;&gt;"",$I83&lt;&gt;"",$J83&lt;&gt;"",$K83&lt;&gt;"",$L83&lt;&gt;"",$M83=100),TRUE,FALSE)</formula>
    </cfRule>
    <cfRule type="expression" dxfId="1435" priority="2192" stopIfTrue="1">
      <formula>IF(AND($B83&lt;&gt;"",$I83&lt;&gt;"",$J83&lt;&gt;"",$J83&lt;TODAY()),TRUE,FALSE)</formula>
    </cfRule>
    <cfRule type="expression" dxfId="1434" priority="2193" stopIfTrue="1">
      <formula>IF(OR(AND($B83&lt;&gt;"",$I83&lt;&gt;"",$J83&lt;&gt;"",$K83&lt;&gt;"",$M83&lt;100),AND($I83&lt;&gt;"",$J83&lt;&gt;"",TODAY()&gt;=$I83)),TRUE,FALSE)</formula>
    </cfRule>
  </conditionalFormatting>
  <conditionalFormatting sqref="F139:F140">
    <cfRule type="expression" dxfId="1433" priority="2203" stopIfTrue="1">
      <formula>IF(AND($B139&lt;&gt;"",$I139&lt;&gt;"",$J139&lt;&gt;"",$K139&lt;&gt;"",$L139&lt;&gt;"",$M139=100),TRUE,FALSE)</formula>
    </cfRule>
    <cfRule type="expression" dxfId="1432" priority="2204" stopIfTrue="1">
      <formula>IF(AND($B139&lt;&gt;"",$I139&lt;&gt;"",$J139&lt;&gt;"",$J139&lt;TODAY()),TRUE,FALSE)</formula>
    </cfRule>
    <cfRule type="expression" dxfId="1431" priority="2205" stopIfTrue="1">
      <formula>IF(OR(AND($B139&lt;&gt;"",$I139&lt;&gt;"",$J139&lt;&gt;"",$K139&lt;&gt;"",$M139&lt;100),AND($I139&lt;&gt;"",$J139&lt;&gt;"",TODAY()&gt;=$I139)),TRUE,FALSE)</formula>
    </cfRule>
  </conditionalFormatting>
  <conditionalFormatting sqref="I141:I142">
    <cfRule type="expression" dxfId="1430" priority="1498" stopIfTrue="1">
      <formula>IF(AND($B141&lt;&gt;"",$I141&lt;&gt;"",$J141&lt;&gt;"",$K141&lt;&gt;"",$L141&lt;&gt;"",$M141=100),TRUE,FALSE)</formula>
    </cfRule>
    <cfRule type="expression" dxfId="1429" priority="1499" stopIfTrue="1">
      <formula>IF(AND($B141&lt;&gt;"",$I141&lt;&gt;"",$J141&lt;&gt;"",$J141&lt;TODAY()),TRUE,FALSE)</formula>
    </cfRule>
    <cfRule type="expression" dxfId="1428" priority="1500" stopIfTrue="1">
      <formula>IF(OR(AND($B141&lt;&gt;"",$I141&lt;&gt;"",$J141&lt;&gt;"",$K141&lt;&gt;"",$M141&lt;100),AND($I141&lt;&gt;"",$J141&lt;&gt;"",TODAY()&gt;=$I141)),TRUE,FALSE)</formula>
    </cfRule>
  </conditionalFormatting>
  <conditionalFormatting sqref="J125:J126">
    <cfRule type="expression" dxfId="1427" priority="1483" stopIfTrue="1">
      <formula>IF(AND($B125&lt;&gt;"",$I125&lt;&gt;"",$J125&lt;&gt;"",$K125&lt;&gt;"",$L125&lt;&gt;"",$M125=100),TRUE,FALSE)</formula>
    </cfRule>
    <cfRule type="expression" dxfId="1426" priority="1484" stopIfTrue="1">
      <formula>IF(AND($B125&lt;&gt;"",$I125&lt;&gt;"",$J125&lt;&gt;"",$J125&lt;TODAY()),TRUE,FALSE)</formula>
    </cfRule>
    <cfRule type="expression" dxfId="1425" priority="1485" stopIfTrue="1">
      <formula>IF(OR(AND($B125&lt;&gt;"",$I125&lt;&gt;"",$J125&lt;&gt;"",$K125&lt;&gt;"",$M125&lt;100),AND($I125&lt;&gt;"",$J125&lt;&gt;"",TODAY()&gt;=$I125)),TRUE,FALSE)</formula>
    </cfRule>
  </conditionalFormatting>
  <conditionalFormatting sqref="F83:F84">
    <cfRule type="expression" dxfId="1424" priority="2179" stopIfTrue="1">
      <formula>IF(AND($B83&lt;&gt;"",$I83&lt;&gt;"",$J83&lt;&gt;"",$K83&lt;&gt;"",$L83&lt;&gt;"",$M83=100),TRUE,FALSE)</formula>
    </cfRule>
    <cfRule type="expression" dxfId="1423" priority="2180" stopIfTrue="1">
      <formula>IF(AND($B83&lt;&gt;"",$I83&lt;&gt;"",$J83&lt;&gt;"",$J83&lt;TODAY()),TRUE,FALSE)</formula>
    </cfRule>
    <cfRule type="expression" dxfId="1422" priority="2181" stopIfTrue="1">
      <formula>IF(OR(AND($B83&lt;&gt;"",$I83&lt;&gt;"",$J83&lt;&gt;"",$K83&lt;&gt;"",$M83&lt;100),AND($I83&lt;&gt;"",$J83&lt;&gt;"",TODAY()&gt;=$I83)),TRUE,FALSE)</formula>
    </cfRule>
  </conditionalFormatting>
  <conditionalFormatting sqref="I83:I84">
    <cfRule type="expression" dxfId="1421" priority="2176" stopIfTrue="1">
      <formula>IF(AND($B83&lt;&gt;"",$I83&lt;&gt;"",$J83&lt;&gt;"",$K83&lt;&gt;"",$L83&lt;&gt;"",$M83=100),TRUE,FALSE)</formula>
    </cfRule>
    <cfRule type="expression" dxfId="1420" priority="2177" stopIfTrue="1">
      <formula>IF(AND($B83&lt;&gt;"",$I83&lt;&gt;"",$J83&lt;&gt;"",$J83&lt;TODAY()),TRUE,FALSE)</formula>
    </cfRule>
    <cfRule type="expression" dxfId="1419" priority="2178" stopIfTrue="1">
      <formula>IF(OR(AND($B83&lt;&gt;"",$I83&lt;&gt;"",$J83&lt;&gt;"",$K83&lt;&gt;"",$M83&lt;100),AND($I83&lt;&gt;"",$J83&lt;&gt;"",TODAY()&gt;=$I83)),TRUE,FALSE)</formula>
    </cfRule>
  </conditionalFormatting>
  <conditionalFormatting sqref="B147:E148 N147:R148 G147:G148">
    <cfRule type="expression" dxfId="1418" priority="2164" stopIfTrue="1">
      <formula>IF(AND($B147&lt;&gt;"",$I147&lt;&gt;"",$J147&lt;&gt;"",$K147&lt;&gt;"",$L147&lt;&gt;"",$M147=100),TRUE,FALSE)</formula>
    </cfRule>
    <cfRule type="expression" dxfId="1417" priority="2165" stopIfTrue="1">
      <formula>IF(AND($B147&lt;&gt;"",$I147&lt;&gt;"",$J147&lt;&gt;"",$J147&lt;TODAY()),TRUE,FALSE)</formula>
    </cfRule>
    <cfRule type="expression" dxfId="1416" priority="2166" stopIfTrue="1">
      <formula>IF(OR(AND($B147&lt;&gt;"",$I147&lt;&gt;"",$J147&lt;&gt;"",$K147&lt;&gt;"",$M147&lt;100),AND($I147&lt;&gt;"",$J147&lt;&gt;"",TODAY()&gt;=$I147)),TRUE,FALSE)</formula>
    </cfRule>
  </conditionalFormatting>
  <conditionalFormatting sqref="J117:J118">
    <cfRule type="expression" dxfId="1415" priority="1975" stopIfTrue="1">
      <formula>IF(AND($B117&lt;&gt;"",$I117&lt;&gt;"",$J117&lt;&gt;"",$K117&lt;&gt;"",$L117&lt;&gt;"",$M117=100),TRUE,FALSE)</formula>
    </cfRule>
    <cfRule type="expression" dxfId="1414" priority="1976" stopIfTrue="1">
      <formula>IF(AND($B117&lt;&gt;"",$I117&lt;&gt;"",$J117&lt;&gt;"",$J117&lt;TODAY()),TRUE,FALSE)</formula>
    </cfRule>
    <cfRule type="expression" dxfId="1413" priority="1977" stopIfTrue="1">
      <formula>IF(OR(AND($B117&lt;&gt;"",$I117&lt;&gt;"",$J117&lt;&gt;"",$K117&lt;&gt;"",$M117&lt;100),AND($I117&lt;&gt;"",$J117&lt;&gt;"",TODAY()&gt;=$I117)),TRUE,FALSE)</formula>
    </cfRule>
  </conditionalFormatting>
  <conditionalFormatting sqref="I113:I114">
    <cfRule type="expression" dxfId="1412" priority="1996" stopIfTrue="1">
      <formula>IF(AND($B113&lt;&gt;"",$I113&lt;&gt;"",$J113&lt;&gt;"",$K113&lt;&gt;"",$L113&lt;&gt;"",$M113=100),TRUE,FALSE)</formula>
    </cfRule>
    <cfRule type="expression" dxfId="1411" priority="1997" stopIfTrue="1">
      <formula>IF(AND($B113&lt;&gt;"",$I113&lt;&gt;"",$J113&lt;&gt;"",$J113&lt;TODAY()),TRUE,FALSE)</formula>
    </cfRule>
    <cfRule type="expression" dxfId="1410" priority="1998" stopIfTrue="1">
      <formula>IF(OR(AND($B113&lt;&gt;"",$I113&lt;&gt;"",$J113&lt;&gt;"",$K113&lt;&gt;"",$M113&lt;100),AND($I113&lt;&gt;"",$J113&lt;&gt;"",TODAY()&gt;=$I113)),TRUE,FALSE)</formula>
    </cfRule>
  </conditionalFormatting>
  <conditionalFormatting sqref="I103:I104">
    <cfRule type="expression" dxfId="1409" priority="2077" stopIfTrue="1">
      <formula>IF(AND($B103&lt;&gt;"",$I103&lt;&gt;"",$J103&lt;&gt;"",$K103&lt;&gt;"",$L103&lt;&gt;"",$M103=100),TRUE,FALSE)</formula>
    </cfRule>
    <cfRule type="expression" dxfId="1408" priority="2078" stopIfTrue="1">
      <formula>IF(AND($B103&lt;&gt;"",$I103&lt;&gt;"",$J103&lt;&gt;"",$J103&lt;TODAY()),TRUE,FALSE)</formula>
    </cfRule>
    <cfRule type="expression" dxfId="1407" priority="2079" stopIfTrue="1">
      <formula>IF(OR(AND($B103&lt;&gt;"",$I103&lt;&gt;"",$J103&lt;&gt;"",$K103&lt;&gt;"",$M103&lt;100),AND($I103&lt;&gt;"",$J103&lt;&gt;"",TODAY()&gt;=$I103)),TRUE,FALSE)</formula>
    </cfRule>
  </conditionalFormatting>
  <conditionalFormatting sqref="I109:I110">
    <cfRule type="expression" dxfId="1406" priority="2011" stopIfTrue="1">
      <formula>IF(AND($B109&lt;&gt;"",$I109&lt;&gt;"",$J109&lt;&gt;"",$K109&lt;&gt;"",$L109&lt;&gt;"",$M109=100),TRUE,FALSE)</formula>
    </cfRule>
    <cfRule type="expression" dxfId="1405" priority="2012" stopIfTrue="1">
      <formula>IF(AND($B109&lt;&gt;"",$I109&lt;&gt;"",$J109&lt;&gt;"",$J109&lt;TODAY()),TRUE,FALSE)</formula>
    </cfRule>
    <cfRule type="expression" dxfId="1404" priority="2013" stopIfTrue="1">
      <formula>IF(OR(AND($B109&lt;&gt;"",$I109&lt;&gt;"",$J109&lt;&gt;"",$K109&lt;&gt;"",$M109&lt;100),AND($I109&lt;&gt;"",$J109&lt;&gt;"",TODAY()&gt;=$I109)),TRUE,FALSE)</formula>
    </cfRule>
  </conditionalFormatting>
  <conditionalFormatting sqref="J107:J108">
    <cfRule type="expression" dxfId="1403" priority="2035" stopIfTrue="1">
      <formula>IF(AND($B107&lt;&gt;"",$I107&lt;&gt;"",$J107&lt;&gt;"",$K107&lt;&gt;"",$L107&lt;&gt;"",$M107=100),TRUE,FALSE)</formula>
    </cfRule>
    <cfRule type="expression" dxfId="1402" priority="2036" stopIfTrue="1">
      <formula>IF(AND($B107&lt;&gt;"",$I107&lt;&gt;"",$J107&lt;&gt;"",$J107&lt;TODAY()),TRUE,FALSE)</formula>
    </cfRule>
    <cfRule type="expression" dxfId="1401" priority="2037" stopIfTrue="1">
      <formula>IF(OR(AND($B107&lt;&gt;"",$I107&lt;&gt;"",$J107&lt;&gt;"",$K107&lt;&gt;"",$M107&lt;100),AND($I107&lt;&gt;"",$J107&lt;&gt;"",TODAY()&gt;=$I107)),TRUE,FALSE)</formula>
    </cfRule>
  </conditionalFormatting>
  <conditionalFormatting sqref="J109:J110">
    <cfRule type="expression" dxfId="1400" priority="2008" stopIfTrue="1">
      <formula>IF(AND($B109&lt;&gt;"",$I109&lt;&gt;"",$J109&lt;&gt;"",$K109&lt;&gt;"",$L109&lt;&gt;"",$M109=100),TRUE,FALSE)</formula>
    </cfRule>
    <cfRule type="expression" dxfId="1399" priority="2009" stopIfTrue="1">
      <formula>IF(AND($B109&lt;&gt;"",$I109&lt;&gt;"",$J109&lt;&gt;"",$J109&lt;TODAY()),TRUE,FALSE)</formula>
    </cfRule>
    <cfRule type="expression" dxfId="1398" priority="2010" stopIfTrue="1">
      <formula>IF(OR(AND($B109&lt;&gt;"",$I109&lt;&gt;"",$J109&lt;&gt;"",$K109&lt;&gt;"",$M109&lt;100),AND($I109&lt;&gt;"",$J109&lt;&gt;"",TODAY()&gt;=$I109)),TRUE,FALSE)</formula>
    </cfRule>
  </conditionalFormatting>
  <conditionalFormatting sqref="I139:I140">
    <cfRule type="expression" dxfId="1397" priority="1960" stopIfTrue="1">
      <formula>IF(AND($B139&lt;&gt;"",$I139&lt;&gt;"",$J139&lt;&gt;"",$K139&lt;&gt;"",$L139&lt;&gt;"",$M139=100),TRUE,FALSE)</formula>
    </cfRule>
    <cfRule type="expression" dxfId="1396" priority="1961" stopIfTrue="1">
      <formula>IF(AND($B139&lt;&gt;"",$I139&lt;&gt;"",$J139&lt;&gt;"",$J139&lt;TODAY()),TRUE,FALSE)</formula>
    </cfRule>
    <cfRule type="expression" dxfId="1395" priority="1962" stopIfTrue="1">
      <formula>IF(OR(AND($B139&lt;&gt;"",$I139&lt;&gt;"",$J139&lt;&gt;"",$K139&lt;&gt;"",$M139&lt;100),AND($I139&lt;&gt;"",$J139&lt;&gt;"",TODAY()&gt;=$I139)),TRUE,FALSE)</formula>
    </cfRule>
  </conditionalFormatting>
  <conditionalFormatting sqref="I111:I112">
    <cfRule type="expression" dxfId="1394" priority="1999" stopIfTrue="1">
      <formula>IF(AND($B111&lt;&gt;"",$I111&lt;&gt;"",$J111&lt;&gt;"",$K111&lt;&gt;"",$L111&lt;&gt;"",$M111=100),TRUE,FALSE)</formula>
    </cfRule>
    <cfRule type="expression" dxfId="1393" priority="2000" stopIfTrue="1">
      <formula>IF(AND($B111&lt;&gt;"",$I111&lt;&gt;"",$J111&lt;&gt;"",$J111&lt;TODAY()),TRUE,FALSE)</formula>
    </cfRule>
    <cfRule type="expression" dxfId="1392" priority="2001" stopIfTrue="1">
      <formula>IF(OR(AND($B111&lt;&gt;"",$I111&lt;&gt;"",$J111&lt;&gt;"",$K111&lt;&gt;"",$M111&lt;100),AND($I111&lt;&gt;"",$J111&lt;&gt;"",TODAY()&gt;=$I111)),TRUE,FALSE)</formula>
    </cfRule>
  </conditionalFormatting>
  <conditionalFormatting sqref="I155:I156">
    <cfRule type="expression" dxfId="1391" priority="1384" stopIfTrue="1">
      <formula>IF(AND($B155&lt;&gt;"",$I155&lt;&gt;"",$J155&lt;&gt;"",$K155&lt;&gt;"",$L155&lt;&gt;"",$M155=100),TRUE,FALSE)</formula>
    </cfRule>
    <cfRule type="expression" dxfId="1390" priority="1385" stopIfTrue="1">
      <formula>IF(AND($B155&lt;&gt;"",$I155&lt;&gt;"",$J155&lt;&gt;"",$J155&lt;TODAY()),TRUE,FALSE)</formula>
    </cfRule>
    <cfRule type="expression" dxfId="1389" priority="1386" stopIfTrue="1">
      <formula>IF(OR(AND($B155&lt;&gt;"",$I155&lt;&gt;"",$J155&lt;&gt;"",$K155&lt;&gt;"",$M155&lt;100),AND($I155&lt;&gt;"",$J155&lt;&gt;"",TODAY()&gt;=$I155)),TRUE,FALSE)</formula>
    </cfRule>
  </conditionalFormatting>
  <conditionalFormatting sqref="J111:J112">
    <cfRule type="expression" dxfId="1388" priority="1993" stopIfTrue="1">
      <formula>IF(AND($B111&lt;&gt;"",$I111&lt;&gt;"",$J111&lt;&gt;"",$K111&lt;&gt;"",$L111&lt;&gt;"",$M111=100),TRUE,FALSE)</formula>
    </cfRule>
    <cfRule type="expression" dxfId="1387" priority="1994" stopIfTrue="1">
      <formula>IF(AND($B111&lt;&gt;"",$I111&lt;&gt;"",$J111&lt;&gt;"",$J111&lt;TODAY()),TRUE,FALSE)</formula>
    </cfRule>
    <cfRule type="expression" dxfId="1386" priority="1995" stopIfTrue="1">
      <formula>IF(OR(AND($B111&lt;&gt;"",$I111&lt;&gt;"",$J111&lt;&gt;"",$K111&lt;&gt;"",$M111&lt;100),AND($I111&lt;&gt;"",$J111&lt;&gt;"",TODAY()&gt;=$I111)),TRUE,FALSE)</formula>
    </cfRule>
  </conditionalFormatting>
  <conditionalFormatting sqref="J113:J114">
    <cfRule type="expression" dxfId="1385" priority="1990" stopIfTrue="1">
      <formula>IF(AND($B113&lt;&gt;"",$I113&lt;&gt;"",$J113&lt;&gt;"",$K113&lt;&gt;"",$L113&lt;&gt;"",$M113=100),TRUE,FALSE)</formula>
    </cfRule>
    <cfRule type="expression" dxfId="1384" priority="1991" stopIfTrue="1">
      <formula>IF(AND($B113&lt;&gt;"",$I113&lt;&gt;"",$J113&lt;&gt;"",$J113&lt;TODAY()),TRUE,FALSE)</formula>
    </cfRule>
    <cfRule type="expression" dxfId="1383" priority="1992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382" priority="1987" stopIfTrue="1">
      <formula>IF(AND($B115&lt;&gt;"",$I115&lt;&gt;"",$J115&lt;&gt;"",$K115&lt;&gt;"",$L115&lt;&gt;"",$M115=100),TRUE,FALSE)</formula>
    </cfRule>
    <cfRule type="expression" dxfId="1381" priority="1988" stopIfTrue="1">
      <formula>IF(AND($B115&lt;&gt;"",$I115&lt;&gt;"",$J115&lt;&gt;"",$J115&lt;TODAY()),TRUE,FALSE)</formula>
    </cfRule>
    <cfRule type="expression" dxfId="1380" priority="1989" stopIfTrue="1">
      <formula>IF(OR(AND($B115&lt;&gt;"",$I115&lt;&gt;"",$J115&lt;&gt;"",$K115&lt;&gt;"",$M115&lt;100),AND($I115&lt;&gt;"",$J115&lt;&gt;"",TODAY()&gt;=$I115)),TRUE,FALSE)</formula>
    </cfRule>
  </conditionalFormatting>
  <conditionalFormatting sqref="H145:H146">
    <cfRule type="expression" dxfId="1379" priority="1957" stopIfTrue="1">
      <formula>IF(AND($B145&lt;&gt;"",$I145&lt;&gt;"",$J145&lt;&gt;"",$K145&lt;&gt;"",$L145&lt;&gt;"",$M145=100),TRUE,FALSE)</formula>
    </cfRule>
    <cfRule type="expression" dxfId="1378" priority="1958" stopIfTrue="1">
      <formula>IF(AND($B145&lt;&gt;"",$I145&lt;&gt;"",$J145&lt;&gt;"",$J145&lt;TODAY()),TRUE,FALSE)</formula>
    </cfRule>
    <cfRule type="expression" dxfId="1377" priority="1959" stopIfTrue="1">
      <formula>IF(OR(AND($B145&lt;&gt;"",$I145&lt;&gt;"",$J145&lt;&gt;"",$K145&lt;&gt;"",$M145&lt;100),AND($I145&lt;&gt;"",$J145&lt;&gt;"",TODAY()&gt;=$I145)),TRUE,FALSE)</formula>
    </cfRule>
  </conditionalFormatting>
  <conditionalFormatting sqref="J115:J116">
    <cfRule type="expression" dxfId="1376" priority="1981" stopIfTrue="1">
      <formula>IF(AND($B115&lt;&gt;"",$I115&lt;&gt;"",$J115&lt;&gt;"",$K115&lt;&gt;"",$L115&lt;&gt;"",$M115=100),TRUE,FALSE)</formula>
    </cfRule>
    <cfRule type="expression" dxfId="1375" priority="1982" stopIfTrue="1">
      <formula>IF(AND($B115&lt;&gt;"",$I115&lt;&gt;"",$J115&lt;&gt;"",$J115&lt;TODAY()),TRUE,FALSE)</formula>
    </cfRule>
    <cfRule type="expression" dxfId="1374" priority="1983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373" priority="1978" stopIfTrue="1">
      <formula>IF(AND($B117&lt;&gt;"",$I117&lt;&gt;"",$J117&lt;&gt;"",$K117&lt;&gt;"",$L117&lt;&gt;"",$M117=100),TRUE,FALSE)</formula>
    </cfRule>
    <cfRule type="expression" dxfId="1372" priority="1979" stopIfTrue="1">
      <formula>IF(AND($B117&lt;&gt;"",$I117&lt;&gt;"",$J117&lt;&gt;"",$J117&lt;TODAY()),TRUE,FALSE)</formula>
    </cfRule>
    <cfRule type="expression" dxfId="1371" priority="1980" stopIfTrue="1">
      <formula>IF(OR(AND($B117&lt;&gt;"",$I117&lt;&gt;"",$J117&lt;&gt;"",$K117&lt;&gt;"",$M117&lt;100),AND($I117&lt;&gt;"",$J117&lt;&gt;"",TODAY()&gt;=$I117)),TRUE,FALSE)</formula>
    </cfRule>
  </conditionalFormatting>
  <conditionalFormatting sqref="K121:K122">
    <cfRule type="expression" dxfId="1370" priority="1363" stopIfTrue="1">
      <formula>IF(AND($B121&lt;&gt;"",$I121&lt;&gt;"",$J121&lt;&gt;"",$K121&lt;&gt;"",$L121&lt;&gt;"",$M121=100),TRUE,FALSE)</formula>
    </cfRule>
    <cfRule type="expression" dxfId="1369" priority="1364" stopIfTrue="1">
      <formula>IF(AND($B121&lt;&gt;"",$I121&lt;&gt;"",$J121&lt;&gt;"",$J121&lt;TODAY()),TRUE,FALSE)</formula>
    </cfRule>
    <cfRule type="expression" dxfId="1368" priority="1365" stopIfTrue="1">
      <formula>IF(OR(AND($B121&lt;&gt;"",$I121&lt;&gt;"",$J121&lt;&gt;"",$K121&lt;&gt;"",$M121&lt;100),AND($I121&lt;&gt;"",$J121&lt;&gt;"",TODAY()&gt;=$I121)),TRUE,FALSE)</formula>
    </cfRule>
  </conditionalFormatting>
  <conditionalFormatting sqref="I121:I122">
    <cfRule type="expression" dxfId="1367" priority="1972" stopIfTrue="1">
      <formula>IF(AND($B121&lt;&gt;"",$I121&lt;&gt;"",$J121&lt;&gt;"",$K121&lt;&gt;"",$L121&lt;&gt;"",$M121=100),TRUE,FALSE)</formula>
    </cfRule>
    <cfRule type="expression" dxfId="1366" priority="1973" stopIfTrue="1">
      <formula>IF(AND($B121&lt;&gt;"",$I121&lt;&gt;"",$J121&lt;&gt;"",$J121&lt;TODAY()),TRUE,FALSE)</formula>
    </cfRule>
    <cfRule type="expression" dxfId="1365" priority="1974" stopIfTrue="1">
      <formula>IF(OR(AND($B121&lt;&gt;"",$I121&lt;&gt;"",$J121&lt;&gt;"",$K121&lt;&gt;"",$M121&lt;100),AND($I121&lt;&gt;"",$J121&lt;&gt;"",TODAY()&gt;=$I121)),TRUE,FALSE)</formula>
    </cfRule>
  </conditionalFormatting>
  <conditionalFormatting sqref="I119:I120">
    <cfRule type="expression" dxfId="1364" priority="1966" stopIfTrue="1">
      <formula>IF(AND($B119&lt;&gt;"",$I119&lt;&gt;"",$J119&lt;&gt;"",$K119&lt;&gt;"",$L119&lt;&gt;"",$M119=100),TRUE,FALSE)</formula>
    </cfRule>
    <cfRule type="expression" dxfId="1363" priority="1967" stopIfTrue="1">
      <formula>IF(AND($B119&lt;&gt;"",$I119&lt;&gt;"",$J119&lt;&gt;"",$J119&lt;TODAY()),TRUE,FALSE)</formula>
    </cfRule>
    <cfRule type="expression" dxfId="1362" priority="1968" stopIfTrue="1">
      <formula>IF(OR(AND($B119&lt;&gt;"",$I119&lt;&gt;"",$J119&lt;&gt;"",$K119&lt;&gt;"",$M119&lt;100),AND($I119&lt;&gt;"",$J119&lt;&gt;"",TODAY()&gt;=$I119)),TRUE,FALSE)</formula>
    </cfRule>
  </conditionalFormatting>
  <conditionalFormatting sqref="J119:J120">
    <cfRule type="expression" dxfId="1361" priority="1963" stopIfTrue="1">
      <formula>IF(AND($B119&lt;&gt;"",$I119&lt;&gt;"",$J119&lt;&gt;"",$K119&lt;&gt;"",$L119&lt;&gt;"",$M119=100),TRUE,FALSE)</formula>
    </cfRule>
    <cfRule type="expression" dxfId="1360" priority="1964" stopIfTrue="1">
      <formula>IF(AND($B119&lt;&gt;"",$I119&lt;&gt;"",$J119&lt;&gt;"",$J119&lt;TODAY()),TRUE,FALSE)</formula>
    </cfRule>
    <cfRule type="expression" dxfId="1359" priority="1965" stopIfTrue="1">
      <formula>IF(OR(AND($B119&lt;&gt;"",$I119&lt;&gt;"",$J119&lt;&gt;"",$K119&lt;&gt;"",$M119&lt;100),AND($I119&lt;&gt;"",$J119&lt;&gt;"",TODAY()&gt;=$I119)),TRUE,FALSE)</formula>
    </cfRule>
  </conditionalFormatting>
  <conditionalFormatting sqref="H143:H144">
    <cfRule type="expression" dxfId="1358" priority="1801" stopIfTrue="1">
      <formula>IF(AND($B143&lt;&gt;"",$I143&lt;&gt;"",$J143&lt;&gt;"",$K143&lt;&gt;"",$L143&lt;&gt;"",$M143=100),TRUE,FALSE)</formula>
    </cfRule>
    <cfRule type="expression" dxfId="1357" priority="1802" stopIfTrue="1">
      <formula>IF(AND($B143&lt;&gt;"",$I143&lt;&gt;"",$J143&lt;&gt;"",$J143&lt;TODAY()),TRUE,FALSE)</formula>
    </cfRule>
    <cfRule type="expression" dxfId="1356" priority="1803" stopIfTrue="1">
      <formula>IF(OR(AND($B143&lt;&gt;"",$I143&lt;&gt;"",$J143&lt;&gt;"",$K143&lt;&gt;"",$M143&lt;100),AND($I143&lt;&gt;"",$J143&lt;&gt;"",TODAY()&gt;=$I143)),TRUE,FALSE)</formula>
    </cfRule>
  </conditionalFormatting>
  <conditionalFormatting sqref="I107:I108">
    <cfRule type="expression" dxfId="1355" priority="1858" stopIfTrue="1">
      <formula>IF(AND($B107&lt;&gt;"",$I107&lt;&gt;"",$J107&lt;&gt;"",$K107&lt;&gt;"",$L107&lt;&gt;"",$M107=100),TRUE,FALSE)</formula>
    </cfRule>
    <cfRule type="expression" dxfId="1354" priority="1859" stopIfTrue="1">
      <formula>IF(AND($B107&lt;&gt;"",$I107&lt;&gt;"",$J107&lt;&gt;"",$J107&lt;TODAY()),TRUE,FALSE)</formula>
    </cfRule>
    <cfRule type="expression" dxfId="1353" priority="1860" stopIfTrue="1">
      <formula>IF(OR(AND($B107&lt;&gt;"",$I107&lt;&gt;"",$J107&lt;&gt;"",$K107&lt;&gt;"",$M107&lt;100),AND($I107&lt;&gt;"",$J107&lt;&gt;"",TODAY()&gt;=$I107)),TRUE,FALSE)</formula>
    </cfRule>
  </conditionalFormatting>
  <conditionalFormatting sqref="F151:F152">
    <cfRule type="expression" dxfId="1352" priority="1885" stopIfTrue="1">
      <formula>IF(AND($B151&lt;&gt;"",$I151&lt;&gt;"",$J151&lt;&gt;"",$K151&lt;&gt;"",$L151&lt;&gt;"",$M151=100),TRUE,FALSE)</formula>
    </cfRule>
    <cfRule type="expression" dxfId="1351" priority="1886" stopIfTrue="1">
      <formula>IF(AND($B151&lt;&gt;"",$I151&lt;&gt;"",$J151&lt;&gt;"",$J151&lt;TODAY()),TRUE,FALSE)</formula>
    </cfRule>
    <cfRule type="expression" dxfId="1350" priority="1887" stopIfTrue="1">
      <formula>IF(OR(AND($B151&lt;&gt;"",$I151&lt;&gt;"",$J151&lt;&gt;"",$K151&lt;&gt;"",$M151&lt;100),AND($I151&lt;&gt;"",$J151&lt;&gt;"",TODAY()&gt;=$I151)),TRUE,FALSE)</formula>
    </cfRule>
  </conditionalFormatting>
  <conditionalFormatting sqref="J139:J140">
    <cfRule type="expression" dxfId="1349" priority="1876" stopIfTrue="1">
      <formula>IF(AND($B139&lt;&gt;"",$I139&lt;&gt;"",$J139&lt;&gt;"",$K139&lt;&gt;"",$L139&lt;&gt;"",$M139=100),TRUE,FALSE)</formula>
    </cfRule>
    <cfRule type="expression" dxfId="1348" priority="1877" stopIfTrue="1">
      <formula>IF(AND($B139&lt;&gt;"",$I139&lt;&gt;"",$J139&lt;&gt;"",$J139&lt;TODAY()),TRUE,FALSE)</formula>
    </cfRule>
    <cfRule type="expression" dxfId="1347" priority="1878" stopIfTrue="1">
      <formula>IF(OR(AND($B139&lt;&gt;"",$I139&lt;&gt;"",$J139&lt;&gt;"",$K139&lt;&gt;"",$M139&lt;100),AND($I139&lt;&gt;"",$J139&lt;&gt;"",TODAY()&gt;=$I139)),TRUE,FALSE)</formula>
    </cfRule>
  </conditionalFormatting>
  <conditionalFormatting sqref="I105:I106">
    <cfRule type="expression" dxfId="1346" priority="1864" stopIfTrue="1">
      <formula>IF(AND($B105&lt;&gt;"",$I105&lt;&gt;"",$J105&lt;&gt;"",$K105&lt;&gt;"",$L105&lt;&gt;"",$M105=100),TRUE,FALSE)</formula>
    </cfRule>
    <cfRule type="expression" dxfId="1345" priority="1865" stopIfTrue="1">
      <formula>IF(AND($B105&lt;&gt;"",$I105&lt;&gt;"",$J105&lt;&gt;"",$J105&lt;TODAY()),TRUE,FALSE)</formula>
    </cfRule>
    <cfRule type="expression" dxfId="1344" priority="1866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343" priority="1861" stopIfTrue="1">
      <formula>IF(AND($B105&lt;&gt;"",$I105&lt;&gt;"",$J105&lt;&gt;"",$K105&lt;&gt;"",$L105&lt;&gt;"",$M105=100),TRUE,FALSE)</formula>
    </cfRule>
    <cfRule type="expression" dxfId="1342" priority="1862" stopIfTrue="1">
      <formula>IF(AND($B105&lt;&gt;"",$I105&lt;&gt;"",$J105&lt;&gt;"",$J105&lt;TODAY()),TRUE,FALSE)</formula>
    </cfRule>
    <cfRule type="expression" dxfId="1341" priority="1863" stopIfTrue="1">
      <formula>IF(OR(AND($B105&lt;&gt;"",$I105&lt;&gt;"",$J105&lt;&gt;"",$K105&lt;&gt;"",$M105&lt;100),AND($I105&lt;&gt;"",$J105&lt;&gt;"",TODAY()&gt;=$I105)),TRUE,FALSE)</formula>
    </cfRule>
  </conditionalFormatting>
  <conditionalFormatting sqref="B143:E144 N143:R144 G143:G144">
    <cfRule type="expression" dxfId="1340" priority="1804" stopIfTrue="1">
      <formula>IF(AND($B143&lt;&gt;"",$I143&lt;&gt;"",$J143&lt;&gt;"",$K143&lt;&gt;"",$L143&lt;&gt;"",$M143=100),TRUE,FALSE)</formula>
    </cfRule>
    <cfRule type="expression" dxfId="1339" priority="1805" stopIfTrue="1">
      <formula>IF(AND($B143&lt;&gt;"",$I143&lt;&gt;"",$J143&lt;&gt;"",$J143&lt;TODAY()),TRUE,FALSE)</formula>
    </cfRule>
    <cfRule type="expression" dxfId="1338" priority="1806" stopIfTrue="1">
      <formula>IF(OR(AND($B143&lt;&gt;"",$I143&lt;&gt;"",$J143&lt;&gt;"",$K143&lt;&gt;"",$M143&lt;100),AND($I143&lt;&gt;"",$J143&lt;&gt;"",TODAY()&gt;=$I143)),TRUE,FALSE)</formula>
    </cfRule>
  </conditionalFormatting>
  <conditionalFormatting sqref="B153:E154 G153:H154 N153:R154">
    <cfRule type="expression" dxfId="1337" priority="1615" stopIfTrue="1">
      <formula>IF(AND($B153&lt;&gt;"",$I153&lt;&gt;"",$J153&lt;&gt;"",$K153&lt;&gt;"",$L153&lt;&gt;"",$M153=100),TRUE,FALSE)</formula>
    </cfRule>
    <cfRule type="expression" dxfId="1336" priority="1616" stopIfTrue="1">
      <formula>IF(AND($B153&lt;&gt;"",$I153&lt;&gt;"",$J153&lt;&gt;"",$J153&lt;TODAY()),TRUE,FALSE)</formula>
    </cfRule>
    <cfRule type="expression" dxfId="1335" priority="1617" stopIfTrue="1">
      <formula>IF(OR(AND($B153&lt;&gt;"",$I153&lt;&gt;"",$J153&lt;&gt;"",$K153&lt;&gt;"",$M153&lt;100),AND($I153&lt;&gt;"",$J153&lt;&gt;"",TODAY()&gt;=$I153)),TRUE,FALSE)</formula>
    </cfRule>
  </conditionalFormatting>
  <conditionalFormatting sqref="E133:E134">
    <cfRule type="expression" dxfId="1334" priority="1690" stopIfTrue="1">
      <formula>IF(AND($B133&lt;&gt;"",$I133&lt;&gt;"",$J133&lt;&gt;"",$K133&lt;&gt;"",$L133&lt;&gt;"",$M133=100),TRUE,FALSE)</formula>
    </cfRule>
    <cfRule type="expression" dxfId="1333" priority="1691" stopIfTrue="1">
      <formula>IF(AND($B133&lt;&gt;"",$I133&lt;&gt;"",$J133&lt;&gt;"",$J133&lt;TODAY()),TRUE,FALSE)</formula>
    </cfRule>
    <cfRule type="expression" dxfId="1332" priority="1692" stopIfTrue="1">
      <formula>IF(OR(AND($B133&lt;&gt;"",$I133&lt;&gt;"",$J133&lt;&gt;"",$K133&lt;&gt;"",$M133&lt;100),AND($I133&lt;&gt;"",$J133&lt;&gt;"",TODAY()&gt;=$I133)),TRUE,FALSE)</formula>
    </cfRule>
  </conditionalFormatting>
  <conditionalFormatting sqref="F143:F144">
    <cfRule type="expression" dxfId="1331" priority="1783" stopIfTrue="1">
      <formula>IF(AND($B143&lt;&gt;"",$I143&lt;&gt;"",$J143&lt;&gt;"",$K143&lt;&gt;"",$L143&lt;&gt;"",$M143=100),TRUE,FALSE)</formula>
    </cfRule>
    <cfRule type="expression" dxfId="1330" priority="1784" stopIfTrue="1">
      <formula>IF(AND($B143&lt;&gt;"",$I143&lt;&gt;"",$J143&lt;&gt;"",$J143&lt;TODAY()),TRUE,FALSE)</formula>
    </cfRule>
    <cfRule type="expression" dxfId="1329" priority="1785" stopIfTrue="1">
      <formula>IF(OR(AND($B143&lt;&gt;"",$I143&lt;&gt;"",$J143&lt;&gt;"",$K143&lt;&gt;"",$M143&lt;100),AND($I143&lt;&gt;"",$J143&lt;&gt;"",TODAY()&gt;=$I143)),TRUE,FALSE)</formula>
    </cfRule>
  </conditionalFormatting>
  <conditionalFormatting sqref="N133:R134 B133:C134 G133:G134">
    <cfRule type="expression" dxfId="1328" priority="1711" stopIfTrue="1">
      <formula>IF(AND($B133&lt;&gt;"",$I133&lt;&gt;"",$J133&lt;&gt;"",$K133&lt;&gt;"",$L133&lt;&gt;"",$M133=100),TRUE,FALSE)</formula>
    </cfRule>
    <cfRule type="expression" dxfId="1327" priority="1712" stopIfTrue="1">
      <formula>IF(AND($B133&lt;&gt;"",$I133&lt;&gt;"",$J133&lt;&gt;"",$J133&lt;TODAY()),TRUE,FALSE)</formula>
    </cfRule>
    <cfRule type="expression" dxfId="1326" priority="1713" stopIfTrue="1">
      <formula>IF(OR(AND($B133&lt;&gt;"",$I133&lt;&gt;"",$J133&lt;&gt;"",$K133&lt;&gt;"",$M133&lt;100),AND($I133&lt;&gt;"",$J133&lt;&gt;"",TODAY()&gt;=$I133)),TRUE,FALSE)</formula>
    </cfRule>
  </conditionalFormatting>
  <conditionalFormatting sqref="H133:H134">
    <cfRule type="expression" dxfId="1325" priority="1708" stopIfTrue="1">
      <formula>IF(AND($B133&lt;&gt;"",$I133&lt;&gt;"",$J133&lt;&gt;"",$K133&lt;&gt;"",$L133&lt;&gt;"",$M133=100),TRUE,FALSE)</formula>
    </cfRule>
    <cfRule type="expression" dxfId="1324" priority="1709" stopIfTrue="1">
      <formula>IF(AND($B133&lt;&gt;"",$I133&lt;&gt;"",$J133&lt;&gt;"",$J133&lt;TODAY()),TRUE,FALSE)</formula>
    </cfRule>
    <cfRule type="expression" dxfId="1323" priority="1710" stopIfTrue="1">
      <formula>IF(OR(AND($B133&lt;&gt;"",$I133&lt;&gt;"",$J133&lt;&gt;"",$K133&lt;&gt;"",$M133&lt;100),AND($I133&lt;&gt;"",$J133&lt;&gt;"",TODAY()&gt;=$I133)),TRUE,FALSE)</formula>
    </cfRule>
  </conditionalFormatting>
  <conditionalFormatting sqref="D133:D134">
    <cfRule type="expression" dxfId="1322" priority="1699" stopIfTrue="1">
      <formula>IF(AND($B133&lt;&gt;"",$I133&lt;&gt;"",$J133&lt;&gt;"",$K133&lt;&gt;"",$L133&lt;&gt;"",$M133=100),TRUE,FALSE)</formula>
    </cfRule>
    <cfRule type="expression" dxfId="1321" priority="1700" stopIfTrue="1">
      <formula>IF(AND($B133&lt;&gt;"",$I133&lt;&gt;"",$J133&lt;&gt;"",$J133&lt;TODAY()),TRUE,FALSE)</formula>
    </cfRule>
    <cfRule type="expression" dxfId="1320" priority="1701" stopIfTrue="1">
      <formula>IF(OR(AND($B133&lt;&gt;"",$I133&lt;&gt;"",$J133&lt;&gt;"",$K133&lt;&gt;"",$M133&lt;100),AND($I133&lt;&gt;"",$J133&lt;&gt;"",TODAY()&gt;=$I133)),TRUE,FALSE)</formula>
    </cfRule>
  </conditionalFormatting>
  <conditionalFormatting sqref="J129:J130">
    <cfRule type="expression" dxfId="1319" priority="1468" stopIfTrue="1">
      <formula>IF(AND($B129&lt;&gt;"",$I129&lt;&gt;"",$J129&lt;&gt;"",$K129&lt;&gt;"",$L129&lt;&gt;"",$M129=100),TRUE,FALSE)</formula>
    </cfRule>
    <cfRule type="expression" dxfId="1318" priority="1469" stopIfTrue="1">
      <formula>IF(AND($B129&lt;&gt;"",$I129&lt;&gt;"",$J129&lt;&gt;"",$J129&lt;TODAY()),TRUE,FALSE)</formula>
    </cfRule>
    <cfRule type="expression" dxfId="1317" priority="1470" stopIfTrue="1">
      <formula>IF(OR(AND($B129&lt;&gt;"",$I129&lt;&gt;"",$J129&lt;&gt;"",$K129&lt;&gt;"",$M129&lt;100),AND($I129&lt;&gt;"",$J129&lt;&gt;"",TODAY()&gt;=$I129)),TRUE,FALSE)</formula>
    </cfRule>
  </conditionalFormatting>
  <conditionalFormatting sqref="F133:F134">
    <cfRule type="expression" dxfId="1316" priority="1693" stopIfTrue="1">
      <formula>IF(AND($B133&lt;&gt;"",$I133&lt;&gt;"",$J133&lt;&gt;"",$K133&lt;&gt;"",$L133&lt;&gt;"",$M133=100),TRUE,FALSE)</formula>
    </cfRule>
    <cfRule type="expression" dxfId="1315" priority="1694" stopIfTrue="1">
      <formula>IF(AND($B133&lt;&gt;"",$I133&lt;&gt;"",$J133&lt;&gt;"",$J133&lt;TODAY()),TRUE,FALSE)</formula>
    </cfRule>
    <cfRule type="expression" dxfId="1314" priority="1695" stopIfTrue="1">
      <formula>IF(OR(AND($B133&lt;&gt;"",$I133&lt;&gt;"",$J133&lt;&gt;"",$K133&lt;&gt;"",$M133&lt;100),AND($I133&lt;&gt;"",$J133&lt;&gt;"",TODAY()&gt;=$I133)),TRUE,FALSE)</formula>
    </cfRule>
  </conditionalFormatting>
  <conditionalFormatting sqref="J213:J214">
    <cfRule type="expression" dxfId="1313" priority="1054" stopIfTrue="1">
      <formula>IF(AND($B213&lt;&gt;"",$I213&lt;&gt;"",$J213&lt;&gt;"",$K213&lt;&gt;"",$L213&lt;&gt;"",$M213=100),TRUE,FALSE)</formula>
    </cfRule>
    <cfRule type="expression" dxfId="1312" priority="1055" stopIfTrue="1">
      <formula>IF(AND($B213&lt;&gt;"",$I213&lt;&gt;"",$J213&lt;&gt;"",$J213&lt;TODAY()),TRUE,FALSE)</formula>
    </cfRule>
    <cfRule type="expression" dxfId="1311" priority="1056" stopIfTrue="1">
      <formula>IF(OR(AND($B213&lt;&gt;"",$I213&lt;&gt;"",$J213&lt;&gt;"",$K213&lt;&gt;"",$M213&lt;100),AND($I213&lt;&gt;"",$J213&lt;&gt;"",TODAY()&gt;=$I213)),TRUE,FALSE)</formula>
    </cfRule>
  </conditionalFormatting>
  <conditionalFormatting sqref="B149:E150 G149:H150 N149:R150">
    <cfRule type="expression" dxfId="1310" priority="1624" stopIfTrue="1">
      <formula>IF(AND($B149&lt;&gt;"",$I149&lt;&gt;"",$J149&lt;&gt;"",$K149&lt;&gt;"",$L149&lt;&gt;"",$M149=100),TRUE,FALSE)</formula>
    </cfRule>
    <cfRule type="expression" dxfId="1309" priority="1625" stopIfTrue="1">
      <formula>IF(AND($B149&lt;&gt;"",$I149&lt;&gt;"",$J149&lt;&gt;"",$J149&lt;TODAY()),TRUE,FALSE)</formula>
    </cfRule>
    <cfRule type="expression" dxfId="1308" priority="1626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1307" priority="1453" stopIfTrue="1">
      <formula>IF(AND($B153&lt;&gt;"",$I153&lt;&gt;"",$J153&lt;&gt;"",$K153&lt;&gt;"",$L153&lt;&gt;"",$M153=100),TRUE,FALSE)</formula>
    </cfRule>
    <cfRule type="expression" dxfId="1306" priority="1454" stopIfTrue="1">
      <formula>IF(AND($B153&lt;&gt;"",$I153&lt;&gt;"",$J153&lt;&gt;"",$J153&lt;TODAY()),TRUE,FALSE)</formula>
    </cfRule>
    <cfRule type="expression" dxfId="1305" priority="1455" stopIfTrue="1">
      <formula>IF(OR(AND($B153&lt;&gt;"",$I153&lt;&gt;"",$J153&lt;&gt;"",$K153&lt;&gt;"",$M153&lt;100),AND($I153&lt;&gt;"",$J153&lt;&gt;"",TODAY()&gt;=$I153)),TRUE,FALSE)</formula>
    </cfRule>
  </conditionalFormatting>
  <conditionalFormatting sqref="B141:D142 N141:R142 G141:G142">
    <cfRule type="expression" dxfId="1304" priority="1603" stopIfTrue="1">
      <formula>IF(AND($B141&lt;&gt;"",$I141&lt;&gt;"",$J141&lt;&gt;"",$K141&lt;&gt;"",$L141&lt;&gt;"",$M141=100),TRUE,FALSE)</formula>
    </cfRule>
    <cfRule type="expression" dxfId="1303" priority="1604" stopIfTrue="1">
      <formula>IF(AND($B141&lt;&gt;"",$I141&lt;&gt;"",$J141&lt;&gt;"",$J141&lt;TODAY()),TRUE,FALSE)</formula>
    </cfRule>
    <cfRule type="expression" dxfId="1302" priority="1605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1301" priority="1600" stopIfTrue="1">
      <formula>IF(AND($B141&lt;&gt;"",$I141&lt;&gt;"",$J141&lt;&gt;"",$K141&lt;&gt;"",$L141&lt;&gt;"",$M141=100),TRUE,FALSE)</formula>
    </cfRule>
    <cfRule type="expression" dxfId="1300" priority="1601" stopIfTrue="1">
      <formula>IF(AND($B141&lt;&gt;"",$I141&lt;&gt;"",$J141&lt;&gt;"",$J141&lt;TODAY()),TRUE,FALSE)</formula>
    </cfRule>
    <cfRule type="expression" dxfId="1299" priority="1602" stopIfTrue="1">
      <formula>IF(OR(AND($B141&lt;&gt;"",$I141&lt;&gt;"",$J141&lt;&gt;"",$K141&lt;&gt;"",$M141&lt;100),AND($I141&lt;&gt;"",$J141&lt;&gt;"",TODAY()&gt;=$I141)),TRUE,FALSE)</formula>
    </cfRule>
  </conditionalFormatting>
  <conditionalFormatting sqref="J147:J148">
    <cfRule type="expression" dxfId="1298" priority="1540" stopIfTrue="1">
      <formula>IF(AND($B147&lt;&gt;"",$I147&lt;&gt;"",$J147&lt;&gt;"",$K147&lt;&gt;"",$L147&lt;&gt;"",$M147=100),TRUE,FALSE)</formula>
    </cfRule>
    <cfRule type="expression" dxfId="1297" priority="1541" stopIfTrue="1">
      <formula>IF(AND($B147&lt;&gt;"",$I147&lt;&gt;"",$J147&lt;&gt;"",$J147&lt;TODAY()),TRUE,FALSE)</formula>
    </cfRule>
    <cfRule type="expression" dxfId="1296" priority="1542" stopIfTrue="1">
      <formula>IF(OR(AND($B147&lt;&gt;"",$I147&lt;&gt;"",$J147&lt;&gt;"",$K147&lt;&gt;"",$M147&lt;100),AND($I147&lt;&gt;"",$J147&lt;&gt;"",TODAY()&gt;=$I147)),TRUE,FALSE)</formula>
    </cfRule>
  </conditionalFormatting>
  <conditionalFormatting sqref="I149:I150">
    <cfRule type="expression" dxfId="1295" priority="1537" stopIfTrue="1">
      <formula>IF(AND($B149&lt;&gt;"",$I149&lt;&gt;"",$J149&lt;&gt;"",$K149&lt;&gt;"",$L149&lt;&gt;"",$M149=100),TRUE,FALSE)</formula>
    </cfRule>
    <cfRule type="expression" dxfId="1294" priority="1538" stopIfTrue="1">
      <formula>IF(AND($B149&lt;&gt;"",$I149&lt;&gt;"",$J149&lt;&gt;"",$J149&lt;TODAY()),TRUE,FALSE)</formula>
    </cfRule>
    <cfRule type="expression" dxfId="1293" priority="1539" stopIfTrue="1">
      <formula>IF(OR(AND($B149&lt;&gt;"",$I149&lt;&gt;"",$J149&lt;&gt;"",$K149&lt;&gt;"",$M149&lt;100),AND($I149&lt;&gt;"",$J149&lt;&gt;"",TODAY()&gt;=$I149)),TRUE,FALSE)</formula>
    </cfRule>
  </conditionalFormatting>
  <conditionalFormatting sqref="F141:F142">
    <cfRule type="expression" dxfId="1292" priority="1585" stopIfTrue="1">
      <formula>IF(AND($B141&lt;&gt;"",$I141&lt;&gt;"",$J141&lt;&gt;"",$K141&lt;&gt;"",$L141&lt;&gt;"",$M141=100),TRUE,FALSE)</formula>
    </cfRule>
    <cfRule type="expression" dxfId="1291" priority="1586" stopIfTrue="1">
      <formula>IF(AND($B141&lt;&gt;"",$I141&lt;&gt;"",$J141&lt;&gt;"",$J141&lt;TODAY()),TRUE,FALSE)</formula>
    </cfRule>
    <cfRule type="expression" dxfId="1290" priority="1587" stopIfTrue="1">
      <formula>IF(OR(AND($B141&lt;&gt;"",$I141&lt;&gt;"",$J141&lt;&gt;"",$K141&lt;&gt;"",$M141&lt;100),AND($I141&lt;&gt;"",$J141&lt;&gt;"",TODAY()&gt;=$I141)),TRUE,FALSE)</formula>
    </cfRule>
  </conditionalFormatting>
  <conditionalFormatting sqref="E141:E142">
    <cfRule type="expression" dxfId="1289" priority="1582" stopIfTrue="1">
      <formula>IF(AND($B141&lt;&gt;"",$I141&lt;&gt;"",$J141&lt;&gt;"",$K141&lt;&gt;"",$L141&lt;&gt;"",$M141=100),TRUE,FALSE)</formula>
    </cfRule>
    <cfRule type="expression" dxfId="1288" priority="1583" stopIfTrue="1">
      <formula>IF(AND($B141&lt;&gt;"",$I141&lt;&gt;"",$J141&lt;&gt;"",$J141&lt;TODAY()),TRUE,FALSE)</formula>
    </cfRule>
    <cfRule type="expression" dxfId="1287" priority="1584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1286" priority="1579" stopIfTrue="1">
      <formula>IF(AND($B145&lt;&gt;"",$I145&lt;&gt;"",$J145&lt;&gt;"",$K145&lt;&gt;"",$L145&lt;&gt;"",$M145=100),TRUE,FALSE)</formula>
    </cfRule>
    <cfRule type="expression" dxfId="1285" priority="1580" stopIfTrue="1">
      <formula>IF(AND($B145&lt;&gt;"",$I145&lt;&gt;"",$J145&lt;&gt;"",$J145&lt;TODAY()),TRUE,FALSE)</formula>
    </cfRule>
    <cfRule type="expression" dxfId="1284" priority="1581" stopIfTrue="1">
      <formula>IF(OR(AND($B145&lt;&gt;"",$I145&lt;&gt;"",$J145&lt;&gt;"",$K145&lt;&gt;"",$M145&lt;100),AND($I145&lt;&gt;"",$J145&lt;&gt;"",TODAY()&gt;=$I145)),TRUE,FALSE)</formula>
    </cfRule>
  </conditionalFormatting>
  <conditionalFormatting sqref="F149:F150">
    <cfRule type="expression" dxfId="1283" priority="1576" stopIfTrue="1">
      <formula>IF(AND($B149&lt;&gt;"",$I149&lt;&gt;"",$J149&lt;&gt;"",$K149&lt;&gt;"",$L149&lt;&gt;"",$M149=100),TRUE,FALSE)</formula>
    </cfRule>
    <cfRule type="expression" dxfId="1282" priority="1577" stopIfTrue="1">
      <formula>IF(AND($B149&lt;&gt;"",$I149&lt;&gt;"",$J149&lt;&gt;"",$J149&lt;TODAY()),TRUE,FALSE)</formula>
    </cfRule>
    <cfRule type="expression" dxfId="1281" priority="1578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280" priority="1573" stopIfTrue="1">
      <formula>IF(AND($B153&lt;&gt;"",$I153&lt;&gt;"",$J153&lt;&gt;"",$K153&lt;&gt;"",$L153&lt;&gt;"",$M153=100),TRUE,FALSE)</formula>
    </cfRule>
    <cfRule type="expression" dxfId="1279" priority="1574" stopIfTrue="1">
      <formula>IF(AND($B153&lt;&gt;"",$I153&lt;&gt;"",$J153&lt;&gt;"",$J153&lt;TODAY()),TRUE,FALSE)</formula>
    </cfRule>
    <cfRule type="expression" dxfId="1278" priority="1575" stopIfTrue="1">
      <formula>IF(OR(AND($B153&lt;&gt;"",$I153&lt;&gt;"",$J153&lt;&gt;"",$K153&lt;&gt;"",$M153&lt;100),AND($I153&lt;&gt;"",$J153&lt;&gt;"",TODAY()&gt;=$I153)),TRUE,FALSE)</formula>
    </cfRule>
  </conditionalFormatting>
  <conditionalFormatting sqref="I147:I148">
    <cfRule type="expression" dxfId="1277" priority="1543" stopIfTrue="1">
      <formula>IF(AND($B147&lt;&gt;"",$I147&lt;&gt;"",$J147&lt;&gt;"",$K147&lt;&gt;"",$L147&lt;&gt;"",$M147=100),TRUE,FALSE)</formula>
    </cfRule>
    <cfRule type="expression" dxfId="1276" priority="1544" stopIfTrue="1">
      <formula>IF(AND($B147&lt;&gt;"",$I147&lt;&gt;"",$J147&lt;&gt;"",$J147&lt;TODAY()),TRUE,FALSE)</formula>
    </cfRule>
    <cfRule type="expression" dxfId="1275" priority="1545" stopIfTrue="1">
      <formula>IF(OR(AND($B147&lt;&gt;"",$I147&lt;&gt;"",$J147&lt;&gt;"",$K147&lt;&gt;"",$M147&lt;100),AND($I147&lt;&gt;"",$J147&lt;&gt;"",TODAY()&gt;=$I147)),TRUE,FALSE)</formula>
    </cfRule>
  </conditionalFormatting>
  <conditionalFormatting sqref="J133:J134">
    <cfRule type="expression" dxfId="1274" priority="1525" stopIfTrue="1">
      <formula>IF(AND($B133&lt;&gt;"",$I133&lt;&gt;"",$J133&lt;&gt;"",$K133&lt;&gt;"",$L133&lt;&gt;"",$M133=100),TRUE,FALSE)</formula>
    </cfRule>
    <cfRule type="expression" dxfId="1273" priority="1526" stopIfTrue="1">
      <formula>IF(AND($B133&lt;&gt;"",$I133&lt;&gt;"",$J133&lt;&gt;"",$J133&lt;TODAY()),TRUE,FALSE)</formula>
    </cfRule>
    <cfRule type="expression" dxfId="1272" priority="1527" stopIfTrue="1">
      <formula>IF(OR(AND($B133&lt;&gt;"",$I133&lt;&gt;"",$J133&lt;&gt;"",$K133&lt;&gt;"",$M133&lt;100),AND($I133&lt;&gt;"",$J133&lt;&gt;"",TODAY()&gt;=$I133)),TRUE,FALSE)</formula>
    </cfRule>
  </conditionalFormatting>
  <conditionalFormatting sqref="J151:J152">
    <cfRule type="expression" dxfId="1271" priority="1456" stopIfTrue="1">
      <formula>IF(AND($B151&lt;&gt;"",$I151&lt;&gt;"",$J151&lt;&gt;"",$K151&lt;&gt;"",$L151&lt;&gt;"",$M151=100),TRUE,FALSE)</formula>
    </cfRule>
    <cfRule type="expression" dxfId="1270" priority="1457" stopIfTrue="1">
      <formula>IF(AND($B151&lt;&gt;"",$I151&lt;&gt;"",$J151&lt;&gt;"",$J151&lt;TODAY()),TRUE,FALSE)</formula>
    </cfRule>
    <cfRule type="expression" dxfId="1269" priority="1458" stopIfTrue="1">
      <formula>IF(OR(AND($B151&lt;&gt;"",$I151&lt;&gt;"",$J151&lt;&gt;"",$K151&lt;&gt;"",$M151&lt;100),AND($I151&lt;&gt;"",$J151&lt;&gt;"",TODAY()&gt;=$I151)),TRUE,FALSE)</formula>
    </cfRule>
  </conditionalFormatting>
  <conditionalFormatting sqref="I133:I134">
    <cfRule type="expression" dxfId="1268" priority="1528" stopIfTrue="1">
      <formula>IF(AND($B133&lt;&gt;"",$I133&lt;&gt;"",$J133&lt;&gt;"",$K133&lt;&gt;"",$L133&lt;&gt;"",$M133=100),TRUE,FALSE)</formula>
    </cfRule>
    <cfRule type="expression" dxfId="1267" priority="1529" stopIfTrue="1">
      <formula>IF(AND($B133&lt;&gt;"",$I133&lt;&gt;"",$J133&lt;&gt;"",$J133&lt;TODAY()),TRUE,FALSE)</formula>
    </cfRule>
    <cfRule type="expression" dxfId="1266" priority="1530" stopIfTrue="1">
      <formula>IF(OR(AND($B133&lt;&gt;"",$I133&lt;&gt;"",$J133&lt;&gt;"",$K133&lt;&gt;"",$M133&lt;100),AND($I133&lt;&gt;"",$J133&lt;&gt;"",TODAY()&gt;=$I133)),TRUE,FALSE)</formula>
    </cfRule>
  </conditionalFormatting>
  <conditionalFormatting sqref="J131:J132">
    <cfRule type="expression" dxfId="1265" priority="1513" stopIfTrue="1">
      <formula>IF(AND($B131&lt;&gt;"",$I131&lt;&gt;"",$J131&lt;&gt;"",$K131&lt;&gt;"",$L131&lt;&gt;"",$M131=100),TRUE,FALSE)</formula>
    </cfRule>
    <cfRule type="expression" dxfId="1264" priority="1514" stopIfTrue="1">
      <formula>IF(AND($B131&lt;&gt;"",$I131&lt;&gt;"",$J131&lt;&gt;"",$J131&lt;TODAY()),TRUE,FALSE)</formula>
    </cfRule>
    <cfRule type="expression" dxfId="1263" priority="1515" stopIfTrue="1">
      <formula>IF(OR(AND($B131&lt;&gt;"",$I131&lt;&gt;"",$J131&lt;&gt;"",$K131&lt;&gt;"",$M131&lt;100),AND($I131&lt;&gt;"",$J131&lt;&gt;"",TODAY()&gt;=$I131)),TRUE,FALSE)</formula>
    </cfRule>
  </conditionalFormatting>
  <conditionalFormatting sqref="J123:J124">
    <cfRule type="expression" dxfId="1262" priority="1480" stopIfTrue="1">
      <formula>IF(AND($B123&lt;&gt;"",$I123&lt;&gt;"",$J123&lt;&gt;"",$K123&lt;&gt;"",$L123&lt;&gt;"",$M123=100),TRUE,FALSE)</formula>
    </cfRule>
    <cfRule type="expression" dxfId="1261" priority="1481" stopIfTrue="1">
      <formula>IF(AND($B123&lt;&gt;"",$I123&lt;&gt;"",$J123&lt;&gt;"",$J123&lt;TODAY()),TRUE,FALSE)</formula>
    </cfRule>
    <cfRule type="expression" dxfId="1260" priority="1482" stopIfTrue="1">
      <formula>IF(OR(AND($B123&lt;&gt;"",$I123&lt;&gt;"",$J123&lt;&gt;"",$K123&lt;&gt;"",$M123&lt;100),AND($I123&lt;&gt;"",$J123&lt;&gt;"",TODAY()&gt;=$I123)),TRUE,FALSE)</formula>
    </cfRule>
  </conditionalFormatting>
  <conditionalFormatting sqref="J143:J144">
    <cfRule type="expression" dxfId="1259" priority="1507" stopIfTrue="1">
      <formula>IF(AND($B143&lt;&gt;"",$I143&lt;&gt;"",$J143&lt;&gt;"",$K143&lt;&gt;"",$L143&lt;&gt;"",$M143=100),TRUE,FALSE)</formula>
    </cfRule>
    <cfRule type="expression" dxfId="1258" priority="1508" stopIfTrue="1">
      <formula>IF(AND($B143&lt;&gt;"",$I143&lt;&gt;"",$J143&lt;&gt;"",$J143&lt;TODAY()),TRUE,FALSE)</formula>
    </cfRule>
    <cfRule type="expression" dxfId="1257" priority="1509" stopIfTrue="1">
      <formula>IF(OR(AND($B143&lt;&gt;"",$I143&lt;&gt;"",$J143&lt;&gt;"",$K143&lt;&gt;"",$M143&lt;100),AND($I143&lt;&gt;"",$J143&lt;&gt;"",TODAY()&gt;=$I143)),TRUE,FALSE)</formula>
    </cfRule>
  </conditionalFormatting>
  <conditionalFormatting sqref="I145:I146">
    <cfRule type="expression" dxfId="1256" priority="1504" stopIfTrue="1">
      <formula>IF(AND($B145&lt;&gt;"",$I145&lt;&gt;"",$J145&lt;&gt;"",$K145&lt;&gt;"",$L145&lt;&gt;"",$M145=100),TRUE,FALSE)</formula>
    </cfRule>
    <cfRule type="expression" dxfId="1255" priority="1505" stopIfTrue="1">
      <formula>IF(AND($B145&lt;&gt;"",$I145&lt;&gt;"",$J145&lt;&gt;"",$J145&lt;TODAY()),TRUE,FALSE)</formula>
    </cfRule>
    <cfRule type="expression" dxfId="1254" priority="1506" stopIfTrue="1">
      <formula>IF(OR(AND($B145&lt;&gt;"",$I145&lt;&gt;"",$J145&lt;&gt;"",$K145&lt;&gt;"",$M145&lt;100),AND($I145&lt;&gt;"",$J145&lt;&gt;"",TODAY()&gt;=$I145)),TRUE,FALSE)</formula>
    </cfRule>
  </conditionalFormatting>
  <conditionalFormatting sqref="J145:J146">
    <cfRule type="expression" dxfId="1253" priority="1501" stopIfTrue="1">
      <formula>IF(AND($B145&lt;&gt;"",$I145&lt;&gt;"",$J145&lt;&gt;"",$K145&lt;&gt;"",$L145&lt;&gt;"",$M145=100),TRUE,FALSE)</formula>
    </cfRule>
    <cfRule type="expression" dxfId="1252" priority="1502" stopIfTrue="1">
      <formula>IF(AND($B145&lt;&gt;"",$I145&lt;&gt;"",$J145&lt;&gt;"",$J145&lt;TODAY()),TRUE,FALSE)</formula>
    </cfRule>
    <cfRule type="expression" dxfId="1251" priority="1503" stopIfTrue="1">
      <formula>IF(OR(AND($B145&lt;&gt;"",$I145&lt;&gt;"",$J145&lt;&gt;"",$K145&lt;&gt;"",$M145&lt;100),AND($I145&lt;&gt;"",$J145&lt;&gt;"",TODAY()&gt;=$I145)),TRUE,FALSE)</formula>
    </cfRule>
  </conditionalFormatting>
  <conditionalFormatting sqref="J127:J128">
    <cfRule type="expression" dxfId="1250" priority="1336" stopIfTrue="1">
      <formula>IF(AND($B127&lt;&gt;"",$I127&lt;&gt;"",$J127&lt;&gt;"",$K127&lt;&gt;"",$L127&lt;&gt;"",$M127=100),TRUE,FALSE)</formula>
    </cfRule>
    <cfRule type="expression" dxfId="1249" priority="1337" stopIfTrue="1">
      <formula>IF(AND($B127&lt;&gt;"",$I127&lt;&gt;"",$J127&lt;&gt;"",$J127&lt;TODAY()),TRUE,FALSE)</formula>
    </cfRule>
    <cfRule type="expression" dxfId="1248" priority="1338" stopIfTrue="1">
      <formula>IF(OR(AND($B127&lt;&gt;"",$I127&lt;&gt;"",$J127&lt;&gt;"",$K127&lt;&gt;"",$M127&lt;100),AND($I127&lt;&gt;"",$J127&lt;&gt;"",TODAY()&gt;=$I127)),TRUE,FALSE)</formula>
    </cfRule>
  </conditionalFormatting>
  <conditionalFormatting sqref="J141:J142">
    <cfRule type="expression" dxfId="1247" priority="1495" stopIfTrue="1">
      <formula>IF(AND($B141&lt;&gt;"",$I141&lt;&gt;"",$J141&lt;&gt;"",$K141&lt;&gt;"",$L141&lt;&gt;"",$M141=100),TRUE,FALSE)</formula>
    </cfRule>
    <cfRule type="expression" dxfId="1246" priority="1496" stopIfTrue="1">
      <formula>IF(AND($B141&lt;&gt;"",$I141&lt;&gt;"",$J141&lt;&gt;"",$J141&lt;TODAY()),TRUE,FALSE)</formula>
    </cfRule>
    <cfRule type="expression" dxfId="1245" priority="1497" stopIfTrue="1">
      <formula>IF(OR(AND($B141&lt;&gt;"",$I141&lt;&gt;"",$J141&lt;&gt;"",$K141&lt;&gt;"",$M141&lt;100),AND($I141&lt;&gt;"",$J141&lt;&gt;"",TODAY()&gt;=$I141)),TRUE,FALSE)</formula>
    </cfRule>
  </conditionalFormatting>
  <conditionalFormatting sqref="I123:I124">
    <cfRule type="expression" dxfId="1244" priority="1492" stopIfTrue="1">
      <formula>IF(AND($B123&lt;&gt;"",$I123&lt;&gt;"",$J123&lt;&gt;"",$K123&lt;&gt;"",$L123&lt;&gt;"",$M123=100),TRUE,FALSE)</formula>
    </cfRule>
    <cfRule type="expression" dxfId="1243" priority="1493" stopIfTrue="1">
      <formula>IF(AND($B123&lt;&gt;"",$I123&lt;&gt;"",$J123&lt;&gt;"",$J123&lt;TODAY()),TRUE,FALSE)</formula>
    </cfRule>
    <cfRule type="expression" dxfId="1242" priority="1494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241" priority="1486" stopIfTrue="1">
      <formula>IF(AND($B125&lt;&gt;"",$I125&lt;&gt;"",$J125&lt;&gt;"",$K125&lt;&gt;"",$L125&lt;&gt;"",$M125=100),TRUE,FALSE)</formula>
    </cfRule>
    <cfRule type="expression" dxfId="1240" priority="1487" stopIfTrue="1">
      <formula>IF(AND($B125&lt;&gt;"",$I125&lt;&gt;"",$J125&lt;&gt;"",$J125&lt;TODAY()),TRUE,FALSE)</formula>
    </cfRule>
    <cfRule type="expression" dxfId="1239" priority="1488" stopIfTrue="1">
      <formula>IF(OR(AND($B125&lt;&gt;"",$I125&lt;&gt;"",$J125&lt;&gt;"",$K125&lt;&gt;"",$M125&lt;100),AND($I125&lt;&gt;"",$J125&lt;&gt;"",TODAY()&gt;=$I125)),TRUE,FALSE)</formula>
    </cfRule>
  </conditionalFormatting>
  <conditionalFormatting sqref="L109:L110">
    <cfRule type="expression" dxfId="1238" priority="1267" stopIfTrue="1">
      <formula>IF(AND($B109&lt;&gt;"",$I109&lt;&gt;"",$J109&lt;&gt;"",$K109&lt;&gt;"",$L109&lt;&gt;"",$M109=100),TRUE,FALSE)</formula>
    </cfRule>
    <cfRule type="expression" dxfId="1237" priority="1268" stopIfTrue="1">
      <formula>IF(AND($B109&lt;&gt;"",$I109&lt;&gt;"",$J109&lt;&gt;"",$J109&lt;TODAY()),TRUE,FALSE)</formula>
    </cfRule>
    <cfRule type="expression" dxfId="1236" priority="1269" stopIfTrue="1">
      <formula>IF(OR(AND($B109&lt;&gt;"",$I109&lt;&gt;"",$J109&lt;&gt;"",$K109&lt;&gt;"",$M109&lt;100),AND($I109&lt;&gt;"",$J109&lt;&gt;"",TODAY()&gt;=$I109)),TRUE,FALSE)</formula>
    </cfRule>
  </conditionalFormatting>
  <conditionalFormatting sqref="I127:I128">
    <cfRule type="expression" dxfId="1235" priority="1477" stopIfTrue="1">
      <formula>IF(AND($B127&lt;&gt;"",$I127&lt;&gt;"",$J127&lt;&gt;"",$K127&lt;&gt;"",$L127&lt;&gt;"",$M127=100),TRUE,FALSE)</formula>
    </cfRule>
    <cfRule type="expression" dxfId="1234" priority="1478" stopIfTrue="1">
      <formula>IF(AND($B127&lt;&gt;"",$I127&lt;&gt;"",$J127&lt;&gt;"",$J127&lt;TODAY()),TRUE,FALSE)</formula>
    </cfRule>
    <cfRule type="expression" dxfId="1233" priority="1479" stopIfTrue="1">
      <formula>IF(OR(AND($B127&lt;&gt;"",$I127&lt;&gt;"",$J127&lt;&gt;"",$K127&lt;&gt;"",$M127&lt;100),AND($I127&lt;&gt;"",$J127&lt;&gt;"",TODAY()&gt;=$I127)),TRUE,FALSE)</formula>
    </cfRule>
  </conditionalFormatting>
  <conditionalFormatting sqref="L123:L124">
    <cfRule type="expression" dxfId="1232" priority="1252" stopIfTrue="1">
      <formula>IF(AND($B123&lt;&gt;"",$I123&lt;&gt;"",$J123&lt;&gt;"",$K123&lt;&gt;"",$L123&lt;&gt;"",$M123=100),TRUE,FALSE)</formula>
    </cfRule>
    <cfRule type="expression" dxfId="1231" priority="1253" stopIfTrue="1">
      <formula>IF(AND($B123&lt;&gt;"",$I123&lt;&gt;"",$J123&lt;&gt;"",$J123&lt;TODAY()),TRUE,FALSE)</formula>
    </cfRule>
    <cfRule type="expression" dxfId="1230" priority="1254" stopIfTrue="1">
      <formula>IF(OR(AND($B123&lt;&gt;"",$I123&lt;&gt;"",$J123&lt;&gt;"",$K123&lt;&gt;"",$M123&lt;100),AND($I123&lt;&gt;"",$J123&lt;&gt;"",TODAY()&gt;=$I123)),TRUE,FALSE)</formula>
    </cfRule>
  </conditionalFormatting>
  <conditionalFormatting sqref="I137:I138">
    <cfRule type="expression" dxfId="1229" priority="1465" stopIfTrue="1">
      <formula>IF(AND($B137&lt;&gt;"",$I137&lt;&gt;"",$J137&lt;&gt;"",$K137&lt;&gt;"",$L137&lt;&gt;"",$M137=100),TRUE,FALSE)</formula>
    </cfRule>
    <cfRule type="expression" dxfId="1228" priority="1466" stopIfTrue="1">
      <formula>IF(AND($B137&lt;&gt;"",$I137&lt;&gt;"",$J137&lt;&gt;"",$J137&lt;TODAY()),TRUE,FALSE)</formula>
    </cfRule>
    <cfRule type="expression" dxfId="1227" priority="1467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1226" priority="1462" stopIfTrue="1">
      <formula>IF(AND($B137&lt;&gt;"",$I137&lt;&gt;"",$J137&lt;&gt;"",$K137&lt;&gt;"",$L137&lt;&gt;"",$M137=100),TRUE,FALSE)</formula>
    </cfRule>
    <cfRule type="expression" dxfId="1225" priority="1463" stopIfTrue="1">
      <formula>IF(AND($B137&lt;&gt;"",$I137&lt;&gt;"",$J137&lt;&gt;"",$J137&lt;TODAY()),TRUE,FALSE)</formula>
    </cfRule>
    <cfRule type="expression" dxfId="1224" priority="1464" stopIfTrue="1">
      <formula>IF(OR(AND($B137&lt;&gt;"",$I137&lt;&gt;"",$J137&lt;&gt;"",$K137&lt;&gt;"",$M137&lt;100),AND($I137&lt;&gt;"",$J137&lt;&gt;"",TODAY()&gt;=$I137)),TRUE,FALSE)</formula>
    </cfRule>
  </conditionalFormatting>
  <conditionalFormatting sqref="I151:I152">
    <cfRule type="expression" dxfId="1223" priority="1459" stopIfTrue="1">
      <formula>IF(AND($B151&lt;&gt;"",$I151&lt;&gt;"",$J151&lt;&gt;"",$K151&lt;&gt;"",$L151&lt;&gt;"",$M151=100),TRUE,FALSE)</formula>
    </cfRule>
    <cfRule type="expression" dxfId="1222" priority="1460" stopIfTrue="1">
      <formula>IF(AND($B151&lt;&gt;"",$I151&lt;&gt;"",$J151&lt;&gt;"",$J151&lt;TODAY()),TRUE,FALSE)</formula>
    </cfRule>
    <cfRule type="expression" dxfId="1221" priority="1461" stopIfTrue="1">
      <formula>IF(OR(AND($B151&lt;&gt;"",$I151&lt;&gt;"",$J151&lt;&gt;"",$K151&lt;&gt;"",$M151&lt;100),AND($I151&lt;&gt;"",$J151&lt;&gt;"",TODAY()&gt;=$I151)),TRUE,FALSE)</formula>
    </cfRule>
  </conditionalFormatting>
  <conditionalFormatting sqref="J153:J154">
    <cfRule type="expression" dxfId="1220" priority="1444" stopIfTrue="1">
      <formula>IF(AND($B153&lt;&gt;"",$I153&lt;&gt;"",$J153&lt;&gt;"",$K153&lt;&gt;"",$L153&lt;&gt;"",$M153=100),TRUE,FALSE)</formula>
    </cfRule>
    <cfRule type="expression" dxfId="1219" priority="1445" stopIfTrue="1">
      <formula>IF(AND($B153&lt;&gt;"",$I153&lt;&gt;"",$J153&lt;&gt;"",$J153&lt;TODAY()),TRUE,FALSE)</formula>
    </cfRule>
    <cfRule type="expression" dxfId="1218" priority="1446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1217" priority="1447" stopIfTrue="1">
      <formula>IF(AND($B149&lt;&gt;"",$I149&lt;&gt;"",$J149&lt;&gt;"",$K149&lt;&gt;"",$L149&lt;&gt;"",$M149=100),TRUE,FALSE)</formula>
    </cfRule>
    <cfRule type="expression" dxfId="1216" priority="1448" stopIfTrue="1">
      <formula>IF(AND($B149&lt;&gt;"",$I149&lt;&gt;"",$J149&lt;&gt;"",$J149&lt;TODAY()),TRUE,FALSE)</formula>
    </cfRule>
    <cfRule type="expression" dxfId="1215" priority="1449" stopIfTrue="1">
      <formula>IF(OR(AND($B149&lt;&gt;"",$I149&lt;&gt;"",$J149&lt;&gt;"",$K149&lt;&gt;"",$M149&lt;100),AND($I149&lt;&gt;"",$J149&lt;&gt;"",TODAY()&gt;=$I149)),TRUE,FALSE)</formula>
    </cfRule>
  </conditionalFormatting>
  <conditionalFormatting sqref="B155:D156 N155:R156 G155:G156">
    <cfRule type="expression" dxfId="1214" priority="1435" stopIfTrue="1">
      <formula>IF(AND($B155&lt;&gt;"",$I155&lt;&gt;"",$J155&lt;&gt;"",$K155&lt;&gt;"",$L155&lt;&gt;"",$M155=100),TRUE,FALSE)</formula>
    </cfRule>
    <cfRule type="expression" dxfId="1213" priority="1436" stopIfTrue="1">
      <formula>IF(AND($B155&lt;&gt;"",$I155&lt;&gt;"",$J155&lt;&gt;"",$J155&lt;TODAY()),TRUE,FALSE)</formula>
    </cfRule>
    <cfRule type="expression" dxfId="1212" priority="1437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211" priority="1432" stopIfTrue="1">
      <formula>IF(AND($B155&lt;&gt;"",$I155&lt;&gt;"",$J155&lt;&gt;"",$K155&lt;&gt;"",$L155&lt;&gt;"",$M155=100),TRUE,FALSE)</formula>
    </cfRule>
    <cfRule type="expression" dxfId="1210" priority="1433" stopIfTrue="1">
      <formula>IF(AND($B155&lt;&gt;"",$I155&lt;&gt;"",$J155&lt;&gt;"",$J155&lt;TODAY()),TRUE,FALSE)</formula>
    </cfRule>
    <cfRule type="expression" dxfId="1209" priority="1434" stopIfTrue="1">
      <formula>IF(OR(AND($B155&lt;&gt;"",$I155&lt;&gt;"",$J155&lt;&gt;"",$K155&lt;&gt;"",$M155&lt;100),AND($I155&lt;&gt;"",$J155&lt;&gt;"",TODAY()&gt;=$I155)),TRUE,FALSE)</formula>
    </cfRule>
  </conditionalFormatting>
  <conditionalFormatting sqref="J155:J156">
    <cfRule type="expression" dxfId="1208" priority="1381" stopIfTrue="1">
      <formula>IF(AND($B155&lt;&gt;"",$I155&lt;&gt;"",$J155&lt;&gt;"",$K155&lt;&gt;"",$L155&lt;&gt;"",$M155=100),TRUE,FALSE)</formula>
    </cfRule>
    <cfRule type="expression" dxfId="1207" priority="1382" stopIfTrue="1">
      <formula>IF(AND($B155&lt;&gt;"",$I155&lt;&gt;"",$J155&lt;&gt;"",$J155&lt;TODAY()),TRUE,FALSE)</formula>
    </cfRule>
    <cfRule type="expression" dxfId="1206" priority="1383" stopIfTrue="1">
      <formula>IF(OR(AND($B155&lt;&gt;"",$I155&lt;&gt;"",$J155&lt;&gt;"",$K155&lt;&gt;"",$M155&lt;100),AND($I155&lt;&gt;"",$J155&lt;&gt;"",TODAY()&gt;=$I155)),TRUE,FALSE)</formula>
    </cfRule>
  </conditionalFormatting>
  <conditionalFormatting sqref="J223:J224">
    <cfRule type="expression" dxfId="1205" priority="1402" stopIfTrue="1">
      <formula>IF(AND($B223&lt;&gt;"",$I223&lt;&gt;"",$J223&lt;&gt;"",$K223&lt;&gt;"",$L223&lt;&gt;"",$M223=100),TRUE,FALSE)</formula>
    </cfRule>
    <cfRule type="expression" dxfId="1204" priority="1403" stopIfTrue="1">
      <formula>IF(AND($B223&lt;&gt;"",$I223&lt;&gt;"",$J223&lt;&gt;"",$J223&lt;TODAY()),TRUE,FALSE)</formula>
    </cfRule>
    <cfRule type="expression" dxfId="1203" priority="1404" stopIfTrue="1">
      <formula>IF(OR(AND($B223&lt;&gt;"",$I223&lt;&gt;"",$J223&lt;&gt;"",$K223&lt;&gt;"",$M223&lt;100),AND($I223&lt;&gt;"",$J223&lt;&gt;"",TODAY()&gt;=$I223)),TRUE,FALSE)</formula>
    </cfRule>
  </conditionalFormatting>
  <conditionalFormatting sqref="F155:F156">
    <cfRule type="expression" dxfId="1202" priority="1423" stopIfTrue="1">
      <formula>IF(AND($B155&lt;&gt;"",$I155&lt;&gt;"",$J155&lt;&gt;"",$K155&lt;&gt;"",$L155&lt;&gt;"",$M155=100),TRUE,FALSE)</formula>
    </cfRule>
    <cfRule type="expression" dxfId="1201" priority="1424" stopIfTrue="1">
      <formula>IF(AND($B155&lt;&gt;"",$I155&lt;&gt;"",$J155&lt;&gt;"",$J155&lt;TODAY()),TRUE,FALSE)</formula>
    </cfRule>
    <cfRule type="expression" dxfId="1200" priority="1425" stopIfTrue="1">
      <formula>IF(OR(AND($B155&lt;&gt;"",$I155&lt;&gt;"",$J155&lt;&gt;"",$K155&lt;&gt;"",$M155&lt;100),AND($I155&lt;&gt;"",$J155&lt;&gt;"",TODAY()&gt;=$I155)),TRUE,FALSE)</formula>
    </cfRule>
  </conditionalFormatting>
  <conditionalFormatting sqref="E155:E156">
    <cfRule type="expression" dxfId="1199" priority="1420" stopIfTrue="1">
      <formula>IF(AND($B155&lt;&gt;"",$I155&lt;&gt;"",$J155&lt;&gt;"",$K155&lt;&gt;"",$L155&lt;&gt;"",$M155=100),TRUE,FALSE)</formula>
    </cfRule>
    <cfRule type="expression" dxfId="1198" priority="1421" stopIfTrue="1">
      <formula>IF(AND($B155&lt;&gt;"",$I155&lt;&gt;"",$J155&lt;&gt;"",$J155&lt;TODAY()),TRUE,FALSE)</formula>
    </cfRule>
    <cfRule type="expression" dxfId="1197" priority="1422" stopIfTrue="1">
      <formula>IF(OR(AND($B155&lt;&gt;"",$I155&lt;&gt;"",$J155&lt;&gt;"",$K155&lt;&gt;"",$M155&lt;100),AND($I155&lt;&gt;"",$J155&lt;&gt;"",TODAY()&gt;=$I155)),TRUE,FALSE)</formula>
    </cfRule>
  </conditionalFormatting>
  <conditionalFormatting sqref="B223:D224 M223:R224 I223:I224 G223:G224">
    <cfRule type="expression" dxfId="1196" priority="1411" stopIfTrue="1">
      <formula>IF(AND($B223&lt;&gt;"",$I223&lt;&gt;"",$J223&lt;&gt;"",$K223&lt;&gt;"",$L223&lt;&gt;"",$M223=100),TRUE,FALSE)</formula>
    </cfRule>
    <cfRule type="expression" dxfId="1195" priority="1412" stopIfTrue="1">
      <formula>IF(AND($B223&lt;&gt;"",$I223&lt;&gt;"",$J223&lt;&gt;"",$J223&lt;TODAY()),TRUE,FALSE)</formula>
    </cfRule>
    <cfRule type="expression" dxfId="1194" priority="1413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1193" priority="1408" stopIfTrue="1">
      <formula>IF(AND($B223&lt;&gt;"",$I223&lt;&gt;"",$J223&lt;&gt;"",$K223&lt;&gt;"",$L223&lt;&gt;"",$M223=100),TRUE,FALSE)</formula>
    </cfRule>
    <cfRule type="expression" dxfId="1192" priority="1409" stopIfTrue="1">
      <formula>IF(AND($B223&lt;&gt;"",$I223&lt;&gt;"",$J223&lt;&gt;"",$J223&lt;TODAY()),TRUE,FALSE)</formula>
    </cfRule>
    <cfRule type="expression" dxfId="1191" priority="1410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1190" priority="1405" stopIfTrue="1">
      <formula>IF(AND($B223&lt;&gt;"",$I223&lt;&gt;"",$J223&lt;&gt;"",$K223&lt;&gt;"",$L223&lt;&gt;"",$M223=100),TRUE,FALSE)</formula>
    </cfRule>
    <cfRule type="expression" dxfId="1189" priority="1406" stopIfTrue="1">
      <formula>IF(AND($B223&lt;&gt;"",$I223&lt;&gt;"",$J223&lt;&gt;"",$J223&lt;TODAY()),TRUE,FALSE)</formula>
    </cfRule>
    <cfRule type="expression" dxfId="1188" priority="1407" stopIfTrue="1">
      <formula>IF(OR(AND($B223&lt;&gt;"",$I223&lt;&gt;"",$J223&lt;&gt;"",$K223&lt;&gt;"",$M223&lt;100),AND($I223&lt;&gt;"",$J223&lt;&gt;"",TODAY()&gt;=$I223)),TRUE,FALSE)</formula>
    </cfRule>
  </conditionalFormatting>
  <conditionalFormatting sqref="K123:K124">
    <cfRule type="expression" dxfId="1187" priority="1321" stopIfTrue="1">
      <formula>IF(AND($B123&lt;&gt;"",$I123&lt;&gt;"",$J123&lt;&gt;"",$K123&lt;&gt;"",$L123&lt;&gt;"",$M123=100),TRUE,FALSE)</formula>
    </cfRule>
    <cfRule type="expression" dxfId="1186" priority="1322" stopIfTrue="1">
      <formula>IF(AND($B123&lt;&gt;"",$I123&lt;&gt;"",$J123&lt;&gt;"",$J123&lt;TODAY()),TRUE,FALSE)</formula>
    </cfRule>
    <cfRule type="expression" dxfId="1185" priority="1323" stopIfTrue="1">
      <formula>IF(OR(AND($B123&lt;&gt;"",$I123&lt;&gt;"",$J123&lt;&gt;"",$K123&lt;&gt;"",$M123&lt;100),AND($I123&lt;&gt;"",$J123&lt;&gt;"",TODAY()&gt;=$I123)),TRUE,FALSE)</formula>
    </cfRule>
  </conditionalFormatting>
  <conditionalFormatting sqref="K223:K224">
    <cfRule type="expression" dxfId="1184" priority="1399" stopIfTrue="1">
      <formula>IF(AND($B223&lt;&gt;"",$I223&lt;&gt;"",$J223&lt;&gt;"",$K223&lt;&gt;"",$L223&lt;&gt;"",$M223=100),TRUE,FALSE)</formula>
    </cfRule>
    <cfRule type="expression" dxfId="1183" priority="1400" stopIfTrue="1">
      <formula>IF(AND($B223&lt;&gt;"",$I223&lt;&gt;"",$J223&lt;&gt;"",$J223&lt;TODAY()),TRUE,FALSE)</formula>
    </cfRule>
    <cfRule type="expression" dxfId="1182" priority="1401" stopIfTrue="1">
      <formula>IF(OR(AND($B223&lt;&gt;"",$I223&lt;&gt;"",$J223&lt;&gt;"",$K223&lt;&gt;"",$M223&lt;100),AND($I223&lt;&gt;"",$J223&lt;&gt;"",TODAY()&gt;=$I223)),TRUE,FALSE)</formula>
    </cfRule>
  </conditionalFormatting>
  <conditionalFormatting sqref="E223:E224">
    <cfRule type="expression" dxfId="1181" priority="1396" stopIfTrue="1">
      <formula>IF(AND($B223&lt;&gt;"",$I223&lt;&gt;"",$J223&lt;&gt;"",$K223&lt;&gt;"",$L223&lt;&gt;"",$M223=100),TRUE,FALSE)</formula>
    </cfRule>
    <cfRule type="expression" dxfId="1180" priority="1397" stopIfTrue="1">
      <formula>IF(AND($B223&lt;&gt;"",$I223&lt;&gt;"",$J223&lt;&gt;"",$J223&lt;TODAY()),TRUE,FALSE)</formula>
    </cfRule>
    <cfRule type="expression" dxfId="1179" priority="1398" stopIfTrue="1">
      <formula>IF(OR(AND($B223&lt;&gt;"",$I223&lt;&gt;"",$J223&lt;&gt;"",$K223&lt;&gt;"",$M223&lt;100),AND($I223&lt;&gt;"",$J223&lt;&gt;"",TODAY()&gt;=$I223)),TRUE,FALSE)</formula>
    </cfRule>
  </conditionalFormatting>
  <conditionalFormatting sqref="F223:F224">
    <cfRule type="expression" dxfId="1178" priority="1393" stopIfTrue="1">
      <formula>IF(AND($B289&lt;&gt;"",$I289&lt;&gt;"",$J289&lt;&gt;"",$K289&lt;&gt;"",$L289&lt;&gt;"",$M289=100),TRUE,FALSE)</formula>
    </cfRule>
    <cfRule type="expression" dxfId="1177" priority="1394" stopIfTrue="1">
      <formula>IF(AND($B289&lt;&gt;"",$I289&lt;&gt;"",$J289&lt;&gt;"",$J289&lt;TODAY()),TRUE,FALSE)</formula>
    </cfRule>
    <cfRule type="expression" dxfId="1176" priority="1395" stopIfTrue="1">
      <formula>IF(OR(AND($B289&lt;&gt;"",$I289&lt;&gt;"",$J289&lt;&gt;"",$K289&lt;&gt;"",$M289&lt;100),AND($I289&lt;&gt;"",$J289&lt;&gt;"",TODAY()&gt;=$I289)),TRUE,FALSE)</formula>
    </cfRule>
  </conditionalFormatting>
  <conditionalFormatting sqref="G81:G82">
    <cfRule type="expression" dxfId="1175" priority="1354" stopIfTrue="1">
      <formula>IF(AND($B81&lt;&gt;"",$I81&lt;&gt;"",$J81&lt;&gt;"",$K81&lt;&gt;"",$L81&lt;&gt;"",$M81=100),TRUE,FALSE)</formula>
    </cfRule>
    <cfRule type="expression" dxfId="1174" priority="1355" stopIfTrue="1">
      <formula>IF(AND($B81&lt;&gt;"",$I81&lt;&gt;"",$J81&lt;&gt;"",$J81&lt;TODAY()),TRUE,FALSE)</formula>
    </cfRule>
    <cfRule type="expression" dxfId="1173" priority="1356" stopIfTrue="1">
      <formula>IF(OR(AND($B81&lt;&gt;"",$I81&lt;&gt;"",$J81&lt;&gt;"",$K81&lt;&gt;"",$M81&lt;100),AND($I81&lt;&gt;"",$J81&lt;&gt;"",TODAY()&gt;=$I81)),TRUE,FALSE)</formula>
    </cfRule>
  </conditionalFormatting>
  <conditionalFormatting sqref="K103:K104">
    <cfRule type="expression" dxfId="1172" priority="1378" stopIfTrue="1">
      <formula>IF(AND($B103&lt;&gt;"",$I103&lt;&gt;"",$J103&lt;&gt;"",$K103&lt;&gt;"",$L103&lt;&gt;"",$M103=100),TRUE,FALSE)</formula>
    </cfRule>
    <cfRule type="expression" dxfId="1171" priority="1379" stopIfTrue="1">
      <formula>IF(AND($B103&lt;&gt;"",$I103&lt;&gt;"",$J103&lt;&gt;"",$J103&lt;TODAY()),TRUE,FALSE)</formula>
    </cfRule>
    <cfRule type="expression" dxfId="1170" priority="1380" stopIfTrue="1">
      <formula>IF(OR(AND($B103&lt;&gt;"",$I103&lt;&gt;"",$J103&lt;&gt;"",$K103&lt;&gt;"",$M103&lt;100),AND($I103&lt;&gt;"",$J103&lt;&gt;"",TODAY()&gt;=$I103)),TRUE,FALSE)</formula>
    </cfRule>
  </conditionalFormatting>
  <conditionalFormatting sqref="G85:G86">
    <cfRule type="expression" dxfId="1169" priority="1348" stopIfTrue="1">
      <formula>IF(AND($B85&lt;&gt;"",$I85&lt;&gt;"",$J85&lt;&gt;"",$K85&lt;&gt;"",$L85&lt;&gt;"",$M85=100),TRUE,FALSE)</formula>
    </cfRule>
    <cfRule type="expression" dxfId="1168" priority="1349" stopIfTrue="1">
      <formula>IF(AND($B85&lt;&gt;"",$I85&lt;&gt;"",$J85&lt;&gt;"",$J85&lt;TODAY()),TRUE,FALSE)</formula>
    </cfRule>
    <cfRule type="expression" dxfId="1167" priority="1350" stopIfTrue="1">
      <formula>IF(OR(AND($B85&lt;&gt;"",$I85&lt;&gt;"",$J85&lt;&gt;"",$K85&lt;&gt;"",$M85&lt;100),AND($I85&lt;&gt;"",$J85&lt;&gt;"",TODAY()&gt;=$I85)),TRUE,FALSE)</formula>
    </cfRule>
  </conditionalFormatting>
  <conditionalFormatting sqref="K111:K112">
    <cfRule type="expression" dxfId="1166" priority="1372" stopIfTrue="1">
      <formula>IF(AND($B111&lt;&gt;"",$I111&lt;&gt;"",$J111&lt;&gt;"",$K111&lt;&gt;"",$L111&lt;&gt;"",$M111=100),TRUE,FALSE)</formula>
    </cfRule>
    <cfRule type="expression" dxfId="1165" priority="1373" stopIfTrue="1">
      <formula>IF(AND($B111&lt;&gt;"",$I111&lt;&gt;"",$J111&lt;&gt;"",$J111&lt;TODAY()),TRUE,FALSE)</formula>
    </cfRule>
    <cfRule type="expression" dxfId="1164" priority="1374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163" priority="1369" stopIfTrue="1">
      <formula>IF(AND($B113&lt;&gt;"",$I113&lt;&gt;"",$J113&lt;&gt;"",$K113&lt;&gt;"",$L113&lt;&gt;"",$M113=100),TRUE,FALSE)</formula>
    </cfRule>
    <cfRule type="expression" dxfId="1162" priority="1370" stopIfTrue="1">
      <formula>IF(AND($B113&lt;&gt;"",$I113&lt;&gt;"",$J113&lt;&gt;"",$J113&lt;TODAY()),TRUE,FALSE)</formula>
    </cfRule>
    <cfRule type="expression" dxfId="1161" priority="1371" stopIfTrue="1">
      <formula>IF(OR(AND($B113&lt;&gt;"",$I113&lt;&gt;"",$J113&lt;&gt;"",$K113&lt;&gt;"",$M113&lt;100),AND($I113&lt;&gt;"",$J113&lt;&gt;"",TODAY()&gt;=$I113)),TRUE,FALSE)</formula>
    </cfRule>
  </conditionalFormatting>
  <conditionalFormatting sqref="K117:K118">
    <cfRule type="expression" dxfId="1160" priority="1366" stopIfTrue="1">
      <formula>IF(AND($B117&lt;&gt;"",$I117&lt;&gt;"",$J117&lt;&gt;"",$K117&lt;&gt;"",$L117&lt;&gt;"",$M117=100),TRUE,FALSE)</formula>
    </cfRule>
    <cfRule type="expression" dxfId="1159" priority="1367" stopIfTrue="1">
      <formula>IF(AND($B117&lt;&gt;"",$I117&lt;&gt;"",$J117&lt;&gt;"",$J117&lt;TODAY()),TRUE,FALSE)</formula>
    </cfRule>
    <cfRule type="expression" dxfId="1158" priority="1368" stopIfTrue="1">
      <formula>IF(OR(AND($B117&lt;&gt;"",$I117&lt;&gt;"",$J117&lt;&gt;"",$K117&lt;&gt;"",$M117&lt;100),AND($I117&lt;&gt;"",$J117&lt;&gt;"",TODAY()&gt;=$I117)),TRUE,FALSE)</formula>
    </cfRule>
  </conditionalFormatting>
  <conditionalFormatting sqref="K85:K86">
    <cfRule type="expression" dxfId="1157" priority="1282" stopIfTrue="1">
      <formula>IF(AND($B85&lt;&gt;"",$I85&lt;&gt;"",$J85&lt;&gt;"",$K85&lt;&gt;"",$L85&lt;&gt;"",$M85=100),TRUE,FALSE)</formula>
    </cfRule>
    <cfRule type="expression" dxfId="1156" priority="1283" stopIfTrue="1">
      <formula>IF(AND($B85&lt;&gt;"",$I85&lt;&gt;"",$J85&lt;&gt;"",$J85&lt;TODAY()),TRUE,FALSE)</formula>
    </cfRule>
    <cfRule type="expression" dxfId="1155" priority="1284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154" priority="1279" stopIfTrue="1">
      <formula>IF(AND($B85&lt;&gt;"",$I85&lt;&gt;"",$J85&lt;&gt;"",$K85&lt;&gt;"",$L85&lt;&gt;"",$M85=100),TRUE,FALSE)</formula>
    </cfRule>
    <cfRule type="expression" dxfId="1153" priority="1280" stopIfTrue="1">
      <formula>IF(AND($B85&lt;&gt;"",$I85&lt;&gt;"",$J85&lt;&gt;"",$J85&lt;TODAY()),TRUE,FALSE)</formula>
    </cfRule>
    <cfRule type="expression" dxfId="1152" priority="1281" stopIfTrue="1">
      <formula>IF(OR(AND($B85&lt;&gt;"",$I85&lt;&gt;"",$J85&lt;&gt;"",$K85&lt;&gt;"",$M85&lt;100),AND($I85&lt;&gt;"",$J85&lt;&gt;"",TODAY()&gt;=$I85)),TRUE,FALSE)</formula>
    </cfRule>
  </conditionalFormatting>
  <conditionalFormatting sqref="K79:K80">
    <cfRule type="expression" dxfId="1151" priority="1300" stopIfTrue="1">
      <formula>IF(AND($B79&lt;&gt;"",$I79&lt;&gt;"",$J79&lt;&gt;"",$K79&lt;&gt;"",$L79&lt;&gt;"",$M79=100),TRUE,FALSE)</formula>
    </cfRule>
    <cfRule type="expression" dxfId="1150" priority="1301" stopIfTrue="1">
      <formula>IF(AND($B79&lt;&gt;"",$I79&lt;&gt;"",$J79&lt;&gt;"",$J79&lt;TODAY()),TRUE,FALSE)</formula>
    </cfRule>
    <cfRule type="expression" dxfId="1149" priority="1302" stopIfTrue="1">
      <formula>IF(OR(AND($B79&lt;&gt;"",$I79&lt;&gt;"",$J79&lt;&gt;"",$K79&lt;&gt;"",$M79&lt;100),AND($I79&lt;&gt;"",$J79&lt;&gt;"",TODAY()&gt;=$I79)),TRUE,FALSE)</formula>
    </cfRule>
  </conditionalFormatting>
  <conditionalFormatting sqref="G83:G84">
    <cfRule type="expression" dxfId="1148" priority="1351" stopIfTrue="1">
      <formula>IF(AND($B83&lt;&gt;"",$I83&lt;&gt;"",$J83&lt;&gt;"",$K83&lt;&gt;"",$L83&lt;&gt;"",$M83=100),TRUE,FALSE)</formula>
    </cfRule>
    <cfRule type="expression" dxfId="1147" priority="1352" stopIfTrue="1">
      <formula>IF(AND($B83&lt;&gt;"",$I83&lt;&gt;"",$J83&lt;&gt;"",$J83&lt;TODAY()),TRUE,FALSE)</formula>
    </cfRule>
    <cfRule type="expression" dxfId="1146" priority="1353" stopIfTrue="1">
      <formula>IF(OR(AND($B83&lt;&gt;"",$I83&lt;&gt;"",$J83&lt;&gt;"",$K83&lt;&gt;"",$M83&lt;100),AND($I83&lt;&gt;"",$J83&lt;&gt;"",TODAY()&gt;=$I83)),TRUE,FALSE)</formula>
    </cfRule>
  </conditionalFormatting>
  <conditionalFormatting sqref="I135:I136">
    <cfRule type="expression" dxfId="1145" priority="1345" stopIfTrue="1">
      <formula>IF(AND($B135&lt;&gt;"",$I135&lt;&gt;"",$J135&lt;&gt;"",$K135&lt;&gt;"",$L135&lt;&gt;"",$M135=100),TRUE,FALSE)</formula>
    </cfRule>
    <cfRule type="expression" dxfId="1144" priority="1346" stopIfTrue="1">
      <formula>IF(AND($B135&lt;&gt;"",$I135&lt;&gt;"",$J135&lt;&gt;"",$J135&lt;TODAY()),TRUE,FALSE)</formula>
    </cfRule>
    <cfRule type="expression" dxfId="1143" priority="1347" stopIfTrue="1">
      <formula>IF(OR(AND($B135&lt;&gt;"",$I135&lt;&gt;"",$J135&lt;&gt;"",$K135&lt;&gt;"",$M135&lt;100),AND($I135&lt;&gt;"",$J135&lt;&gt;"",TODAY()&gt;=$I135)),TRUE,FALSE)</formula>
    </cfRule>
  </conditionalFormatting>
  <conditionalFormatting sqref="I131:I132">
    <cfRule type="expression" dxfId="1142" priority="1339" stopIfTrue="1">
      <formula>IF(AND($B131&lt;&gt;"",$I131&lt;&gt;"",$J131&lt;&gt;"",$K131&lt;&gt;"",$L131&lt;&gt;"",$M131=100),TRUE,FALSE)</formula>
    </cfRule>
    <cfRule type="expression" dxfId="1141" priority="1340" stopIfTrue="1">
      <formula>IF(AND($B131&lt;&gt;"",$I131&lt;&gt;"",$J131&lt;&gt;"",$J131&lt;TODAY()),TRUE,FALSE)</formula>
    </cfRule>
    <cfRule type="expression" dxfId="1140" priority="1341" stopIfTrue="1">
      <formula>IF(OR(AND($B131&lt;&gt;"",$I131&lt;&gt;"",$J131&lt;&gt;"",$K131&lt;&gt;"",$M131&lt;100),AND($I131&lt;&gt;"",$J131&lt;&gt;"",TODAY()&gt;=$I131)),TRUE,FALSE)</formula>
    </cfRule>
  </conditionalFormatting>
  <conditionalFormatting sqref="B203:D204 M203:R204 I203:I204 G203:G204">
    <cfRule type="expression" dxfId="1139" priority="916" stopIfTrue="1">
      <formula>IF(AND($B203&lt;&gt;"",$I203&lt;&gt;"",$J203&lt;&gt;"",$K203&lt;&gt;"",$L203&lt;&gt;"",$M203=100),TRUE,FALSE)</formula>
    </cfRule>
    <cfRule type="expression" dxfId="1138" priority="917" stopIfTrue="1">
      <formula>IF(AND($B203&lt;&gt;"",$I203&lt;&gt;"",$J203&lt;&gt;"",$J203&lt;TODAY()),TRUE,FALSE)</formula>
    </cfRule>
    <cfRule type="expression" dxfId="1137" priority="918" stopIfTrue="1">
      <formula>IF(OR(AND($B203&lt;&gt;"",$I203&lt;&gt;"",$J203&lt;&gt;"",$K203&lt;&gt;"",$M203&lt;100),AND($I203&lt;&gt;"",$J203&lt;&gt;"",TODAY()&gt;=$I203)),TRUE,FALSE)</formula>
    </cfRule>
  </conditionalFormatting>
  <conditionalFormatting sqref="I129:I130">
    <cfRule type="expression" dxfId="1136" priority="1333" stopIfTrue="1">
      <formula>IF(AND($B129&lt;&gt;"",$I129&lt;&gt;"",$J129&lt;&gt;"",$K129&lt;&gt;"",$L129&lt;&gt;"",$M129=100),TRUE,FALSE)</formula>
    </cfRule>
    <cfRule type="expression" dxfId="1135" priority="1334" stopIfTrue="1">
      <formula>IF(AND($B129&lt;&gt;"",$I129&lt;&gt;"",$J129&lt;&gt;"",$J129&lt;TODAY()),TRUE,FALSE)</formula>
    </cfRule>
    <cfRule type="expression" dxfId="1134" priority="1335" stopIfTrue="1">
      <formula>IF(OR(AND($B129&lt;&gt;"",$I129&lt;&gt;"",$J129&lt;&gt;"",$K129&lt;&gt;"",$M129&lt;100),AND($I129&lt;&gt;"",$J129&lt;&gt;"",TODAY()&gt;=$I129)),TRUE,FALSE)</formula>
    </cfRule>
  </conditionalFormatting>
  <conditionalFormatting sqref="L103:L104">
    <cfRule type="expression" dxfId="1133" priority="1330" stopIfTrue="1">
      <formula>IF(AND($B103&lt;&gt;"",$I103&lt;&gt;"",$J103&lt;&gt;"",$K103&lt;&gt;"",$L103&lt;&gt;"",$M103=100),TRUE,FALSE)</formula>
    </cfRule>
    <cfRule type="expression" dxfId="1132" priority="1331" stopIfTrue="1">
      <formula>IF(AND($B103&lt;&gt;"",$I103&lt;&gt;"",$J103&lt;&gt;"",$J103&lt;TODAY()),TRUE,FALSE)</formula>
    </cfRule>
    <cfRule type="expression" dxfId="1131" priority="1332" stopIfTrue="1">
      <formula>IF(OR(AND($B103&lt;&gt;"",$I103&lt;&gt;"",$J103&lt;&gt;"",$K103&lt;&gt;"",$M103&lt;100),AND($I103&lt;&gt;"",$J103&lt;&gt;"",TODAY()&gt;=$I103)),TRUE,FALSE)</formula>
    </cfRule>
  </conditionalFormatting>
  <conditionalFormatting sqref="K107:K108">
    <cfRule type="expression" dxfId="1130" priority="1327" stopIfTrue="1">
      <formula>IF(AND($B107&lt;&gt;"",$I107&lt;&gt;"",$J107&lt;&gt;"",$K107&lt;&gt;"",$L107&lt;&gt;"",$M107=100),TRUE,FALSE)</formula>
    </cfRule>
    <cfRule type="expression" dxfId="1129" priority="1328" stopIfTrue="1">
      <formula>IF(AND($B107&lt;&gt;"",$I107&lt;&gt;"",$J107&lt;&gt;"",$J107&lt;TODAY()),TRUE,FALSE)</formula>
    </cfRule>
    <cfRule type="expression" dxfId="1128" priority="1329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127" priority="1324" stopIfTrue="1">
      <formula>IF(AND($B109&lt;&gt;"",$I109&lt;&gt;"",$J109&lt;&gt;"",$K109&lt;&gt;"",$L109&lt;&gt;"",$M109=100),TRUE,FALSE)</formula>
    </cfRule>
    <cfRule type="expression" dxfId="1126" priority="1325" stopIfTrue="1">
      <formula>IF(AND($B109&lt;&gt;"",$I109&lt;&gt;"",$J109&lt;&gt;"",$J109&lt;TODAY()),TRUE,FALSE)</formula>
    </cfRule>
    <cfRule type="expression" dxfId="1125" priority="1326" stopIfTrue="1">
      <formula>IF(OR(AND($B109&lt;&gt;"",$I109&lt;&gt;"",$J109&lt;&gt;"",$K109&lt;&gt;"",$M109&lt;100),AND($I109&lt;&gt;"",$J109&lt;&gt;"",TODAY()&gt;=$I109)),TRUE,FALSE)</formula>
    </cfRule>
  </conditionalFormatting>
  <conditionalFormatting sqref="K125:K126">
    <cfRule type="expression" dxfId="1124" priority="1318" stopIfTrue="1">
      <formula>IF(AND($B125&lt;&gt;"",$I125&lt;&gt;"",$J125&lt;&gt;"",$K125&lt;&gt;"",$L125&lt;&gt;"",$M125=100),TRUE,FALSE)</formula>
    </cfRule>
    <cfRule type="expression" dxfId="1123" priority="1319" stopIfTrue="1">
      <formula>IF(AND($B125&lt;&gt;"",$I125&lt;&gt;"",$J125&lt;&gt;"",$J125&lt;TODAY()),TRUE,FALSE)</formula>
    </cfRule>
    <cfRule type="expression" dxfId="1122" priority="1320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1121" priority="1315" stopIfTrue="1">
      <formula>IF(AND($B127&lt;&gt;"",$I127&lt;&gt;"",$J127&lt;&gt;"",$K127&lt;&gt;"",$L127&lt;&gt;"",$M127=100),TRUE,FALSE)</formula>
    </cfRule>
    <cfRule type="expression" dxfId="1120" priority="1316" stopIfTrue="1">
      <formula>IF(AND($B127&lt;&gt;"",$I127&lt;&gt;"",$J127&lt;&gt;"",$J127&lt;TODAY()),TRUE,FALSE)</formula>
    </cfRule>
    <cfRule type="expression" dxfId="1119" priority="1317" stopIfTrue="1">
      <formula>IF(OR(AND($B127&lt;&gt;"",$I127&lt;&gt;"",$J127&lt;&gt;"",$K127&lt;&gt;"",$M127&lt;100),AND($I127&lt;&gt;"",$J127&lt;&gt;"",TODAY()&gt;=$I127)),TRUE,FALSE)</formula>
    </cfRule>
  </conditionalFormatting>
  <conditionalFormatting sqref="L111:L112">
    <cfRule type="expression" dxfId="1118" priority="1312" stopIfTrue="1">
      <formula>IF(AND($B111&lt;&gt;"",$I111&lt;&gt;"",$J111&lt;&gt;"",$K111&lt;&gt;"",$L111&lt;&gt;"",$M111=100),TRUE,FALSE)</formula>
    </cfRule>
    <cfRule type="expression" dxfId="1117" priority="1313" stopIfTrue="1">
      <formula>IF(AND($B111&lt;&gt;"",$I111&lt;&gt;"",$J111&lt;&gt;"",$J111&lt;TODAY()),TRUE,FALSE)</formula>
    </cfRule>
    <cfRule type="expression" dxfId="1116" priority="1314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115" priority="1309" stopIfTrue="1">
      <formula>IF(AND($B113&lt;&gt;"",$I113&lt;&gt;"",$J113&lt;&gt;"",$K113&lt;&gt;"",$L113&lt;&gt;"",$M113=100),TRUE,FALSE)</formula>
    </cfRule>
    <cfRule type="expression" dxfId="1114" priority="1310" stopIfTrue="1">
      <formula>IF(AND($B113&lt;&gt;"",$I113&lt;&gt;"",$J113&lt;&gt;"",$J113&lt;TODAY()),TRUE,FALSE)</formula>
    </cfRule>
    <cfRule type="expression" dxfId="1113" priority="1311" stopIfTrue="1">
      <formula>IF(OR(AND($B113&lt;&gt;"",$I113&lt;&gt;"",$J113&lt;&gt;"",$K113&lt;&gt;"",$M113&lt;100),AND($I113&lt;&gt;"",$J113&lt;&gt;"",TODAY()&gt;=$I113)),TRUE,FALSE)</formula>
    </cfRule>
  </conditionalFormatting>
  <conditionalFormatting sqref="K119:K120">
    <cfRule type="expression" dxfId="1112" priority="1306" stopIfTrue="1">
      <formula>IF(AND($B119&lt;&gt;"",$I119&lt;&gt;"",$J119&lt;&gt;"",$K119&lt;&gt;"",$L119&lt;&gt;"",$M119=100),TRUE,FALSE)</formula>
    </cfRule>
    <cfRule type="expression" dxfId="1111" priority="1307" stopIfTrue="1">
      <formula>IF(AND($B119&lt;&gt;"",$I119&lt;&gt;"",$J119&lt;&gt;"",$J119&lt;TODAY()),TRUE,FALSE)</formula>
    </cfRule>
    <cfRule type="expression" dxfId="1110" priority="1308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1109" priority="1303" stopIfTrue="1">
      <formula>IF(AND($B121&lt;&gt;"",$I121&lt;&gt;"",$J121&lt;&gt;"",$K121&lt;&gt;"",$L121&lt;&gt;"",$M121=100),TRUE,FALSE)</formula>
    </cfRule>
    <cfRule type="expression" dxfId="1108" priority="1304" stopIfTrue="1">
      <formula>IF(AND($B121&lt;&gt;"",$I121&lt;&gt;"",$J121&lt;&gt;"",$J121&lt;TODAY()),TRUE,FALSE)</formula>
    </cfRule>
    <cfRule type="expression" dxfId="1107" priority="1305" stopIfTrue="1">
      <formula>IF(OR(AND($B121&lt;&gt;"",$I121&lt;&gt;"",$J121&lt;&gt;"",$K121&lt;&gt;"",$M121&lt;100),AND($I121&lt;&gt;"",$J121&lt;&gt;"",TODAY()&gt;=$I121)),TRUE,FALSE)</formula>
    </cfRule>
  </conditionalFormatting>
  <conditionalFormatting sqref="K133:K134">
    <cfRule type="expression" dxfId="1106" priority="1246" stopIfTrue="1">
      <formula>IF(AND($B133&lt;&gt;"",$I133&lt;&gt;"",$J133&lt;&gt;"",$K133&lt;&gt;"",$L133&lt;&gt;"",$M133=100),TRUE,FALSE)</formula>
    </cfRule>
    <cfRule type="expression" dxfId="1105" priority="1247" stopIfTrue="1">
      <formula>IF(AND($B133&lt;&gt;"",$I133&lt;&gt;"",$J133&lt;&gt;"",$J133&lt;TODAY()),TRUE,FALSE)</formula>
    </cfRule>
    <cfRule type="expression" dxfId="1104" priority="1248" stopIfTrue="1">
      <formula>IF(OR(AND($B133&lt;&gt;"",$I133&lt;&gt;"",$J133&lt;&gt;"",$K133&lt;&gt;"",$M133&lt;100),AND($I133&lt;&gt;"",$J133&lt;&gt;"",TODAY()&gt;=$I133)),TRUE,FALSE)</formula>
    </cfRule>
  </conditionalFormatting>
  <conditionalFormatting sqref="L79:L80">
    <cfRule type="expression" dxfId="1103" priority="1297" stopIfTrue="1">
      <formula>IF(AND($B79&lt;&gt;"",$I79&lt;&gt;"",$J79&lt;&gt;"",$K79&lt;&gt;"",$L79&lt;&gt;"",$M79=100),TRUE,FALSE)</formula>
    </cfRule>
    <cfRule type="expression" dxfId="1102" priority="1298" stopIfTrue="1">
      <formula>IF(AND($B79&lt;&gt;"",$I79&lt;&gt;"",$J79&lt;&gt;"",$J79&lt;TODAY()),TRUE,FALSE)</formula>
    </cfRule>
    <cfRule type="expression" dxfId="1101" priority="1299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1100" priority="1294" stopIfTrue="1">
      <formula>IF(AND($B81&lt;&gt;"",$I81&lt;&gt;"",$J81&lt;&gt;"",$K81&lt;&gt;"",$L81&lt;&gt;"",$M81=100),TRUE,FALSE)</formula>
    </cfRule>
    <cfRule type="expression" dxfId="1099" priority="1295" stopIfTrue="1">
      <formula>IF(AND($B81&lt;&gt;"",$I81&lt;&gt;"",$J81&lt;&gt;"",$J81&lt;TODAY()),TRUE,FALSE)</formula>
    </cfRule>
    <cfRule type="expression" dxfId="1098" priority="1296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097" priority="1291" stopIfTrue="1">
      <formula>IF(AND($B81&lt;&gt;"",$I81&lt;&gt;"",$J81&lt;&gt;"",$K81&lt;&gt;"",$L81&lt;&gt;"",$M81=100),TRUE,FALSE)</formula>
    </cfRule>
    <cfRule type="expression" dxfId="1096" priority="1292" stopIfTrue="1">
      <formula>IF(AND($B81&lt;&gt;"",$I81&lt;&gt;"",$J81&lt;&gt;"",$J81&lt;TODAY()),TRUE,FALSE)</formula>
    </cfRule>
    <cfRule type="expression" dxfId="1095" priority="1293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1094" priority="1288" stopIfTrue="1">
      <formula>IF(AND($B83&lt;&gt;"",$I83&lt;&gt;"",$J83&lt;&gt;"",$K83&lt;&gt;"",$L83&lt;&gt;"",$M83=100),TRUE,FALSE)</formula>
    </cfRule>
    <cfRule type="expression" dxfId="1093" priority="1289" stopIfTrue="1">
      <formula>IF(AND($B83&lt;&gt;"",$I83&lt;&gt;"",$J83&lt;&gt;"",$J83&lt;TODAY()),TRUE,FALSE)</formula>
    </cfRule>
    <cfRule type="expression" dxfId="1092" priority="1290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091" priority="1285" stopIfTrue="1">
      <formula>IF(AND($B83&lt;&gt;"",$I83&lt;&gt;"",$J83&lt;&gt;"",$K83&lt;&gt;"",$L83&lt;&gt;"",$M83=100),TRUE,FALSE)</formula>
    </cfRule>
    <cfRule type="expression" dxfId="1090" priority="1286" stopIfTrue="1">
      <formula>IF(AND($B83&lt;&gt;"",$I83&lt;&gt;"",$J83&lt;&gt;"",$J83&lt;TODAY()),TRUE,FALSE)</formula>
    </cfRule>
    <cfRule type="expression" dxfId="1089" priority="1287" stopIfTrue="1">
      <formula>IF(OR(AND($B83&lt;&gt;"",$I83&lt;&gt;"",$J83&lt;&gt;"",$K83&lt;&gt;"",$M83&lt;100),AND($I83&lt;&gt;"",$J83&lt;&gt;"",TODAY()&gt;=$I83)),TRUE,FALSE)</formula>
    </cfRule>
  </conditionalFormatting>
  <conditionalFormatting sqref="L119:L120">
    <cfRule type="expression" dxfId="1088" priority="1255" stopIfTrue="1">
      <formula>IF(AND($B119&lt;&gt;"",$I119&lt;&gt;"",$J119&lt;&gt;"",$K119&lt;&gt;"",$L119&lt;&gt;"",$M119=100),TRUE,FALSE)</formula>
    </cfRule>
    <cfRule type="expression" dxfId="1087" priority="1256" stopIfTrue="1">
      <formula>IF(AND($B119&lt;&gt;"",$I119&lt;&gt;"",$J119&lt;&gt;"",$J119&lt;TODAY()),TRUE,FALSE)</formula>
    </cfRule>
    <cfRule type="expression" dxfId="1086" priority="1257" stopIfTrue="1">
      <formula>IF(OR(AND($B119&lt;&gt;"",$I119&lt;&gt;"",$J119&lt;&gt;"",$K119&lt;&gt;"",$M119&lt;100),AND($I119&lt;&gt;"",$J119&lt;&gt;"",TODAY()&gt;=$I119)),TRUE,FALSE)</formula>
    </cfRule>
  </conditionalFormatting>
  <conditionalFormatting sqref="L85:L86">
    <cfRule type="expression" dxfId="1085" priority="1276" stopIfTrue="1">
      <formula>IF(AND($B85&lt;&gt;"",$I85&lt;&gt;"",$J85&lt;&gt;"",$K85&lt;&gt;"",$L85&lt;&gt;"",$M85=100),TRUE,FALSE)</formula>
    </cfRule>
    <cfRule type="expression" dxfId="1084" priority="1277" stopIfTrue="1">
      <formula>IF(AND($B85&lt;&gt;"",$I85&lt;&gt;"",$J85&lt;&gt;"",$J85&lt;TODAY()),TRUE,FALSE)</formula>
    </cfRule>
    <cfRule type="expression" dxfId="1083" priority="1278" stopIfTrue="1">
      <formula>IF(OR(AND($B85&lt;&gt;"",$I85&lt;&gt;"",$J85&lt;&gt;"",$K85&lt;&gt;"",$M85&lt;100),AND($I85&lt;&gt;"",$J85&lt;&gt;"",TODAY()&gt;=$I85)),TRUE,FALSE)</formula>
    </cfRule>
  </conditionalFormatting>
  <conditionalFormatting sqref="S13:AQ13">
    <cfRule type="expression" dxfId="1082" priority="74128" stopIfTrue="1">
      <formula>IF(OR(WEEKDAY(S$9)=7,WEEKDAY(S$9)=1,IF(ISNA(MATCH(S$9,Holiday,0)),FALSE,TRUE)),TRUE,FALSE)</formula>
    </cfRule>
    <cfRule type="expression" dxfId="1081" priority="74129" stopIfTrue="1">
      <formula>IF(AND($B13&lt;&gt;"",$I13&lt;&gt;"", $I13&lt;=S$9,S$9&lt;=$J13),TRUE,FALSE)</formula>
    </cfRule>
    <cfRule type="expression" dxfId="1080" priority="74130" stopIfTrue="1">
      <formula>IF(AND($B13="", #REF!&lt;&gt;"",#REF!&lt;=S$9,S$9&lt;=#REF!),TRUE,FALSE)</formula>
    </cfRule>
  </conditionalFormatting>
  <conditionalFormatting sqref="S71:AQ71">
    <cfRule type="expression" dxfId="1079" priority="74563" stopIfTrue="1">
      <formula>IF(OR(WEEKDAY(S$9)=7,WEEKDAY(S$9)=1,IF(ISNA(MATCH(S$9,Holiday,0)),FALSE,TRUE)),TRUE,FALSE)</formula>
    </cfRule>
    <cfRule type="expression" dxfId="1078" priority="74564" stopIfTrue="1">
      <formula>IF(AND($B71&lt;&gt;"",$I71&lt;&gt;"", $I71&lt;=S$9,S$9&lt;=$J71),TRUE,FALSE)</formula>
    </cfRule>
    <cfRule type="expression" dxfId="1077" priority="74565" stopIfTrue="1">
      <formula>IF(AND($B71="", $K64&lt;&gt;"",$K64&lt;=S$9,S$9&lt;=$L64),TRUE,FALSE)</formula>
    </cfRule>
  </conditionalFormatting>
  <conditionalFormatting sqref="S79:AQ79">
    <cfRule type="expression" dxfId="1076" priority="74959" stopIfTrue="1">
      <formula>IF(OR(WEEKDAY(S$9)=7,WEEKDAY(S$9)=1,IF(ISNA(MATCH(S$9,Holiday,0)),FALSE,TRUE)),TRUE,FALSE)</formula>
    </cfRule>
    <cfRule type="expression" dxfId="1075" priority="74960" stopIfTrue="1">
      <formula>IF(AND($B79&lt;&gt;"",$I79&lt;&gt;"", $I79&lt;=S$9,S$9&lt;=$J79),TRUE,FALSE)</formula>
    </cfRule>
    <cfRule type="expression" dxfId="1074" priority="74961" stopIfTrue="1">
      <formula>IF(AND($B79="", $K70&lt;&gt;"",$K70&lt;=S$9,S$9&lt;=$L70),TRUE,FALSE)</formula>
    </cfRule>
  </conditionalFormatting>
  <conditionalFormatting sqref="S103:AQ103 S105:AQ105">
    <cfRule type="expression" dxfId="1073" priority="75247" stopIfTrue="1">
      <formula>IF(OR(WEEKDAY(S$9)=7,WEEKDAY(S$9)=1,IF(ISNA(MATCH(S$9,Holiday,0)),FALSE,TRUE)),TRUE,FALSE)</formula>
    </cfRule>
    <cfRule type="expression" dxfId="1072" priority="75248" stopIfTrue="1">
      <formula>IF(AND($B103&lt;&gt;"",$I103&lt;&gt;"", $I103&lt;=S$9,S$9&lt;=$J103),TRUE,FALSE)</formula>
    </cfRule>
    <cfRule type="expression" dxfId="1071" priority="75249" stopIfTrue="1">
      <formula>IF(AND($B103="", #REF!&lt;&gt;"",#REF!&lt;=S$9,S$9&lt;=#REF!),TRUE,FALSE)</formula>
    </cfRule>
  </conditionalFormatting>
  <conditionalFormatting sqref="K105:K106">
    <cfRule type="expression" dxfId="1070" priority="1273" stopIfTrue="1">
      <formula>IF(AND($B105&lt;&gt;"",$I105&lt;&gt;"",$J105&lt;&gt;"",$K105&lt;&gt;"",$L105&lt;&gt;"",$M105=100),TRUE,FALSE)</formula>
    </cfRule>
    <cfRule type="expression" dxfId="1069" priority="1274" stopIfTrue="1">
      <formula>IF(AND($B105&lt;&gt;"",$I105&lt;&gt;"",$J105&lt;&gt;"",$J105&lt;TODAY()),TRUE,FALSE)</formula>
    </cfRule>
    <cfRule type="expression" dxfId="1068" priority="1275" stopIfTrue="1">
      <formula>IF(OR(AND($B105&lt;&gt;"",$I105&lt;&gt;"",$J105&lt;&gt;"",$K105&lt;&gt;"",$M105&lt;100),AND($I105&lt;&gt;"",$J105&lt;&gt;"",TODAY()&gt;=$I105)),TRUE,FALSE)</formula>
    </cfRule>
  </conditionalFormatting>
  <conditionalFormatting sqref="L107:L108">
    <cfRule type="expression" dxfId="1067" priority="1270" stopIfTrue="1">
      <formula>IF(AND($B107&lt;&gt;"",$I107&lt;&gt;"",$J107&lt;&gt;"",$K107&lt;&gt;"",$L107&lt;&gt;"",$M107=100),TRUE,FALSE)</formula>
    </cfRule>
    <cfRule type="expression" dxfId="1066" priority="1271" stopIfTrue="1">
      <formula>IF(AND($B107&lt;&gt;"",$I107&lt;&gt;"",$J107&lt;&gt;"",$J107&lt;TODAY()),TRUE,FALSE)</formula>
    </cfRule>
    <cfRule type="expression" dxfId="1065" priority="1272" stopIfTrue="1">
      <formula>IF(OR(AND($B107&lt;&gt;"",$I107&lt;&gt;"",$J107&lt;&gt;"",$K107&lt;&gt;"",$M107&lt;100),AND($I107&lt;&gt;"",$J107&lt;&gt;"",TODAY()&gt;=$I107)),TRUE,FALSE)</formula>
    </cfRule>
  </conditionalFormatting>
  <conditionalFormatting sqref="B217:D218 M217:R218 I217:I218 G217:G218">
    <cfRule type="expression" dxfId="1064" priority="1105" stopIfTrue="1">
      <formula>IF(AND($B217&lt;&gt;"",$I217&lt;&gt;"",$J217&lt;&gt;"",$K217&lt;&gt;"",$L217&lt;&gt;"",$M217=100),TRUE,FALSE)</formula>
    </cfRule>
    <cfRule type="expression" dxfId="1063" priority="1106" stopIfTrue="1">
      <formula>IF(AND($B217&lt;&gt;"",$I217&lt;&gt;"",$J217&lt;&gt;"",$J217&lt;TODAY()),TRUE,FALSE)</formula>
    </cfRule>
    <cfRule type="expression" dxfId="1062" priority="1107" stopIfTrue="1">
      <formula>IF(OR(AND($B217&lt;&gt;"",$I217&lt;&gt;"",$J217&lt;&gt;"",$K217&lt;&gt;"",$M217&lt;100),AND($I217&lt;&gt;"",$J217&lt;&gt;"",TODAY()&gt;=$I217)),TRUE,FALSE)</formula>
    </cfRule>
  </conditionalFormatting>
  <conditionalFormatting sqref="L105:L106">
    <cfRule type="expression" dxfId="1061" priority="1264" stopIfTrue="1">
      <formula>IF(AND($B105&lt;&gt;"",$I105&lt;&gt;"",$J105&lt;&gt;"",$K105&lt;&gt;"",$L105&lt;&gt;"",$M105=100),TRUE,FALSE)</formula>
    </cfRule>
    <cfRule type="expression" dxfId="1060" priority="1265" stopIfTrue="1">
      <formula>IF(AND($B105&lt;&gt;"",$I105&lt;&gt;"",$J105&lt;&gt;"",$J105&lt;TODAY()),TRUE,FALSE)</formula>
    </cfRule>
    <cfRule type="expression" dxfId="1059" priority="1266" stopIfTrue="1">
      <formula>IF(OR(AND($B105&lt;&gt;"",$I105&lt;&gt;"",$J105&lt;&gt;"",$K105&lt;&gt;"",$M105&lt;100),AND($I105&lt;&gt;"",$J105&lt;&gt;"",TODAY()&gt;=$I105)),TRUE,FALSE)</formula>
    </cfRule>
  </conditionalFormatting>
  <conditionalFormatting sqref="K115:K116">
    <cfRule type="expression" dxfId="1058" priority="1261" stopIfTrue="1">
      <formula>IF(AND($B115&lt;&gt;"",$I115&lt;&gt;"",$J115&lt;&gt;"",$K115&lt;&gt;"",$L115&lt;&gt;"",$M115=100),TRUE,FALSE)</formula>
    </cfRule>
    <cfRule type="expression" dxfId="1057" priority="1262" stopIfTrue="1">
      <formula>IF(AND($B115&lt;&gt;"",$I115&lt;&gt;"",$J115&lt;&gt;"",$J115&lt;TODAY()),TRUE,FALSE)</formula>
    </cfRule>
    <cfRule type="expression" dxfId="1056" priority="1263" stopIfTrue="1">
      <formula>IF(OR(AND($B115&lt;&gt;"",$I115&lt;&gt;"",$J115&lt;&gt;"",$K115&lt;&gt;"",$M115&lt;100),AND($I115&lt;&gt;"",$J115&lt;&gt;"",TODAY()&gt;=$I115)),TRUE,FALSE)</formula>
    </cfRule>
  </conditionalFormatting>
  <conditionalFormatting sqref="L115:L116">
    <cfRule type="expression" dxfId="1055" priority="1258" stopIfTrue="1">
      <formula>IF(AND($B115&lt;&gt;"",$I115&lt;&gt;"",$J115&lt;&gt;"",$K115&lt;&gt;"",$L115&lt;&gt;"",$M115=100),TRUE,FALSE)</formula>
    </cfRule>
    <cfRule type="expression" dxfId="1054" priority="1259" stopIfTrue="1">
      <formula>IF(AND($B115&lt;&gt;"",$I115&lt;&gt;"",$J115&lt;&gt;"",$J115&lt;TODAY()),TRUE,FALSE)</formula>
    </cfRule>
    <cfRule type="expression" dxfId="1053" priority="1260" stopIfTrue="1">
      <formula>IF(OR(AND($B115&lt;&gt;"",$I115&lt;&gt;"",$J115&lt;&gt;"",$K115&lt;&gt;"",$M115&lt;100),AND($I115&lt;&gt;"",$J115&lt;&gt;"",TODAY()&gt;=$I115)),TRUE,FALSE)</formula>
    </cfRule>
  </conditionalFormatting>
  <conditionalFormatting sqref="L149:L150">
    <cfRule type="expression" dxfId="1052" priority="1201" stopIfTrue="1">
      <formula>IF(AND($B149&lt;&gt;"",$I149&lt;&gt;"",$J149&lt;&gt;"",$K149&lt;&gt;"",$L149&lt;&gt;"",$M149=100),TRUE,FALSE)</formula>
    </cfRule>
    <cfRule type="expression" dxfId="1051" priority="1202" stopIfTrue="1">
      <formula>IF(AND($B149&lt;&gt;"",$I149&lt;&gt;"",$J149&lt;&gt;"",$J149&lt;TODAY()),TRUE,FALSE)</formula>
    </cfRule>
    <cfRule type="expression" dxfId="1050" priority="1203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1049" priority="1198" stopIfTrue="1">
      <formula>IF(AND($B153&lt;&gt;"",$I153&lt;&gt;"",$J153&lt;&gt;"",$K153&lt;&gt;"",$L153&lt;&gt;"",$M153=100),TRUE,FALSE)</formula>
    </cfRule>
    <cfRule type="expression" dxfId="1048" priority="1199" stopIfTrue="1">
      <formula>IF(AND($B153&lt;&gt;"",$I153&lt;&gt;"",$J153&lt;&gt;"",$J153&lt;TODAY()),TRUE,FALSE)</formula>
    </cfRule>
    <cfRule type="expression" dxfId="1047" priority="1200" stopIfTrue="1">
      <formula>IF(OR(AND($B153&lt;&gt;"",$I153&lt;&gt;"",$J153&lt;&gt;"",$K153&lt;&gt;"",$M153&lt;100),AND($I153&lt;&gt;"",$J153&lt;&gt;"",TODAY()&gt;=$I153)),TRUE,FALSE)</formula>
    </cfRule>
  </conditionalFormatting>
  <conditionalFormatting sqref="L125:L126">
    <cfRule type="expression" dxfId="1046" priority="1249" stopIfTrue="1">
      <formula>IF(AND($B125&lt;&gt;"",$I125&lt;&gt;"",$J125&lt;&gt;"",$K125&lt;&gt;"",$L125&lt;&gt;"",$M125=100),TRUE,FALSE)</formula>
    </cfRule>
    <cfRule type="expression" dxfId="1045" priority="1250" stopIfTrue="1">
      <formula>IF(AND($B125&lt;&gt;"",$I125&lt;&gt;"",$J125&lt;&gt;"",$J125&lt;TODAY()),TRUE,FALSE)</formula>
    </cfRule>
    <cfRule type="expression" dxfId="1044" priority="1251" stopIfTrue="1">
      <formula>IF(OR(AND($B125&lt;&gt;"",$I125&lt;&gt;"",$J125&lt;&gt;"",$K125&lt;&gt;"",$M125&lt;100),AND($I125&lt;&gt;"",$J125&lt;&gt;"",TODAY()&gt;=$I125)),TRUE,FALSE)</formula>
    </cfRule>
  </conditionalFormatting>
  <conditionalFormatting sqref="S143:AQ143">
    <cfRule type="expression" dxfId="1043" priority="75385" stopIfTrue="1">
      <formula>IF(OR(WEEKDAY(S$9)=7,WEEKDAY(S$9)=1,IF(ISNA(MATCH(S$9,Holiday,0)),FALSE,TRUE)),TRUE,FALSE)</formula>
    </cfRule>
    <cfRule type="expression" dxfId="1042" priority="75386" stopIfTrue="1">
      <formula>IF(AND($B143&lt;&gt;"",$I143&lt;&gt;"", $I143&lt;=S$9,S$9&lt;=$J143),TRUE,FALSE)</formula>
    </cfRule>
    <cfRule type="expression" dxfId="1041" priority="75387" stopIfTrue="1">
      <formula>IF(AND($B143="", #REF!&lt;&gt;"",#REF!&lt;=S$9,S$9&lt;=#REF!),TRUE,FALSE)</formula>
    </cfRule>
  </conditionalFormatting>
  <conditionalFormatting sqref="S139:AQ139">
    <cfRule type="expression" dxfId="1040" priority="75505" stopIfTrue="1">
      <formula>IF(OR(WEEKDAY(S$9)=7,WEEKDAY(S$9)=1,IF(ISNA(MATCH(S$9,Holiday,0)),FALSE,TRUE)),TRUE,FALSE)</formula>
    </cfRule>
    <cfRule type="expression" dxfId="1039" priority="75506" stopIfTrue="1">
      <formula>IF(AND($B139&lt;&gt;"",$I139&lt;&gt;"", $I139&lt;=S$9,S$9&lt;=$J139),TRUE,FALSE)</formula>
    </cfRule>
    <cfRule type="expression" dxfId="1038" priority="75507" stopIfTrue="1">
      <formula>IF(AND($B139="", #REF!&lt;&gt;"",#REF!&lt;=S$9,S$9&lt;=#REF!),TRUE,FALSE)</formula>
    </cfRule>
  </conditionalFormatting>
  <conditionalFormatting sqref="S151:AQ151">
    <cfRule type="expression" dxfId="1037" priority="75853" stopIfTrue="1">
      <formula>IF(OR(WEEKDAY(S$9)=7,WEEKDAY(S$9)=1,IF(ISNA(MATCH(S$9,Holiday,0)),FALSE,TRUE)),TRUE,FALSE)</formula>
    </cfRule>
    <cfRule type="expression" dxfId="1036" priority="75854" stopIfTrue="1">
      <formula>IF(AND($B151&lt;&gt;"",$I151&lt;&gt;"", $I151&lt;=S$9,S$9&lt;=$J151),TRUE,FALSE)</formula>
    </cfRule>
    <cfRule type="expression" dxfId="1035" priority="75855" stopIfTrue="1">
      <formula>IF(AND($B151="", $K136&lt;&gt;"",$K136&lt;=S$9,S$9&lt;=$L136),TRUE,FALSE)</formula>
    </cfRule>
  </conditionalFormatting>
  <conditionalFormatting sqref="K137:K138">
    <cfRule type="expression" dxfId="1034" priority="1243" stopIfTrue="1">
      <formula>IF(AND($B137&lt;&gt;"",$I137&lt;&gt;"",$J137&lt;&gt;"",$K137&lt;&gt;"",$L137&lt;&gt;"",$M137=100),TRUE,FALSE)</formula>
    </cfRule>
    <cfRule type="expression" dxfId="1033" priority="1244" stopIfTrue="1">
      <formula>IF(AND($B137&lt;&gt;"",$I137&lt;&gt;"",$J137&lt;&gt;"",$J137&lt;TODAY()),TRUE,FALSE)</formula>
    </cfRule>
    <cfRule type="expression" dxfId="1032" priority="1245" stopIfTrue="1">
      <formula>IF(OR(AND($B137&lt;&gt;"",$I137&lt;&gt;"",$J137&lt;&gt;"",$K137&lt;&gt;"",$M137&lt;100),AND($I137&lt;&gt;"",$J137&lt;&gt;"",TODAY()&gt;=$I137)),TRUE,FALSE)</formula>
    </cfRule>
  </conditionalFormatting>
  <conditionalFormatting sqref="K135:K136">
    <cfRule type="expression" dxfId="1031" priority="1240" stopIfTrue="1">
      <formula>IF(AND($B135&lt;&gt;"",$I135&lt;&gt;"",$J135&lt;&gt;"",$K135&lt;&gt;"",$L135&lt;&gt;"",$M135=100),TRUE,FALSE)</formula>
    </cfRule>
    <cfRule type="expression" dxfId="1030" priority="1241" stopIfTrue="1">
      <formula>IF(AND($B135&lt;&gt;"",$I135&lt;&gt;"",$J135&lt;&gt;"",$J135&lt;TODAY()),TRUE,FALSE)</formula>
    </cfRule>
    <cfRule type="expression" dxfId="1029" priority="1242" stopIfTrue="1">
      <formula>IF(OR(AND($B135&lt;&gt;"",$I135&lt;&gt;"",$J135&lt;&gt;"",$K135&lt;&gt;"",$M135&lt;100),AND($I135&lt;&gt;"",$J135&lt;&gt;"",TODAY()&gt;=$I135)),TRUE,FALSE)</formula>
    </cfRule>
  </conditionalFormatting>
  <conditionalFormatting sqref="K131:K132">
    <cfRule type="expression" dxfId="1028" priority="1237" stopIfTrue="1">
      <formula>IF(AND($B131&lt;&gt;"",$I131&lt;&gt;"",$J131&lt;&gt;"",$K131&lt;&gt;"",$L131&lt;&gt;"",$M131=100),TRUE,FALSE)</formula>
    </cfRule>
    <cfRule type="expression" dxfId="1027" priority="1238" stopIfTrue="1">
      <formula>IF(AND($B131&lt;&gt;"",$I131&lt;&gt;"",$J131&lt;&gt;"",$J131&lt;TODAY()),TRUE,FALSE)</formula>
    </cfRule>
    <cfRule type="expression" dxfId="1026" priority="1239" stopIfTrue="1">
      <formula>IF(OR(AND($B131&lt;&gt;"",$I131&lt;&gt;"",$J131&lt;&gt;"",$K131&lt;&gt;"",$M131&lt;100),AND($I131&lt;&gt;"",$J131&lt;&gt;"",TODAY()&gt;=$I131)),TRUE,FALSE)</formula>
    </cfRule>
  </conditionalFormatting>
  <conditionalFormatting sqref="K129:K130">
    <cfRule type="expression" dxfId="1025" priority="1234" stopIfTrue="1">
      <formula>IF(AND($B129&lt;&gt;"",$I129&lt;&gt;"",$J129&lt;&gt;"",$K129&lt;&gt;"",$L129&lt;&gt;"",$M129=100),TRUE,FALSE)</formula>
    </cfRule>
    <cfRule type="expression" dxfId="1024" priority="1235" stopIfTrue="1">
      <formula>IF(AND($B129&lt;&gt;"",$I129&lt;&gt;"",$J129&lt;&gt;"",$J129&lt;TODAY()),TRUE,FALSE)</formula>
    </cfRule>
    <cfRule type="expression" dxfId="1023" priority="1236" stopIfTrue="1">
      <formula>IF(OR(AND($B129&lt;&gt;"",$I129&lt;&gt;"",$J129&lt;&gt;"",$K129&lt;&gt;"",$M129&lt;100),AND($I129&lt;&gt;"",$J129&lt;&gt;"",TODAY()&gt;=$I129)),TRUE,FALSE)</formula>
    </cfRule>
  </conditionalFormatting>
  <conditionalFormatting sqref="L133:L134">
    <cfRule type="expression" dxfId="1022" priority="1231" stopIfTrue="1">
      <formula>IF(AND($B133&lt;&gt;"",$I133&lt;&gt;"",$J133&lt;&gt;"",$K133&lt;&gt;"",$L133&lt;&gt;"",$M133=100),TRUE,FALSE)</formula>
    </cfRule>
    <cfRule type="expression" dxfId="1021" priority="1232" stopIfTrue="1">
      <formula>IF(AND($B133&lt;&gt;"",$I133&lt;&gt;"",$J133&lt;&gt;"",$J133&lt;TODAY()),TRUE,FALSE)</formula>
    </cfRule>
    <cfRule type="expression" dxfId="1020" priority="1233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1019" priority="1228" stopIfTrue="1">
      <formula>IF(AND($B135&lt;&gt;"",$I135&lt;&gt;"",$J135&lt;&gt;"",$K135&lt;&gt;"",$L135&lt;&gt;"",$M135=100),TRUE,FALSE)</formula>
    </cfRule>
    <cfRule type="expression" dxfId="1018" priority="1229" stopIfTrue="1">
      <formula>IF(AND($B135&lt;&gt;"",$I135&lt;&gt;"",$J135&lt;&gt;"",$J135&lt;TODAY()),TRUE,FALSE)</formula>
    </cfRule>
    <cfRule type="expression" dxfId="1017" priority="1230" stopIfTrue="1">
      <formula>IF(OR(AND($B135&lt;&gt;"",$I135&lt;&gt;"",$J135&lt;&gt;"",$K135&lt;&gt;"",$M135&lt;100),AND($I135&lt;&gt;"",$J135&lt;&gt;"",TODAY()&gt;=$I135)),TRUE,FALSE)</formula>
    </cfRule>
  </conditionalFormatting>
  <conditionalFormatting sqref="L131:L132">
    <cfRule type="expression" dxfId="1016" priority="1225" stopIfTrue="1">
      <formula>IF(AND($B131&lt;&gt;"",$I131&lt;&gt;"",$J131&lt;&gt;"",$K131&lt;&gt;"",$L131&lt;&gt;"",$M131=100),TRUE,FALSE)</formula>
    </cfRule>
    <cfRule type="expression" dxfId="1015" priority="1226" stopIfTrue="1">
      <formula>IF(AND($B131&lt;&gt;"",$I131&lt;&gt;"",$J131&lt;&gt;"",$J131&lt;TODAY()),TRUE,FALSE)</formula>
    </cfRule>
    <cfRule type="expression" dxfId="1014" priority="1227" stopIfTrue="1">
      <formula>IF(OR(AND($B131&lt;&gt;"",$I131&lt;&gt;"",$J131&lt;&gt;"",$K131&lt;&gt;"",$M131&lt;100),AND($I131&lt;&gt;"",$J131&lt;&gt;"",TODAY()&gt;=$I131)),TRUE,FALSE)</formula>
    </cfRule>
  </conditionalFormatting>
  <conditionalFormatting sqref="L129:L130">
    <cfRule type="expression" dxfId="1013" priority="1222" stopIfTrue="1">
      <formula>IF(AND($B129&lt;&gt;"",$I129&lt;&gt;"",$J129&lt;&gt;"",$K129&lt;&gt;"",$L129&lt;&gt;"",$M129=100),TRUE,FALSE)</formula>
    </cfRule>
    <cfRule type="expression" dxfId="1012" priority="1223" stopIfTrue="1">
      <formula>IF(AND($B129&lt;&gt;"",$I129&lt;&gt;"",$J129&lt;&gt;"",$J129&lt;TODAY()),TRUE,FALSE)</formula>
    </cfRule>
    <cfRule type="expression" dxfId="1011" priority="1224" stopIfTrue="1">
      <formula>IF(OR(AND($B129&lt;&gt;"",$I129&lt;&gt;"",$J129&lt;&gt;"",$K129&lt;&gt;"",$M129&lt;100),AND($I129&lt;&gt;"",$J129&lt;&gt;"",TODAY()&gt;=$I129)),TRUE,FALSE)</formula>
    </cfRule>
  </conditionalFormatting>
  <conditionalFormatting sqref="L137:L138">
    <cfRule type="expression" dxfId="1010" priority="1219" stopIfTrue="1">
      <formula>IF(AND($B137&lt;&gt;"",$I137&lt;&gt;"",$J137&lt;&gt;"",$K137&lt;&gt;"",$L137&lt;&gt;"",$M137=100),TRUE,FALSE)</formula>
    </cfRule>
    <cfRule type="expression" dxfId="1009" priority="1220" stopIfTrue="1">
      <formula>IF(AND($B137&lt;&gt;"",$I137&lt;&gt;"",$J137&lt;&gt;"",$J137&lt;TODAY()),TRUE,FALSE)</formula>
    </cfRule>
    <cfRule type="expression" dxfId="1008" priority="1221" stopIfTrue="1">
      <formula>IF(OR(AND($B137&lt;&gt;"",$I137&lt;&gt;"",$J137&lt;&gt;"",$K137&lt;&gt;"",$M137&lt;100),AND($I137&lt;&gt;"",$J137&lt;&gt;"",TODAY()&gt;=$I137)),TRUE,FALSE)</formula>
    </cfRule>
  </conditionalFormatting>
  <conditionalFormatting sqref="L147:L148">
    <cfRule type="expression" dxfId="1007" priority="1216" stopIfTrue="1">
      <formula>IF(AND($B147&lt;&gt;"",$I147&lt;&gt;"",$J147&lt;&gt;"",$K147&lt;&gt;"",$L147&lt;&gt;"",$M147=100),TRUE,FALSE)</formula>
    </cfRule>
    <cfRule type="expression" dxfId="1006" priority="1217" stopIfTrue="1">
      <formula>IF(AND($B147&lt;&gt;"",$I147&lt;&gt;"",$J147&lt;&gt;"",$J147&lt;TODAY()),TRUE,FALSE)</formula>
    </cfRule>
    <cfRule type="expression" dxfId="1005" priority="1218" stopIfTrue="1">
      <formula>IF(OR(AND($B147&lt;&gt;"",$I147&lt;&gt;"",$J147&lt;&gt;"",$K147&lt;&gt;"",$M147&lt;100),AND($I147&lt;&gt;"",$J147&lt;&gt;"",TODAY()&gt;=$I147)),TRUE,FALSE)</formula>
    </cfRule>
  </conditionalFormatting>
  <conditionalFormatting sqref="L151:L152">
    <cfRule type="expression" dxfId="1004" priority="1204" stopIfTrue="1">
      <formula>IF(AND($B151&lt;&gt;"",$I151&lt;&gt;"",$J151&lt;&gt;"",$K151&lt;&gt;"",$L151&lt;&gt;"",$M151=100),TRUE,FALSE)</formula>
    </cfRule>
    <cfRule type="expression" dxfId="1003" priority="1205" stopIfTrue="1">
      <formula>IF(AND($B151&lt;&gt;"",$I151&lt;&gt;"",$J151&lt;&gt;"",$J151&lt;TODAY()),TRUE,FALSE)</formula>
    </cfRule>
    <cfRule type="expression" dxfId="1002" priority="1206" stopIfTrue="1">
      <formula>IF(OR(AND($B151&lt;&gt;"",$I151&lt;&gt;"",$J151&lt;&gt;"",$K151&lt;&gt;"",$M151&lt;100),AND($I151&lt;&gt;"",$J151&lt;&gt;"",TODAY()&gt;=$I151)),TRUE,FALSE)</formula>
    </cfRule>
  </conditionalFormatting>
  <conditionalFormatting sqref="L143:L144">
    <cfRule type="expression" dxfId="1001" priority="1213" stopIfTrue="1">
      <formula>IF(AND($B143&lt;&gt;"",$I143&lt;&gt;"",$J143&lt;&gt;"",$K143&lt;&gt;"",$L143&lt;&gt;"",$M143=100),TRUE,FALSE)</formula>
    </cfRule>
    <cfRule type="expression" dxfId="1000" priority="1214" stopIfTrue="1">
      <formula>IF(AND($B143&lt;&gt;"",$I143&lt;&gt;"",$J143&lt;&gt;"",$J143&lt;TODAY()),TRUE,FALSE)</formula>
    </cfRule>
    <cfRule type="expression" dxfId="999" priority="1215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998" priority="1210" stopIfTrue="1">
      <formula>IF(AND($B145&lt;&gt;"",$I145&lt;&gt;"",$J145&lt;&gt;"",$K145&lt;&gt;"",$L145&lt;&gt;"",$M145=100),TRUE,FALSE)</formula>
    </cfRule>
    <cfRule type="expression" dxfId="997" priority="1211" stopIfTrue="1">
      <formula>IF(AND($B145&lt;&gt;"",$I145&lt;&gt;"",$J145&lt;&gt;"",$J145&lt;TODAY()),TRUE,FALSE)</formula>
    </cfRule>
    <cfRule type="expression" dxfId="996" priority="1212" stopIfTrue="1">
      <formula>IF(OR(AND($B145&lt;&gt;"",$I145&lt;&gt;"",$J145&lt;&gt;"",$K145&lt;&gt;"",$M145&lt;100),AND($I145&lt;&gt;"",$J145&lt;&gt;"",TODAY()&gt;=$I145)),TRUE,FALSE)</formula>
    </cfRule>
  </conditionalFormatting>
  <conditionalFormatting sqref="L141:L142">
    <cfRule type="expression" dxfId="995" priority="1207" stopIfTrue="1">
      <formula>IF(AND($B141&lt;&gt;"",$I141&lt;&gt;"",$J141&lt;&gt;"",$K141&lt;&gt;"",$L141&lt;&gt;"",$M141=100),TRUE,FALSE)</formula>
    </cfRule>
    <cfRule type="expression" dxfId="994" priority="1208" stopIfTrue="1">
      <formula>IF(AND($B141&lt;&gt;"",$I141&lt;&gt;"",$J141&lt;&gt;"",$J141&lt;TODAY()),TRUE,FALSE)</formula>
    </cfRule>
    <cfRule type="expression" dxfId="993" priority="1209" stopIfTrue="1">
      <formula>IF(OR(AND($B141&lt;&gt;"",$I141&lt;&gt;"",$J141&lt;&gt;"",$K141&lt;&gt;"",$M141&lt;100),AND($I141&lt;&gt;"",$J141&lt;&gt;"",TODAY()&gt;=$I141)),TRUE,FALSE)</formula>
    </cfRule>
  </conditionalFormatting>
  <conditionalFormatting sqref="H157:H158">
    <cfRule type="expression" dxfId="992" priority="562" stopIfTrue="1">
      <formula>IF(AND($B157&lt;&gt;"",$I157&lt;&gt;"",$J157&lt;&gt;"",$K157&lt;&gt;"",$L157&lt;&gt;"",$M157=100),TRUE,FALSE)</formula>
    </cfRule>
    <cfRule type="expression" dxfId="991" priority="563" stopIfTrue="1">
      <formula>IF(AND($B157&lt;&gt;"",$I157&lt;&gt;"",$J157&lt;&gt;"",$J157&lt;TODAY()),TRUE,FALSE)</formula>
    </cfRule>
    <cfRule type="expression" dxfId="990" priority="564" stopIfTrue="1">
      <formula>IF(OR(AND($B157&lt;&gt;"",$I157&lt;&gt;"",$J157&lt;&gt;"",$K157&lt;&gt;"",$M157&lt;100),AND($I157&lt;&gt;"",$J157&lt;&gt;"",TODAY()&gt;=$I157)),TRUE,FALSE)</formula>
    </cfRule>
  </conditionalFormatting>
  <conditionalFormatting sqref="E221:E222">
    <cfRule type="expression" dxfId="989" priority="1147" stopIfTrue="1">
      <formula>IF(AND($B221&lt;&gt;"",$I221&lt;&gt;"",$J221&lt;&gt;"",$K221&lt;&gt;"",$L221&lt;&gt;"",$M221=100),TRUE,FALSE)</formula>
    </cfRule>
    <cfRule type="expression" dxfId="988" priority="1148" stopIfTrue="1">
      <formula>IF(AND($B221&lt;&gt;"",$I221&lt;&gt;"",$J221&lt;&gt;"",$J221&lt;TODAY()),TRUE,FALSE)</formula>
    </cfRule>
    <cfRule type="expression" dxfId="987" priority="1149" stopIfTrue="1">
      <formula>IF(OR(AND($B221&lt;&gt;"",$I221&lt;&gt;"",$J221&lt;&gt;"",$K221&lt;&gt;"",$M221&lt;100),AND($I221&lt;&gt;"",$J221&lt;&gt;"",TODAY()&gt;=$I221)),TRUE,FALSE)</formula>
    </cfRule>
  </conditionalFormatting>
  <conditionalFormatting sqref="L155:L156">
    <cfRule type="expression" dxfId="986" priority="1195" stopIfTrue="1">
      <formula>IF(AND($B155&lt;&gt;"",$I155&lt;&gt;"",$J155&lt;&gt;"",$K155&lt;&gt;"",$L155&lt;&gt;"",$M155=100),TRUE,FALSE)</formula>
    </cfRule>
    <cfRule type="expression" dxfId="985" priority="1196" stopIfTrue="1">
      <formula>IF(AND($B155&lt;&gt;"",$I155&lt;&gt;"",$J155&lt;&gt;"",$J155&lt;TODAY()),TRUE,FALSE)</formula>
    </cfRule>
    <cfRule type="expression" dxfId="984" priority="1197" stopIfTrue="1">
      <formula>IF(OR(AND($B155&lt;&gt;"",$I155&lt;&gt;"",$J155&lt;&gt;"",$K155&lt;&gt;"",$M155&lt;100),AND($I155&lt;&gt;"",$J155&lt;&gt;"",TODAY()&gt;=$I155)),TRUE,FALSE)</formula>
    </cfRule>
  </conditionalFormatting>
  <conditionalFormatting sqref="K147:K148">
    <cfRule type="expression" dxfId="983" priority="1192" stopIfTrue="1">
      <formula>IF(AND($B147&lt;&gt;"",$I147&lt;&gt;"",$J147&lt;&gt;"",$K147&lt;&gt;"",$L147&lt;&gt;"",$M147=100),TRUE,FALSE)</formula>
    </cfRule>
    <cfRule type="expression" dxfId="982" priority="1193" stopIfTrue="1">
      <formula>IF(AND($B147&lt;&gt;"",$I147&lt;&gt;"",$J147&lt;&gt;"",$J147&lt;TODAY()),TRUE,FALSE)</formula>
    </cfRule>
    <cfRule type="expression" dxfId="981" priority="1194" stopIfTrue="1">
      <formula>IF(OR(AND($B147&lt;&gt;"",$I147&lt;&gt;"",$J147&lt;&gt;"",$K147&lt;&gt;"",$M147&lt;100),AND($I147&lt;&gt;"",$J147&lt;&gt;"",TODAY()&gt;=$I147)),TRUE,FALSE)</formula>
    </cfRule>
  </conditionalFormatting>
  <conditionalFormatting sqref="K149:K150">
    <cfRule type="expression" dxfId="980" priority="1189" stopIfTrue="1">
      <formula>IF(AND($B149&lt;&gt;"",$I149&lt;&gt;"",$J149&lt;&gt;"",$K149&lt;&gt;"",$L149&lt;&gt;"",$M149=100),TRUE,FALSE)</formula>
    </cfRule>
    <cfRule type="expression" dxfId="979" priority="1190" stopIfTrue="1">
      <formula>IF(AND($B149&lt;&gt;"",$I149&lt;&gt;"",$J149&lt;&gt;"",$J149&lt;TODAY()),TRUE,FALSE)</formula>
    </cfRule>
    <cfRule type="expression" dxfId="978" priority="1191" stopIfTrue="1">
      <formula>IF(OR(AND($B149&lt;&gt;"",$I149&lt;&gt;"",$J149&lt;&gt;"",$K149&lt;&gt;"",$M149&lt;100),AND($I149&lt;&gt;"",$J149&lt;&gt;"",TODAY()&gt;=$I149)),TRUE,FALSE)</formula>
    </cfRule>
  </conditionalFormatting>
  <conditionalFormatting sqref="K143:K144">
    <cfRule type="expression" dxfId="977" priority="1186" stopIfTrue="1">
      <formula>IF(AND($B143&lt;&gt;"",$I143&lt;&gt;"",$J143&lt;&gt;"",$K143&lt;&gt;"",$L143&lt;&gt;"",$M143=100),TRUE,FALSE)</formula>
    </cfRule>
    <cfRule type="expression" dxfId="976" priority="1187" stopIfTrue="1">
      <formula>IF(AND($B143&lt;&gt;"",$I143&lt;&gt;"",$J143&lt;&gt;"",$J143&lt;TODAY()),TRUE,FALSE)</formula>
    </cfRule>
    <cfRule type="expression" dxfId="975" priority="1188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974" priority="1183" stopIfTrue="1">
      <formula>IF(AND($B145&lt;&gt;"",$I145&lt;&gt;"",$J145&lt;&gt;"",$K145&lt;&gt;"",$L145&lt;&gt;"",$M145=100),TRUE,FALSE)</formula>
    </cfRule>
    <cfRule type="expression" dxfId="973" priority="1184" stopIfTrue="1">
      <formula>IF(AND($B145&lt;&gt;"",$I145&lt;&gt;"",$J145&lt;&gt;"",$J145&lt;TODAY()),TRUE,FALSE)</formula>
    </cfRule>
    <cfRule type="expression" dxfId="972" priority="1185" stopIfTrue="1">
      <formula>IF(OR(AND($B145&lt;&gt;"",$I145&lt;&gt;"",$J145&lt;&gt;"",$K145&lt;&gt;"",$M145&lt;100),AND($I145&lt;&gt;"",$J145&lt;&gt;"",TODAY()&gt;=$I145)),TRUE,FALSE)</formula>
    </cfRule>
  </conditionalFormatting>
  <conditionalFormatting sqref="K141:K142">
    <cfRule type="expression" dxfId="971" priority="1180" stopIfTrue="1">
      <formula>IF(AND($B141&lt;&gt;"",$I141&lt;&gt;"",$J141&lt;&gt;"",$K141&lt;&gt;"",$L141&lt;&gt;"",$M141=100),TRUE,FALSE)</formula>
    </cfRule>
    <cfRule type="expression" dxfId="970" priority="1181" stopIfTrue="1">
      <formula>IF(AND($B141&lt;&gt;"",$I141&lt;&gt;"",$J141&lt;&gt;"",$J141&lt;TODAY()),TRUE,FALSE)</formula>
    </cfRule>
    <cfRule type="expression" dxfId="969" priority="1182" stopIfTrue="1">
      <formula>IF(OR(AND($B141&lt;&gt;"",$I141&lt;&gt;"",$J141&lt;&gt;"",$K141&lt;&gt;"",$M141&lt;100),AND($I141&lt;&gt;"",$J141&lt;&gt;"",TODAY()&gt;=$I141)),TRUE,FALSE)</formula>
    </cfRule>
  </conditionalFormatting>
  <conditionalFormatting sqref="K151:K152">
    <cfRule type="expression" dxfId="968" priority="1177" stopIfTrue="1">
      <formula>IF(AND($B151&lt;&gt;"",$I151&lt;&gt;"",$J151&lt;&gt;"",$K151&lt;&gt;"",$L151&lt;&gt;"",$M151=100),TRUE,FALSE)</formula>
    </cfRule>
    <cfRule type="expression" dxfId="967" priority="1178" stopIfTrue="1">
      <formula>IF(AND($B151&lt;&gt;"",$I151&lt;&gt;"",$J151&lt;&gt;"",$J151&lt;TODAY()),TRUE,FALSE)</formula>
    </cfRule>
    <cfRule type="expression" dxfId="966" priority="1179" stopIfTrue="1">
      <formula>IF(OR(AND($B151&lt;&gt;"",$I151&lt;&gt;"",$J151&lt;&gt;"",$K151&lt;&gt;"",$M151&lt;100),AND($I151&lt;&gt;"",$J151&lt;&gt;"",TODAY()&gt;=$I151)),TRUE,FALSE)</formula>
    </cfRule>
  </conditionalFormatting>
  <conditionalFormatting sqref="K153:K154">
    <cfRule type="expression" dxfId="965" priority="1174" stopIfTrue="1">
      <formula>IF(AND($B153&lt;&gt;"",$I153&lt;&gt;"",$J153&lt;&gt;"",$K153&lt;&gt;"",$L153&lt;&gt;"",$M153=100),TRUE,FALSE)</formula>
    </cfRule>
    <cfRule type="expression" dxfId="964" priority="1175" stopIfTrue="1">
      <formula>IF(AND($B153&lt;&gt;"",$I153&lt;&gt;"",$J153&lt;&gt;"",$J153&lt;TODAY()),TRUE,FALSE)</formula>
    </cfRule>
    <cfRule type="expression" dxfId="963" priority="1176" stopIfTrue="1">
      <formula>IF(OR(AND($B153&lt;&gt;"",$I153&lt;&gt;"",$J153&lt;&gt;"",$K153&lt;&gt;"",$M153&lt;100),AND($I153&lt;&gt;"",$J153&lt;&gt;"",TODAY()&gt;=$I153)),TRUE,FALSE)</formula>
    </cfRule>
  </conditionalFormatting>
  <conditionalFormatting sqref="K155:K156">
    <cfRule type="expression" dxfId="962" priority="1171" stopIfTrue="1">
      <formula>IF(AND($B155&lt;&gt;"",$I155&lt;&gt;"",$J155&lt;&gt;"",$K155&lt;&gt;"",$L155&lt;&gt;"",$M155=100),TRUE,FALSE)</formula>
    </cfRule>
    <cfRule type="expression" dxfId="961" priority="1172" stopIfTrue="1">
      <formula>IF(AND($B155&lt;&gt;"",$I155&lt;&gt;"",$J155&lt;&gt;"",$J155&lt;TODAY()),TRUE,FALSE)</formula>
    </cfRule>
    <cfRule type="expression" dxfId="960" priority="1173" stopIfTrue="1">
      <formula>IF(OR(AND($B155&lt;&gt;"",$I155&lt;&gt;"",$J155&lt;&gt;"",$K155&lt;&gt;"",$M155&lt;100),AND($I155&lt;&gt;"",$J155&lt;&gt;"",TODAY()&gt;=$I155)),TRUE,FALSE)</formula>
    </cfRule>
  </conditionalFormatting>
  <conditionalFormatting sqref="S222:AQ222">
    <cfRule type="expression" dxfId="959" priority="1168" stopIfTrue="1">
      <formula>IF(OR(WEEKDAY(S$9)=7,WEEKDAY(S$9)=1,IF(ISNA(MATCH(S$9,Holiday,0)),FALSE,TRUE)),TRUE,FALSE)</formula>
    </cfRule>
    <cfRule type="expression" dxfId="958" priority="1169" stopIfTrue="1">
      <formula>IF(AND($B222&lt;&gt;"",$I222&lt;&gt;"", $I222&lt;=S$9,S$9&lt;=$J222),TRUE,FALSE)</formula>
    </cfRule>
    <cfRule type="expression" dxfId="957" priority="1170" stopIfTrue="1">
      <formula>IF(AND($B222="", $K221&lt;&gt;"",$K221&lt;=S$9,S$9&lt;=$L221),TRUE,FALSE)</formula>
    </cfRule>
  </conditionalFormatting>
  <conditionalFormatting sqref="S221:AQ221">
    <cfRule type="expression" dxfId="956" priority="1165" stopIfTrue="1">
      <formula>IF(OR(WEEKDAY(S$9)=7,WEEKDAY(S$9)=1,IF(ISNA(MATCH(S$9,Holiday,0)),FALSE,TRUE)),TRUE,FALSE)</formula>
    </cfRule>
    <cfRule type="expression" dxfId="955" priority="1166" stopIfTrue="1">
      <formula>IF(AND($B221&lt;&gt;"",$I221&lt;&gt;"", $I221&lt;=S$9,S$9&lt;=$J221),TRUE,FALSE)</formula>
    </cfRule>
    <cfRule type="expression" dxfId="954" priority="1167" stopIfTrue="1">
      <formula>IF(AND($B221="", #REF!&lt;&gt;"",#REF!&lt;=S$9,S$9&lt;=#REF!),TRUE,FALSE)</formula>
    </cfRule>
  </conditionalFormatting>
  <conditionalFormatting sqref="J221:J222">
    <cfRule type="expression" dxfId="953" priority="1162" stopIfTrue="1">
      <formula>IF(AND($B221&lt;&gt;"",$I221&lt;&gt;"",$J221&lt;&gt;"",$K221&lt;&gt;"",$L221&lt;&gt;"",$M221=100),TRUE,FALSE)</formula>
    </cfRule>
    <cfRule type="expression" dxfId="952" priority="1163" stopIfTrue="1">
      <formula>IF(AND($B221&lt;&gt;"",$I221&lt;&gt;"",$J221&lt;&gt;"",$J221&lt;TODAY()),TRUE,FALSE)</formula>
    </cfRule>
    <cfRule type="expression" dxfId="951" priority="1164" stopIfTrue="1">
      <formula>IF(OR(AND($B221&lt;&gt;"",$I221&lt;&gt;"",$J221&lt;&gt;"",$K221&lt;&gt;"",$M221&lt;100),AND($I221&lt;&gt;"",$J221&lt;&gt;"",TODAY()&gt;=$I221)),TRUE,FALSE)</formula>
    </cfRule>
  </conditionalFormatting>
  <conditionalFormatting sqref="B221:D222 M221:R222 I221:I222 G221:G222">
    <cfRule type="expression" dxfId="950" priority="1159" stopIfTrue="1">
      <formula>IF(AND($B221&lt;&gt;"",$I221&lt;&gt;"",$J221&lt;&gt;"",$K221&lt;&gt;"",$L221&lt;&gt;"",$M221=100),TRUE,FALSE)</formula>
    </cfRule>
    <cfRule type="expression" dxfId="949" priority="1160" stopIfTrue="1">
      <formula>IF(AND($B221&lt;&gt;"",$I221&lt;&gt;"",$J221&lt;&gt;"",$J221&lt;TODAY()),TRUE,FALSE)</formula>
    </cfRule>
    <cfRule type="expression" dxfId="948" priority="1161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947" priority="1156" stopIfTrue="1">
      <formula>IF(AND($B221&lt;&gt;"",$I221&lt;&gt;"",$J221&lt;&gt;"",$K221&lt;&gt;"",$L221&lt;&gt;"",$M221=100),TRUE,FALSE)</formula>
    </cfRule>
    <cfRule type="expression" dxfId="946" priority="1157" stopIfTrue="1">
      <formula>IF(AND($B221&lt;&gt;"",$I221&lt;&gt;"",$J221&lt;&gt;"",$J221&lt;TODAY()),TRUE,FALSE)</formula>
    </cfRule>
    <cfRule type="expression" dxfId="945" priority="1158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944" priority="1153" stopIfTrue="1">
      <formula>IF(AND($B221&lt;&gt;"",$I221&lt;&gt;"",$J221&lt;&gt;"",$K221&lt;&gt;"",$L221&lt;&gt;"",$M221=100),TRUE,FALSE)</formula>
    </cfRule>
    <cfRule type="expression" dxfId="943" priority="1154" stopIfTrue="1">
      <formula>IF(AND($B221&lt;&gt;"",$I221&lt;&gt;"",$J221&lt;&gt;"",$J221&lt;TODAY()),TRUE,FALSE)</formula>
    </cfRule>
    <cfRule type="expression" dxfId="942" priority="1155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941" priority="1150" stopIfTrue="1">
      <formula>IF(AND($B221&lt;&gt;"",$I221&lt;&gt;"",$J221&lt;&gt;"",$K221&lt;&gt;"",$L221&lt;&gt;"",$M221=100),TRUE,FALSE)</formula>
    </cfRule>
    <cfRule type="expression" dxfId="940" priority="1151" stopIfTrue="1">
      <formula>IF(AND($B221&lt;&gt;"",$I221&lt;&gt;"",$J221&lt;&gt;"",$J221&lt;TODAY()),TRUE,FALSE)</formula>
    </cfRule>
    <cfRule type="expression" dxfId="939" priority="1152" stopIfTrue="1">
      <formula>IF(OR(AND($B221&lt;&gt;"",$I221&lt;&gt;"",$J221&lt;&gt;"",$K221&lt;&gt;"",$M221&lt;100),AND($I221&lt;&gt;"",$J221&lt;&gt;"",TODAY()&gt;=$I221)),TRUE,FALSE)</formula>
    </cfRule>
  </conditionalFormatting>
  <conditionalFormatting sqref="K209:K210">
    <cfRule type="expression" dxfId="938" priority="985" stopIfTrue="1">
      <formula>IF(AND($B209&lt;&gt;"",$I209&lt;&gt;"",$J209&lt;&gt;"",$K209&lt;&gt;"",$L209&lt;&gt;"",$M209=100),TRUE,FALSE)</formula>
    </cfRule>
    <cfRule type="expression" dxfId="937" priority="986" stopIfTrue="1">
      <formula>IF(AND($B209&lt;&gt;"",$I209&lt;&gt;"",$J209&lt;&gt;"",$J209&lt;TODAY()),TRUE,FALSE)</formula>
    </cfRule>
    <cfRule type="expression" dxfId="936" priority="987" stopIfTrue="1">
      <formula>IF(OR(AND($B209&lt;&gt;"",$I209&lt;&gt;"",$J209&lt;&gt;"",$K209&lt;&gt;"",$M209&lt;100),AND($I209&lt;&gt;"",$J209&lt;&gt;"",TODAY()&gt;=$I209)),TRUE,FALSE)</formula>
    </cfRule>
  </conditionalFormatting>
  <conditionalFormatting sqref="F221:F222">
    <cfRule type="expression" dxfId="935" priority="1144" stopIfTrue="1">
      <formula>IF(AND($B287&lt;&gt;"",$I287&lt;&gt;"",$J287&lt;&gt;"",$K287&lt;&gt;"",$L287&lt;&gt;"",$M287=100),TRUE,FALSE)</formula>
    </cfRule>
    <cfRule type="expression" dxfId="934" priority="1145" stopIfTrue="1">
      <formula>IF(AND($B287&lt;&gt;"",$I287&lt;&gt;"",$J287&lt;&gt;"",$J287&lt;TODAY()),TRUE,FALSE)</formula>
    </cfRule>
    <cfRule type="expression" dxfId="933" priority="1146" stopIfTrue="1">
      <formula>IF(OR(AND($B287&lt;&gt;"",$I287&lt;&gt;"",$J287&lt;&gt;"",$K287&lt;&gt;"",$M287&lt;100),AND($I287&lt;&gt;"",$J287&lt;&gt;"",TODAY()&gt;=$I287)),TRUE,FALSE)</formula>
    </cfRule>
  </conditionalFormatting>
  <conditionalFormatting sqref="S220:AQ220">
    <cfRule type="expression" dxfId="932" priority="1141" stopIfTrue="1">
      <formula>IF(OR(WEEKDAY(S$9)=7,WEEKDAY(S$9)=1,IF(ISNA(MATCH(S$9,Holiday,0)),FALSE,TRUE)),TRUE,FALSE)</formula>
    </cfRule>
    <cfRule type="expression" dxfId="931" priority="1142" stopIfTrue="1">
      <formula>IF(AND($B220&lt;&gt;"",$I220&lt;&gt;"", $I220&lt;=S$9,S$9&lt;=$J220),TRUE,FALSE)</formula>
    </cfRule>
    <cfRule type="expression" dxfId="930" priority="1143" stopIfTrue="1">
      <formula>IF(AND($B220="", $K219&lt;&gt;"",$K219&lt;=S$9,S$9&lt;=$L219),TRUE,FALSE)</formula>
    </cfRule>
  </conditionalFormatting>
  <conditionalFormatting sqref="S219:AQ219">
    <cfRule type="expression" dxfId="929" priority="1138" stopIfTrue="1">
      <formula>IF(OR(WEEKDAY(S$9)=7,WEEKDAY(S$9)=1,IF(ISNA(MATCH(S$9,Holiday,0)),FALSE,TRUE)),TRUE,FALSE)</formula>
    </cfRule>
    <cfRule type="expression" dxfId="928" priority="1139" stopIfTrue="1">
      <formula>IF(AND($B219&lt;&gt;"",$I219&lt;&gt;"", $I219&lt;=S$9,S$9&lt;=$J219),TRUE,FALSE)</formula>
    </cfRule>
    <cfRule type="expression" dxfId="927" priority="1140" stopIfTrue="1">
      <formula>IF(AND($B219="", #REF!&lt;&gt;"",#REF!&lt;=S$9,S$9&lt;=#REF!),TRUE,FALSE)</formula>
    </cfRule>
  </conditionalFormatting>
  <conditionalFormatting sqref="J219:J220">
    <cfRule type="expression" dxfId="926" priority="1135" stopIfTrue="1">
      <formula>IF(AND($B219&lt;&gt;"",$I219&lt;&gt;"",$J219&lt;&gt;"",$K219&lt;&gt;"",$L219&lt;&gt;"",$M219=100),TRUE,FALSE)</formula>
    </cfRule>
    <cfRule type="expression" dxfId="925" priority="1136" stopIfTrue="1">
      <formula>IF(AND($B219&lt;&gt;"",$I219&lt;&gt;"",$J219&lt;&gt;"",$J219&lt;TODAY()),TRUE,FALSE)</formula>
    </cfRule>
    <cfRule type="expression" dxfId="924" priority="1137" stopIfTrue="1">
      <formula>IF(OR(AND($B219&lt;&gt;"",$I219&lt;&gt;"",$J219&lt;&gt;"",$K219&lt;&gt;"",$M219&lt;100),AND($I219&lt;&gt;"",$J219&lt;&gt;"",TODAY()&gt;=$I219)),TRUE,FALSE)</formula>
    </cfRule>
  </conditionalFormatting>
  <conditionalFormatting sqref="B219:D220 M219:R220 I219:I220 G219:G220">
    <cfRule type="expression" dxfId="923" priority="1132" stopIfTrue="1">
      <formula>IF(AND($B219&lt;&gt;"",$I219&lt;&gt;"",$J219&lt;&gt;"",$K219&lt;&gt;"",$L219&lt;&gt;"",$M219=100),TRUE,FALSE)</formula>
    </cfRule>
    <cfRule type="expression" dxfId="922" priority="1133" stopIfTrue="1">
      <formula>IF(AND($B219&lt;&gt;"",$I219&lt;&gt;"",$J219&lt;&gt;"",$J219&lt;TODAY()),TRUE,FALSE)</formula>
    </cfRule>
    <cfRule type="expression" dxfId="921" priority="1134" stopIfTrue="1">
      <formula>IF(OR(AND($B219&lt;&gt;"",$I219&lt;&gt;"",$J219&lt;&gt;"",$K219&lt;&gt;"",$M219&lt;100),AND($I219&lt;&gt;"",$J219&lt;&gt;"",TODAY()&gt;=$I219)),TRUE,FALSE)</formula>
    </cfRule>
  </conditionalFormatting>
  <conditionalFormatting sqref="H219:H220">
    <cfRule type="expression" dxfId="920" priority="1129" stopIfTrue="1">
      <formula>IF(AND($B219&lt;&gt;"",$I219&lt;&gt;"",$J219&lt;&gt;"",$K219&lt;&gt;"",$L219&lt;&gt;"",$M219=100),TRUE,FALSE)</formula>
    </cfRule>
    <cfRule type="expression" dxfId="919" priority="1130" stopIfTrue="1">
      <formula>IF(AND($B219&lt;&gt;"",$I219&lt;&gt;"",$J219&lt;&gt;"",$J219&lt;TODAY()),TRUE,FALSE)</formula>
    </cfRule>
    <cfRule type="expression" dxfId="918" priority="1131" stopIfTrue="1">
      <formula>IF(OR(AND($B219&lt;&gt;"",$I219&lt;&gt;"",$J219&lt;&gt;"",$K219&lt;&gt;"",$M219&lt;100),AND($I219&lt;&gt;"",$J219&lt;&gt;"",TODAY()&gt;=$I219)),TRUE,FALSE)</formula>
    </cfRule>
  </conditionalFormatting>
  <conditionalFormatting sqref="L219:L220">
    <cfRule type="expression" dxfId="917" priority="1126" stopIfTrue="1">
      <formula>IF(AND($B219&lt;&gt;"",$I219&lt;&gt;"",$J219&lt;&gt;"",$K219&lt;&gt;"",$L219&lt;&gt;"",$M219=100),TRUE,FALSE)</formula>
    </cfRule>
    <cfRule type="expression" dxfId="916" priority="1127" stopIfTrue="1">
      <formula>IF(AND($B219&lt;&gt;"",$I219&lt;&gt;"",$J219&lt;&gt;"",$J219&lt;TODAY()),TRUE,FALSE)</formula>
    </cfRule>
    <cfRule type="expression" dxfId="915" priority="1128" stopIfTrue="1">
      <formula>IF(OR(AND($B219&lt;&gt;"",$I219&lt;&gt;"",$J219&lt;&gt;"",$K219&lt;&gt;"",$M219&lt;100),AND($I219&lt;&gt;"",$J219&lt;&gt;"",TODAY()&gt;=$I219)),TRUE,FALSE)</formula>
    </cfRule>
  </conditionalFormatting>
  <conditionalFormatting sqref="K219:K220">
    <cfRule type="expression" dxfId="914" priority="1123" stopIfTrue="1">
      <formula>IF(AND($B219&lt;&gt;"",$I219&lt;&gt;"",$J219&lt;&gt;"",$K219&lt;&gt;"",$L219&lt;&gt;"",$M219=100),TRUE,FALSE)</formula>
    </cfRule>
    <cfRule type="expression" dxfId="913" priority="1124" stopIfTrue="1">
      <formula>IF(AND($B219&lt;&gt;"",$I219&lt;&gt;"",$J219&lt;&gt;"",$J219&lt;TODAY()),TRUE,FALSE)</formula>
    </cfRule>
    <cfRule type="expression" dxfId="912" priority="1125" stopIfTrue="1">
      <formula>IF(OR(AND($B219&lt;&gt;"",$I219&lt;&gt;"",$J219&lt;&gt;"",$K219&lt;&gt;"",$M219&lt;100),AND($I219&lt;&gt;"",$J219&lt;&gt;"",TODAY()&gt;=$I219)),TRUE,FALSE)</formula>
    </cfRule>
  </conditionalFormatting>
  <conditionalFormatting sqref="E219:E220">
    <cfRule type="expression" dxfId="911" priority="1120" stopIfTrue="1">
      <formula>IF(AND($B219&lt;&gt;"",$I219&lt;&gt;"",$J219&lt;&gt;"",$K219&lt;&gt;"",$L219&lt;&gt;"",$M219=100),TRUE,FALSE)</formula>
    </cfRule>
    <cfRule type="expression" dxfId="910" priority="1121" stopIfTrue="1">
      <formula>IF(AND($B219&lt;&gt;"",$I219&lt;&gt;"",$J219&lt;&gt;"",$J219&lt;TODAY()),TRUE,FALSE)</formula>
    </cfRule>
    <cfRule type="expression" dxfId="909" priority="1122" stopIfTrue="1">
      <formula>IF(OR(AND($B219&lt;&gt;"",$I219&lt;&gt;"",$J219&lt;&gt;"",$K219&lt;&gt;"",$M219&lt;100),AND($I219&lt;&gt;"",$J219&lt;&gt;"",TODAY()&gt;=$I219)),TRUE,FALSE)</formula>
    </cfRule>
  </conditionalFormatting>
  <conditionalFormatting sqref="F219:F220">
    <cfRule type="expression" dxfId="908" priority="1117" stopIfTrue="1">
      <formula>IF(AND($B285&lt;&gt;"",$I285&lt;&gt;"",$J285&lt;&gt;"",$K285&lt;&gt;"",$L285&lt;&gt;"",$M285=100),TRUE,FALSE)</formula>
    </cfRule>
    <cfRule type="expression" dxfId="907" priority="1118" stopIfTrue="1">
      <formula>IF(AND($B285&lt;&gt;"",$I285&lt;&gt;"",$J285&lt;&gt;"",$J285&lt;TODAY()),TRUE,FALSE)</formula>
    </cfRule>
    <cfRule type="expression" dxfId="906" priority="1119" stopIfTrue="1">
      <formula>IF(OR(AND($B285&lt;&gt;"",$I285&lt;&gt;"",$J285&lt;&gt;"",$K285&lt;&gt;"",$M285&lt;100),AND($I285&lt;&gt;"",$J285&lt;&gt;"",TODAY()&gt;=$I285)),TRUE,FALSE)</formula>
    </cfRule>
  </conditionalFormatting>
  <conditionalFormatting sqref="S218:AQ218">
    <cfRule type="expression" dxfId="905" priority="1114" stopIfTrue="1">
      <formula>IF(OR(WEEKDAY(S$9)=7,WEEKDAY(S$9)=1,IF(ISNA(MATCH(S$9,Holiday,0)),FALSE,TRUE)),TRUE,FALSE)</formula>
    </cfRule>
    <cfRule type="expression" dxfId="904" priority="1115" stopIfTrue="1">
      <formula>IF(AND($B218&lt;&gt;"",$I218&lt;&gt;"", $I218&lt;=S$9,S$9&lt;=$J218),TRUE,FALSE)</formula>
    </cfRule>
    <cfRule type="expression" dxfId="903" priority="1116" stopIfTrue="1">
      <formula>IF(AND($B218="", $K217&lt;&gt;"",$K217&lt;=S$9,S$9&lt;=$L217),TRUE,FALSE)</formula>
    </cfRule>
  </conditionalFormatting>
  <conditionalFormatting sqref="S217:AQ217">
    <cfRule type="expression" dxfId="902" priority="1111" stopIfTrue="1">
      <formula>IF(OR(WEEKDAY(S$9)=7,WEEKDAY(S$9)=1,IF(ISNA(MATCH(S$9,Holiday,0)),FALSE,TRUE)),TRUE,FALSE)</formula>
    </cfRule>
    <cfRule type="expression" dxfId="901" priority="1112" stopIfTrue="1">
      <formula>IF(AND($B217&lt;&gt;"",$I217&lt;&gt;"", $I217&lt;=S$9,S$9&lt;=$J217),TRUE,FALSE)</formula>
    </cfRule>
    <cfRule type="expression" dxfId="900" priority="1113" stopIfTrue="1">
      <formula>IF(AND($B217="", #REF!&lt;&gt;"",#REF!&lt;=S$9,S$9&lt;=#REF!),TRUE,FALSE)</formula>
    </cfRule>
  </conditionalFormatting>
  <conditionalFormatting sqref="J217:J218">
    <cfRule type="expression" dxfId="899" priority="1108" stopIfTrue="1">
      <formula>IF(AND($B217&lt;&gt;"",$I217&lt;&gt;"",$J217&lt;&gt;"",$K217&lt;&gt;"",$L217&lt;&gt;"",$M217=100),TRUE,FALSE)</formula>
    </cfRule>
    <cfRule type="expression" dxfId="898" priority="1109" stopIfTrue="1">
      <formula>IF(AND($B217&lt;&gt;"",$I217&lt;&gt;"",$J217&lt;&gt;"",$J217&lt;TODAY()),TRUE,FALSE)</formula>
    </cfRule>
    <cfRule type="expression" dxfId="897" priority="1110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896" priority="1102" stopIfTrue="1">
      <formula>IF(AND($B217&lt;&gt;"",$I217&lt;&gt;"",$J217&lt;&gt;"",$K217&lt;&gt;"",$L217&lt;&gt;"",$M217=100),TRUE,FALSE)</formula>
    </cfRule>
    <cfRule type="expression" dxfId="895" priority="1103" stopIfTrue="1">
      <formula>IF(AND($B217&lt;&gt;"",$I217&lt;&gt;"",$J217&lt;&gt;"",$J217&lt;TODAY()),TRUE,FALSE)</formula>
    </cfRule>
    <cfRule type="expression" dxfId="894" priority="1104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893" priority="1099" stopIfTrue="1">
      <formula>IF(AND($B217&lt;&gt;"",$I217&lt;&gt;"",$J217&lt;&gt;"",$K217&lt;&gt;"",$L217&lt;&gt;"",$M217=100),TRUE,FALSE)</formula>
    </cfRule>
    <cfRule type="expression" dxfId="892" priority="1100" stopIfTrue="1">
      <formula>IF(AND($B217&lt;&gt;"",$I217&lt;&gt;"",$J217&lt;&gt;"",$J217&lt;TODAY()),TRUE,FALSE)</formula>
    </cfRule>
    <cfRule type="expression" dxfId="891" priority="1101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890" priority="1096" stopIfTrue="1">
      <formula>IF(AND($B217&lt;&gt;"",$I217&lt;&gt;"",$J217&lt;&gt;"",$K217&lt;&gt;"",$L217&lt;&gt;"",$M217=100),TRUE,FALSE)</formula>
    </cfRule>
    <cfRule type="expression" dxfId="889" priority="1097" stopIfTrue="1">
      <formula>IF(AND($B217&lt;&gt;"",$I217&lt;&gt;"",$J217&lt;&gt;"",$J217&lt;TODAY()),TRUE,FALSE)</formula>
    </cfRule>
    <cfRule type="expression" dxfId="888" priority="1098" stopIfTrue="1">
      <formula>IF(OR(AND($B217&lt;&gt;"",$I217&lt;&gt;"",$J217&lt;&gt;"",$K217&lt;&gt;"",$M217&lt;100),AND($I217&lt;&gt;"",$J217&lt;&gt;"",TODAY()&gt;=$I217)),TRUE,FALSE)</formula>
    </cfRule>
  </conditionalFormatting>
  <conditionalFormatting sqref="E217:E218">
    <cfRule type="expression" dxfId="887" priority="1093" stopIfTrue="1">
      <formula>IF(AND($B217&lt;&gt;"",$I217&lt;&gt;"",$J217&lt;&gt;"",$K217&lt;&gt;"",$L217&lt;&gt;"",$M217=100),TRUE,FALSE)</formula>
    </cfRule>
    <cfRule type="expression" dxfId="886" priority="1094" stopIfTrue="1">
      <formula>IF(AND($B217&lt;&gt;"",$I217&lt;&gt;"",$J217&lt;&gt;"",$J217&lt;TODAY()),TRUE,FALSE)</formula>
    </cfRule>
    <cfRule type="expression" dxfId="885" priority="1095" stopIfTrue="1">
      <formula>IF(OR(AND($B217&lt;&gt;"",$I217&lt;&gt;"",$J217&lt;&gt;"",$K217&lt;&gt;"",$M217&lt;100),AND($I217&lt;&gt;"",$J217&lt;&gt;"",TODAY()&gt;=$I217)),TRUE,FALSE)</formula>
    </cfRule>
  </conditionalFormatting>
  <conditionalFormatting sqref="F217:F218">
    <cfRule type="expression" dxfId="884" priority="1090" stopIfTrue="1">
      <formula>IF(AND($B283&lt;&gt;"",$I283&lt;&gt;"",$J283&lt;&gt;"",$K283&lt;&gt;"",$L283&lt;&gt;"",$M283=100),TRUE,FALSE)</formula>
    </cfRule>
    <cfRule type="expression" dxfId="883" priority="1091" stopIfTrue="1">
      <formula>IF(AND($B283&lt;&gt;"",$I283&lt;&gt;"",$J283&lt;&gt;"",$J283&lt;TODAY()),TRUE,FALSE)</formula>
    </cfRule>
    <cfRule type="expression" dxfId="882" priority="1092" stopIfTrue="1">
      <formula>IF(OR(AND($B283&lt;&gt;"",$I283&lt;&gt;"",$J283&lt;&gt;"",$K283&lt;&gt;"",$M283&lt;100),AND($I283&lt;&gt;"",$J283&lt;&gt;"",TODAY()&gt;=$I283)),TRUE,FALSE)</formula>
    </cfRule>
  </conditionalFormatting>
  <conditionalFormatting sqref="S216:AQ216">
    <cfRule type="expression" dxfId="881" priority="1087" stopIfTrue="1">
      <formula>IF(OR(WEEKDAY(S$9)=7,WEEKDAY(S$9)=1,IF(ISNA(MATCH(S$9,Holiday,0)),FALSE,TRUE)),TRUE,FALSE)</formula>
    </cfRule>
    <cfRule type="expression" dxfId="880" priority="1088" stopIfTrue="1">
      <formula>IF(AND($B216&lt;&gt;"",$I216&lt;&gt;"", $I216&lt;=S$9,S$9&lt;=$J216),TRUE,FALSE)</formula>
    </cfRule>
    <cfRule type="expression" dxfId="879" priority="1089" stopIfTrue="1">
      <formula>IF(AND($B216="", $K215&lt;&gt;"",$K215&lt;=S$9,S$9&lt;=$L215),TRUE,FALSE)</formula>
    </cfRule>
  </conditionalFormatting>
  <conditionalFormatting sqref="S215:AQ215">
    <cfRule type="expression" dxfId="878" priority="1084" stopIfTrue="1">
      <formula>IF(OR(WEEKDAY(S$9)=7,WEEKDAY(S$9)=1,IF(ISNA(MATCH(S$9,Holiday,0)),FALSE,TRUE)),TRUE,FALSE)</formula>
    </cfRule>
    <cfRule type="expression" dxfId="877" priority="1085" stopIfTrue="1">
      <formula>IF(AND($B215&lt;&gt;"",$I215&lt;&gt;"", $I215&lt;=S$9,S$9&lt;=$J215),TRUE,FALSE)</formula>
    </cfRule>
    <cfRule type="expression" dxfId="876" priority="1086" stopIfTrue="1">
      <formula>IF(AND($B215="", #REF!&lt;&gt;"",#REF!&lt;=S$9,S$9&lt;=#REF!),TRUE,FALSE)</formula>
    </cfRule>
  </conditionalFormatting>
  <conditionalFormatting sqref="J215:J216">
    <cfRule type="expression" dxfId="875" priority="1081" stopIfTrue="1">
      <formula>IF(AND($B215&lt;&gt;"",$I215&lt;&gt;"",$J215&lt;&gt;"",$K215&lt;&gt;"",$L215&lt;&gt;"",$M215=100),TRUE,FALSE)</formula>
    </cfRule>
    <cfRule type="expression" dxfId="874" priority="1082" stopIfTrue="1">
      <formula>IF(AND($B215&lt;&gt;"",$I215&lt;&gt;"",$J215&lt;&gt;"",$J215&lt;TODAY()),TRUE,FALSE)</formula>
    </cfRule>
    <cfRule type="expression" dxfId="873" priority="1083" stopIfTrue="1">
      <formula>IF(OR(AND($B215&lt;&gt;"",$I215&lt;&gt;"",$J215&lt;&gt;"",$K215&lt;&gt;"",$M215&lt;100),AND($I215&lt;&gt;"",$J215&lt;&gt;"",TODAY()&gt;=$I215)),TRUE,FALSE)</formula>
    </cfRule>
  </conditionalFormatting>
  <conditionalFormatting sqref="B215:D216 M215:R216 I215:I216 G215:G216">
    <cfRule type="expression" dxfId="872" priority="1078" stopIfTrue="1">
      <formula>IF(AND($B215&lt;&gt;"",$I215&lt;&gt;"",$J215&lt;&gt;"",$K215&lt;&gt;"",$L215&lt;&gt;"",$M215=100),TRUE,FALSE)</formula>
    </cfRule>
    <cfRule type="expression" dxfId="871" priority="1079" stopIfTrue="1">
      <formula>IF(AND($B215&lt;&gt;"",$I215&lt;&gt;"",$J215&lt;&gt;"",$J215&lt;TODAY()),TRUE,FALSE)</formula>
    </cfRule>
    <cfRule type="expression" dxfId="870" priority="1080" stopIfTrue="1">
      <formula>IF(OR(AND($B215&lt;&gt;"",$I215&lt;&gt;"",$J215&lt;&gt;"",$K215&lt;&gt;"",$M215&lt;100),AND($I215&lt;&gt;"",$J215&lt;&gt;"",TODAY()&gt;=$I215)),TRUE,FALSE)</formula>
    </cfRule>
  </conditionalFormatting>
  <conditionalFormatting sqref="H215:H216">
    <cfRule type="expression" dxfId="869" priority="1075" stopIfTrue="1">
      <formula>IF(AND($B215&lt;&gt;"",$I215&lt;&gt;"",$J215&lt;&gt;"",$K215&lt;&gt;"",$L215&lt;&gt;"",$M215=100),TRUE,FALSE)</formula>
    </cfRule>
    <cfRule type="expression" dxfId="868" priority="1076" stopIfTrue="1">
      <formula>IF(AND($B215&lt;&gt;"",$I215&lt;&gt;"",$J215&lt;&gt;"",$J215&lt;TODAY()),TRUE,FALSE)</formula>
    </cfRule>
    <cfRule type="expression" dxfId="867" priority="1077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866" priority="1072" stopIfTrue="1">
      <formula>IF(AND($B215&lt;&gt;"",$I215&lt;&gt;"",$J215&lt;&gt;"",$K215&lt;&gt;"",$L215&lt;&gt;"",$M215=100),TRUE,FALSE)</formula>
    </cfRule>
    <cfRule type="expression" dxfId="865" priority="1073" stopIfTrue="1">
      <formula>IF(AND($B215&lt;&gt;"",$I215&lt;&gt;"",$J215&lt;&gt;"",$J215&lt;TODAY()),TRUE,FALSE)</formula>
    </cfRule>
    <cfRule type="expression" dxfId="864" priority="1074" stopIfTrue="1">
      <formula>IF(OR(AND($B215&lt;&gt;"",$I215&lt;&gt;"",$J215&lt;&gt;"",$K215&lt;&gt;"",$M215&lt;100),AND($I215&lt;&gt;"",$J215&lt;&gt;"",TODAY()&gt;=$I215)),TRUE,FALSE)</formula>
    </cfRule>
  </conditionalFormatting>
  <conditionalFormatting sqref="K215:K216">
    <cfRule type="expression" dxfId="863" priority="1069" stopIfTrue="1">
      <formula>IF(AND($B215&lt;&gt;"",$I215&lt;&gt;"",$J215&lt;&gt;"",$K215&lt;&gt;"",$L215&lt;&gt;"",$M215=100),TRUE,FALSE)</formula>
    </cfRule>
    <cfRule type="expression" dxfId="862" priority="1070" stopIfTrue="1">
      <formula>IF(AND($B215&lt;&gt;"",$I215&lt;&gt;"",$J215&lt;&gt;"",$J215&lt;TODAY()),TRUE,FALSE)</formula>
    </cfRule>
    <cfRule type="expression" dxfId="861" priority="1071" stopIfTrue="1">
      <formula>IF(OR(AND($B215&lt;&gt;"",$I215&lt;&gt;"",$J215&lt;&gt;"",$K215&lt;&gt;"",$M215&lt;100),AND($I215&lt;&gt;"",$J215&lt;&gt;"",TODAY()&gt;=$I215)),TRUE,FALSE)</formula>
    </cfRule>
  </conditionalFormatting>
  <conditionalFormatting sqref="E215:E216">
    <cfRule type="expression" dxfId="860" priority="1066" stopIfTrue="1">
      <formula>IF(AND($B215&lt;&gt;"",$I215&lt;&gt;"",$J215&lt;&gt;"",$K215&lt;&gt;"",$L215&lt;&gt;"",$M215=100),TRUE,FALSE)</formula>
    </cfRule>
    <cfRule type="expression" dxfId="859" priority="1067" stopIfTrue="1">
      <formula>IF(AND($B215&lt;&gt;"",$I215&lt;&gt;"",$J215&lt;&gt;"",$J215&lt;TODAY()),TRUE,FALSE)</formula>
    </cfRule>
    <cfRule type="expression" dxfId="858" priority="1068" stopIfTrue="1">
      <formula>IF(OR(AND($B215&lt;&gt;"",$I215&lt;&gt;"",$J215&lt;&gt;"",$K215&lt;&gt;"",$M215&lt;100),AND($I215&lt;&gt;"",$J215&lt;&gt;"",TODAY()&gt;=$I215)),TRUE,FALSE)</formula>
    </cfRule>
  </conditionalFormatting>
  <conditionalFormatting sqref="F215:F216">
    <cfRule type="expression" dxfId="857" priority="1063" stopIfTrue="1">
      <formula>IF(AND($B281&lt;&gt;"",$I281&lt;&gt;"",$J281&lt;&gt;"",$K281&lt;&gt;"",$L281&lt;&gt;"",$M281=100),TRUE,FALSE)</formula>
    </cfRule>
    <cfRule type="expression" dxfId="856" priority="1064" stopIfTrue="1">
      <formula>IF(AND($B281&lt;&gt;"",$I281&lt;&gt;"",$J281&lt;&gt;"",$J281&lt;TODAY()),TRUE,FALSE)</formula>
    </cfRule>
    <cfRule type="expression" dxfId="855" priority="1065" stopIfTrue="1">
      <formula>IF(OR(AND($B281&lt;&gt;"",$I281&lt;&gt;"",$J281&lt;&gt;"",$K281&lt;&gt;"",$M281&lt;100),AND($I281&lt;&gt;"",$J281&lt;&gt;"",TODAY()&gt;=$I281)),TRUE,FALSE)</formula>
    </cfRule>
  </conditionalFormatting>
  <conditionalFormatting sqref="S214:AQ214">
    <cfRule type="expression" dxfId="854" priority="1060" stopIfTrue="1">
      <formula>IF(OR(WEEKDAY(S$9)=7,WEEKDAY(S$9)=1,IF(ISNA(MATCH(S$9,Holiday,0)),FALSE,TRUE)),TRUE,FALSE)</formula>
    </cfRule>
    <cfRule type="expression" dxfId="853" priority="1061" stopIfTrue="1">
      <formula>IF(AND($B214&lt;&gt;"",$I214&lt;&gt;"", $I214&lt;=S$9,S$9&lt;=$J214),TRUE,FALSE)</formula>
    </cfRule>
    <cfRule type="expression" dxfId="852" priority="1062" stopIfTrue="1">
      <formula>IF(AND($B214="", $K213&lt;&gt;"",$K213&lt;=S$9,S$9&lt;=$L213),TRUE,FALSE)</formula>
    </cfRule>
  </conditionalFormatting>
  <conditionalFormatting sqref="S213:AQ213">
    <cfRule type="expression" dxfId="851" priority="1057" stopIfTrue="1">
      <formula>IF(OR(WEEKDAY(S$9)=7,WEEKDAY(S$9)=1,IF(ISNA(MATCH(S$9,Holiday,0)),FALSE,TRUE)),TRUE,FALSE)</formula>
    </cfRule>
    <cfRule type="expression" dxfId="850" priority="1058" stopIfTrue="1">
      <formula>IF(AND($B213&lt;&gt;"",$I213&lt;&gt;"", $I213&lt;=S$9,S$9&lt;=$J213),TRUE,FALSE)</formula>
    </cfRule>
    <cfRule type="expression" dxfId="849" priority="1059" stopIfTrue="1">
      <formula>IF(AND($B213="", #REF!&lt;&gt;"",#REF!&lt;=S$9,S$9&lt;=#REF!),TRUE,FALSE)</formula>
    </cfRule>
  </conditionalFormatting>
  <conditionalFormatting sqref="B211:D212 M211:R212 I211:I212 G211:G212">
    <cfRule type="expression" dxfId="848" priority="1024" stopIfTrue="1">
      <formula>IF(AND($B211&lt;&gt;"",$I211&lt;&gt;"",$J211&lt;&gt;"",$K211&lt;&gt;"",$L211&lt;&gt;"",$M211=100),TRUE,FALSE)</formula>
    </cfRule>
    <cfRule type="expression" dxfId="847" priority="1025" stopIfTrue="1">
      <formula>IF(AND($B211&lt;&gt;"",$I211&lt;&gt;"",$J211&lt;&gt;"",$J211&lt;TODAY()),TRUE,FALSE)</formula>
    </cfRule>
    <cfRule type="expression" dxfId="846" priority="1026" stopIfTrue="1">
      <formula>IF(OR(AND($B211&lt;&gt;"",$I211&lt;&gt;"",$J211&lt;&gt;"",$K211&lt;&gt;"",$M211&lt;100),AND($I211&lt;&gt;"",$J211&lt;&gt;"",TODAY()&gt;=$I211)),TRUE,FALSE)</formula>
    </cfRule>
  </conditionalFormatting>
  <conditionalFormatting sqref="B213:D214 M213:R214 I213:I214 G213:G214">
    <cfRule type="expression" dxfId="845" priority="1051" stopIfTrue="1">
      <formula>IF(AND($B213&lt;&gt;"",$I213&lt;&gt;"",$J213&lt;&gt;"",$K213&lt;&gt;"",$L213&lt;&gt;"",$M213=100),TRUE,FALSE)</formula>
    </cfRule>
    <cfRule type="expression" dxfId="844" priority="1052" stopIfTrue="1">
      <formula>IF(AND($B213&lt;&gt;"",$I213&lt;&gt;"",$J213&lt;&gt;"",$J213&lt;TODAY()),TRUE,FALSE)</formula>
    </cfRule>
    <cfRule type="expression" dxfId="843" priority="1053" stopIfTrue="1">
      <formula>IF(OR(AND($B213&lt;&gt;"",$I213&lt;&gt;"",$J213&lt;&gt;"",$K213&lt;&gt;"",$M213&lt;100),AND($I213&lt;&gt;"",$J213&lt;&gt;"",TODAY()&gt;=$I213)),TRUE,FALSE)</formula>
    </cfRule>
  </conditionalFormatting>
  <conditionalFormatting sqref="H213:H214">
    <cfRule type="expression" dxfId="842" priority="1048" stopIfTrue="1">
      <formula>IF(AND($B213&lt;&gt;"",$I213&lt;&gt;"",$J213&lt;&gt;"",$K213&lt;&gt;"",$L213&lt;&gt;"",$M213=100),TRUE,FALSE)</formula>
    </cfRule>
    <cfRule type="expression" dxfId="841" priority="1049" stopIfTrue="1">
      <formula>IF(AND($B213&lt;&gt;"",$I213&lt;&gt;"",$J213&lt;&gt;"",$J213&lt;TODAY()),TRUE,FALSE)</formula>
    </cfRule>
    <cfRule type="expression" dxfId="840" priority="1050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839" priority="1045" stopIfTrue="1">
      <formula>IF(AND($B213&lt;&gt;"",$I213&lt;&gt;"",$J213&lt;&gt;"",$K213&lt;&gt;"",$L213&lt;&gt;"",$M213=100),TRUE,FALSE)</formula>
    </cfRule>
    <cfRule type="expression" dxfId="838" priority="1046" stopIfTrue="1">
      <formula>IF(AND($B213&lt;&gt;"",$I213&lt;&gt;"",$J213&lt;&gt;"",$J213&lt;TODAY()),TRUE,FALSE)</formula>
    </cfRule>
    <cfRule type="expression" dxfId="837" priority="1047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836" priority="1042" stopIfTrue="1">
      <formula>IF(AND($B213&lt;&gt;"",$I213&lt;&gt;"",$J213&lt;&gt;"",$K213&lt;&gt;"",$L213&lt;&gt;"",$M213=100),TRUE,FALSE)</formula>
    </cfRule>
    <cfRule type="expression" dxfId="835" priority="1043" stopIfTrue="1">
      <formula>IF(AND($B213&lt;&gt;"",$I213&lt;&gt;"",$J213&lt;&gt;"",$J213&lt;TODAY()),TRUE,FALSE)</formula>
    </cfRule>
    <cfRule type="expression" dxfId="834" priority="1044" stopIfTrue="1">
      <formula>IF(OR(AND($B213&lt;&gt;"",$I213&lt;&gt;"",$J213&lt;&gt;"",$K213&lt;&gt;"",$M213&lt;100),AND($I213&lt;&gt;"",$J213&lt;&gt;"",TODAY()&gt;=$I213)),TRUE,FALSE)</formula>
    </cfRule>
  </conditionalFormatting>
  <conditionalFormatting sqref="E213:E214">
    <cfRule type="expression" dxfId="833" priority="1039" stopIfTrue="1">
      <formula>IF(AND($B213&lt;&gt;"",$I213&lt;&gt;"",$J213&lt;&gt;"",$K213&lt;&gt;"",$L213&lt;&gt;"",$M213=100),TRUE,FALSE)</formula>
    </cfRule>
    <cfRule type="expression" dxfId="832" priority="1040" stopIfTrue="1">
      <formula>IF(AND($B213&lt;&gt;"",$I213&lt;&gt;"",$J213&lt;&gt;"",$J213&lt;TODAY()),TRUE,FALSE)</formula>
    </cfRule>
    <cfRule type="expression" dxfId="831" priority="1041" stopIfTrue="1">
      <formula>IF(OR(AND($B213&lt;&gt;"",$I213&lt;&gt;"",$J213&lt;&gt;"",$K213&lt;&gt;"",$M213&lt;100),AND($I213&lt;&gt;"",$J213&lt;&gt;"",TODAY()&gt;=$I213)),TRUE,FALSE)</formula>
    </cfRule>
  </conditionalFormatting>
  <conditionalFormatting sqref="F213:F214">
    <cfRule type="expression" dxfId="830" priority="1036" stopIfTrue="1">
      <formula>IF(AND($B279&lt;&gt;"",$I279&lt;&gt;"",$J279&lt;&gt;"",$K279&lt;&gt;"",$L279&lt;&gt;"",$M279=100),TRUE,FALSE)</formula>
    </cfRule>
    <cfRule type="expression" dxfId="829" priority="1037" stopIfTrue="1">
      <formula>IF(AND($B279&lt;&gt;"",$I279&lt;&gt;"",$J279&lt;&gt;"",$J279&lt;TODAY()),TRUE,FALSE)</formula>
    </cfRule>
    <cfRule type="expression" dxfId="828" priority="1038" stopIfTrue="1">
      <formula>IF(OR(AND($B279&lt;&gt;"",$I279&lt;&gt;"",$J279&lt;&gt;"",$K279&lt;&gt;"",$M279&lt;100),AND($I279&lt;&gt;"",$J279&lt;&gt;"",TODAY()&gt;=$I279)),TRUE,FALSE)</formula>
    </cfRule>
  </conditionalFormatting>
  <conditionalFormatting sqref="S212:AQ212">
    <cfRule type="expression" dxfId="827" priority="1033" stopIfTrue="1">
      <formula>IF(OR(WEEKDAY(S$9)=7,WEEKDAY(S$9)=1,IF(ISNA(MATCH(S$9,Holiday,0)),FALSE,TRUE)),TRUE,FALSE)</formula>
    </cfRule>
    <cfRule type="expression" dxfId="826" priority="1034" stopIfTrue="1">
      <formula>IF(AND($B212&lt;&gt;"",$I212&lt;&gt;"", $I212&lt;=S$9,S$9&lt;=$J212),TRUE,FALSE)</formula>
    </cfRule>
    <cfRule type="expression" dxfId="825" priority="1035" stopIfTrue="1">
      <formula>IF(AND($B212="", $K211&lt;&gt;"",$K211&lt;=S$9,S$9&lt;=$L211),TRUE,FALSE)</formula>
    </cfRule>
  </conditionalFormatting>
  <conditionalFormatting sqref="S211:AQ211">
    <cfRule type="expression" dxfId="824" priority="1030" stopIfTrue="1">
      <formula>IF(OR(WEEKDAY(S$9)=7,WEEKDAY(S$9)=1,IF(ISNA(MATCH(S$9,Holiday,0)),FALSE,TRUE)),TRUE,FALSE)</formula>
    </cfRule>
    <cfRule type="expression" dxfId="823" priority="1031" stopIfTrue="1">
      <formula>IF(AND($B211&lt;&gt;"",$I211&lt;&gt;"", $I211&lt;=S$9,S$9&lt;=$J211),TRUE,FALSE)</formula>
    </cfRule>
    <cfRule type="expression" dxfId="822" priority="1032" stopIfTrue="1">
      <formula>IF(AND($B211="", #REF!&lt;&gt;"",#REF!&lt;=S$9,S$9&lt;=#REF!),TRUE,FALSE)</formula>
    </cfRule>
  </conditionalFormatting>
  <conditionalFormatting sqref="J211:J212">
    <cfRule type="expression" dxfId="821" priority="1027" stopIfTrue="1">
      <formula>IF(AND($B211&lt;&gt;"",$I211&lt;&gt;"",$J211&lt;&gt;"",$K211&lt;&gt;"",$L211&lt;&gt;"",$M211=100),TRUE,FALSE)</formula>
    </cfRule>
    <cfRule type="expression" dxfId="820" priority="1028" stopIfTrue="1">
      <formula>IF(AND($B211&lt;&gt;"",$I211&lt;&gt;"",$J211&lt;&gt;"",$J211&lt;TODAY()),TRUE,FALSE)</formula>
    </cfRule>
    <cfRule type="expression" dxfId="819" priority="1029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818" priority="1021" stopIfTrue="1">
      <formula>IF(AND($B211&lt;&gt;"",$I211&lt;&gt;"",$J211&lt;&gt;"",$K211&lt;&gt;"",$L211&lt;&gt;"",$M211=100),TRUE,FALSE)</formula>
    </cfRule>
    <cfRule type="expression" dxfId="817" priority="1022" stopIfTrue="1">
      <formula>IF(AND($B211&lt;&gt;"",$I211&lt;&gt;"",$J211&lt;&gt;"",$J211&lt;TODAY()),TRUE,FALSE)</formula>
    </cfRule>
    <cfRule type="expression" dxfId="816" priority="1023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815" priority="1018" stopIfTrue="1">
      <formula>IF(AND($B211&lt;&gt;"",$I211&lt;&gt;"",$J211&lt;&gt;"",$K211&lt;&gt;"",$L211&lt;&gt;"",$M211=100),TRUE,FALSE)</formula>
    </cfRule>
    <cfRule type="expression" dxfId="814" priority="1019" stopIfTrue="1">
      <formula>IF(AND($B211&lt;&gt;"",$I211&lt;&gt;"",$J211&lt;&gt;"",$J211&lt;TODAY()),TRUE,FALSE)</formula>
    </cfRule>
    <cfRule type="expression" dxfId="813" priority="1020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812" priority="1015" stopIfTrue="1">
      <formula>IF(AND($B211&lt;&gt;"",$I211&lt;&gt;"",$J211&lt;&gt;"",$K211&lt;&gt;"",$L211&lt;&gt;"",$M211=100),TRUE,FALSE)</formula>
    </cfRule>
    <cfRule type="expression" dxfId="811" priority="1016" stopIfTrue="1">
      <formula>IF(AND($B211&lt;&gt;"",$I211&lt;&gt;"",$J211&lt;&gt;"",$J211&lt;TODAY()),TRUE,FALSE)</formula>
    </cfRule>
    <cfRule type="expression" dxfId="810" priority="1017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809" priority="1012" stopIfTrue="1">
      <formula>IF(AND($B211&lt;&gt;"",$I211&lt;&gt;"",$J211&lt;&gt;"",$K211&lt;&gt;"",$L211&lt;&gt;"",$M211=100),TRUE,FALSE)</formula>
    </cfRule>
    <cfRule type="expression" dxfId="808" priority="1013" stopIfTrue="1">
      <formula>IF(AND($B211&lt;&gt;"",$I211&lt;&gt;"",$J211&lt;&gt;"",$J211&lt;TODAY()),TRUE,FALSE)</formula>
    </cfRule>
    <cfRule type="expression" dxfId="807" priority="1014" stopIfTrue="1">
      <formula>IF(OR(AND($B211&lt;&gt;"",$I211&lt;&gt;"",$J211&lt;&gt;"",$K211&lt;&gt;"",$M211&lt;100),AND($I211&lt;&gt;"",$J211&lt;&gt;"",TODAY()&gt;=$I211)),TRUE,FALSE)</formula>
    </cfRule>
  </conditionalFormatting>
  <conditionalFormatting sqref="F211:F212">
    <cfRule type="expression" dxfId="806" priority="1009" stopIfTrue="1">
      <formula>IF(AND($B277&lt;&gt;"",$I277&lt;&gt;"",$J277&lt;&gt;"",$K277&lt;&gt;"",$L277&lt;&gt;"",$M277=100),TRUE,FALSE)</formula>
    </cfRule>
    <cfRule type="expression" dxfId="805" priority="1010" stopIfTrue="1">
      <formula>IF(AND($B277&lt;&gt;"",$I277&lt;&gt;"",$J277&lt;&gt;"",$J277&lt;TODAY()),TRUE,FALSE)</formula>
    </cfRule>
    <cfRule type="expression" dxfId="804" priority="1011" stopIfTrue="1">
      <formula>IF(OR(AND($B277&lt;&gt;"",$I277&lt;&gt;"",$J277&lt;&gt;"",$K277&lt;&gt;"",$M277&lt;100),AND($I277&lt;&gt;"",$J277&lt;&gt;"",TODAY()&gt;=$I277)),TRUE,FALSE)</formula>
    </cfRule>
  </conditionalFormatting>
  <conditionalFormatting sqref="E209:E210">
    <cfRule type="expression" dxfId="803" priority="1006" stopIfTrue="1">
      <formula>IF(AND($B209&lt;&gt;"",$I209&lt;&gt;"",$J209&lt;&gt;"",$K209&lt;&gt;"",$L209&lt;&gt;"",$M209=100),TRUE,FALSE)</formula>
    </cfRule>
    <cfRule type="expression" dxfId="802" priority="1007" stopIfTrue="1">
      <formula>IF(AND($B209&lt;&gt;"",$I209&lt;&gt;"",$J209&lt;&gt;"",$J209&lt;TODAY()),TRUE,FALSE)</formula>
    </cfRule>
    <cfRule type="expression" dxfId="801" priority="1008" stopIfTrue="1">
      <formula>IF(OR(AND($B209&lt;&gt;"",$I209&lt;&gt;"",$J209&lt;&gt;"",$K209&lt;&gt;"",$M209&lt;100),AND($I209&lt;&gt;"",$J209&lt;&gt;"",TODAY()&gt;=$I209)),TRUE,FALSE)</formula>
    </cfRule>
  </conditionalFormatting>
  <conditionalFormatting sqref="S210:AQ210">
    <cfRule type="expression" dxfId="800" priority="1003" stopIfTrue="1">
      <formula>IF(OR(WEEKDAY(S$9)=7,WEEKDAY(S$9)=1,IF(ISNA(MATCH(S$9,Holiday,0)),FALSE,TRUE)),TRUE,FALSE)</formula>
    </cfRule>
    <cfRule type="expression" dxfId="799" priority="1004" stopIfTrue="1">
      <formula>IF(AND($B210&lt;&gt;"",$I210&lt;&gt;"", $I210&lt;=S$9,S$9&lt;=$J210),TRUE,FALSE)</formula>
    </cfRule>
    <cfRule type="expression" dxfId="798" priority="1005" stopIfTrue="1">
      <formula>IF(AND($B210="", $K209&lt;&gt;"",$K209&lt;=S$9,S$9&lt;=$L209),TRUE,FALSE)</formula>
    </cfRule>
  </conditionalFormatting>
  <conditionalFormatting sqref="S209:AQ209">
    <cfRule type="expression" dxfId="797" priority="1000" stopIfTrue="1">
      <formula>IF(OR(WEEKDAY(S$9)=7,WEEKDAY(S$9)=1,IF(ISNA(MATCH(S$9,Holiday,0)),FALSE,TRUE)),TRUE,FALSE)</formula>
    </cfRule>
    <cfRule type="expression" dxfId="796" priority="1001" stopIfTrue="1">
      <formula>IF(AND($B209&lt;&gt;"",$I209&lt;&gt;"", $I209&lt;=S$9,S$9&lt;=$J209),TRUE,FALSE)</formula>
    </cfRule>
    <cfRule type="expression" dxfId="795" priority="1002" stopIfTrue="1">
      <formula>IF(AND($B209="", #REF!&lt;&gt;"",#REF!&lt;=S$9,S$9&lt;=#REF!),TRUE,FALSE)</formula>
    </cfRule>
  </conditionalFormatting>
  <conditionalFormatting sqref="J209:J210">
    <cfRule type="expression" dxfId="794" priority="997" stopIfTrue="1">
      <formula>IF(AND($B209&lt;&gt;"",$I209&lt;&gt;"",$J209&lt;&gt;"",$K209&lt;&gt;"",$L209&lt;&gt;"",$M209=100),TRUE,FALSE)</formula>
    </cfRule>
    <cfRule type="expression" dxfId="793" priority="998" stopIfTrue="1">
      <formula>IF(AND($B209&lt;&gt;"",$I209&lt;&gt;"",$J209&lt;&gt;"",$J209&lt;TODAY()),TRUE,FALSE)</formula>
    </cfRule>
    <cfRule type="expression" dxfId="792" priority="999" stopIfTrue="1">
      <formula>IF(OR(AND($B209&lt;&gt;"",$I209&lt;&gt;"",$J209&lt;&gt;"",$K209&lt;&gt;"",$M209&lt;100),AND($I209&lt;&gt;"",$J209&lt;&gt;"",TODAY()&gt;=$I209)),TRUE,FALSE)</formula>
    </cfRule>
  </conditionalFormatting>
  <conditionalFormatting sqref="B209:D210 M209:R210 I209:I210 G209:G210">
    <cfRule type="expression" dxfId="791" priority="994" stopIfTrue="1">
      <formula>IF(AND($B209&lt;&gt;"",$I209&lt;&gt;"",$J209&lt;&gt;"",$K209&lt;&gt;"",$L209&lt;&gt;"",$M209=100),TRUE,FALSE)</formula>
    </cfRule>
    <cfRule type="expression" dxfId="790" priority="995" stopIfTrue="1">
      <formula>IF(AND($B209&lt;&gt;"",$I209&lt;&gt;"",$J209&lt;&gt;"",$J209&lt;TODAY()),TRUE,FALSE)</formula>
    </cfRule>
    <cfRule type="expression" dxfId="789" priority="996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788" priority="991" stopIfTrue="1">
      <formula>IF(AND($B209&lt;&gt;"",$I209&lt;&gt;"",$J209&lt;&gt;"",$K209&lt;&gt;"",$L209&lt;&gt;"",$M209=100),TRUE,FALSE)</formula>
    </cfRule>
    <cfRule type="expression" dxfId="787" priority="992" stopIfTrue="1">
      <formula>IF(AND($B209&lt;&gt;"",$I209&lt;&gt;"",$J209&lt;&gt;"",$J209&lt;TODAY()),TRUE,FALSE)</formula>
    </cfRule>
    <cfRule type="expression" dxfId="786" priority="993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785" priority="988" stopIfTrue="1">
      <formula>IF(AND($B209&lt;&gt;"",$I209&lt;&gt;"",$J209&lt;&gt;"",$K209&lt;&gt;"",$L209&lt;&gt;"",$M209=100),TRUE,FALSE)</formula>
    </cfRule>
    <cfRule type="expression" dxfId="784" priority="989" stopIfTrue="1">
      <formula>IF(AND($B209&lt;&gt;"",$I209&lt;&gt;"",$J209&lt;&gt;"",$J209&lt;TODAY()),TRUE,FALSE)</formula>
    </cfRule>
    <cfRule type="expression" dxfId="783" priority="990" stopIfTrue="1">
      <formula>IF(OR(AND($B209&lt;&gt;"",$I209&lt;&gt;"",$J209&lt;&gt;"",$K209&lt;&gt;"",$M209&lt;100),AND($I209&lt;&gt;"",$J209&lt;&gt;"",TODAY()&gt;=$I209)),TRUE,FALSE)</formula>
    </cfRule>
  </conditionalFormatting>
  <conditionalFormatting sqref="B157:D158 M157:R158 G157:G158">
    <cfRule type="expression" dxfId="782" priority="565" stopIfTrue="1">
      <formula>IF(AND($B157&lt;&gt;"",$I157&lt;&gt;"",$J157&lt;&gt;"",$K157&lt;&gt;"",$L157&lt;&gt;"",$M157=100),TRUE,FALSE)</formula>
    </cfRule>
    <cfRule type="expression" dxfId="781" priority="566" stopIfTrue="1">
      <formula>IF(AND($B157&lt;&gt;"",$I157&lt;&gt;"",$J157&lt;&gt;"",$J157&lt;TODAY()),TRUE,FALSE)</formula>
    </cfRule>
    <cfRule type="expression" dxfId="780" priority="567" stopIfTrue="1">
      <formula>IF(OR(AND($B157&lt;&gt;"",$I157&lt;&gt;"",$J157&lt;&gt;"",$K157&lt;&gt;"",$M157&lt;100),AND($I157&lt;&gt;"",$J157&lt;&gt;"",TODAY()&gt;=$I157)),TRUE,FALSE)</formula>
    </cfRule>
  </conditionalFormatting>
  <conditionalFormatting sqref="F209:F210">
    <cfRule type="expression" dxfId="779" priority="982" stopIfTrue="1">
      <formula>IF(AND($B275&lt;&gt;"",$I275&lt;&gt;"",$J275&lt;&gt;"",$K275&lt;&gt;"",$L275&lt;&gt;"",$M275=100),TRUE,FALSE)</formula>
    </cfRule>
    <cfRule type="expression" dxfId="778" priority="983" stopIfTrue="1">
      <formula>IF(AND($B275&lt;&gt;"",$I275&lt;&gt;"",$J275&lt;&gt;"",$J275&lt;TODAY()),TRUE,FALSE)</formula>
    </cfRule>
    <cfRule type="expression" dxfId="777" priority="984" stopIfTrue="1">
      <formula>IF(OR(AND($B275&lt;&gt;"",$I275&lt;&gt;"",$J275&lt;&gt;"",$K275&lt;&gt;"",$M275&lt;100),AND($I275&lt;&gt;"",$J275&lt;&gt;"",TODAY()&gt;=$I275)),TRUE,FALSE)</formula>
    </cfRule>
  </conditionalFormatting>
  <conditionalFormatting sqref="S208:AQ208">
    <cfRule type="expression" dxfId="776" priority="979" stopIfTrue="1">
      <formula>IF(OR(WEEKDAY(S$9)=7,WEEKDAY(S$9)=1,IF(ISNA(MATCH(S$9,Holiday,0)),FALSE,TRUE)),TRUE,FALSE)</formula>
    </cfRule>
    <cfRule type="expression" dxfId="775" priority="980" stopIfTrue="1">
      <formula>IF(AND($B208&lt;&gt;"",$I208&lt;&gt;"", $I208&lt;=S$9,S$9&lt;=$J208),TRUE,FALSE)</formula>
    </cfRule>
    <cfRule type="expression" dxfId="774" priority="981" stopIfTrue="1">
      <formula>IF(AND($B208="", $K207&lt;&gt;"",$K207&lt;=S$9,S$9&lt;=$L207),TRUE,FALSE)</formula>
    </cfRule>
  </conditionalFormatting>
  <conditionalFormatting sqref="S207:AQ207">
    <cfRule type="expression" dxfId="773" priority="976" stopIfTrue="1">
      <formula>IF(OR(WEEKDAY(S$9)=7,WEEKDAY(S$9)=1,IF(ISNA(MATCH(S$9,Holiday,0)),FALSE,TRUE)),TRUE,FALSE)</formula>
    </cfRule>
    <cfRule type="expression" dxfId="772" priority="977" stopIfTrue="1">
      <formula>IF(AND($B207&lt;&gt;"",$I207&lt;&gt;"", $I207&lt;=S$9,S$9&lt;=$J207),TRUE,FALSE)</formula>
    </cfRule>
    <cfRule type="expression" dxfId="771" priority="978" stopIfTrue="1">
      <formula>IF(AND($B207="", #REF!&lt;&gt;"",#REF!&lt;=S$9,S$9&lt;=#REF!),TRUE,FALSE)</formula>
    </cfRule>
  </conditionalFormatting>
  <conditionalFormatting sqref="J207:J208">
    <cfRule type="expression" dxfId="770" priority="973" stopIfTrue="1">
      <formula>IF(AND($B207&lt;&gt;"",$I207&lt;&gt;"",$J207&lt;&gt;"",$K207&lt;&gt;"",$L207&lt;&gt;"",$M207=100),TRUE,FALSE)</formula>
    </cfRule>
    <cfRule type="expression" dxfId="769" priority="974" stopIfTrue="1">
      <formula>IF(AND($B207&lt;&gt;"",$I207&lt;&gt;"",$J207&lt;&gt;"",$J207&lt;TODAY()),TRUE,FALSE)</formula>
    </cfRule>
    <cfRule type="expression" dxfId="768" priority="975" stopIfTrue="1">
      <formula>IF(OR(AND($B207&lt;&gt;"",$I207&lt;&gt;"",$J207&lt;&gt;"",$K207&lt;&gt;"",$M207&lt;100),AND($I207&lt;&gt;"",$J207&lt;&gt;"",TODAY()&gt;=$I207)),TRUE,FALSE)</formula>
    </cfRule>
  </conditionalFormatting>
  <conditionalFormatting sqref="B207:D208 M207:R208 I207:I208 G207:G208">
    <cfRule type="expression" dxfId="767" priority="970" stopIfTrue="1">
      <formula>IF(AND($B207&lt;&gt;"",$I207&lt;&gt;"",$J207&lt;&gt;"",$K207&lt;&gt;"",$L207&lt;&gt;"",$M207=100),TRUE,FALSE)</formula>
    </cfRule>
    <cfRule type="expression" dxfId="766" priority="971" stopIfTrue="1">
      <formula>IF(AND($B207&lt;&gt;"",$I207&lt;&gt;"",$J207&lt;&gt;"",$J207&lt;TODAY()),TRUE,FALSE)</formula>
    </cfRule>
    <cfRule type="expression" dxfId="765" priority="972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764" priority="967" stopIfTrue="1">
      <formula>IF(AND($B207&lt;&gt;"",$I207&lt;&gt;"",$J207&lt;&gt;"",$K207&lt;&gt;"",$L207&lt;&gt;"",$M207=100),TRUE,FALSE)</formula>
    </cfRule>
    <cfRule type="expression" dxfId="763" priority="968" stopIfTrue="1">
      <formula>IF(AND($B207&lt;&gt;"",$I207&lt;&gt;"",$J207&lt;&gt;"",$J207&lt;TODAY()),TRUE,FALSE)</formula>
    </cfRule>
    <cfRule type="expression" dxfId="762" priority="969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761" priority="964" stopIfTrue="1">
      <formula>IF(AND($B207&lt;&gt;"",$I207&lt;&gt;"",$J207&lt;&gt;"",$K207&lt;&gt;"",$L207&lt;&gt;"",$M207=100),TRUE,FALSE)</formula>
    </cfRule>
    <cfRule type="expression" dxfId="760" priority="965" stopIfTrue="1">
      <formula>IF(AND($B207&lt;&gt;"",$I207&lt;&gt;"",$J207&lt;&gt;"",$J207&lt;TODAY()),TRUE,FALSE)</formula>
    </cfRule>
    <cfRule type="expression" dxfId="759" priority="966" stopIfTrue="1">
      <formula>IF(OR(AND($B207&lt;&gt;"",$I207&lt;&gt;"",$J207&lt;&gt;"",$K207&lt;&gt;"",$M207&lt;100),AND($I207&lt;&gt;"",$J207&lt;&gt;"",TODAY()&gt;=$I207)),TRUE,FALSE)</formula>
    </cfRule>
  </conditionalFormatting>
  <conditionalFormatting sqref="K207:K208">
    <cfRule type="expression" dxfId="758" priority="961" stopIfTrue="1">
      <formula>IF(AND($B207&lt;&gt;"",$I207&lt;&gt;"",$J207&lt;&gt;"",$K207&lt;&gt;"",$L207&lt;&gt;"",$M207=100),TRUE,FALSE)</formula>
    </cfRule>
    <cfRule type="expression" dxfId="757" priority="962" stopIfTrue="1">
      <formula>IF(AND($B207&lt;&gt;"",$I207&lt;&gt;"",$J207&lt;&gt;"",$J207&lt;TODAY()),TRUE,FALSE)</formula>
    </cfRule>
    <cfRule type="expression" dxfId="756" priority="963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755" priority="958" stopIfTrue="1">
      <formula>IF(AND($B207&lt;&gt;"",$I207&lt;&gt;"",$J207&lt;&gt;"",$K207&lt;&gt;"",$L207&lt;&gt;"",$M207=100),TRUE,FALSE)</formula>
    </cfRule>
    <cfRule type="expression" dxfId="754" priority="959" stopIfTrue="1">
      <formula>IF(AND($B207&lt;&gt;"",$I207&lt;&gt;"",$J207&lt;&gt;"",$J207&lt;TODAY()),TRUE,FALSE)</formula>
    </cfRule>
    <cfRule type="expression" dxfId="753" priority="960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752" priority="955" stopIfTrue="1">
      <formula>IF(AND($B273&lt;&gt;"",$I273&lt;&gt;"",$J273&lt;&gt;"",$K273&lt;&gt;"",$L273&lt;&gt;"",$M273=100),TRUE,FALSE)</formula>
    </cfRule>
    <cfRule type="expression" dxfId="751" priority="956" stopIfTrue="1">
      <formula>IF(AND($B273&lt;&gt;"",$I273&lt;&gt;"",$J273&lt;&gt;"",$J273&lt;TODAY()),TRUE,FALSE)</formula>
    </cfRule>
    <cfRule type="expression" dxfId="750" priority="957" stopIfTrue="1">
      <formula>IF(OR(AND($B273&lt;&gt;"",$I273&lt;&gt;"",$J273&lt;&gt;"",$K273&lt;&gt;"",$M273&lt;100),AND($I273&lt;&gt;"",$J273&lt;&gt;"",TODAY()&gt;=$I273)),TRUE,FALSE)</formula>
    </cfRule>
  </conditionalFormatting>
  <conditionalFormatting sqref="S206:AQ206">
    <cfRule type="expression" dxfId="749" priority="952" stopIfTrue="1">
      <formula>IF(OR(WEEKDAY(S$9)=7,WEEKDAY(S$9)=1,IF(ISNA(MATCH(S$9,Holiday,0)),FALSE,TRUE)),TRUE,FALSE)</formula>
    </cfRule>
    <cfRule type="expression" dxfId="748" priority="953" stopIfTrue="1">
      <formula>IF(AND($B206&lt;&gt;"",$I206&lt;&gt;"", $I206&lt;=S$9,S$9&lt;=$J206),TRUE,FALSE)</formula>
    </cfRule>
    <cfRule type="expression" dxfId="747" priority="954" stopIfTrue="1">
      <formula>IF(AND($B206="", $K205&lt;&gt;"",$K205&lt;=S$9,S$9&lt;=$L205),TRUE,FALSE)</formula>
    </cfRule>
  </conditionalFormatting>
  <conditionalFormatting sqref="S205:AQ205">
    <cfRule type="expression" dxfId="746" priority="949" stopIfTrue="1">
      <formula>IF(OR(WEEKDAY(S$9)=7,WEEKDAY(S$9)=1,IF(ISNA(MATCH(S$9,Holiday,0)),FALSE,TRUE)),TRUE,FALSE)</formula>
    </cfRule>
    <cfRule type="expression" dxfId="745" priority="950" stopIfTrue="1">
      <formula>IF(AND($B205&lt;&gt;"",$I205&lt;&gt;"", $I205&lt;=S$9,S$9&lt;=$J205),TRUE,FALSE)</formula>
    </cfRule>
    <cfRule type="expression" dxfId="744" priority="951" stopIfTrue="1">
      <formula>IF(AND($B205="", #REF!&lt;&gt;"",#REF!&lt;=S$9,S$9&lt;=#REF!),TRUE,FALSE)</formula>
    </cfRule>
  </conditionalFormatting>
  <conditionalFormatting sqref="J205:J206">
    <cfRule type="expression" dxfId="743" priority="946" stopIfTrue="1">
      <formula>IF(AND($B205&lt;&gt;"",$I205&lt;&gt;"",$J205&lt;&gt;"",$K205&lt;&gt;"",$L205&lt;&gt;"",$M205=100),TRUE,FALSE)</formula>
    </cfRule>
    <cfRule type="expression" dxfId="742" priority="947" stopIfTrue="1">
      <formula>IF(AND($B205&lt;&gt;"",$I205&lt;&gt;"",$J205&lt;&gt;"",$J205&lt;TODAY()),TRUE,FALSE)</formula>
    </cfRule>
    <cfRule type="expression" dxfId="741" priority="948" stopIfTrue="1">
      <formula>IF(OR(AND($B205&lt;&gt;"",$I205&lt;&gt;"",$J205&lt;&gt;"",$K205&lt;&gt;"",$M205&lt;100),AND($I205&lt;&gt;"",$J205&lt;&gt;"",TODAY()&gt;=$I205)),TRUE,FALSE)</formula>
    </cfRule>
  </conditionalFormatting>
  <conditionalFormatting sqref="B205:D206 M205:R206 I205:I206 G205:G206">
    <cfRule type="expression" dxfId="740" priority="943" stopIfTrue="1">
      <formula>IF(AND($B205&lt;&gt;"",$I205&lt;&gt;"",$J205&lt;&gt;"",$K205&lt;&gt;"",$L205&lt;&gt;"",$M205=100),TRUE,FALSE)</formula>
    </cfRule>
    <cfRule type="expression" dxfId="739" priority="944" stopIfTrue="1">
      <formula>IF(AND($B205&lt;&gt;"",$I205&lt;&gt;"",$J205&lt;&gt;"",$J205&lt;TODAY()),TRUE,FALSE)</formula>
    </cfRule>
    <cfRule type="expression" dxfId="738" priority="945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737" priority="940" stopIfTrue="1">
      <formula>IF(AND($B205&lt;&gt;"",$I205&lt;&gt;"",$J205&lt;&gt;"",$K205&lt;&gt;"",$L205&lt;&gt;"",$M205=100),TRUE,FALSE)</formula>
    </cfRule>
    <cfRule type="expression" dxfId="736" priority="941" stopIfTrue="1">
      <formula>IF(AND($B205&lt;&gt;"",$I205&lt;&gt;"",$J205&lt;&gt;"",$J205&lt;TODAY()),TRUE,FALSE)</formula>
    </cfRule>
    <cfRule type="expression" dxfId="735" priority="942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734" priority="937" stopIfTrue="1">
      <formula>IF(AND($B205&lt;&gt;"",$I205&lt;&gt;"",$J205&lt;&gt;"",$K205&lt;&gt;"",$L205&lt;&gt;"",$M205=100),TRUE,FALSE)</formula>
    </cfRule>
    <cfRule type="expression" dxfId="733" priority="938" stopIfTrue="1">
      <formula>IF(AND($B205&lt;&gt;"",$I205&lt;&gt;"",$J205&lt;&gt;"",$J205&lt;TODAY()),TRUE,FALSE)</formula>
    </cfRule>
    <cfRule type="expression" dxfId="732" priority="939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731" priority="934" stopIfTrue="1">
      <formula>IF(AND($B205&lt;&gt;"",$I205&lt;&gt;"",$J205&lt;&gt;"",$K205&lt;&gt;"",$L205&lt;&gt;"",$M205=100),TRUE,FALSE)</formula>
    </cfRule>
    <cfRule type="expression" dxfId="730" priority="935" stopIfTrue="1">
      <formula>IF(AND($B205&lt;&gt;"",$I205&lt;&gt;"",$J205&lt;&gt;"",$J205&lt;TODAY()),TRUE,FALSE)</formula>
    </cfRule>
    <cfRule type="expression" dxfId="729" priority="936" stopIfTrue="1">
      <formula>IF(OR(AND($B205&lt;&gt;"",$I205&lt;&gt;"",$J205&lt;&gt;"",$K205&lt;&gt;"",$M205&lt;100),AND($I205&lt;&gt;"",$J205&lt;&gt;"",TODAY()&gt;=$I205)),TRUE,FALSE)</formula>
    </cfRule>
  </conditionalFormatting>
  <conditionalFormatting sqref="E205:E206">
    <cfRule type="expression" dxfId="728" priority="931" stopIfTrue="1">
      <formula>IF(AND($B205&lt;&gt;"",$I205&lt;&gt;"",$J205&lt;&gt;"",$K205&lt;&gt;"",$L205&lt;&gt;"",$M205=100),TRUE,FALSE)</formula>
    </cfRule>
    <cfRule type="expression" dxfId="727" priority="932" stopIfTrue="1">
      <formula>IF(AND($B205&lt;&gt;"",$I205&lt;&gt;"",$J205&lt;&gt;"",$J205&lt;TODAY()),TRUE,FALSE)</formula>
    </cfRule>
    <cfRule type="expression" dxfId="726" priority="933" stopIfTrue="1">
      <formula>IF(OR(AND($B205&lt;&gt;"",$I205&lt;&gt;"",$J205&lt;&gt;"",$K205&lt;&gt;"",$M205&lt;100),AND($I205&lt;&gt;"",$J205&lt;&gt;"",TODAY()&gt;=$I205)),TRUE,FALSE)</formula>
    </cfRule>
  </conditionalFormatting>
  <conditionalFormatting sqref="F205:F206">
    <cfRule type="expression" dxfId="725" priority="928" stopIfTrue="1">
      <formula>IF(AND($B271&lt;&gt;"",$I271&lt;&gt;"",$J271&lt;&gt;"",$K271&lt;&gt;"",$L271&lt;&gt;"",$M271=100),TRUE,FALSE)</formula>
    </cfRule>
    <cfRule type="expression" dxfId="724" priority="929" stopIfTrue="1">
      <formula>IF(AND($B271&lt;&gt;"",$I271&lt;&gt;"",$J271&lt;&gt;"",$J271&lt;TODAY()),TRUE,FALSE)</formula>
    </cfRule>
    <cfRule type="expression" dxfId="723" priority="930" stopIfTrue="1">
      <formula>IF(OR(AND($B271&lt;&gt;"",$I271&lt;&gt;"",$J271&lt;&gt;"",$K271&lt;&gt;"",$M271&lt;100),AND($I271&lt;&gt;"",$J271&lt;&gt;"",TODAY()&gt;=$I271)),TRUE,FALSE)</formula>
    </cfRule>
  </conditionalFormatting>
  <conditionalFormatting sqref="S204:AQ204">
    <cfRule type="expression" dxfId="722" priority="925" stopIfTrue="1">
      <formula>IF(OR(WEEKDAY(S$9)=7,WEEKDAY(S$9)=1,IF(ISNA(MATCH(S$9,Holiday,0)),FALSE,TRUE)),TRUE,FALSE)</formula>
    </cfRule>
    <cfRule type="expression" dxfId="721" priority="926" stopIfTrue="1">
      <formula>IF(AND($B204&lt;&gt;"",$I204&lt;&gt;"", $I204&lt;=S$9,S$9&lt;=$J204),TRUE,FALSE)</formula>
    </cfRule>
    <cfRule type="expression" dxfId="720" priority="927" stopIfTrue="1">
      <formula>IF(AND($B204="", $K203&lt;&gt;"",$K203&lt;=S$9,S$9&lt;=$L203),TRUE,FALSE)</formula>
    </cfRule>
  </conditionalFormatting>
  <conditionalFormatting sqref="S203:AQ203">
    <cfRule type="expression" dxfId="719" priority="922" stopIfTrue="1">
      <formula>IF(OR(WEEKDAY(S$9)=7,WEEKDAY(S$9)=1,IF(ISNA(MATCH(S$9,Holiday,0)),FALSE,TRUE)),TRUE,FALSE)</formula>
    </cfRule>
    <cfRule type="expression" dxfId="718" priority="923" stopIfTrue="1">
      <formula>IF(AND($B203&lt;&gt;"",$I203&lt;&gt;"", $I203&lt;=S$9,S$9&lt;=$J203),TRUE,FALSE)</formula>
    </cfRule>
    <cfRule type="expression" dxfId="717" priority="924" stopIfTrue="1">
      <formula>IF(AND($B203="", #REF!&lt;&gt;"",#REF!&lt;=S$9,S$9&lt;=#REF!),TRUE,FALSE)</formula>
    </cfRule>
  </conditionalFormatting>
  <conditionalFormatting sqref="J203:J204">
    <cfRule type="expression" dxfId="716" priority="919" stopIfTrue="1">
      <formula>IF(AND($B203&lt;&gt;"",$I203&lt;&gt;"",$J203&lt;&gt;"",$K203&lt;&gt;"",$L203&lt;&gt;"",$M203=100),TRUE,FALSE)</formula>
    </cfRule>
    <cfRule type="expression" dxfId="715" priority="920" stopIfTrue="1">
      <formula>IF(AND($B203&lt;&gt;"",$I203&lt;&gt;"",$J203&lt;&gt;"",$J203&lt;TODAY()),TRUE,FALSE)</formula>
    </cfRule>
    <cfRule type="expression" dxfId="714" priority="921" stopIfTrue="1">
      <formula>IF(OR(AND($B203&lt;&gt;"",$I203&lt;&gt;"",$J203&lt;&gt;"",$K203&lt;&gt;"",$M203&lt;100),AND($I203&lt;&gt;"",$J203&lt;&gt;"",TODAY()&gt;=$I203)),TRUE,FALSE)</formula>
    </cfRule>
  </conditionalFormatting>
  <conditionalFormatting sqref="H201:H202">
    <cfRule type="expression" dxfId="713" priority="886" stopIfTrue="1">
      <formula>IF(AND($B201&lt;&gt;"",$I201&lt;&gt;"",$J201&lt;&gt;"",$K201&lt;&gt;"",$L201&lt;&gt;"",$M201=100),TRUE,FALSE)</formula>
    </cfRule>
    <cfRule type="expression" dxfId="712" priority="887" stopIfTrue="1">
      <formula>IF(AND($B201&lt;&gt;"",$I201&lt;&gt;"",$J201&lt;&gt;"",$J201&lt;TODAY()),TRUE,FALSE)</formula>
    </cfRule>
    <cfRule type="expression" dxfId="711" priority="888" stopIfTrue="1">
      <formula>IF(OR(AND($B201&lt;&gt;"",$I201&lt;&gt;"",$J201&lt;&gt;"",$K201&lt;&gt;"",$M201&lt;100),AND($I201&lt;&gt;"",$J201&lt;&gt;"",TODAY()&gt;=$I201)),TRUE,FALSE)</formula>
    </cfRule>
  </conditionalFormatting>
  <conditionalFormatting sqref="H203:H204">
    <cfRule type="expression" dxfId="710" priority="913" stopIfTrue="1">
      <formula>IF(AND($B203&lt;&gt;"",$I203&lt;&gt;"",$J203&lt;&gt;"",$K203&lt;&gt;"",$L203&lt;&gt;"",$M203=100),TRUE,FALSE)</formula>
    </cfRule>
    <cfRule type="expression" dxfId="709" priority="914" stopIfTrue="1">
      <formula>IF(AND($B203&lt;&gt;"",$I203&lt;&gt;"",$J203&lt;&gt;"",$J203&lt;TODAY()),TRUE,FALSE)</formula>
    </cfRule>
    <cfRule type="expression" dxfId="708" priority="91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707" priority="910" stopIfTrue="1">
      <formula>IF(AND($B203&lt;&gt;"",$I203&lt;&gt;"",$J203&lt;&gt;"",$K203&lt;&gt;"",$L203&lt;&gt;"",$M203=100),TRUE,FALSE)</formula>
    </cfRule>
    <cfRule type="expression" dxfId="706" priority="911" stopIfTrue="1">
      <formula>IF(AND($B203&lt;&gt;"",$I203&lt;&gt;"",$J203&lt;&gt;"",$J203&lt;TODAY()),TRUE,FALSE)</formula>
    </cfRule>
    <cfRule type="expression" dxfId="705" priority="912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704" priority="907" stopIfTrue="1">
      <formula>IF(AND($B203&lt;&gt;"",$I203&lt;&gt;"",$J203&lt;&gt;"",$K203&lt;&gt;"",$L203&lt;&gt;"",$M203=100),TRUE,FALSE)</formula>
    </cfRule>
    <cfRule type="expression" dxfId="703" priority="908" stopIfTrue="1">
      <formula>IF(AND($B203&lt;&gt;"",$I203&lt;&gt;"",$J203&lt;&gt;"",$J203&lt;TODAY()),TRUE,FALSE)</formula>
    </cfRule>
    <cfRule type="expression" dxfId="702" priority="909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701" priority="904" stopIfTrue="1">
      <formula>IF(AND($B203&lt;&gt;"",$I203&lt;&gt;"",$J203&lt;&gt;"",$K203&lt;&gt;"",$L203&lt;&gt;"",$M203=100),TRUE,FALSE)</formula>
    </cfRule>
    <cfRule type="expression" dxfId="700" priority="905" stopIfTrue="1">
      <formula>IF(AND($B203&lt;&gt;"",$I203&lt;&gt;"",$J203&lt;&gt;"",$J203&lt;TODAY()),TRUE,FALSE)</formula>
    </cfRule>
    <cfRule type="expression" dxfId="699" priority="906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698" priority="901" stopIfTrue="1">
      <formula>IF(AND($B269&lt;&gt;"",$I269&lt;&gt;"",$J269&lt;&gt;"",$K269&lt;&gt;"",$L269&lt;&gt;"",$M269=100),TRUE,FALSE)</formula>
    </cfRule>
    <cfRule type="expression" dxfId="697" priority="902" stopIfTrue="1">
      <formula>IF(AND($B269&lt;&gt;"",$I269&lt;&gt;"",$J269&lt;&gt;"",$J269&lt;TODAY()),TRUE,FALSE)</formula>
    </cfRule>
    <cfRule type="expression" dxfId="696" priority="903" stopIfTrue="1">
      <formula>IF(OR(AND($B269&lt;&gt;"",$I269&lt;&gt;"",$J269&lt;&gt;"",$K269&lt;&gt;"",$M269&lt;100),AND($I269&lt;&gt;"",$J269&lt;&gt;"",TODAY()&gt;=$I269)),TRUE,FALSE)</formula>
    </cfRule>
  </conditionalFormatting>
  <conditionalFormatting sqref="S202:AQ202">
    <cfRule type="expression" dxfId="695" priority="898" stopIfTrue="1">
      <formula>IF(OR(WEEKDAY(S$9)=7,WEEKDAY(S$9)=1,IF(ISNA(MATCH(S$9,Holiday,0)),FALSE,TRUE)),TRUE,FALSE)</formula>
    </cfRule>
    <cfRule type="expression" dxfId="694" priority="899" stopIfTrue="1">
      <formula>IF(AND($B202&lt;&gt;"",$I202&lt;&gt;"", $I202&lt;=S$9,S$9&lt;=$J202),TRUE,FALSE)</formula>
    </cfRule>
    <cfRule type="expression" dxfId="693" priority="900" stopIfTrue="1">
      <formula>IF(AND($B202="", $K201&lt;&gt;"",$K201&lt;=S$9,S$9&lt;=$L201),TRUE,FALSE)</formula>
    </cfRule>
  </conditionalFormatting>
  <conditionalFormatting sqref="S201:AQ201">
    <cfRule type="expression" dxfId="692" priority="895" stopIfTrue="1">
      <formula>IF(OR(WEEKDAY(S$9)=7,WEEKDAY(S$9)=1,IF(ISNA(MATCH(S$9,Holiday,0)),FALSE,TRUE)),TRUE,FALSE)</formula>
    </cfRule>
    <cfRule type="expression" dxfId="691" priority="896" stopIfTrue="1">
      <formula>IF(AND($B201&lt;&gt;"",$I201&lt;&gt;"", $I201&lt;=S$9,S$9&lt;=$J201),TRUE,FALSE)</formula>
    </cfRule>
    <cfRule type="expression" dxfId="690" priority="897" stopIfTrue="1">
      <formula>IF(AND($B201="", #REF!&lt;&gt;"",#REF!&lt;=S$9,S$9&lt;=#REF!),TRUE,FALSE)</formula>
    </cfRule>
  </conditionalFormatting>
  <conditionalFormatting sqref="B201:D202 M201:R202 G201:G202">
    <cfRule type="expression" dxfId="686" priority="889" stopIfTrue="1">
      <formula>IF(AND($B201&lt;&gt;"",$I201&lt;&gt;"",$J201&lt;&gt;"",$K201&lt;&gt;"",$L201&lt;&gt;"",$M201=100),TRUE,FALSE)</formula>
    </cfRule>
    <cfRule type="expression" dxfId="685" priority="890" stopIfTrue="1">
      <formula>IF(AND($B201&lt;&gt;"",$I201&lt;&gt;"",$J201&lt;&gt;"",$J201&lt;TODAY()),TRUE,FALSE)</formula>
    </cfRule>
    <cfRule type="expression" dxfId="684" priority="891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683" priority="883" stopIfTrue="1">
      <formula>IF(AND($B201&lt;&gt;"",$I201&lt;&gt;"",$J201&lt;&gt;"",$K201&lt;&gt;"",$L201&lt;&gt;"",$M201=100),TRUE,FALSE)</formula>
    </cfRule>
    <cfRule type="expression" dxfId="682" priority="884" stopIfTrue="1">
      <formula>IF(AND($B201&lt;&gt;"",$I201&lt;&gt;"",$J201&lt;&gt;"",$J201&lt;TODAY()),TRUE,FALSE)</formula>
    </cfRule>
    <cfRule type="expression" dxfId="681" priority="885" stopIfTrue="1">
      <formula>IF(OR(AND($B201&lt;&gt;"",$I201&lt;&gt;"",$J201&lt;&gt;"",$K201&lt;&gt;"",$M201&lt;100),AND($I201&lt;&gt;"",$J201&lt;&gt;"",TODAY()&gt;=$I201)),TRUE,FALSE)</formula>
    </cfRule>
  </conditionalFormatting>
  <conditionalFormatting sqref="E201:E202">
    <cfRule type="expression" dxfId="677" priority="877" stopIfTrue="1">
      <formula>IF(AND($B201&lt;&gt;"",$I201&lt;&gt;"",$J201&lt;&gt;"",$K201&lt;&gt;"",$L201&lt;&gt;"",$M201=100),TRUE,FALSE)</formula>
    </cfRule>
    <cfRule type="expression" dxfId="676" priority="878" stopIfTrue="1">
      <formula>IF(AND($B201&lt;&gt;"",$I201&lt;&gt;"",$J201&lt;&gt;"",$J201&lt;TODAY()),TRUE,FALSE)</formula>
    </cfRule>
    <cfRule type="expression" dxfId="675" priority="879" stopIfTrue="1">
      <formula>IF(OR(AND($B201&lt;&gt;"",$I201&lt;&gt;"",$J201&lt;&gt;"",$K201&lt;&gt;"",$M201&lt;100),AND($I201&lt;&gt;"",$J201&lt;&gt;"",TODAY()&gt;=$I201)),TRUE,FALSE)</formula>
    </cfRule>
  </conditionalFormatting>
  <conditionalFormatting sqref="F201:F202">
    <cfRule type="expression" dxfId="674" priority="874" stopIfTrue="1">
      <formula>IF(AND($B267&lt;&gt;"",$I267&lt;&gt;"",$J267&lt;&gt;"",$K267&lt;&gt;"",$L267&lt;&gt;"",$M267=100),TRUE,FALSE)</formula>
    </cfRule>
    <cfRule type="expression" dxfId="673" priority="875" stopIfTrue="1">
      <formula>IF(AND($B267&lt;&gt;"",$I267&lt;&gt;"",$J267&lt;&gt;"",$J267&lt;TODAY()),TRUE,FALSE)</formula>
    </cfRule>
    <cfRule type="expression" dxfId="672" priority="876" stopIfTrue="1">
      <formula>IF(OR(AND($B267&lt;&gt;"",$I267&lt;&gt;"",$J267&lt;&gt;"",$K267&lt;&gt;"",$M267&lt;100),AND($I267&lt;&gt;"",$J267&lt;&gt;"",TODAY()&gt;=$I267)),TRUE,FALSE)</formula>
    </cfRule>
  </conditionalFormatting>
  <conditionalFormatting sqref="S200:AQ200">
    <cfRule type="expression" dxfId="671" priority="871" stopIfTrue="1">
      <formula>IF(OR(WEEKDAY(S$9)=7,WEEKDAY(S$9)=1,IF(ISNA(MATCH(S$9,Holiday,0)),FALSE,TRUE)),TRUE,FALSE)</formula>
    </cfRule>
    <cfRule type="expression" dxfId="670" priority="872" stopIfTrue="1">
      <formula>IF(AND($B200&lt;&gt;"",$I200&lt;&gt;"", $I200&lt;=S$9,S$9&lt;=$J200),TRUE,FALSE)</formula>
    </cfRule>
    <cfRule type="expression" dxfId="669" priority="873" stopIfTrue="1">
      <formula>IF(AND($B200="", $K199&lt;&gt;"",$K199&lt;=S$9,S$9&lt;=$L199),TRUE,FALSE)</formula>
    </cfRule>
  </conditionalFormatting>
  <conditionalFormatting sqref="S199:AQ199">
    <cfRule type="expression" dxfId="668" priority="868" stopIfTrue="1">
      <formula>IF(OR(WEEKDAY(S$9)=7,WEEKDAY(S$9)=1,IF(ISNA(MATCH(S$9,Holiday,0)),FALSE,TRUE)),TRUE,FALSE)</formula>
    </cfRule>
    <cfRule type="expression" dxfId="667" priority="869" stopIfTrue="1">
      <formula>IF(AND($B199&lt;&gt;"",$I199&lt;&gt;"", $I199&lt;=S$9,S$9&lt;=$J199),TRUE,FALSE)</formula>
    </cfRule>
    <cfRule type="expression" dxfId="666" priority="870" stopIfTrue="1">
      <formula>IF(AND($B199="", #REF!&lt;&gt;"",#REF!&lt;=S$9,S$9&lt;=#REF!),TRUE,FALSE)</formula>
    </cfRule>
  </conditionalFormatting>
  <conditionalFormatting sqref="B199:D200 M199:R200 G199:G200">
    <cfRule type="expression" dxfId="665" priority="862" stopIfTrue="1">
      <formula>IF(AND($B199&lt;&gt;"",$I199&lt;&gt;"",$J199&lt;&gt;"",$K199&lt;&gt;"",$L199&lt;&gt;"",$M199=100),TRUE,FALSE)</formula>
    </cfRule>
    <cfRule type="expression" dxfId="664" priority="863" stopIfTrue="1">
      <formula>IF(AND($B199&lt;&gt;"",$I199&lt;&gt;"",$J199&lt;&gt;"",$J199&lt;TODAY()),TRUE,FALSE)</formula>
    </cfRule>
    <cfRule type="expression" dxfId="663" priority="864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662" priority="859" stopIfTrue="1">
      <formula>IF(AND($B199&lt;&gt;"",$I199&lt;&gt;"",$J199&lt;&gt;"",$K199&lt;&gt;"",$L199&lt;&gt;"",$M199=100),TRUE,FALSE)</formula>
    </cfRule>
    <cfRule type="expression" dxfId="661" priority="860" stopIfTrue="1">
      <formula>IF(AND($B199&lt;&gt;"",$I199&lt;&gt;"",$J199&lt;&gt;"",$J199&lt;TODAY()),TRUE,FALSE)</formula>
    </cfRule>
    <cfRule type="expression" dxfId="660" priority="861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659" priority="856" stopIfTrue="1">
      <formula>IF(AND($B199&lt;&gt;"",$I199&lt;&gt;"",$J199&lt;&gt;"",$K199&lt;&gt;"",$L199&lt;&gt;"",$M199=100),TRUE,FALSE)</formula>
    </cfRule>
    <cfRule type="expression" dxfId="658" priority="857" stopIfTrue="1">
      <formula>IF(AND($B199&lt;&gt;"",$I199&lt;&gt;"",$J199&lt;&gt;"",$J199&lt;TODAY()),TRUE,FALSE)</formula>
    </cfRule>
    <cfRule type="expression" dxfId="657" priority="858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656" priority="850" stopIfTrue="1">
      <formula>IF(AND($B199&lt;&gt;"",$I199&lt;&gt;"",$J199&lt;&gt;"",$K199&lt;&gt;"",$L199&lt;&gt;"",$M199=100),TRUE,FALSE)</formula>
    </cfRule>
    <cfRule type="expression" dxfId="655" priority="851" stopIfTrue="1">
      <formula>IF(AND($B199&lt;&gt;"",$I199&lt;&gt;"",$J199&lt;&gt;"",$J199&lt;TODAY()),TRUE,FALSE)</formula>
    </cfRule>
    <cfRule type="expression" dxfId="654" priority="852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653" priority="847" stopIfTrue="1">
      <formula>IF(AND($B265&lt;&gt;"",$I265&lt;&gt;"",$J265&lt;&gt;"",$K265&lt;&gt;"",$L265&lt;&gt;"",$M265=100),TRUE,FALSE)</formula>
    </cfRule>
    <cfRule type="expression" dxfId="652" priority="848" stopIfTrue="1">
      <formula>IF(AND($B265&lt;&gt;"",$I265&lt;&gt;"",$J265&lt;&gt;"",$J265&lt;TODAY()),TRUE,FALSE)</formula>
    </cfRule>
    <cfRule type="expression" dxfId="651" priority="849" stopIfTrue="1">
      <formula>IF(OR(AND($B265&lt;&gt;"",$I265&lt;&gt;"",$J265&lt;&gt;"",$K265&lt;&gt;"",$M265&lt;100),AND($I265&lt;&gt;"",$J265&lt;&gt;"",TODAY()&gt;=$I265)),TRUE,FALSE)</formula>
    </cfRule>
  </conditionalFormatting>
  <conditionalFormatting sqref="B193:D194 M193:R194 G193:G194">
    <cfRule type="expression" dxfId="650" priority="844" stopIfTrue="1">
      <formula>IF(AND($B193&lt;&gt;"",$I193&lt;&gt;"",$J193&lt;&gt;"",$K193&lt;&gt;"",$L193&lt;&gt;"",$M193=100),TRUE,FALSE)</formula>
    </cfRule>
    <cfRule type="expression" dxfId="649" priority="845" stopIfTrue="1">
      <formula>IF(AND($B193&lt;&gt;"",$I193&lt;&gt;"",$J193&lt;&gt;"",$J193&lt;TODAY()),TRUE,FALSE)</formula>
    </cfRule>
    <cfRule type="expression" dxfId="648" priority="846" stopIfTrue="1">
      <formula>IF(OR(AND($B193&lt;&gt;"",$I193&lt;&gt;"",$J193&lt;&gt;"",$K193&lt;&gt;"",$M193&lt;100),AND($I193&lt;&gt;"",$J193&lt;&gt;"",TODAY()&gt;=$I193)),TRUE,FALSE)</formula>
    </cfRule>
  </conditionalFormatting>
  <conditionalFormatting sqref="B195:D196 M195:R196 G195:G196">
    <cfRule type="expression" dxfId="647" priority="802" stopIfTrue="1">
      <formula>IF(AND($B195&lt;&gt;"",$I195&lt;&gt;"",$J195&lt;&gt;"",$K195&lt;&gt;"",$L195&lt;&gt;"",$M195=100),TRUE,FALSE)</formula>
    </cfRule>
    <cfRule type="expression" dxfId="646" priority="803" stopIfTrue="1">
      <formula>IF(AND($B195&lt;&gt;"",$I195&lt;&gt;"",$J195&lt;&gt;"",$J195&lt;TODAY()),TRUE,FALSE)</formula>
    </cfRule>
    <cfRule type="expression" dxfId="645" priority="804" stopIfTrue="1">
      <formula>IF(OR(AND($B195&lt;&gt;"",$I195&lt;&gt;"",$J195&lt;&gt;"",$K195&lt;&gt;"",$M195&lt;100),AND($I195&lt;&gt;"",$J195&lt;&gt;"",TODAY()&gt;=$I195)),TRUE,FALSE)</formula>
    </cfRule>
  </conditionalFormatting>
  <conditionalFormatting sqref="S196:AQ196">
    <cfRule type="expression" dxfId="644" priority="811" stopIfTrue="1">
      <formula>IF(OR(WEEKDAY(S$9)=7,WEEKDAY(S$9)=1,IF(ISNA(MATCH(S$9,Holiday,0)),FALSE,TRUE)),TRUE,FALSE)</formula>
    </cfRule>
    <cfRule type="expression" dxfId="643" priority="812" stopIfTrue="1">
      <formula>IF(AND($B196&lt;&gt;"",$I196&lt;&gt;"", $I196&lt;=S$9,S$9&lt;=$J196),TRUE,FALSE)</formula>
    </cfRule>
    <cfRule type="expression" dxfId="642" priority="813" stopIfTrue="1">
      <formula>IF(AND($B196="", $K195&lt;&gt;"",$K195&lt;=S$9,S$9&lt;=$L195),TRUE,FALSE)</formula>
    </cfRule>
  </conditionalFormatting>
  <conditionalFormatting sqref="S195:AQ195">
    <cfRule type="expression" dxfId="641" priority="808" stopIfTrue="1">
      <formula>IF(OR(WEEKDAY(S$9)=7,WEEKDAY(S$9)=1,IF(ISNA(MATCH(S$9,Holiday,0)),FALSE,TRUE)),TRUE,FALSE)</formula>
    </cfRule>
    <cfRule type="expression" dxfId="640" priority="809" stopIfTrue="1">
      <formula>IF(AND($B195&lt;&gt;"",$I195&lt;&gt;"", $I195&lt;=S$9,S$9&lt;=$J195),TRUE,FALSE)</formula>
    </cfRule>
    <cfRule type="expression" dxfId="639" priority="810" stopIfTrue="1">
      <formula>IF(AND($B195="", #REF!&lt;&gt;"",#REF!&lt;=S$9,S$9&lt;=#REF!),TRUE,FALSE)</formula>
    </cfRule>
  </conditionalFormatting>
  <conditionalFormatting sqref="H195:H196">
    <cfRule type="expression" dxfId="638" priority="799" stopIfTrue="1">
      <formula>IF(AND($B195&lt;&gt;"",$I195&lt;&gt;"",$J195&lt;&gt;"",$K195&lt;&gt;"",$L195&lt;&gt;"",$M195=100),TRUE,FALSE)</formula>
    </cfRule>
    <cfRule type="expression" dxfId="637" priority="800" stopIfTrue="1">
      <formula>IF(AND($B195&lt;&gt;"",$I195&lt;&gt;"",$J195&lt;&gt;"",$J195&lt;TODAY()),TRUE,FALSE)</formula>
    </cfRule>
    <cfRule type="expression" dxfId="636" priority="801" stopIfTrue="1">
      <formula>IF(OR(AND($B195&lt;&gt;"",$I195&lt;&gt;"",$J195&lt;&gt;"",$K195&lt;&gt;"",$M195&lt;100),AND($I195&lt;&gt;"",$J195&lt;&gt;"",TODAY()&gt;=$I195)),TRUE,FALSE)</formula>
    </cfRule>
  </conditionalFormatting>
  <conditionalFormatting sqref="E195:E196">
    <cfRule type="expression" dxfId="632" priority="790" stopIfTrue="1">
      <formula>IF(AND($B195&lt;&gt;"",$I195&lt;&gt;"",$J195&lt;&gt;"",$K195&lt;&gt;"",$L195&lt;&gt;"",$M195=100),TRUE,FALSE)</formula>
    </cfRule>
    <cfRule type="expression" dxfId="631" priority="791" stopIfTrue="1">
      <formula>IF(AND($B195&lt;&gt;"",$I195&lt;&gt;"",$J195&lt;&gt;"",$J195&lt;TODAY()),TRUE,FALSE)</formula>
    </cfRule>
    <cfRule type="expression" dxfId="630" priority="792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629" priority="787" stopIfTrue="1">
      <formula>IF(AND($B261&lt;&gt;"",$I261&lt;&gt;"",$J261&lt;&gt;"",$K261&lt;&gt;"",$L261&lt;&gt;"",$M261=100),TRUE,FALSE)</formula>
    </cfRule>
    <cfRule type="expression" dxfId="628" priority="788" stopIfTrue="1">
      <formula>IF(AND($B261&lt;&gt;"",$I261&lt;&gt;"",$J261&lt;&gt;"",$J261&lt;TODAY()),TRUE,FALSE)</formula>
    </cfRule>
    <cfRule type="expression" dxfId="627" priority="789" stopIfTrue="1">
      <formula>IF(OR(AND($B261&lt;&gt;"",$I261&lt;&gt;"",$J261&lt;&gt;"",$K261&lt;&gt;"",$M261&lt;100),AND($I261&lt;&gt;"",$J261&lt;&gt;"",TODAY()&gt;=$I261)),TRUE,FALSE)</formula>
    </cfRule>
  </conditionalFormatting>
  <conditionalFormatting sqref="S194:AQ194">
    <cfRule type="expression" dxfId="626" priority="784" stopIfTrue="1">
      <formula>IF(OR(WEEKDAY(S$9)=7,WEEKDAY(S$9)=1,IF(ISNA(MATCH(S$9,Holiday,0)),FALSE,TRUE)),TRUE,FALSE)</formula>
    </cfRule>
    <cfRule type="expression" dxfId="625" priority="785" stopIfTrue="1">
      <formula>IF(AND($B194&lt;&gt;"",$I194&lt;&gt;"", $I194&lt;=S$9,S$9&lt;=$J194),TRUE,FALSE)</formula>
    </cfRule>
    <cfRule type="expression" dxfId="624" priority="786" stopIfTrue="1">
      <formula>IF(AND($B194="", $K193&lt;&gt;"",$K193&lt;=S$9,S$9&lt;=$L193),TRUE,FALSE)</formula>
    </cfRule>
  </conditionalFormatting>
  <conditionalFormatting sqref="S193:AQ193">
    <cfRule type="expression" dxfId="623" priority="781" stopIfTrue="1">
      <formula>IF(OR(WEEKDAY(S$9)=7,WEEKDAY(S$9)=1,IF(ISNA(MATCH(S$9,Holiday,0)),FALSE,TRUE)),TRUE,FALSE)</formula>
    </cfRule>
    <cfRule type="expression" dxfId="622" priority="782" stopIfTrue="1">
      <formula>IF(AND($B193&lt;&gt;"",$I193&lt;&gt;"", $I193&lt;=S$9,S$9&lt;=$J193),TRUE,FALSE)</formula>
    </cfRule>
    <cfRule type="expression" dxfId="621" priority="783" stopIfTrue="1">
      <formula>IF(AND($B193="", #REF!&lt;&gt;"",#REF!&lt;=S$9,S$9&lt;=#REF!),TRUE,FALSE)</formula>
    </cfRule>
  </conditionalFormatting>
  <conditionalFormatting sqref="H193:H194">
    <cfRule type="expression" dxfId="620" priority="775" stopIfTrue="1">
      <formula>IF(AND($B193&lt;&gt;"",$I193&lt;&gt;"",$J193&lt;&gt;"",$K193&lt;&gt;"",$L193&lt;&gt;"",$M193=100),TRUE,FALSE)</formula>
    </cfRule>
    <cfRule type="expression" dxfId="619" priority="776" stopIfTrue="1">
      <formula>IF(AND($B193&lt;&gt;"",$I193&lt;&gt;"",$J193&lt;&gt;"",$J193&lt;TODAY()),TRUE,FALSE)</formula>
    </cfRule>
    <cfRule type="expression" dxfId="618" priority="777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617" priority="772" stopIfTrue="1">
      <formula>IF(AND($B193&lt;&gt;"",$I193&lt;&gt;"",$J193&lt;&gt;"",$K193&lt;&gt;"",$L193&lt;&gt;"",$M193=100),TRUE,FALSE)</formula>
    </cfRule>
    <cfRule type="expression" dxfId="616" priority="773" stopIfTrue="1">
      <formula>IF(AND($B193&lt;&gt;"",$I193&lt;&gt;"",$J193&lt;&gt;"",$J193&lt;TODAY()),TRUE,FALSE)</formula>
    </cfRule>
    <cfRule type="expression" dxfId="615" priority="774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614" priority="766" stopIfTrue="1">
      <formula>IF(AND($B193&lt;&gt;"",$I193&lt;&gt;"",$J193&lt;&gt;"",$K193&lt;&gt;"",$L193&lt;&gt;"",$M193=100),TRUE,FALSE)</formula>
    </cfRule>
    <cfRule type="expression" dxfId="613" priority="767" stopIfTrue="1">
      <formula>IF(AND($B193&lt;&gt;"",$I193&lt;&gt;"",$J193&lt;&gt;"",$J193&lt;TODAY()),TRUE,FALSE)</formula>
    </cfRule>
    <cfRule type="expression" dxfId="612" priority="768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611" priority="763" stopIfTrue="1">
      <formula>IF(AND($B259&lt;&gt;"",$I259&lt;&gt;"",$J259&lt;&gt;"",$K259&lt;&gt;"",$L259&lt;&gt;"",$M259=100),TRUE,FALSE)</formula>
    </cfRule>
    <cfRule type="expression" dxfId="610" priority="764" stopIfTrue="1">
      <formula>IF(AND($B259&lt;&gt;"",$I259&lt;&gt;"",$J259&lt;&gt;"",$J259&lt;TODAY()),TRUE,FALSE)</formula>
    </cfRule>
    <cfRule type="expression" dxfId="609" priority="765" stopIfTrue="1">
      <formula>IF(OR(AND($B259&lt;&gt;"",$I259&lt;&gt;"",$J259&lt;&gt;"",$K259&lt;&gt;"",$M259&lt;100),AND($I259&lt;&gt;"",$J259&lt;&gt;"",TODAY()&gt;=$I259)),TRUE,FALSE)</formula>
    </cfRule>
  </conditionalFormatting>
  <conditionalFormatting sqref="S190:AQ190">
    <cfRule type="expression" dxfId="608" priority="760" stopIfTrue="1">
      <formula>IF(OR(WEEKDAY(S$9)=7,WEEKDAY(S$9)=1,IF(ISNA(MATCH(S$9,Holiday,0)),FALSE,TRUE)),TRUE,FALSE)</formula>
    </cfRule>
    <cfRule type="expression" dxfId="607" priority="761" stopIfTrue="1">
      <formula>IF(AND($B190&lt;&gt;"",$I190&lt;&gt;"", $I190&lt;=S$9,S$9&lt;=$J190),TRUE,FALSE)</formula>
    </cfRule>
    <cfRule type="expression" dxfId="606" priority="762" stopIfTrue="1">
      <formula>IF(AND($B190="", $K189&lt;&gt;"",$K189&lt;=S$9,S$9&lt;=$L189),TRUE,FALSE)</formula>
    </cfRule>
  </conditionalFormatting>
  <conditionalFormatting sqref="S189:AQ189">
    <cfRule type="expression" dxfId="605" priority="757" stopIfTrue="1">
      <formula>IF(OR(WEEKDAY(S$9)=7,WEEKDAY(S$9)=1,IF(ISNA(MATCH(S$9,Holiday,0)),FALSE,TRUE)),TRUE,FALSE)</formula>
    </cfRule>
    <cfRule type="expression" dxfId="604" priority="758" stopIfTrue="1">
      <formula>IF(AND($B189&lt;&gt;"",$I189&lt;&gt;"", $I189&lt;=S$9,S$9&lt;=$J189),TRUE,FALSE)</formula>
    </cfRule>
    <cfRule type="expression" dxfId="603" priority="759" stopIfTrue="1">
      <formula>IF(AND($B189="", #REF!&lt;&gt;"",#REF!&lt;=S$9,S$9&lt;=#REF!),TRUE,FALSE)</formula>
    </cfRule>
  </conditionalFormatting>
  <conditionalFormatting sqref="L181:L182">
    <cfRule type="expression" dxfId="602" priority="691" stopIfTrue="1">
      <formula>IF(AND($B181&lt;&gt;"",$I181&lt;&gt;"",$J181&lt;&gt;"",$K181&lt;&gt;"",$L181&lt;&gt;"",$M181=100),TRUE,FALSE)</formula>
    </cfRule>
    <cfRule type="expression" dxfId="601" priority="692" stopIfTrue="1">
      <formula>IF(AND($B181&lt;&gt;"",$I181&lt;&gt;"",$J181&lt;&gt;"",$J181&lt;TODAY()),TRUE,FALSE)</formula>
    </cfRule>
    <cfRule type="expression" dxfId="600" priority="693" stopIfTrue="1">
      <formula>IF(OR(AND($B181&lt;&gt;"",$I181&lt;&gt;"",$J181&lt;&gt;"",$K181&lt;&gt;"",$M181&lt;100),AND($I181&lt;&gt;"",$J181&lt;&gt;"",TODAY()&gt;=$I181)),TRUE,FALSE)</formula>
    </cfRule>
  </conditionalFormatting>
  <conditionalFormatting sqref="B189:D190 M189:R190 G189:G190">
    <cfRule type="expression" dxfId="599" priority="751" stopIfTrue="1">
      <formula>IF(AND($B189&lt;&gt;"",$I189&lt;&gt;"",$J189&lt;&gt;"",$K189&lt;&gt;"",$L189&lt;&gt;"",$M189=100),TRUE,FALSE)</formula>
    </cfRule>
    <cfRule type="expression" dxfId="598" priority="752" stopIfTrue="1">
      <formula>IF(AND($B189&lt;&gt;"",$I189&lt;&gt;"",$J189&lt;&gt;"",$J189&lt;TODAY()),TRUE,FALSE)</formula>
    </cfRule>
    <cfRule type="expression" dxfId="597" priority="753" stopIfTrue="1">
      <formula>IF(OR(AND($B189&lt;&gt;"",$I189&lt;&gt;"",$J189&lt;&gt;"",$K189&lt;&gt;"",$M189&lt;100),AND($I189&lt;&gt;"",$J189&lt;&gt;"",TODAY()&gt;=$I189)),TRUE,FALSE)</formula>
    </cfRule>
  </conditionalFormatting>
  <conditionalFormatting sqref="L189:L190">
    <cfRule type="expression" dxfId="596" priority="745" stopIfTrue="1">
      <formula>IF(AND($B189&lt;&gt;"",$I189&lt;&gt;"",$J189&lt;&gt;"",$K189&lt;&gt;"",$L189&lt;&gt;"",$M189=100),TRUE,FALSE)</formula>
    </cfRule>
    <cfRule type="expression" dxfId="595" priority="746" stopIfTrue="1">
      <formula>IF(AND($B189&lt;&gt;"",$I189&lt;&gt;"",$J189&lt;&gt;"",$J189&lt;TODAY()),TRUE,FALSE)</formula>
    </cfRule>
    <cfRule type="expression" dxfId="594" priority="747" stopIfTrue="1">
      <formula>IF(OR(AND($B189&lt;&gt;"",$I189&lt;&gt;"",$J189&lt;&gt;"",$K189&lt;&gt;"",$M189&lt;100),AND($I189&lt;&gt;"",$J189&lt;&gt;"",TODAY()&gt;=$I189)),TRUE,FALSE)</formula>
    </cfRule>
  </conditionalFormatting>
  <conditionalFormatting sqref="B175:D176 M175:R176 G175:G176">
    <cfRule type="expression" dxfId="593" priority="646" stopIfTrue="1">
      <formula>IF(AND($B175&lt;&gt;"",$I175&lt;&gt;"",$J175&lt;&gt;"",$K175&lt;&gt;"",$L175&lt;&gt;"",$M175=100),TRUE,FALSE)</formula>
    </cfRule>
    <cfRule type="expression" dxfId="592" priority="647" stopIfTrue="1">
      <formula>IF(AND($B175&lt;&gt;"",$I175&lt;&gt;"",$J175&lt;&gt;"",$J175&lt;TODAY()),TRUE,FALSE)</formula>
    </cfRule>
    <cfRule type="expression" dxfId="591" priority="648" stopIfTrue="1">
      <formula>IF(OR(AND($B175&lt;&gt;"",$I175&lt;&gt;"",$J175&lt;&gt;"",$K175&lt;&gt;"",$M175&lt;100),AND($I175&lt;&gt;"",$J175&lt;&gt;"",TODAY()&gt;=$I175)),TRUE,FALSE)</formula>
    </cfRule>
  </conditionalFormatting>
  <conditionalFormatting sqref="S186:AQ186">
    <cfRule type="expression" dxfId="590" priority="733" stopIfTrue="1">
      <formula>IF(OR(WEEKDAY(S$9)=7,WEEKDAY(S$9)=1,IF(ISNA(MATCH(S$9,Holiday,0)),FALSE,TRUE)),TRUE,FALSE)</formula>
    </cfRule>
    <cfRule type="expression" dxfId="589" priority="734" stopIfTrue="1">
      <formula>IF(AND($B186&lt;&gt;"",$I186&lt;&gt;"", $I186&lt;=S$9,S$9&lt;=$J186),TRUE,FALSE)</formula>
    </cfRule>
    <cfRule type="expression" dxfId="588" priority="735" stopIfTrue="1">
      <formula>IF(AND($B186="", $K185&lt;&gt;"",$K185&lt;=S$9,S$9&lt;=$L185),TRUE,FALSE)</formula>
    </cfRule>
  </conditionalFormatting>
  <conditionalFormatting sqref="S185:AQ185">
    <cfRule type="expression" dxfId="587" priority="730" stopIfTrue="1">
      <formula>IF(OR(WEEKDAY(S$9)=7,WEEKDAY(S$9)=1,IF(ISNA(MATCH(S$9,Holiday,0)),FALSE,TRUE)),TRUE,FALSE)</formula>
    </cfRule>
    <cfRule type="expression" dxfId="586" priority="731" stopIfTrue="1">
      <formula>IF(AND($B185&lt;&gt;"",$I185&lt;&gt;"", $I185&lt;=S$9,S$9&lt;=$J185),TRUE,FALSE)</formula>
    </cfRule>
    <cfRule type="expression" dxfId="585" priority="732" stopIfTrue="1">
      <formula>IF(AND($B185="", #REF!&lt;&gt;"",#REF!&lt;=S$9,S$9&lt;=#REF!),TRUE,FALSE)</formula>
    </cfRule>
  </conditionalFormatting>
  <conditionalFormatting sqref="B185:D186 M185:R186 G185:G186">
    <cfRule type="expression" dxfId="584" priority="724" stopIfTrue="1">
      <formula>IF(AND($B185&lt;&gt;"",$I185&lt;&gt;"",$J185&lt;&gt;"",$K185&lt;&gt;"",$L185&lt;&gt;"",$M185=100),TRUE,FALSE)</formula>
    </cfRule>
    <cfRule type="expression" dxfId="583" priority="725" stopIfTrue="1">
      <formula>IF(AND($B185&lt;&gt;"",$I185&lt;&gt;"",$J185&lt;&gt;"",$J185&lt;TODAY()),TRUE,FALSE)</formula>
    </cfRule>
    <cfRule type="expression" dxfId="582" priority="726" stopIfTrue="1">
      <formula>IF(OR(AND($B185&lt;&gt;"",$I185&lt;&gt;"",$J185&lt;&gt;"",$K185&lt;&gt;"",$M185&lt;100),AND($I185&lt;&gt;"",$J185&lt;&gt;"",TODAY()&gt;=$I185)),TRUE,FALSE)</formula>
    </cfRule>
  </conditionalFormatting>
  <conditionalFormatting sqref="L185:L186">
    <cfRule type="expression" dxfId="581" priority="718" stopIfTrue="1">
      <formula>IF(AND($B185&lt;&gt;"",$I185&lt;&gt;"",$J185&lt;&gt;"",$K185&lt;&gt;"",$L185&lt;&gt;"",$M185=100),TRUE,FALSE)</formula>
    </cfRule>
    <cfRule type="expression" dxfId="580" priority="719" stopIfTrue="1">
      <formula>IF(AND($B185&lt;&gt;"",$I185&lt;&gt;"",$J185&lt;&gt;"",$J185&lt;TODAY()),TRUE,FALSE)</formula>
    </cfRule>
    <cfRule type="expression" dxfId="579" priority="720" stopIfTrue="1">
      <formula>IF(OR(AND($B185&lt;&gt;"",$I185&lt;&gt;"",$J185&lt;&gt;"",$K185&lt;&gt;"",$M185&lt;100),AND($I185&lt;&gt;"",$J185&lt;&gt;"",TODAY()&gt;=$I185)),TRUE,FALSE)</formula>
    </cfRule>
  </conditionalFormatting>
  <conditionalFormatting sqref="B167:D168 M167:R168 G167:G168">
    <cfRule type="expression" dxfId="578" priority="619" stopIfTrue="1">
      <formula>IF(AND($B167&lt;&gt;"",$I167&lt;&gt;"",$J167&lt;&gt;"",$K167&lt;&gt;"",$L167&lt;&gt;"",$M167=100),TRUE,FALSE)</formula>
    </cfRule>
    <cfRule type="expression" dxfId="577" priority="620" stopIfTrue="1">
      <formula>IF(AND($B167&lt;&gt;"",$I167&lt;&gt;"",$J167&lt;&gt;"",$J167&lt;TODAY()),TRUE,FALSE)</formula>
    </cfRule>
    <cfRule type="expression" dxfId="576" priority="621" stopIfTrue="1">
      <formula>IF(OR(AND($B167&lt;&gt;"",$I167&lt;&gt;"",$J167&lt;&gt;"",$K167&lt;&gt;"",$M167&lt;100),AND($I167&lt;&gt;"",$J167&lt;&gt;"",TODAY()&gt;=$I167)),TRUE,FALSE)</formula>
    </cfRule>
  </conditionalFormatting>
  <conditionalFormatting sqref="S182:AQ182">
    <cfRule type="expression" dxfId="575" priority="706" stopIfTrue="1">
      <formula>IF(OR(WEEKDAY(S$9)=7,WEEKDAY(S$9)=1,IF(ISNA(MATCH(S$9,Holiday,0)),FALSE,TRUE)),TRUE,FALSE)</formula>
    </cfRule>
    <cfRule type="expression" dxfId="574" priority="707" stopIfTrue="1">
      <formula>IF(AND($B182&lt;&gt;"",$I182&lt;&gt;"", $I182&lt;=S$9,S$9&lt;=$J182),TRUE,FALSE)</formula>
    </cfRule>
    <cfRule type="expression" dxfId="573" priority="708" stopIfTrue="1">
      <formula>IF(AND($B182="", $K181&lt;&gt;"",$K181&lt;=S$9,S$9&lt;=$L181),TRUE,FALSE)</formula>
    </cfRule>
  </conditionalFormatting>
  <conditionalFormatting sqref="S181:AQ181">
    <cfRule type="expression" dxfId="572" priority="703" stopIfTrue="1">
      <formula>IF(OR(WEEKDAY(S$9)=7,WEEKDAY(S$9)=1,IF(ISNA(MATCH(S$9,Holiday,0)),FALSE,TRUE)),TRUE,FALSE)</formula>
    </cfRule>
    <cfRule type="expression" dxfId="571" priority="704" stopIfTrue="1">
      <formula>IF(AND($B181&lt;&gt;"",$I181&lt;&gt;"", $I181&lt;=S$9,S$9&lt;=$J181),TRUE,FALSE)</formula>
    </cfRule>
    <cfRule type="expression" dxfId="570" priority="705" stopIfTrue="1">
      <formula>IF(AND($B181="", #REF!&lt;&gt;"",#REF!&lt;=S$9,S$9&lt;=#REF!),TRUE,FALSE)</formula>
    </cfRule>
  </conditionalFormatting>
  <conditionalFormatting sqref="B177:D178 M177:R178 G177:G178">
    <cfRule type="expression" dxfId="569" priority="667" stopIfTrue="1">
      <formula>IF(AND($B177&lt;&gt;"",$I177&lt;&gt;"",$J177&lt;&gt;"",$K177&lt;&gt;"",$L177&lt;&gt;"",$M177=100),TRUE,FALSE)</formula>
    </cfRule>
    <cfRule type="expression" dxfId="568" priority="668" stopIfTrue="1">
      <formula>IF(AND($B177&lt;&gt;"",$I177&lt;&gt;"",$J177&lt;&gt;"",$J177&lt;TODAY()),TRUE,FALSE)</formula>
    </cfRule>
    <cfRule type="expression" dxfId="567" priority="669" stopIfTrue="1">
      <formula>IF(OR(AND($B177&lt;&gt;"",$I177&lt;&gt;"",$J177&lt;&gt;"",$K177&lt;&gt;"",$M177&lt;100),AND($I177&lt;&gt;"",$J177&lt;&gt;"",TODAY()&gt;=$I177)),TRUE,FALSE)</formula>
    </cfRule>
  </conditionalFormatting>
  <conditionalFormatting sqref="B181:D182 M181:R182 G181:G182">
    <cfRule type="expression" dxfId="566" priority="697" stopIfTrue="1">
      <formula>IF(AND($B181&lt;&gt;"",$I181&lt;&gt;"",$J181&lt;&gt;"",$K181&lt;&gt;"",$L181&lt;&gt;"",$M181=100),TRUE,FALSE)</formula>
    </cfRule>
    <cfRule type="expression" dxfId="565" priority="698" stopIfTrue="1">
      <formula>IF(AND($B181&lt;&gt;"",$I181&lt;&gt;"",$J181&lt;&gt;"",$J181&lt;TODAY()),TRUE,FALSE)</formula>
    </cfRule>
    <cfRule type="expression" dxfId="564" priority="699" stopIfTrue="1">
      <formula>IF(OR(AND($B181&lt;&gt;"",$I181&lt;&gt;"",$J181&lt;&gt;"",$K181&lt;&gt;"",$M181&lt;100),AND($I181&lt;&gt;"",$J181&lt;&gt;"",TODAY()&gt;=$I181)),TRUE,FALSE)</formula>
    </cfRule>
  </conditionalFormatting>
  <conditionalFormatting sqref="B163:D164 M163:R164 G163:G164">
    <cfRule type="expression" dxfId="563" priority="592" stopIfTrue="1">
      <formula>IF(AND($B163&lt;&gt;"",$I163&lt;&gt;"",$J163&lt;&gt;"",$K163&lt;&gt;"",$L163&lt;&gt;"",$M163=100),TRUE,FALSE)</formula>
    </cfRule>
    <cfRule type="expression" dxfId="562" priority="593" stopIfTrue="1">
      <formula>IF(AND($B163&lt;&gt;"",$I163&lt;&gt;"",$J163&lt;&gt;"",$J163&lt;TODAY()),TRUE,FALSE)</formula>
    </cfRule>
    <cfRule type="expression" dxfId="561" priority="594" stopIfTrue="1">
      <formula>IF(OR(AND($B163&lt;&gt;"",$I163&lt;&gt;"",$J163&lt;&gt;"",$K163&lt;&gt;"",$M163&lt;100),AND($I163&lt;&gt;"",$J163&lt;&gt;"",TODAY()&gt;=$I163)),TRUE,FALSE)</formula>
    </cfRule>
  </conditionalFormatting>
  <conditionalFormatting sqref="L163:L164">
    <cfRule type="expression" dxfId="560" priority="586" stopIfTrue="1">
      <formula>IF(AND($B163&lt;&gt;"",$I163&lt;&gt;"",$J163&lt;&gt;"",$K163&lt;&gt;"",$L163&lt;&gt;"",$M163=100),TRUE,FALSE)</formula>
    </cfRule>
    <cfRule type="expression" dxfId="559" priority="587" stopIfTrue="1">
      <formula>IF(AND($B163&lt;&gt;"",$I163&lt;&gt;"",$J163&lt;&gt;"",$J163&lt;TODAY()),TRUE,FALSE)</formula>
    </cfRule>
    <cfRule type="expression" dxfId="558" priority="588" stopIfTrue="1">
      <formula>IF(OR(AND($B163&lt;&gt;"",$I163&lt;&gt;"",$J163&lt;&gt;"",$K163&lt;&gt;"",$M163&lt;100),AND($I163&lt;&gt;"",$J163&lt;&gt;"",TODAY()&gt;=$I163)),TRUE,FALSE)</formula>
    </cfRule>
  </conditionalFormatting>
  <conditionalFormatting sqref="S178:AQ178">
    <cfRule type="expression" dxfId="557" priority="676" stopIfTrue="1">
      <formula>IF(OR(WEEKDAY(S$9)=7,WEEKDAY(S$9)=1,IF(ISNA(MATCH(S$9,Holiday,0)),FALSE,TRUE)),TRUE,FALSE)</formula>
    </cfRule>
    <cfRule type="expression" dxfId="556" priority="677" stopIfTrue="1">
      <formula>IF(AND($B178&lt;&gt;"",$I178&lt;&gt;"", $I178&lt;=S$9,S$9&lt;=$J178),TRUE,FALSE)</formula>
    </cfRule>
    <cfRule type="expression" dxfId="555" priority="678" stopIfTrue="1">
      <formula>IF(AND($B178="", $K177&lt;&gt;"",$K177&lt;=S$9,S$9&lt;=$L177),TRUE,FALSE)</formula>
    </cfRule>
  </conditionalFormatting>
  <conditionalFormatting sqref="S177:AQ177">
    <cfRule type="expression" dxfId="554" priority="673" stopIfTrue="1">
      <formula>IF(OR(WEEKDAY(S$9)=7,WEEKDAY(S$9)=1,IF(ISNA(MATCH(S$9,Holiday,0)),FALSE,TRUE)),TRUE,FALSE)</formula>
    </cfRule>
    <cfRule type="expression" dxfId="553" priority="674" stopIfTrue="1">
      <formula>IF(AND($B177&lt;&gt;"",$I177&lt;&gt;"", $I177&lt;=S$9,S$9&lt;=$J177),TRUE,FALSE)</formula>
    </cfRule>
    <cfRule type="expression" dxfId="552" priority="675" stopIfTrue="1">
      <formula>IF(AND($B177="", #REF!&lt;&gt;"",#REF!&lt;=S$9,S$9&lt;=#REF!),TRUE,FALSE)</formula>
    </cfRule>
  </conditionalFormatting>
  <conditionalFormatting sqref="L177:L178">
    <cfRule type="expression" dxfId="551" priority="661" stopIfTrue="1">
      <formula>IF(AND($B177&lt;&gt;"",$I177&lt;&gt;"",$J177&lt;&gt;"",$K177&lt;&gt;"",$L177&lt;&gt;"",$M177=100),TRUE,FALSE)</formula>
    </cfRule>
    <cfRule type="expression" dxfId="550" priority="662" stopIfTrue="1">
      <formula>IF(AND($B177&lt;&gt;"",$I177&lt;&gt;"",$J177&lt;&gt;"",$J177&lt;TODAY()),TRUE,FALSE)</formula>
    </cfRule>
    <cfRule type="expression" dxfId="549" priority="663" stopIfTrue="1">
      <formula>IF(OR(AND($B177&lt;&gt;"",$I177&lt;&gt;"",$J177&lt;&gt;"",$K177&lt;&gt;"",$M177&lt;100),AND($I177&lt;&gt;"",$J177&lt;&gt;"",TODAY()&gt;=$I177)),TRUE,FALSE)</formula>
    </cfRule>
  </conditionalFormatting>
  <conditionalFormatting sqref="S176:AQ176">
    <cfRule type="expression" dxfId="548" priority="655" stopIfTrue="1">
      <formula>IF(OR(WEEKDAY(S$9)=7,WEEKDAY(S$9)=1,IF(ISNA(MATCH(S$9,Holiday,0)),FALSE,TRUE)),TRUE,FALSE)</formula>
    </cfRule>
    <cfRule type="expression" dxfId="547" priority="656" stopIfTrue="1">
      <formula>IF(AND($B176&lt;&gt;"",$I176&lt;&gt;"", $I176&lt;=S$9,S$9&lt;=$J176),TRUE,FALSE)</formula>
    </cfRule>
    <cfRule type="expression" dxfId="546" priority="657" stopIfTrue="1">
      <formula>IF(AND($B176="", $K175&lt;&gt;"",$K175&lt;=S$9,S$9&lt;=$L175),TRUE,FALSE)</formula>
    </cfRule>
  </conditionalFormatting>
  <conditionalFormatting sqref="S175:AQ175">
    <cfRule type="expression" dxfId="545" priority="652" stopIfTrue="1">
      <formula>IF(OR(WEEKDAY(S$9)=7,WEEKDAY(S$9)=1,IF(ISNA(MATCH(S$9,Holiday,0)),FALSE,TRUE)),TRUE,FALSE)</formula>
    </cfRule>
    <cfRule type="expression" dxfId="544" priority="653" stopIfTrue="1">
      <formula>IF(AND($B175&lt;&gt;"",$I175&lt;&gt;"", $I175&lt;=S$9,S$9&lt;=$J175),TRUE,FALSE)</formula>
    </cfRule>
    <cfRule type="expression" dxfId="543" priority="654" stopIfTrue="1">
      <formula>IF(AND($B175="", #REF!&lt;&gt;"",#REF!&lt;=S$9,S$9&lt;=#REF!),TRUE,FALSE)</formula>
    </cfRule>
  </conditionalFormatting>
  <conditionalFormatting sqref="L167:L168">
    <cfRule type="expression" dxfId="542" priority="613" stopIfTrue="1">
      <formula>IF(AND($B167&lt;&gt;"",$I167&lt;&gt;"",$J167&lt;&gt;"",$K167&lt;&gt;"",$L167&lt;&gt;"",$M167=100),TRUE,FALSE)</formula>
    </cfRule>
    <cfRule type="expression" dxfId="541" priority="614" stopIfTrue="1">
      <formula>IF(AND($B167&lt;&gt;"",$I167&lt;&gt;"",$J167&lt;&gt;"",$J167&lt;TODAY()),TRUE,FALSE)</formula>
    </cfRule>
    <cfRule type="expression" dxfId="540" priority="615" stopIfTrue="1">
      <formula>IF(OR(AND($B167&lt;&gt;"",$I167&lt;&gt;"",$J167&lt;&gt;"",$K167&lt;&gt;"",$M167&lt;100),AND($I167&lt;&gt;"",$J167&lt;&gt;"",TODAY()&gt;=$I167)),TRUE,FALSE)</formula>
    </cfRule>
  </conditionalFormatting>
  <conditionalFormatting sqref="L175:L176">
    <cfRule type="expression" dxfId="539" priority="640" stopIfTrue="1">
      <formula>IF(AND($B175&lt;&gt;"",$I175&lt;&gt;"",$J175&lt;&gt;"",$K175&lt;&gt;"",$L175&lt;&gt;"",$M175=100),TRUE,FALSE)</formula>
    </cfRule>
    <cfRule type="expression" dxfId="538" priority="641" stopIfTrue="1">
      <formula>IF(AND($B175&lt;&gt;"",$I175&lt;&gt;"",$J175&lt;&gt;"",$J175&lt;TODAY()),TRUE,FALSE)</formula>
    </cfRule>
    <cfRule type="expression" dxfId="537" priority="642" stopIfTrue="1">
      <formula>IF(OR(AND($B175&lt;&gt;"",$I175&lt;&gt;"",$J175&lt;&gt;"",$K175&lt;&gt;"",$M175&lt;100),AND($I175&lt;&gt;"",$J175&lt;&gt;"",TODAY()&gt;=$I175)),TRUE,FALSE)</formula>
    </cfRule>
  </conditionalFormatting>
  <conditionalFormatting sqref="E167:E168">
    <cfRule type="expression" dxfId="536" priority="607" stopIfTrue="1">
      <formula>IF(AND($B167&lt;&gt;"",$I167&lt;&gt;"",$J167&lt;&gt;"",$K167&lt;&gt;"",$L167&lt;&gt;"",$M167=100),TRUE,FALSE)</formula>
    </cfRule>
    <cfRule type="expression" dxfId="535" priority="608" stopIfTrue="1">
      <formula>IF(AND($B167&lt;&gt;"",$I167&lt;&gt;"",$J167&lt;&gt;"",$J167&lt;TODAY()),TRUE,FALSE)</formula>
    </cfRule>
    <cfRule type="expression" dxfId="534" priority="609" stopIfTrue="1">
      <formula>IF(OR(AND($B167&lt;&gt;"",$I167&lt;&gt;"",$J167&lt;&gt;"",$K167&lt;&gt;"",$M167&lt;100),AND($I167&lt;&gt;"",$J167&lt;&gt;"",TODAY()&gt;=$I167)),TRUE,FALSE)</formula>
    </cfRule>
  </conditionalFormatting>
  <conditionalFormatting sqref="E181:E182">
    <cfRule type="expression" dxfId="533" priority="541" stopIfTrue="1">
      <formula>IF(AND($B181&lt;&gt;"",$I181&lt;&gt;"",$J181&lt;&gt;"",$K181&lt;&gt;"",$L181&lt;&gt;"",$M181=100),TRUE,FALSE)</formula>
    </cfRule>
    <cfRule type="expression" dxfId="532" priority="542" stopIfTrue="1">
      <formula>IF(AND($B181&lt;&gt;"",$I181&lt;&gt;"",$J181&lt;&gt;"",$J181&lt;TODAY()),TRUE,FALSE)</formula>
    </cfRule>
    <cfRule type="expression" dxfId="531" priority="543" stopIfTrue="1">
      <formula>IF(OR(AND($B181&lt;&gt;"",$I181&lt;&gt;"",$J181&lt;&gt;"",$K181&lt;&gt;"",$M181&lt;100),AND($I181&lt;&gt;"",$J181&lt;&gt;"",TODAY()&gt;=$I181)),TRUE,FALSE)</formula>
    </cfRule>
  </conditionalFormatting>
  <conditionalFormatting sqref="E177:E178">
    <cfRule type="expression" dxfId="530" priority="538" stopIfTrue="1">
      <formula>IF(AND($B177&lt;&gt;"",$I177&lt;&gt;"",$J177&lt;&gt;"",$K177&lt;&gt;"",$L177&lt;&gt;"",$M177=100),TRUE,FALSE)</formula>
    </cfRule>
    <cfRule type="expression" dxfId="529" priority="539" stopIfTrue="1">
      <formula>IF(AND($B177&lt;&gt;"",$I177&lt;&gt;"",$J177&lt;&gt;"",$J177&lt;TODAY()),TRUE,FALSE)</formula>
    </cfRule>
    <cfRule type="expression" dxfId="528" priority="540" stopIfTrue="1">
      <formula>IF(OR(AND($B177&lt;&gt;"",$I177&lt;&gt;"",$J177&lt;&gt;"",$K177&lt;&gt;"",$M177&lt;100),AND($I177&lt;&gt;"",$J177&lt;&gt;"",TODAY()&gt;=$I177)),TRUE,FALSE)</formula>
    </cfRule>
  </conditionalFormatting>
  <conditionalFormatting sqref="F175:F176">
    <cfRule type="expression" dxfId="527" priority="631" stopIfTrue="1">
      <formula>IF(AND($B249&lt;&gt;"",$I249&lt;&gt;"",$J249&lt;&gt;"",$K249&lt;&gt;"",$L249&lt;&gt;"",$M249=100),TRUE,FALSE)</formula>
    </cfRule>
    <cfRule type="expression" dxfId="526" priority="632" stopIfTrue="1">
      <formula>IF(AND($B249&lt;&gt;"",$I249&lt;&gt;"",$J249&lt;&gt;"",$J249&lt;TODAY()),TRUE,FALSE)</formula>
    </cfRule>
    <cfRule type="expression" dxfId="525" priority="633" stopIfTrue="1">
      <formula>IF(OR(AND($B249&lt;&gt;"",$I249&lt;&gt;"",$J249&lt;&gt;"",$K249&lt;&gt;"",$M249&lt;100),AND($I249&lt;&gt;"",$J249&lt;&gt;"",TODAY()&gt;=$I249)),TRUE,FALSE)</formula>
    </cfRule>
  </conditionalFormatting>
  <conditionalFormatting sqref="S168:AQ168">
    <cfRule type="expression" dxfId="524" priority="628" stopIfTrue="1">
      <formula>IF(OR(WEEKDAY(S$9)=7,WEEKDAY(S$9)=1,IF(ISNA(MATCH(S$9,Holiday,0)),FALSE,TRUE)),TRUE,FALSE)</formula>
    </cfRule>
    <cfRule type="expression" dxfId="523" priority="629" stopIfTrue="1">
      <formula>IF(AND($B168&lt;&gt;"",$I168&lt;&gt;"", $I168&lt;=S$9,S$9&lt;=$J168),TRUE,FALSE)</formula>
    </cfRule>
    <cfRule type="expression" dxfId="522" priority="630" stopIfTrue="1">
      <formula>IF(AND($B168="", $K167&lt;&gt;"",$K167&lt;=S$9,S$9&lt;=$L167),TRUE,FALSE)</formula>
    </cfRule>
  </conditionalFormatting>
  <conditionalFormatting sqref="S167:AQ167">
    <cfRule type="expression" dxfId="521" priority="625" stopIfTrue="1">
      <formula>IF(OR(WEEKDAY(S$9)=7,WEEKDAY(S$9)=1,IF(ISNA(MATCH(S$9,Holiday,0)),FALSE,TRUE)),TRUE,FALSE)</formula>
    </cfRule>
    <cfRule type="expression" dxfId="520" priority="626" stopIfTrue="1">
      <formula>IF(AND($B167&lt;&gt;"",$I167&lt;&gt;"", $I167&lt;=S$9,S$9&lt;=$J167),TRUE,FALSE)</formula>
    </cfRule>
    <cfRule type="expression" dxfId="519" priority="627" stopIfTrue="1">
      <formula>IF(AND($B167="", #REF!&lt;&gt;"",#REF!&lt;=S$9,S$9&lt;=#REF!),TRUE,FALSE)</formula>
    </cfRule>
  </conditionalFormatting>
  <conditionalFormatting sqref="H163:H164">
    <cfRule type="expression" dxfId="518" priority="589" stopIfTrue="1">
      <formula>IF(AND($B163&lt;&gt;"",$I163&lt;&gt;"",$J163&lt;&gt;"",$K163&lt;&gt;"",$L163&lt;&gt;"",$M163=100),TRUE,FALSE)</formula>
    </cfRule>
    <cfRule type="expression" dxfId="517" priority="590" stopIfTrue="1">
      <formula>IF(AND($B163&lt;&gt;"",$I163&lt;&gt;"",$J163&lt;&gt;"",$J163&lt;TODAY()),TRUE,FALSE)</formula>
    </cfRule>
    <cfRule type="expression" dxfId="516" priority="591" stopIfTrue="1">
      <formula>IF(OR(AND($B163&lt;&gt;"",$I163&lt;&gt;"",$J163&lt;&gt;"",$K163&lt;&gt;"",$M163&lt;100),AND($I163&lt;&gt;"",$J163&lt;&gt;"",TODAY()&gt;=$I163)),TRUE,FALSE)</formula>
    </cfRule>
  </conditionalFormatting>
  <conditionalFormatting sqref="E163:E164">
    <cfRule type="expression" dxfId="515" priority="580" stopIfTrue="1">
      <formula>IF(AND($B163&lt;&gt;"",$I163&lt;&gt;"",$J163&lt;&gt;"",$K163&lt;&gt;"",$L163&lt;&gt;"",$M163=100),TRUE,FALSE)</formula>
    </cfRule>
    <cfRule type="expression" dxfId="514" priority="581" stopIfTrue="1">
      <formula>IF(AND($B163&lt;&gt;"",$I163&lt;&gt;"",$J163&lt;&gt;"",$J163&lt;TODAY()),TRUE,FALSE)</formula>
    </cfRule>
    <cfRule type="expression" dxfId="513" priority="582" stopIfTrue="1">
      <formula>IF(OR(AND($B163&lt;&gt;"",$I163&lt;&gt;"",$J163&lt;&gt;"",$K163&lt;&gt;"",$M163&lt;100),AND($I163&lt;&gt;"",$J163&lt;&gt;"",TODAY()&gt;=$I163)),TRUE,FALSE)</formula>
    </cfRule>
  </conditionalFormatting>
  <conditionalFormatting sqref="F167:F168">
    <cfRule type="expression" dxfId="512" priority="604" stopIfTrue="1">
      <formula>IF(AND($B247&lt;&gt;"",$I247&lt;&gt;"",$J247&lt;&gt;"",$K247&lt;&gt;"",$L247&lt;&gt;"",$M247=100),TRUE,FALSE)</formula>
    </cfRule>
    <cfRule type="expression" dxfId="511" priority="605" stopIfTrue="1">
      <formula>IF(AND($B247&lt;&gt;"",$I247&lt;&gt;"",$J247&lt;&gt;"",$J247&lt;TODAY()),TRUE,FALSE)</formula>
    </cfRule>
    <cfRule type="expression" dxfId="510" priority="606" stopIfTrue="1">
      <formula>IF(OR(AND($B247&lt;&gt;"",$I247&lt;&gt;"",$J247&lt;&gt;"",$K247&lt;&gt;"",$M247&lt;100),AND($I247&lt;&gt;"",$J247&lt;&gt;"",TODAY()&gt;=$I247)),TRUE,FALSE)</formula>
    </cfRule>
  </conditionalFormatting>
  <conditionalFormatting sqref="S164:AQ164">
    <cfRule type="expression" dxfId="509" priority="601" stopIfTrue="1">
      <formula>IF(OR(WEEKDAY(S$9)=7,WEEKDAY(S$9)=1,IF(ISNA(MATCH(S$9,Holiday,0)),FALSE,TRUE)),TRUE,FALSE)</formula>
    </cfRule>
    <cfRule type="expression" dxfId="508" priority="602" stopIfTrue="1">
      <formula>IF(AND($B164&lt;&gt;"",$I164&lt;&gt;"", $I164&lt;=S$9,S$9&lt;=$J164),TRUE,FALSE)</formula>
    </cfRule>
    <cfRule type="expression" dxfId="507" priority="603" stopIfTrue="1">
      <formula>IF(AND($B164="", $K163&lt;&gt;"",$K163&lt;=S$9,S$9&lt;=$L163),TRUE,FALSE)</formula>
    </cfRule>
  </conditionalFormatting>
  <conditionalFormatting sqref="S163:AQ163">
    <cfRule type="expression" dxfId="506" priority="598" stopIfTrue="1">
      <formula>IF(OR(WEEKDAY(S$9)=7,WEEKDAY(S$9)=1,IF(ISNA(MATCH(S$9,Holiday,0)),FALSE,TRUE)),TRUE,FALSE)</formula>
    </cfRule>
    <cfRule type="expression" dxfId="505" priority="599" stopIfTrue="1">
      <formula>IF(AND($B163&lt;&gt;"",$I163&lt;&gt;"", $I163&lt;=S$9,S$9&lt;=$J163),TRUE,FALSE)</formula>
    </cfRule>
    <cfRule type="expression" dxfId="504" priority="600" stopIfTrue="1">
      <formula>IF(AND($B163="", #REF!&lt;&gt;"",#REF!&lt;=S$9,S$9&lt;=#REF!),TRUE,FALSE)</formula>
    </cfRule>
  </conditionalFormatting>
  <conditionalFormatting sqref="L157:L158">
    <cfRule type="expression" dxfId="503" priority="559" stopIfTrue="1">
      <formula>IF(AND($B157&lt;&gt;"",$I157&lt;&gt;"",$J157&lt;&gt;"",$K157&lt;&gt;"",$L157&lt;&gt;"",$M157=100),TRUE,FALSE)</formula>
    </cfRule>
    <cfRule type="expression" dxfId="502" priority="560" stopIfTrue="1">
      <formula>IF(AND($B157&lt;&gt;"",$I157&lt;&gt;"",$J157&lt;&gt;"",$J157&lt;TODAY()),TRUE,FALSE)</formula>
    </cfRule>
    <cfRule type="expression" dxfId="501" priority="561" stopIfTrue="1">
      <formula>IF(OR(AND($B157&lt;&gt;"",$I157&lt;&gt;"",$J157&lt;&gt;"",$K157&lt;&gt;"",$M157&lt;100),AND($I157&lt;&gt;"",$J157&lt;&gt;"",TODAY()&gt;=$I157)),TRUE,FALSE)</formula>
    </cfRule>
  </conditionalFormatting>
  <conditionalFormatting sqref="E175:E176">
    <cfRule type="expression" dxfId="500" priority="547" stopIfTrue="1">
      <formula>IF(AND($B175&lt;&gt;"",$I175&lt;&gt;"",$J175&lt;&gt;"",$K175&lt;&gt;"",$L175&lt;&gt;"",$M175=100),TRUE,FALSE)</formula>
    </cfRule>
    <cfRule type="expression" dxfId="499" priority="548" stopIfTrue="1">
      <formula>IF(AND($B175&lt;&gt;"",$I175&lt;&gt;"",$J175&lt;&gt;"",$J175&lt;TODAY()),TRUE,FALSE)</formula>
    </cfRule>
    <cfRule type="expression" dxfId="498" priority="549" stopIfTrue="1">
      <formula>IF(OR(AND($B175&lt;&gt;"",$I175&lt;&gt;"",$J175&lt;&gt;"",$K175&lt;&gt;"",$M175&lt;100),AND($I175&lt;&gt;"",$J175&lt;&gt;"",TODAY()&gt;=$I175)),TRUE,FALSE)</formula>
    </cfRule>
  </conditionalFormatting>
  <conditionalFormatting sqref="F163:F164">
    <cfRule type="expression" dxfId="497" priority="577" stopIfTrue="1">
      <formula>IF(AND($B245&lt;&gt;"",$I245&lt;&gt;"",$J245&lt;&gt;"",$K245&lt;&gt;"",$L245&lt;&gt;"",$M245=100),TRUE,FALSE)</formula>
    </cfRule>
    <cfRule type="expression" dxfId="496" priority="578" stopIfTrue="1">
      <formula>IF(AND($B245&lt;&gt;"",$I245&lt;&gt;"",$J245&lt;&gt;"",$J245&lt;TODAY()),TRUE,FALSE)</formula>
    </cfRule>
    <cfRule type="expression" dxfId="495" priority="579" stopIfTrue="1">
      <formula>IF(OR(AND($B245&lt;&gt;"",$I245&lt;&gt;"",$J245&lt;&gt;"",$K245&lt;&gt;"",$M245&lt;100),AND($I245&lt;&gt;"",$J245&lt;&gt;"",TODAY()&gt;=$I245)),TRUE,FALSE)</formula>
    </cfRule>
  </conditionalFormatting>
  <conditionalFormatting sqref="S158:AQ158">
    <cfRule type="expression" dxfId="494" priority="574" stopIfTrue="1">
      <formula>IF(OR(WEEKDAY(S$9)=7,WEEKDAY(S$9)=1,IF(ISNA(MATCH(S$9,Holiday,0)),FALSE,TRUE)),TRUE,FALSE)</formula>
    </cfRule>
    <cfRule type="expression" dxfId="493" priority="575" stopIfTrue="1">
      <formula>IF(AND($B158&lt;&gt;"",$I158&lt;&gt;"", $I158&lt;=S$9,S$9&lt;=$J158),TRUE,FALSE)</formula>
    </cfRule>
    <cfRule type="expression" dxfId="492" priority="576" stopIfTrue="1">
      <formula>IF(AND($B158="", $K157&lt;&gt;"",$K157&lt;=S$9,S$9&lt;=$L157),TRUE,FALSE)</formula>
    </cfRule>
  </conditionalFormatting>
  <conditionalFormatting sqref="S157:AQ157">
    <cfRule type="expression" dxfId="491" priority="571" stopIfTrue="1">
      <formula>IF(OR(WEEKDAY(S$9)=7,WEEKDAY(S$9)=1,IF(ISNA(MATCH(S$9,Holiday,0)),FALSE,TRUE)),TRUE,FALSE)</formula>
    </cfRule>
    <cfRule type="expression" dxfId="490" priority="572" stopIfTrue="1">
      <formula>IF(AND($B157&lt;&gt;"",$I157&lt;&gt;"", $I157&lt;=S$9,S$9&lt;=$J157),TRUE,FALSE)</formula>
    </cfRule>
    <cfRule type="expression" dxfId="489" priority="573" stopIfTrue="1">
      <formula>IF(AND($B157="", #REF!&lt;&gt;"",#REF!&lt;=S$9,S$9&lt;=#REF!),TRUE,FALSE)</formula>
    </cfRule>
  </conditionalFormatting>
  <conditionalFormatting sqref="E189:E190">
    <cfRule type="expression" dxfId="488" priority="535" stopIfTrue="1">
      <formula>IF(AND($B189&lt;&gt;"",$I189&lt;&gt;"",$J189&lt;&gt;"",$K189&lt;&gt;"",$L189&lt;&gt;"",$M189=100),TRUE,FALSE)</formula>
    </cfRule>
    <cfRule type="expression" dxfId="487" priority="536" stopIfTrue="1">
      <formula>IF(AND($B189&lt;&gt;"",$I189&lt;&gt;"",$J189&lt;&gt;"",$J189&lt;TODAY()),TRUE,FALSE)</formula>
    </cfRule>
    <cfRule type="expression" dxfId="486" priority="537" stopIfTrue="1">
      <formula>IF(OR(AND($B189&lt;&gt;"",$I189&lt;&gt;"",$J189&lt;&gt;"",$K189&lt;&gt;"",$M189&lt;100),AND($I189&lt;&gt;"",$J189&lt;&gt;"",TODAY()&gt;=$I189)),TRUE,FALSE)</formula>
    </cfRule>
  </conditionalFormatting>
  <conditionalFormatting sqref="E157:E158">
    <cfRule type="expression" dxfId="485" priority="553" stopIfTrue="1">
      <formula>IF(AND($B157&lt;&gt;"",$I157&lt;&gt;"",$J157&lt;&gt;"",$K157&lt;&gt;"",$L157&lt;&gt;"",$M157=100),TRUE,FALSE)</formula>
    </cfRule>
    <cfRule type="expression" dxfId="484" priority="554" stopIfTrue="1">
      <formula>IF(AND($B157&lt;&gt;"",$I157&lt;&gt;"",$J157&lt;&gt;"",$J157&lt;TODAY()),TRUE,FALSE)</formula>
    </cfRule>
    <cfRule type="expression" dxfId="483" priority="555" stopIfTrue="1">
      <formula>IF(OR(AND($B157&lt;&gt;"",$I157&lt;&gt;"",$J157&lt;&gt;"",$K157&lt;&gt;"",$M157&lt;100),AND($I157&lt;&gt;"",$J157&lt;&gt;"",TODAY()&gt;=$I157)),TRUE,FALSE)</formula>
    </cfRule>
  </conditionalFormatting>
  <conditionalFormatting sqref="F157:F158">
    <cfRule type="expression" dxfId="482" priority="550" stopIfTrue="1">
      <formula>IF(AND($B243&lt;&gt;"",$I243&lt;&gt;"",$J243&lt;&gt;"",$K243&lt;&gt;"",$L243&lt;&gt;"",$M243=100),TRUE,FALSE)</formula>
    </cfRule>
    <cfRule type="expression" dxfId="481" priority="551" stopIfTrue="1">
      <formula>IF(AND($B243&lt;&gt;"",$I243&lt;&gt;"",$J243&lt;&gt;"",$J243&lt;TODAY()),TRUE,FALSE)</formula>
    </cfRule>
    <cfRule type="expression" dxfId="480" priority="552" stopIfTrue="1">
      <formula>IF(OR(AND($B243&lt;&gt;"",$I243&lt;&gt;"",$J243&lt;&gt;"",$K243&lt;&gt;"",$M243&lt;100),AND($I243&lt;&gt;"",$J243&lt;&gt;"",TODAY()&gt;=$I243)),TRUE,FALSE)</formula>
    </cfRule>
  </conditionalFormatting>
  <conditionalFormatting sqref="E185:E186">
    <cfRule type="expression" dxfId="479" priority="544" stopIfTrue="1">
      <formula>IF(AND($B185&lt;&gt;"",$I185&lt;&gt;"",$J185&lt;&gt;"",$K185&lt;&gt;"",$L185&lt;&gt;"",$M185=100),TRUE,FALSE)</formula>
    </cfRule>
    <cfRule type="expression" dxfId="478" priority="545" stopIfTrue="1">
      <formula>IF(AND($B185&lt;&gt;"",$I185&lt;&gt;"",$J185&lt;&gt;"",$J185&lt;TODAY()),TRUE,FALSE)</formula>
    </cfRule>
    <cfRule type="expression" dxfId="477" priority="546" stopIfTrue="1">
      <formula>IF(OR(AND($B185&lt;&gt;"",$I185&lt;&gt;"",$J185&lt;&gt;"",$K185&lt;&gt;"",$M185&lt;100),AND($I185&lt;&gt;"",$J185&lt;&gt;"",TODAY()&gt;=$I185)),TRUE,FALSE)</formula>
    </cfRule>
  </conditionalFormatting>
  <conditionalFormatting sqref="I157:I158">
    <cfRule type="expression" dxfId="476" priority="508" stopIfTrue="1">
      <formula>IF(AND($B157&lt;&gt;"",$I157&lt;&gt;"",$J157&lt;&gt;"",$K157&lt;&gt;"",$L157&lt;&gt;"",$M157=100),TRUE,FALSE)</formula>
    </cfRule>
    <cfRule type="expression" dxfId="475" priority="509" stopIfTrue="1">
      <formula>IF(AND($B157&lt;&gt;"",$I157&lt;&gt;"",$J157&lt;&gt;"",$J157&lt;TODAY()),TRUE,FALSE)</formula>
    </cfRule>
    <cfRule type="expression" dxfId="474" priority="510" stopIfTrue="1">
      <formula>IF(OR(AND($B157&lt;&gt;"",$I157&lt;&gt;"",$J157&lt;&gt;"",$K157&lt;&gt;"",$M157&lt;100),AND($I157&lt;&gt;"",$J157&lt;&gt;"",TODAY()&gt;=$I157)),TRUE,FALSE)</formula>
    </cfRule>
  </conditionalFormatting>
  <conditionalFormatting sqref="I163:I164">
    <cfRule type="expression" dxfId="473" priority="505" stopIfTrue="1">
      <formula>IF(AND($B163&lt;&gt;"",$I163&lt;&gt;"",$J163&lt;&gt;"",$K163&lt;&gt;"",$L163&lt;&gt;"",$M163=100),TRUE,FALSE)</formula>
    </cfRule>
    <cfRule type="expression" dxfId="472" priority="506" stopIfTrue="1">
      <formula>IF(AND($B163&lt;&gt;"",$I163&lt;&gt;"",$J163&lt;&gt;"",$J163&lt;TODAY()),TRUE,FALSE)</formula>
    </cfRule>
    <cfRule type="expression" dxfId="471" priority="507" stopIfTrue="1">
      <formula>IF(OR(AND($B163&lt;&gt;"",$I163&lt;&gt;"",$J163&lt;&gt;"",$K163&lt;&gt;"",$M163&lt;100),AND($I163&lt;&gt;"",$J163&lt;&gt;"",TODAY()&gt;=$I163)),TRUE,FALSE)</formula>
    </cfRule>
  </conditionalFormatting>
  <conditionalFormatting sqref="F185:F186">
    <cfRule type="expression" dxfId="470" priority="529" stopIfTrue="1">
      <formula>IF(AND($B255&lt;&gt;"",$I255&lt;&gt;"",$J255&lt;&gt;"",$K255&lt;&gt;"",$L255&lt;&gt;"",$M255=100),TRUE,FALSE)</formula>
    </cfRule>
    <cfRule type="expression" dxfId="469" priority="530" stopIfTrue="1">
      <formula>IF(AND($B255&lt;&gt;"",$I255&lt;&gt;"",$J255&lt;&gt;"",$J255&lt;TODAY()),TRUE,FALSE)</formula>
    </cfRule>
    <cfRule type="expression" dxfId="468" priority="531" stopIfTrue="1">
      <formula>IF(OR(AND($B255&lt;&gt;"",$I255&lt;&gt;"",$J255&lt;&gt;"",$K255&lt;&gt;"",$M255&lt;100),AND($I255&lt;&gt;"",$J255&lt;&gt;"",TODAY()&gt;=$I255)),TRUE,FALSE)</formula>
    </cfRule>
  </conditionalFormatting>
  <conditionalFormatting sqref="F181:F182">
    <cfRule type="expression" dxfId="467" priority="526" stopIfTrue="1">
      <formula>IF(AND($B253&lt;&gt;"",$I253&lt;&gt;"",$J253&lt;&gt;"",$K253&lt;&gt;"",$L253&lt;&gt;"",$M253=100),TRUE,FALSE)</formula>
    </cfRule>
    <cfRule type="expression" dxfId="466" priority="527" stopIfTrue="1">
      <formula>IF(AND($B253&lt;&gt;"",$I253&lt;&gt;"",$J253&lt;&gt;"",$J253&lt;TODAY()),TRUE,FALSE)</formula>
    </cfRule>
    <cfRule type="expression" dxfId="465" priority="528" stopIfTrue="1">
      <formula>IF(OR(AND($B253&lt;&gt;"",$I253&lt;&gt;"",$J253&lt;&gt;"",$K253&lt;&gt;"",$M253&lt;100),AND($I253&lt;&gt;"",$J253&lt;&gt;"",TODAY()&gt;=$I253)),TRUE,FALSE)</formula>
    </cfRule>
  </conditionalFormatting>
  <conditionalFormatting sqref="F177:F178">
    <cfRule type="expression" dxfId="464" priority="523" stopIfTrue="1">
      <formula>IF(AND($B251&lt;&gt;"",$I251&lt;&gt;"",$J251&lt;&gt;"",$K251&lt;&gt;"",$L251&lt;&gt;"",$M251=100),TRUE,FALSE)</formula>
    </cfRule>
    <cfRule type="expression" dxfId="463" priority="524" stopIfTrue="1">
      <formula>IF(AND($B251&lt;&gt;"",$I251&lt;&gt;"",$J251&lt;&gt;"",$J251&lt;TODAY()),TRUE,FALSE)</formula>
    </cfRule>
    <cfRule type="expression" dxfId="462" priority="525" stopIfTrue="1">
      <formula>IF(OR(AND($B251&lt;&gt;"",$I251&lt;&gt;"",$J251&lt;&gt;"",$K251&lt;&gt;"",$M251&lt;100),AND($I251&lt;&gt;"",$J251&lt;&gt;"",TODAY()&gt;=$I251)),TRUE,FALSE)</formula>
    </cfRule>
  </conditionalFormatting>
  <conditionalFormatting sqref="H189:H190">
    <cfRule type="expression" dxfId="461" priority="520" stopIfTrue="1">
      <formula>IF(AND($B189&lt;&gt;"",$I189&lt;&gt;"",$J189&lt;&gt;"",$K189&lt;&gt;"",$L189&lt;&gt;"",$M189=100),TRUE,FALSE)</formula>
    </cfRule>
    <cfRule type="expression" dxfId="460" priority="521" stopIfTrue="1">
      <formula>IF(AND($B189&lt;&gt;"",$I189&lt;&gt;"",$J189&lt;&gt;"",$J189&lt;TODAY()),TRUE,FALSE)</formula>
    </cfRule>
    <cfRule type="expression" dxfId="459" priority="522" stopIfTrue="1">
      <formula>IF(OR(AND($B189&lt;&gt;"",$I189&lt;&gt;"",$J189&lt;&gt;"",$K189&lt;&gt;"",$M189&lt;100),AND($I189&lt;&gt;"",$J189&lt;&gt;"",TODAY()&gt;=$I189)),TRUE,FALSE)</formula>
    </cfRule>
  </conditionalFormatting>
  <conditionalFormatting sqref="H177:H178">
    <cfRule type="expression" dxfId="458" priority="511" stopIfTrue="1">
      <formula>IF(AND($B177&lt;&gt;"",$I177&lt;&gt;"",$J177&lt;&gt;"",$K177&lt;&gt;"",$L177&lt;&gt;"",$M177=100),TRUE,FALSE)</formula>
    </cfRule>
    <cfRule type="expression" dxfId="457" priority="512" stopIfTrue="1">
      <formula>IF(AND($B177&lt;&gt;"",$I177&lt;&gt;"",$J177&lt;&gt;"",$J177&lt;TODAY()),TRUE,FALSE)</formula>
    </cfRule>
    <cfRule type="expression" dxfId="456" priority="513" stopIfTrue="1">
      <formula>IF(OR(AND($B177&lt;&gt;"",$I177&lt;&gt;"",$J177&lt;&gt;"",$K177&lt;&gt;"",$M177&lt;100),AND($I177&lt;&gt;"",$J177&lt;&gt;"",TODAY()&gt;=$I177)),TRUE,FALSE)</formula>
    </cfRule>
  </conditionalFormatting>
  <conditionalFormatting sqref="B171:D172 M171:R172 G171:G172">
    <cfRule type="expression" dxfId="455" priority="445" stopIfTrue="1">
      <formula>IF(AND($B171&lt;&gt;"",$I171&lt;&gt;"",$J171&lt;&gt;"",$K171&lt;&gt;"",$L171&lt;&gt;"",$M171=100),TRUE,FALSE)</formula>
    </cfRule>
    <cfRule type="expression" dxfId="454" priority="446" stopIfTrue="1">
      <formula>IF(AND($B171&lt;&gt;"",$I171&lt;&gt;"",$J171&lt;&gt;"",$J171&lt;TODAY()),TRUE,FALSE)</formula>
    </cfRule>
    <cfRule type="expression" dxfId="453" priority="447" stopIfTrue="1">
      <formula>IF(OR(AND($B171&lt;&gt;"",$I171&lt;&gt;"",$J171&lt;&gt;"",$K171&lt;&gt;"",$M171&lt;100),AND($I171&lt;&gt;"",$J171&lt;&gt;"",TODAY()&gt;=$I171)),TRUE,FALSE)</formula>
    </cfRule>
  </conditionalFormatting>
  <conditionalFormatting sqref="I167:I168">
    <cfRule type="expression" dxfId="452" priority="502" stopIfTrue="1">
      <formula>IF(AND($B167&lt;&gt;"",$I167&lt;&gt;"",$J167&lt;&gt;"",$K167&lt;&gt;"",$L167&lt;&gt;"",$M167=100),TRUE,FALSE)</formula>
    </cfRule>
    <cfRule type="expression" dxfId="451" priority="503" stopIfTrue="1">
      <formula>IF(AND($B167&lt;&gt;"",$I167&lt;&gt;"",$J167&lt;&gt;"",$J167&lt;TODAY()),TRUE,FALSE)</formula>
    </cfRule>
    <cfRule type="expression" dxfId="450" priority="504" stopIfTrue="1">
      <formula>IF(OR(AND($B167&lt;&gt;"",$I167&lt;&gt;"",$J167&lt;&gt;"",$K167&lt;&gt;"",$M167&lt;100),AND($I167&lt;&gt;"",$J167&lt;&gt;"",TODAY()&gt;=$I167)),TRUE,FALSE)</formula>
    </cfRule>
  </conditionalFormatting>
  <conditionalFormatting sqref="I175:I176">
    <cfRule type="expression" dxfId="449" priority="499" stopIfTrue="1">
      <formula>IF(AND($B175&lt;&gt;"",$I175&lt;&gt;"",$J175&lt;&gt;"",$K175&lt;&gt;"",$L175&lt;&gt;"",$M175=100),TRUE,FALSE)</formula>
    </cfRule>
    <cfRule type="expression" dxfId="448" priority="500" stopIfTrue="1">
      <formula>IF(AND($B175&lt;&gt;"",$I175&lt;&gt;"",$J175&lt;&gt;"",$J175&lt;TODAY()),TRUE,FALSE)</formula>
    </cfRule>
    <cfRule type="expression" dxfId="447" priority="501" stopIfTrue="1">
      <formula>IF(OR(AND($B175&lt;&gt;"",$I175&lt;&gt;"",$J175&lt;&gt;"",$K175&lt;&gt;"",$M175&lt;100),AND($I175&lt;&gt;"",$J175&lt;&gt;"",TODAY()&gt;=$I175)),TRUE,FALSE)</formula>
    </cfRule>
  </conditionalFormatting>
  <conditionalFormatting sqref="I177:I178">
    <cfRule type="expression" dxfId="446" priority="496" stopIfTrue="1">
      <formula>IF(AND($B177&lt;&gt;"",$I177&lt;&gt;"",$J177&lt;&gt;"",$K177&lt;&gt;"",$L177&lt;&gt;"",$M177=100),TRUE,FALSE)</formula>
    </cfRule>
    <cfRule type="expression" dxfId="445" priority="497" stopIfTrue="1">
      <formula>IF(AND($B177&lt;&gt;"",$I177&lt;&gt;"",$J177&lt;&gt;"",$J177&lt;TODAY()),TRUE,FALSE)</formula>
    </cfRule>
    <cfRule type="expression" dxfId="444" priority="498" stopIfTrue="1">
      <formula>IF(OR(AND($B177&lt;&gt;"",$I177&lt;&gt;"",$J177&lt;&gt;"",$K177&lt;&gt;"",$M177&lt;100),AND($I177&lt;&gt;"",$J177&lt;&gt;"",TODAY()&gt;=$I177)),TRUE,FALSE)</formula>
    </cfRule>
  </conditionalFormatting>
  <conditionalFormatting sqref="I181:I182">
    <cfRule type="expression" dxfId="443" priority="493" stopIfTrue="1">
      <formula>IF(AND($B181&lt;&gt;"",$I181&lt;&gt;"",$J181&lt;&gt;"",$K181&lt;&gt;"",$L181&lt;&gt;"",$M181=100),TRUE,FALSE)</formula>
    </cfRule>
    <cfRule type="expression" dxfId="442" priority="494" stopIfTrue="1">
      <formula>IF(AND($B181&lt;&gt;"",$I181&lt;&gt;"",$J181&lt;&gt;"",$J181&lt;TODAY()),TRUE,FALSE)</formula>
    </cfRule>
    <cfRule type="expression" dxfId="441" priority="495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440" priority="490" stopIfTrue="1">
      <formula>IF(AND($B185&lt;&gt;"",$I185&lt;&gt;"",$J185&lt;&gt;"",$K185&lt;&gt;"",$L185&lt;&gt;"",$M185=100),TRUE,FALSE)</formula>
    </cfRule>
    <cfRule type="expression" dxfId="439" priority="491" stopIfTrue="1">
      <formula>IF(AND($B185&lt;&gt;"",$I185&lt;&gt;"",$J185&lt;&gt;"",$J185&lt;TODAY()),TRUE,FALSE)</formula>
    </cfRule>
    <cfRule type="expression" dxfId="438" priority="492" stopIfTrue="1">
      <formula>IF(OR(AND($B185&lt;&gt;"",$I185&lt;&gt;"",$J185&lt;&gt;"",$K185&lt;&gt;"",$M185&lt;100),AND($I185&lt;&gt;"",$J185&lt;&gt;"",TODAY()&gt;=$I185)),TRUE,FALSE)</formula>
    </cfRule>
  </conditionalFormatting>
  <conditionalFormatting sqref="I189:I190">
    <cfRule type="expression" dxfId="437" priority="487" stopIfTrue="1">
      <formula>IF(AND($B189&lt;&gt;"",$I189&lt;&gt;"",$J189&lt;&gt;"",$K189&lt;&gt;"",$L189&lt;&gt;"",$M189=100),TRUE,FALSE)</formula>
    </cfRule>
    <cfRule type="expression" dxfId="436" priority="488" stopIfTrue="1">
      <formula>IF(AND($B189&lt;&gt;"",$I189&lt;&gt;"",$J189&lt;&gt;"",$J189&lt;TODAY()),TRUE,FALSE)</formula>
    </cfRule>
    <cfRule type="expression" dxfId="435" priority="489" stopIfTrue="1">
      <formula>IF(OR(AND($B189&lt;&gt;"",$I189&lt;&gt;"",$J189&lt;&gt;"",$K189&lt;&gt;"",$M189&lt;100),AND($I189&lt;&gt;"",$J189&lt;&gt;"",TODAY()&gt;=$I189)),TRUE,FALSE)</formula>
    </cfRule>
  </conditionalFormatting>
  <conditionalFormatting sqref="J157:J158 J167:J168 J185:J186 J177:J178">
    <cfRule type="expression" dxfId="434" priority="484" stopIfTrue="1">
      <formula>IF(AND($B157&lt;&gt;"",$I157&lt;&gt;"",$J157&lt;&gt;"",$K157&lt;&gt;"",$L157&lt;&gt;"",$M157=100),TRUE,FALSE)</formula>
    </cfRule>
    <cfRule type="expression" dxfId="433" priority="485" stopIfTrue="1">
      <formula>IF(AND($B157&lt;&gt;"",$I157&lt;&gt;"",$J157&lt;&gt;"",$J157&lt;TODAY()),TRUE,FALSE)</formula>
    </cfRule>
    <cfRule type="expression" dxfId="432" priority="486" stopIfTrue="1">
      <formula>IF(OR(AND($B157&lt;&gt;"",$I157&lt;&gt;"",$J157&lt;&gt;"",$K157&lt;&gt;"",$M157&lt;100),AND($I157&lt;&gt;"",$J157&lt;&gt;"",TODAY()&gt;=$I157)),TRUE,FALSE)</formula>
    </cfRule>
  </conditionalFormatting>
  <conditionalFormatting sqref="L171:L172">
    <cfRule type="expression" dxfId="431" priority="439" stopIfTrue="1">
      <formula>IF(AND($B171&lt;&gt;"",$I171&lt;&gt;"",$J171&lt;&gt;"",$K171&lt;&gt;"",$L171&lt;&gt;"",$M171=100),TRUE,FALSE)</formula>
    </cfRule>
    <cfRule type="expression" dxfId="430" priority="440" stopIfTrue="1">
      <formula>IF(AND($B171&lt;&gt;"",$I171&lt;&gt;"",$J171&lt;&gt;"",$J171&lt;TODAY()),TRUE,FALSE)</formula>
    </cfRule>
    <cfRule type="expression" dxfId="429" priority="441" stopIfTrue="1">
      <formula>IF(OR(AND($B171&lt;&gt;"",$I171&lt;&gt;"",$J171&lt;&gt;"",$K171&lt;&gt;"",$M171&lt;100),AND($I171&lt;&gt;"",$J171&lt;&gt;"",TODAY()&gt;=$I171)),TRUE,FALSE)</formula>
    </cfRule>
  </conditionalFormatting>
  <conditionalFormatting sqref="J163:J164 J181:J182">
    <cfRule type="expression" dxfId="428" priority="460" stopIfTrue="1">
      <formula>IF(AND($B163&lt;&gt;"",$I163&lt;&gt;"",$J163&lt;&gt;"",$K163&lt;&gt;"",$L163&lt;&gt;"",$M163=100),TRUE,FALSE)</formula>
    </cfRule>
    <cfRule type="expression" dxfId="427" priority="461" stopIfTrue="1">
      <formula>IF(AND($B163&lt;&gt;"",$I163&lt;&gt;"",$J163&lt;&gt;"",$J163&lt;TODAY()),TRUE,FALSE)</formula>
    </cfRule>
    <cfRule type="expression" dxfId="426" priority="462" stopIfTrue="1">
      <formula>IF(OR(AND($B163&lt;&gt;"",$I163&lt;&gt;"",$J163&lt;&gt;"",$K163&lt;&gt;"",$M163&lt;100),AND($I163&lt;&gt;"",$J163&lt;&gt;"",TODAY()&gt;=$I163)),TRUE,FALSE)</formula>
    </cfRule>
  </conditionalFormatting>
  <conditionalFormatting sqref="J175:J176">
    <cfRule type="expression" dxfId="425" priority="457" stopIfTrue="1">
      <formula>IF(AND($B175&lt;&gt;"",$I175&lt;&gt;"",$J175&lt;&gt;"",$K175&lt;&gt;"",$L175&lt;&gt;"",$M175=100),TRUE,FALSE)</formula>
    </cfRule>
    <cfRule type="expression" dxfId="424" priority="458" stopIfTrue="1">
      <formula>IF(AND($B175&lt;&gt;"",$I175&lt;&gt;"",$J175&lt;&gt;"",$J175&lt;TODAY()),TRUE,FALSE)</formula>
    </cfRule>
    <cfRule type="expression" dxfId="423" priority="459" stopIfTrue="1">
      <formula>IF(OR(AND($B175&lt;&gt;"",$I175&lt;&gt;"",$J175&lt;&gt;"",$K175&lt;&gt;"",$M175&lt;100),AND($I175&lt;&gt;"",$J175&lt;&gt;"",TODAY()&gt;=$I175)),TRUE,FALSE)</formula>
    </cfRule>
  </conditionalFormatting>
  <conditionalFormatting sqref="E171:E172">
    <cfRule type="expression" dxfId="422" priority="430" stopIfTrue="1">
      <formula>IF(AND($B171&lt;&gt;"",$I171&lt;&gt;"",$J171&lt;&gt;"",$K171&lt;&gt;"",$L171&lt;&gt;"",$M171=100),TRUE,FALSE)</formula>
    </cfRule>
    <cfRule type="expression" dxfId="421" priority="431" stopIfTrue="1">
      <formula>IF(AND($B171&lt;&gt;"",$I171&lt;&gt;"",$J171&lt;&gt;"",$J171&lt;TODAY()),TRUE,FALSE)</formula>
    </cfRule>
    <cfRule type="expression" dxfId="420" priority="432" stopIfTrue="1">
      <formula>IF(OR(AND($B171&lt;&gt;"",$I171&lt;&gt;"",$J171&lt;&gt;"",$K171&lt;&gt;"",$M171&lt;100),AND($I171&lt;&gt;"",$J171&lt;&gt;"",TODAY()&gt;=$I171)),TRUE,FALSE)</formula>
    </cfRule>
  </conditionalFormatting>
  <conditionalFormatting sqref="I171:I172">
    <cfRule type="expression" dxfId="419" priority="427" stopIfTrue="1">
      <formula>IF(AND($B171&lt;&gt;"",$I171&lt;&gt;"",$J171&lt;&gt;"",$K171&lt;&gt;"",$L171&lt;&gt;"",$M171=100),TRUE,FALSE)</formula>
    </cfRule>
    <cfRule type="expression" dxfId="418" priority="428" stopIfTrue="1">
      <formula>IF(AND($B171&lt;&gt;"",$I171&lt;&gt;"",$J171&lt;&gt;"",$J171&lt;TODAY()),TRUE,FALSE)</formula>
    </cfRule>
    <cfRule type="expression" dxfId="417" priority="429" stopIfTrue="1">
      <formula>IF(OR(AND($B171&lt;&gt;"",$I171&lt;&gt;"",$J171&lt;&gt;"",$K171&lt;&gt;"",$M171&lt;100),AND($I171&lt;&gt;"",$J171&lt;&gt;"",TODAY()&gt;=$I171)),TRUE,FALSE)</formula>
    </cfRule>
  </conditionalFormatting>
  <conditionalFormatting sqref="J189:J190">
    <cfRule type="expression" dxfId="416" priority="454" stopIfTrue="1">
      <formula>IF(AND($B189&lt;&gt;"",$I189&lt;&gt;"",$J189&lt;&gt;"",$K189&lt;&gt;"",$L189&lt;&gt;"",$M189=100),TRUE,FALSE)</formula>
    </cfRule>
    <cfRule type="expression" dxfId="415" priority="455" stopIfTrue="1">
      <formula>IF(AND($B189&lt;&gt;"",$I189&lt;&gt;"",$J189&lt;&gt;"",$J189&lt;TODAY()),TRUE,FALSE)</formula>
    </cfRule>
    <cfRule type="expression" dxfId="414" priority="456" stopIfTrue="1">
      <formula>IF(OR(AND($B189&lt;&gt;"",$I189&lt;&gt;"",$J189&lt;&gt;"",$K189&lt;&gt;"",$M189&lt;100),AND($I189&lt;&gt;"",$J189&lt;&gt;"",TODAY()&gt;=$I189)),TRUE,FALSE)</formula>
    </cfRule>
  </conditionalFormatting>
  <conditionalFormatting sqref="S172:AQ172">
    <cfRule type="expression" dxfId="413" priority="451" stopIfTrue="1">
      <formula>IF(OR(WEEKDAY(S$9)=7,WEEKDAY(S$9)=1,IF(ISNA(MATCH(S$9,Holiday,0)),FALSE,TRUE)),TRUE,FALSE)</formula>
    </cfRule>
    <cfRule type="expression" dxfId="412" priority="452" stopIfTrue="1">
      <formula>IF(AND($B172&lt;&gt;"",$I172&lt;&gt;"", $I172&lt;=S$9,S$9&lt;=$J172),TRUE,FALSE)</formula>
    </cfRule>
    <cfRule type="expression" dxfId="411" priority="453" stopIfTrue="1">
      <formula>IF(AND($B172="", $K171&lt;&gt;"",$K171&lt;=S$9,S$9&lt;=$L171),TRUE,FALSE)</formula>
    </cfRule>
  </conditionalFormatting>
  <conditionalFormatting sqref="S171:AQ171">
    <cfRule type="expression" dxfId="410" priority="448" stopIfTrue="1">
      <formula>IF(OR(WEEKDAY(S$9)=7,WEEKDAY(S$9)=1,IF(ISNA(MATCH(S$9,Holiday,0)),FALSE,TRUE)),TRUE,FALSE)</formula>
    </cfRule>
    <cfRule type="expression" dxfId="409" priority="449" stopIfTrue="1">
      <formula>IF(AND($B171&lt;&gt;"",$I171&lt;&gt;"", $I171&lt;=S$9,S$9&lt;=$J171),TRUE,FALSE)</formula>
    </cfRule>
    <cfRule type="expression" dxfId="408" priority="450" stopIfTrue="1">
      <formula>IF(AND($B171="", #REF!&lt;&gt;"",#REF!&lt;=S$9,S$9&lt;=#REF!),TRUE,FALSE)</formula>
    </cfRule>
  </conditionalFormatting>
  <conditionalFormatting sqref="F171:F172">
    <cfRule type="expression" dxfId="407" priority="433" stopIfTrue="1">
      <formula>IF(AND($B247&lt;&gt;"",$I247&lt;&gt;"",$J247&lt;&gt;"",$K247&lt;&gt;"",$L247&lt;&gt;"",$M247=100),TRUE,FALSE)</formula>
    </cfRule>
    <cfRule type="expression" dxfId="406" priority="434" stopIfTrue="1">
      <formula>IF(AND($B247&lt;&gt;"",$I247&lt;&gt;"",$J247&lt;&gt;"",$J247&lt;TODAY()),TRUE,FALSE)</formula>
    </cfRule>
    <cfRule type="expression" dxfId="405" priority="435" stopIfTrue="1">
      <formula>IF(OR(AND($B247&lt;&gt;"",$I247&lt;&gt;"",$J247&lt;&gt;"",$K247&lt;&gt;"",$M247&lt;100),AND($I247&lt;&gt;"",$J247&lt;&gt;"",TODAY()&gt;=$I247)),TRUE,FALSE)</formula>
    </cfRule>
  </conditionalFormatting>
  <conditionalFormatting sqref="J171:J172">
    <cfRule type="expression" dxfId="404" priority="424" stopIfTrue="1">
      <formula>IF(AND($B171&lt;&gt;"",$I171&lt;&gt;"",$J171&lt;&gt;"",$K171&lt;&gt;"",$L171&lt;&gt;"",$M171=100),TRUE,FALSE)</formula>
    </cfRule>
    <cfRule type="expression" dxfId="403" priority="425" stopIfTrue="1">
      <formula>IF(AND($B171&lt;&gt;"",$I171&lt;&gt;"",$J171&lt;&gt;"",$J171&lt;TODAY()),TRUE,FALSE)</formula>
    </cfRule>
    <cfRule type="expression" dxfId="402" priority="426" stopIfTrue="1">
      <formula>IF(OR(AND($B171&lt;&gt;"",$I171&lt;&gt;"",$J171&lt;&gt;"",$K171&lt;&gt;"",$M171&lt;100),AND($I171&lt;&gt;"",$J171&lt;&gt;"",TODAY()&gt;=$I171)),TRUE,FALSE)</formula>
    </cfRule>
  </conditionalFormatting>
  <conditionalFormatting sqref="B159:D160 M159:R160 G159:G160">
    <cfRule type="expression" dxfId="401" priority="415" stopIfTrue="1">
      <formula>IF(AND($B159&lt;&gt;"",$I159&lt;&gt;"",$J159&lt;&gt;"",$K159&lt;&gt;"",$L159&lt;&gt;"",$M159=100),TRUE,FALSE)</formula>
    </cfRule>
    <cfRule type="expression" dxfId="400" priority="416" stopIfTrue="1">
      <formula>IF(AND($B159&lt;&gt;"",$I159&lt;&gt;"",$J159&lt;&gt;"",$J159&lt;TODAY()),TRUE,FALSE)</formula>
    </cfRule>
    <cfRule type="expression" dxfId="399" priority="417" stopIfTrue="1">
      <formula>IF(OR(AND($B159&lt;&gt;"",$I159&lt;&gt;"",$J159&lt;&gt;"",$K159&lt;&gt;"",$M159&lt;100),AND($I159&lt;&gt;"",$J159&lt;&gt;"",TODAY()&gt;=$I159)),TRUE,FALSE)</formula>
    </cfRule>
  </conditionalFormatting>
  <conditionalFormatting sqref="L159:L160">
    <cfRule type="expression" dxfId="398" priority="409" stopIfTrue="1">
      <formula>IF(AND($B159&lt;&gt;"",$I159&lt;&gt;"",$J159&lt;&gt;"",$K159&lt;&gt;"",$L159&lt;&gt;"",$M159=100),TRUE,FALSE)</formula>
    </cfRule>
    <cfRule type="expression" dxfId="397" priority="410" stopIfTrue="1">
      <formula>IF(AND($B159&lt;&gt;"",$I159&lt;&gt;"",$J159&lt;&gt;"",$J159&lt;TODAY()),TRUE,FALSE)</formula>
    </cfRule>
    <cfRule type="expression" dxfId="396" priority="411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395" priority="412" stopIfTrue="1">
      <formula>IF(AND($B159&lt;&gt;"",$I159&lt;&gt;"",$J159&lt;&gt;"",$K159&lt;&gt;"",$L159&lt;&gt;"",$M159=100),TRUE,FALSE)</formula>
    </cfRule>
    <cfRule type="expression" dxfId="394" priority="413" stopIfTrue="1">
      <formula>IF(AND($B159&lt;&gt;"",$I159&lt;&gt;"",$J159&lt;&gt;"",$J159&lt;TODAY()),TRUE,FALSE)</formula>
    </cfRule>
    <cfRule type="expression" dxfId="393" priority="414" stopIfTrue="1">
      <formula>IF(OR(AND($B159&lt;&gt;"",$I159&lt;&gt;"",$J159&lt;&gt;"",$K159&lt;&gt;"",$M159&lt;100),AND($I159&lt;&gt;"",$J159&lt;&gt;"",TODAY()&gt;=$I159)),TRUE,FALSE)</formula>
    </cfRule>
  </conditionalFormatting>
  <conditionalFormatting sqref="S160:AQ160">
    <cfRule type="expression" dxfId="392" priority="421" stopIfTrue="1">
      <formula>IF(OR(WEEKDAY(S$9)=7,WEEKDAY(S$9)=1,IF(ISNA(MATCH(S$9,Holiday,0)),FALSE,TRUE)),TRUE,FALSE)</formula>
    </cfRule>
    <cfRule type="expression" dxfId="391" priority="422" stopIfTrue="1">
      <formula>IF(AND($B160&lt;&gt;"",$I160&lt;&gt;"", $I160&lt;=S$9,S$9&lt;=$J160),TRUE,FALSE)</formula>
    </cfRule>
    <cfRule type="expression" dxfId="390" priority="423" stopIfTrue="1">
      <formula>IF(AND($B160="", $K159&lt;&gt;"",$K159&lt;=S$9,S$9&lt;=$L159),TRUE,FALSE)</formula>
    </cfRule>
  </conditionalFormatting>
  <conditionalFormatting sqref="S159:AQ159">
    <cfRule type="expression" dxfId="389" priority="418" stopIfTrue="1">
      <formula>IF(OR(WEEKDAY(S$9)=7,WEEKDAY(S$9)=1,IF(ISNA(MATCH(S$9,Holiday,0)),FALSE,TRUE)),TRUE,FALSE)</formula>
    </cfRule>
    <cfRule type="expression" dxfId="388" priority="419" stopIfTrue="1">
      <formula>IF(AND($B159&lt;&gt;"",$I159&lt;&gt;"", $I159&lt;=S$9,S$9&lt;=$J159),TRUE,FALSE)</formula>
    </cfRule>
    <cfRule type="expression" dxfId="387" priority="420" stopIfTrue="1">
      <formula>IF(AND($B159="", #REF!&lt;&gt;"",#REF!&lt;=S$9,S$9&lt;=#REF!),TRUE,FALSE)</formula>
    </cfRule>
  </conditionalFormatting>
  <conditionalFormatting sqref="E169:E170">
    <cfRule type="expression" dxfId="386" priority="301" stopIfTrue="1">
      <formula>IF(AND($B169&lt;&gt;"",$I169&lt;&gt;"",$J169&lt;&gt;"",$K169&lt;&gt;"",$L169&lt;&gt;"",$M169=100),TRUE,FALSE)</formula>
    </cfRule>
    <cfRule type="expression" dxfId="385" priority="302" stopIfTrue="1">
      <formula>IF(AND($B169&lt;&gt;"",$I169&lt;&gt;"",$J169&lt;&gt;"",$J169&lt;TODAY()),TRUE,FALSE)</formula>
    </cfRule>
    <cfRule type="expression" dxfId="384" priority="303" stopIfTrue="1">
      <formula>IF(OR(AND($B169&lt;&gt;"",$I169&lt;&gt;"",$J169&lt;&gt;"",$K169&lt;&gt;"",$M169&lt;100),AND($I169&lt;&gt;"",$J169&lt;&gt;"",TODAY()&gt;=$I169)),TRUE,FALSE)</formula>
    </cfRule>
  </conditionalFormatting>
  <conditionalFormatting sqref="I159:I160">
    <cfRule type="expression" dxfId="383" priority="397" stopIfTrue="1">
      <formula>IF(AND($B159&lt;&gt;"",$I159&lt;&gt;"",$J159&lt;&gt;"",$K159&lt;&gt;"",$L159&lt;&gt;"",$M159=100),TRUE,FALSE)</formula>
    </cfRule>
    <cfRule type="expression" dxfId="382" priority="398" stopIfTrue="1">
      <formula>IF(AND($B159&lt;&gt;"",$I159&lt;&gt;"",$J159&lt;&gt;"",$J159&lt;TODAY()),TRUE,FALSE)</formula>
    </cfRule>
    <cfRule type="expression" dxfId="381" priority="399" stopIfTrue="1">
      <formula>IF(OR(AND($B159&lt;&gt;"",$I159&lt;&gt;"",$J159&lt;&gt;"",$K159&lt;&gt;"",$M159&lt;100),AND($I159&lt;&gt;"",$J159&lt;&gt;"",TODAY()&gt;=$I159)),TRUE,FALSE)</formula>
    </cfRule>
  </conditionalFormatting>
  <conditionalFormatting sqref="J159:J160">
    <cfRule type="expression" dxfId="380" priority="394" stopIfTrue="1">
      <formula>IF(AND($B159&lt;&gt;"",$I159&lt;&gt;"",$J159&lt;&gt;"",$K159&lt;&gt;"",$L159&lt;&gt;"",$M159=100),TRUE,FALSE)</formula>
    </cfRule>
    <cfRule type="expression" dxfId="379" priority="395" stopIfTrue="1">
      <formula>IF(AND($B159&lt;&gt;"",$I159&lt;&gt;"",$J159&lt;&gt;"",$J159&lt;TODAY()),TRUE,FALSE)</formula>
    </cfRule>
    <cfRule type="expression" dxfId="378" priority="396" stopIfTrue="1">
      <formula>IF(OR(AND($B159&lt;&gt;"",$I159&lt;&gt;"",$J159&lt;&gt;"",$K159&lt;&gt;"",$M159&lt;100),AND($I159&lt;&gt;"",$J159&lt;&gt;"",TODAY()&gt;=$I159)),TRUE,FALSE)</formula>
    </cfRule>
  </conditionalFormatting>
  <conditionalFormatting sqref="E159:E160">
    <cfRule type="expression" dxfId="377" priority="391" stopIfTrue="1">
      <formula>IF(AND($B159&lt;&gt;"",$I159&lt;&gt;"",$J159&lt;&gt;"",$K159&lt;&gt;"",$L159&lt;&gt;"",$M159=100),TRUE,FALSE)</formula>
    </cfRule>
    <cfRule type="expression" dxfId="376" priority="392" stopIfTrue="1">
      <formula>IF(AND($B159&lt;&gt;"",$I159&lt;&gt;"",$J159&lt;&gt;"",$J159&lt;TODAY()),TRUE,FALSE)</formula>
    </cfRule>
    <cfRule type="expression" dxfId="375" priority="393" stopIfTrue="1">
      <formula>IF(OR(AND($B159&lt;&gt;"",$I159&lt;&gt;"",$J159&lt;&gt;"",$K159&lt;&gt;"",$M159&lt;100),AND($I159&lt;&gt;"",$J159&lt;&gt;"",TODAY()&gt;=$I159)),TRUE,FALSE)</formula>
    </cfRule>
  </conditionalFormatting>
  <conditionalFormatting sqref="B161:D162 M161:R162 G161:G162">
    <cfRule type="expression" dxfId="374" priority="382" stopIfTrue="1">
      <formula>IF(AND($B161&lt;&gt;"",$I161&lt;&gt;"",$J161&lt;&gt;"",$K161&lt;&gt;"",$L161&lt;&gt;"",$M161=100),TRUE,FALSE)</formula>
    </cfRule>
    <cfRule type="expression" dxfId="373" priority="383" stopIfTrue="1">
      <formula>IF(AND($B161&lt;&gt;"",$I161&lt;&gt;"",$J161&lt;&gt;"",$J161&lt;TODAY()),TRUE,FALSE)</formula>
    </cfRule>
    <cfRule type="expression" dxfId="372" priority="384" stopIfTrue="1">
      <formula>IF(OR(AND($B161&lt;&gt;"",$I161&lt;&gt;"",$J161&lt;&gt;"",$K161&lt;&gt;"",$M161&lt;100),AND($I161&lt;&gt;"",$J161&lt;&gt;"",TODAY()&gt;=$I161)),TRUE,FALSE)</formula>
    </cfRule>
  </conditionalFormatting>
  <conditionalFormatting sqref="L161:L162">
    <cfRule type="expression" dxfId="371" priority="376" stopIfTrue="1">
      <formula>IF(AND($B161&lt;&gt;"",$I161&lt;&gt;"",$J161&lt;&gt;"",$K161&lt;&gt;"",$L161&lt;&gt;"",$M161=100),TRUE,FALSE)</formula>
    </cfRule>
    <cfRule type="expression" dxfId="370" priority="377" stopIfTrue="1">
      <formula>IF(AND($B161&lt;&gt;"",$I161&lt;&gt;"",$J161&lt;&gt;"",$J161&lt;TODAY()),TRUE,FALSE)</formula>
    </cfRule>
    <cfRule type="expression" dxfId="369" priority="378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368" priority="379" stopIfTrue="1">
      <formula>IF(AND($B161&lt;&gt;"",$I161&lt;&gt;"",$J161&lt;&gt;"",$K161&lt;&gt;"",$L161&lt;&gt;"",$M161=100),TRUE,FALSE)</formula>
    </cfRule>
    <cfRule type="expression" dxfId="367" priority="380" stopIfTrue="1">
      <formula>IF(AND($B161&lt;&gt;"",$I161&lt;&gt;"",$J161&lt;&gt;"",$J161&lt;TODAY()),TRUE,FALSE)</formula>
    </cfRule>
    <cfRule type="expression" dxfId="366" priority="381" stopIfTrue="1">
      <formula>IF(OR(AND($B161&lt;&gt;"",$I161&lt;&gt;"",$J161&lt;&gt;"",$K161&lt;&gt;"",$M161&lt;100),AND($I161&lt;&gt;"",$J161&lt;&gt;"",TODAY()&gt;=$I161)),TRUE,FALSE)</formula>
    </cfRule>
  </conditionalFormatting>
  <conditionalFormatting sqref="S162:AQ162">
    <cfRule type="expression" dxfId="365" priority="388" stopIfTrue="1">
      <formula>IF(OR(WEEKDAY(S$9)=7,WEEKDAY(S$9)=1,IF(ISNA(MATCH(S$9,Holiday,0)),FALSE,TRUE)),TRUE,FALSE)</formula>
    </cfRule>
    <cfRule type="expression" dxfId="364" priority="389" stopIfTrue="1">
      <formula>IF(AND($B162&lt;&gt;"",$I162&lt;&gt;"", $I162&lt;=S$9,S$9&lt;=$J162),TRUE,FALSE)</formula>
    </cfRule>
    <cfRule type="expression" dxfId="363" priority="390" stopIfTrue="1">
      <formula>IF(AND($B162="", $K161&lt;&gt;"",$K161&lt;=S$9,S$9&lt;=$L161),TRUE,FALSE)</formula>
    </cfRule>
  </conditionalFormatting>
  <conditionalFormatting sqref="S161:AQ161">
    <cfRule type="expression" dxfId="362" priority="385" stopIfTrue="1">
      <formula>IF(OR(WEEKDAY(S$9)=7,WEEKDAY(S$9)=1,IF(ISNA(MATCH(S$9,Holiday,0)),FALSE,TRUE)),TRUE,FALSE)</formula>
    </cfRule>
    <cfRule type="expression" dxfId="361" priority="386" stopIfTrue="1">
      <formula>IF(AND($B161&lt;&gt;"",$I161&lt;&gt;"", $I161&lt;=S$9,S$9&lt;=$J161),TRUE,FALSE)</formula>
    </cfRule>
    <cfRule type="expression" dxfId="360" priority="387" stopIfTrue="1">
      <formula>IF(AND($B161="", #REF!&lt;&gt;"",#REF!&lt;=S$9,S$9&lt;=#REF!),TRUE,FALSE)</formula>
    </cfRule>
  </conditionalFormatting>
  <conditionalFormatting sqref="E161:E162">
    <cfRule type="expression" dxfId="359" priority="370" stopIfTrue="1">
      <formula>IF(AND($B161&lt;&gt;"",$I161&lt;&gt;"",$J161&lt;&gt;"",$K161&lt;&gt;"",$L161&lt;&gt;"",$M161=100),TRUE,FALSE)</formula>
    </cfRule>
    <cfRule type="expression" dxfId="358" priority="371" stopIfTrue="1">
      <formula>IF(AND($B161&lt;&gt;"",$I161&lt;&gt;"",$J161&lt;&gt;"",$J161&lt;TODAY()),TRUE,FALSE)</formula>
    </cfRule>
    <cfRule type="expression" dxfId="357" priority="372" stopIfTrue="1">
      <formula>IF(OR(AND($B161&lt;&gt;"",$I161&lt;&gt;"",$J161&lt;&gt;"",$K161&lt;&gt;"",$M161&lt;100),AND($I161&lt;&gt;"",$J161&lt;&gt;"",TODAY()&gt;=$I161)),TRUE,FALSE)</formula>
    </cfRule>
  </conditionalFormatting>
  <conditionalFormatting sqref="F161:F162">
    <cfRule type="expression" dxfId="356" priority="367" stopIfTrue="1">
      <formula>IF(AND($B243&lt;&gt;"",$I243&lt;&gt;"",$J243&lt;&gt;"",$K243&lt;&gt;"",$L243&lt;&gt;"",$M243=100),TRUE,FALSE)</formula>
    </cfRule>
    <cfRule type="expression" dxfId="355" priority="368" stopIfTrue="1">
      <formula>IF(AND($B243&lt;&gt;"",$I243&lt;&gt;"",$J243&lt;&gt;"",$J243&lt;TODAY()),TRUE,FALSE)</formula>
    </cfRule>
    <cfRule type="expression" dxfId="354" priority="369" stopIfTrue="1">
      <formula>IF(OR(AND($B243&lt;&gt;"",$I243&lt;&gt;"",$J243&lt;&gt;"",$K243&lt;&gt;"",$M243&lt;100),AND($I243&lt;&gt;"",$J243&lt;&gt;"",TODAY()&gt;=$I243)),TRUE,FALSE)</formula>
    </cfRule>
  </conditionalFormatting>
  <conditionalFormatting sqref="I161:I162">
    <cfRule type="expression" dxfId="353" priority="364" stopIfTrue="1">
      <formula>IF(AND($B161&lt;&gt;"",$I161&lt;&gt;"",$J161&lt;&gt;"",$K161&lt;&gt;"",$L161&lt;&gt;"",$M161=100),TRUE,FALSE)</formula>
    </cfRule>
    <cfRule type="expression" dxfId="352" priority="365" stopIfTrue="1">
      <formula>IF(AND($B161&lt;&gt;"",$I161&lt;&gt;"",$J161&lt;&gt;"",$J161&lt;TODAY()),TRUE,FALSE)</formula>
    </cfRule>
    <cfRule type="expression" dxfId="351" priority="366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50" priority="361" stopIfTrue="1">
      <formula>IF(AND($B161&lt;&gt;"",$I161&lt;&gt;"",$J161&lt;&gt;"",$K161&lt;&gt;"",$L161&lt;&gt;"",$M161=100),TRUE,FALSE)</formula>
    </cfRule>
    <cfRule type="expression" dxfId="349" priority="362" stopIfTrue="1">
      <formula>IF(AND($B161&lt;&gt;"",$I161&lt;&gt;"",$J161&lt;&gt;"",$J161&lt;TODAY()),TRUE,FALSE)</formula>
    </cfRule>
    <cfRule type="expression" dxfId="348" priority="363" stopIfTrue="1">
      <formula>IF(OR(AND($B161&lt;&gt;"",$I161&lt;&gt;"",$J161&lt;&gt;"",$K161&lt;&gt;"",$M161&lt;100),AND($I161&lt;&gt;"",$J161&lt;&gt;"",TODAY()&gt;=$I161)),TRUE,FALSE)</formula>
    </cfRule>
  </conditionalFormatting>
  <conditionalFormatting sqref="F159:F160">
    <cfRule type="expression" dxfId="347" priority="358" stopIfTrue="1">
      <formula>IF(AND($B241&lt;&gt;"",$I241&lt;&gt;"",$J241&lt;&gt;"",$K241&lt;&gt;"",$L241&lt;&gt;"",$M241=100),TRUE,FALSE)</formula>
    </cfRule>
    <cfRule type="expression" dxfId="346" priority="359" stopIfTrue="1">
      <formula>IF(AND($B241&lt;&gt;"",$I241&lt;&gt;"",$J241&lt;&gt;"",$J241&lt;TODAY()),TRUE,FALSE)</formula>
    </cfRule>
    <cfRule type="expression" dxfId="345" priority="360" stopIfTrue="1">
      <formula>IF(OR(AND($B241&lt;&gt;"",$I241&lt;&gt;"",$J241&lt;&gt;"",$K241&lt;&gt;"",$M241&lt;100),AND($I241&lt;&gt;"",$J241&lt;&gt;"",TODAY()&gt;=$I241)),TRUE,FALSE)</formula>
    </cfRule>
  </conditionalFormatting>
  <conditionalFormatting sqref="B165:D166 M165:R166 G165:G166">
    <cfRule type="expression" dxfId="344" priority="349" stopIfTrue="1">
      <formula>IF(AND($B165&lt;&gt;"",$I165&lt;&gt;"",$J165&lt;&gt;"",$K165&lt;&gt;"",$L165&lt;&gt;"",$M165=100),TRUE,FALSE)</formula>
    </cfRule>
    <cfRule type="expression" dxfId="343" priority="350" stopIfTrue="1">
      <formula>IF(AND($B165&lt;&gt;"",$I165&lt;&gt;"",$J165&lt;&gt;"",$J165&lt;TODAY()),TRUE,FALSE)</formula>
    </cfRule>
    <cfRule type="expression" dxfId="342" priority="351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341" priority="346" stopIfTrue="1">
      <formula>IF(AND($B165&lt;&gt;"",$I165&lt;&gt;"",$J165&lt;&gt;"",$K165&lt;&gt;"",$L165&lt;&gt;"",$M165=100),TRUE,FALSE)</formula>
    </cfRule>
    <cfRule type="expression" dxfId="340" priority="347" stopIfTrue="1">
      <formula>IF(AND($B165&lt;&gt;"",$I165&lt;&gt;"",$J165&lt;&gt;"",$J165&lt;TODAY()),TRUE,FALSE)</formula>
    </cfRule>
    <cfRule type="expression" dxfId="339" priority="348" stopIfTrue="1">
      <formula>IF(OR(AND($B165&lt;&gt;"",$I165&lt;&gt;"",$J165&lt;&gt;"",$K165&lt;&gt;"",$M165&lt;100),AND($I165&lt;&gt;"",$J165&lt;&gt;"",TODAY()&gt;=$I165)),TRUE,FALSE)</formula>
    </cfRule>
  </conditionalFormatting>
  <conditionalFormatting sqref="E165:E166">
    <cfRule type="expression" dxfId="338" priority="337" stopIfTrue="1">
      <formula>IF(AND($B165&lt;&gt;"",$I165&lt;&gt;"",$J165&lt;&gt;"",$K165&lt;&gt;"",$L165&lt;&gt;"",$M165=100),TRUE,FALSE)</formula>
    </cfRule>
    <cfRule type="expression" dxfId="337" priority="338" stopIfTrue="1">
      <formula>IF(AND($B165&lt;&gt;"",$I165&lt;&gt;"",$J165&lt;&gt;"",$J165&lt;TODAY()),TRUE,FALSE)</formula>
    </cfRule>
    <cfRule type="expression" dxfId="336" priority="339" stopIfTrue="1">
      <formula>IF(OR(AND($B165&lt;&gt;"",$I165&lt;&gt;"",$J165&lt;&gt;"",$K165&lt;&gt;"",$M165&lt;100),AND($I165&lt;&gt;"",$J165&lt;&gt;"",TODAY()&gt;=$I165)),TRUE,FALSE)</formula>
    </cfRule>
  </conditionalFormatting>
  <conditionalFormatting sqref="S166:AQ166">
    <cfRule type="expression" dxfId="335" priority="355" stopIfTrue="1">
      <formula>IF(OR(WEEKDAY(S$9)=7,WEEKDAY(S$9)=1,IF(ISNA(MATCH(S$9,Holiday,0)),FALSE,TRUE)),TRUE,FALSE)</formula>
    </cfRule>
    <cfRule type="expression" dxfId="334" priority="356" stopIfTrue="1">
      <formula>IF(AND($B166&lt;&gt;"",$I166&lt;&gt;"", $I166&lt;=S$9,S$9&lt;=$J166),TRUE,FALSE)</formula>
    </cfRule>
    <cfRule type="expression" dxfId="333" priority="357" stopIfTrue="1">
      <formula>IF(AND($B166="", $K165&lt;&gt;"",$K165&lt;=S$9,S$9&lt;=$L165),TRUE,FALSE)</formula>
    </cfRule>
  </conditionalFormatting>
  <conditionalFormatting sqref="S165:AQ165">
    <cfRule type="expression" dxfId="332" priority="352" stopIfTrue="1">
      <formula>IF(OR(WEEKDAY(S$9)=7,WEEKDAY(S$9)=1,IF(ISNA(MATCH(S$9,Holiday,0)),FALSE,TRUE)),TRUE,FALSE)</formula>
    </cfRule>
    <cfRule type="expression" dxfId="331" priority="353" stopIfTrue="1">
      <formula>IF(AND($B165&lt;&gt;"",$I165&lt;&gt;"", $I165&lt;=S$9,S$9&lt;=$J165),TRUE,FALSE)</formula>
    </cfRule>
    <cfRule type="expression" dxfId="330" priority="354" stopIfTrue="1">
      <formula>IF(AND($B165="", #REF!&lt;&gt;"",#REF!&lt;=S$9,S$9&lt;=#REF!),TRUE,FALSE)</formula>
    </cfRule>
  </conditionalFormatting>
  <conditionalFormatting sqref="L165:L166">
    <cfRule type="expression" dxfId="329" priority="343" stopIfTrue="1">
      <formula>IF(AND($B165&lt;&gt;"",$I165&lt;&gt;"",$J165&lt;&gt;"",$K165&lt;&gt;"",$L165&lt;&gt;"",$M165=100),TRUE,FALSE)</formula>
    </cfRule>
    <cfRule type="expression" dxfId="328" priority="344" stopIfTrue="1">
      <formula>IF(AND($B165&lt;&gt;"",$I165&lt;&gt;"",$J165&lt;&gt;"",$J165&lt;TODAY()),TRUE,FALSE)</formula>
    </cfRule>
    <cfRule type="expression" dxfId="327" priority="345" stopIfTrue="1">
      <formula>IF(OR(AND($B165&lt;&gt;"",$I165&lt;&gt;"",$J165&lt;&gt;"",$K165&lt;&gt;"",$M165&lt;100),AND($I165&lt;&gt;"",$J165&lt;&gt;"",TODAY()&gt;=$I165)),TRUE,FALSE)</formula>
    </cfRule>
  </conditionalFormatting>
  <conditionalFormatting sqref="F165:F166">
    <cfRule type="expression" dxfId="326" priority="334" stopIfTrue="1">
      <formula>IF(AND($B245&lt;&gt;"",$I245&lt;&gt;"",$J245&lt;&gt;"",$K245&lt;&gt;"",$L245&lt;&gt;"",$M245=100),TRUE,FALSE)</formula>
    </cfRule>
    <cfRule type="expression" dxfId="325" priority="335" stopIfTrue="1">
      <formula>IF(AND($B245&lt;&gt;"",$I245&lt;&gt;"",$J245&lt;&gt;"",$J245&lt;TODAY()),TRUE,FALSE)</formula>
    </cfRule>
    <cfRule type="expression" dxfId="324" priority="336" stopIfTrue="1">
      <formula>IF(OR(AND($B245&lt;&gt;"",$I245&lt;&gt;"",$J245&lt;&gt;"",$K245&lt;&gt;"",$M245&lt;100),AND($I245&lt;&gt;"",$J245&lt;&gt;"",TODAY()&gt;=$I245)),TRUE,FALSE)</formula>
    </cfRule>
  </conditionalFormatting>
  <conditionalFormatting sqref="I165:I166">
    <cfRule type="expression" dxfId="323" priority="331" stopIfTrue="1">
      <formula>IF(AND($B165&lt;&gt;"",$I165&lt;&gt;"",$J165&lt;&gt;"",$K165&lt;&gt;"",$L165&lt;&gt;"",$M165=100),TRUE,FALSE)</formula>
    </cfRule>
    <cfRule type="expression" dxfId="322" priority="332" stopIfTrue="1">
      <formula>IF(AND($B165&lt;&gt;"",$I165&lt;&gt;"",$J165&lt;&gt;"",$J165&lt;TODAY()),TRUE,FALSE)</formula>
    </cfRule>
    <cfRule type="expression" dxfId="321" priority="333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320" priority="328" stopIfTrue="1">
      <formula>IF(AND($B165&lt;&gt;"",$I165&lt;&gt;"",$J165&lt;&gt;"",$K165&lt;&gt;"",$L165&lt;&gt;"",$M165=100),TRUE,FALSE)</formula>
    </cfRule>
    <cfRule type="expression" dxfId="319" priority="329" stopIfTrue="1">
      <formula>IF(AND($B165&lt;&gt;"",$I165&lt;&gt;"",$J165&lt;&gt;"",$J165&lt;TODAY()),TRUE,FALSE)</formula>
    </cfRule>
    <cfRule type="expression" dxfId="318" priority="330" stopIfTrue="1">
      <formula>IF(OR(AND($B165&lt;&gt;"",$I165&lt;&gt;"",$J165&lt;&gt;"",$K165&lt;&gt;"",$M165&lt;100),AND($I165&lt;&gt;"",$J165&lt;&gt;"",TODAY()&gt;=$I165)),TRUE,FALSE)</formula>
    </cfRule>
  </conditionalFormatting>
  <conditionalFormatting sqref="H167:H168">
    <cfRule type="expression" dxfId="317" priority="325" stopIfTrue="1">
      <formula>IF(AND($B167&lt;&gt;"",$I167&lt;&gt;"",$J167&lt;&gt;"",$K167&lt;&gt;"",$L167&lt;&gt;"",$M167=100),TRUE,FALSE)</formula>
    </cfRule>
    <cfRule type="expression" dxfId="316" priority="326" stopIfTrue="1">
      <formula>IF(AND($B167&lt;&gt;"",$I167&lt;&gt;"",$J167&lt;&gt;"",$J167&lt;TODAY()),TRUE,FALSE)</formula>
    </cfRule>
    <cfRule type="expression" dxfId="315" priority="327" stopIfTrue="1">
      <formula>IF(OR(AND($B167&lt;&gt;"",$I167&lt;&gt;"",$J167&lt;&gt;"",$K167&lt;&gt;"",$M167&lt;100),AND($I167&lt;&gt;"",$J167&lt;&gt;"",TODAY()&gt;=$I167)),TRUE,FALSE)</formula>
    </cfRule>
  </conditionalFormatting>
  <conditionalFormatting sqref="H169:H170">
    <cfRule type="expression" dxfId="314" priority="313" stopIfTrue="1">
      <formula>IF(AND($B169&lt;&gt;"",$I169&lt;&gt;"",$J169&lt;&gt;"",$K169&lt;&gt;"",$L169&lt;&gt;"",$M169=100),TRUE,FALSE)</formula>
    </cfRule>
    <cfRule type="expression" dxfId="313" priority="314" stopIfTrue="1">
      <formula>IF(AND($B169&lt;&gt;"",$I169&lt;&gt;"",$J169&lt;&gt;"",$J169&lt;TODAY()),TRUE,FALSE)</formula>
    </cfRule>
    <cfRule type="expression" dxfId="312" priority="315" stopIfTrue="1">
      <formula>IF(OR(AND($B169&lt;&gt;"",$I169&lt;&gt;"",$J169&lt;&gt;"",$K169&lt;&gt;"",$M169&lt;100),AND($I169&lt;&gt;"",$J169&lt;&gt;"",TODAY()&gt;=$I169)),TRUE,FALSE)</formula>
    </cfRule>
  </conditionalFormatting>
  <conditionalFormatting sqref="L169:L170">
    <cfRule type="expression" dxfId="311" priority="310" stopIfTrue="1">
      <formula>IF(AND($B169&lt;&gt;"",$I169&lt;&gt;"",$J169&lt;&gt;"",$K169&lt;&gt;"",$L169&lt;&gt;"",$M169=100),TRUE,FALSE)</formula>
    </cfRule>
    <cfRule type="expression" dxfId="310" priority="311" stopIfTrue="1">
      <formula>IF(AND($B169&lt;&gt;"",$I169&lt;&gt;"",$J169&lt;&gt;"",$J169&lt;TODAY()),TRUE,FALSE)</formula>
    </cfRule>
    <cfRule type="expression" dxfId="309" priority="312" stopIfTrue="1">
      <formula>IF(OR(AND($B169&lt;&gt;"",$I169&lt;&gt;"",$J169&lt;&gt;"",$K169&lt;&gt;"",$M169&lt;100),AND($I169&lt;&gt;"",$J169&lt;&gt;"",TODAY()&gt;=$I169)),TRUE,FALSE)</formula>
    </cfRule>
  </conditionalFormatting>
  <conditionalFormatting sqref="E173:E174">
    <cfRule type="expression" dxfId="308" priority="268" stopIfTrue="1">
      <formula>IF(AND($B173&lt;&gt;"",$I173&lt;&gt;"",$J173&lt;&gt;"",$K173&lt;&gt;"",$L173&lt;&gt;"",$M173=100),TRUE,FALSE)</formula>
    </cfRule>
    <cfRule type="expression" dxfId="307" priority="269" stopIfTrue="1">
      <formula>IF(AND($B173&lt;&gt;"",$I173&lt;&gt;"",$J173&lt;&gt;"",$J173&lt;TODAY()),TRUE,FALSE)</formula>
    </cfRule>
    <cfRule type="expression" dxfId="306" priority="270" stopIfTrue="1">
      <formula>IF(OR(AND($B173&lt;&gt;"",$I173&lt;&gt;"",$J173&lt;&gt;"",$K173&lt;&gt;"",$M173&lt;100),AND($I173&lt;&gt;"",$J173&lt;&gt;"",TODAY()&gt;=$I173)),TRUE,FALSE)</formula>
    </cfRule>
  </conditionalFormatting>
  <conditionalFormatting sqref="I169:I170">
    <cfRule type="expression" dxfId="305" priority="298" stopIfTrue="1">
      <formula>IF(AND($B169&lt;&gt;"",$I169&lt;&gt;"",$J169&lt;&gt;"",$K169&lt;&gt;"",$L169&lt;&gt;"",$M169=100),TRUE,FALSE)</formula>
    </cfRule>
    <cfRule type="expression" dxfId="304" priority="299" stopIfTrue="1">
      <formula>IF(AND($B169&lt;&gt;"",$I169&lt;&gt;"",$J169&lt;&gt;"",$J169&lt;TODAY()),TRUE,FALSE)</formula>
    </cfRule>
    <cfRule type="expression" dxfId="303" priority="300" stopIfTrue="1">
      <formula>IF(OR(AND($B169&lt;&gt;"",$I169&lt;&gt;"",$J169&lt;&gt;"",$K169&lt;&gt;"",$M169&lt;100),AND($I169&lt;&gt;"",$J169&lt;&gt;"",TODAY()&gt;=$I169)),TRUE,FALSE)</formula>
    </cfRule>
  </conditionalFormatting>
  <conditionalFormatting sqref="B169:D170 M169:R170 G169:G170">
    <cfRule type="expression" dxfId="302" priority="316" stopIfTrue="1">
      <formula>IF(AND($B169&lt;&gt;"",$I169&lt;&gt;"",$J169&lt;&gt;"",$K169&lt;&gt;"",$L169&lt;&gt;"",$M169=100),TRUE,FALSE)</formula>
    </cfRule>
    <cfRule type="expression" dxfId="301" priority="317" stopIfTrue="1">
      <formula>IF(AND($B169&lt;&gt;"",$I169&lt;&gt;"",$J169&lt;&gt;"",$J169&lt;TODAY()),TRUE,FALSE)</formula>
    </cfRule>
    <cfRule type="expression" dxfId="300" priority="318" stopIfTrue="1">
      <formula>IF(OR(AND($B169&lt;&gt;"",$I169&lt;&gt;"",$J169&lt;&gt;"",$K169&lt;&gt;"",$M169&lt;100),AND($I169&lt;&gt;"",$J169&lt;&gt;"",TODAY()&gt;=$I169)),TRUE,FALSE)</formula>
    </cfRule>
  </conditionalFormatting>
  <conditionalFormatting sqref="S170:AQ170">
    <cfRule type="expression" dxfId="299" priority="322" stopIfTrue="1">
      <formula>IF(OR(WEEKDAY(S$9)=7,WEEKDAY(S$9)=1,IF(ISNA(MATCH(S$9,Holiday,0)),FALSE,TRUE)),TRUE,FALSE)</formula>
    </cfRule>
    <cfRule type="expression" dxfId="298" priority="323" stopIfTrue="1">
      <formula>IF(AND($B170&lt;&gt;"",$I170&lt;&gt;"", $I170&lt;=S$9,S$9&lt;=$J170),TRUE,FALSE)</formula>
    </cfRule>
    <cfRule type="expression" dxfId="297" priority="324" stopIfTrue="1">
      <formula>IF(AND($B170="", $K169&lt;&gt;"",$K169&lt;=S$9,S$9&lt;=$L169),TRUE,FALSE)</formula>
    </cfRule>
  </conditionalFormatting>
  <conditionalFormatting sqref="S169:AQ169">
    <cfRule type="expression" dxfId="296" priority="319" stopIfTrue="1">
      <formula>IF(OR(WEEKDAY(S$9)=7,WEEKDAY(S$9)=1,IF(ISNA(MATCH(S$9,Holiday,0)),FALSE,TRUE)),TRUE,FALSE)</formula>
    </cfRule>
    <cfRule type="expression" dxfId="295" priority="320" stopIfTrue="1">
      <formula>IF(AND($B169&lt;&gt;"",$I169&lt;&gt;"", $I169&lt;=S$9,S$9&lt;=$J169),TRUE,FALSE)</formula>
    </cfRule>
    <cfRule type="expression" dxfId="294" priority="321" stopIfTrue="1">
      <formula>IF(AND($B169="", #REF!&lt;&gt;"",#REF!&lt;=S$9,S$9&lt;=#REF!),TRUE,FALSE)</formula>
    </cfRule>
  </conditionalFormatting>
  <conditionalFormatting sqref="F169:F170">
    <cfRule type="expression" dxfId="293" priority="304" stopIfTrue="1">
      <formula>IF(AND($B245&lt;&gt;"",$I245&lt;&gt;"",$J245&lt;&gt;"",$K245&lt;&gt;"",$L245&lt;&gt;"",$M245=100),TRUE,FALSE)</formula>
    </cfRule>
    <cfRule type="expression" dxfId="292" priority="305" stopIfTrue="1">
      <formula>IF(AND($B245&lt;&gt;"",$I245&lt;&gt;"",$J245&lt;&gt;"",$J245&lt;TODAY()),TRUE,FALSE)</formula>
    </cfRule>
    <cfRule type="expression" dxfId="291" priority="306" stopIfTrue="1">
      <formula>IF(OR(AND($B245&lt;&gt;"",$I245&lt;&gt;"",$J245&lt;&gt;"",$K245&lt;&gt;"",$M245&lt;100),AND($I245&lt;&gt;"",$J245&lt;&gt;"",TODAY()&gt;=$I245)),TRUE,FALSE)</formula>
    </cfRule>
  </conditionalFormatting>
  <conditionalFormatting sqref="J169:J170">
    <cfRule type="expression" dxfId="290" priority="295" stopIfTrue="1">
      <formula>IF(AND($B169&lt;&gt;"",$I169&lt;&gt;"",$J169&lt;&gt;"",$K169&lt;&gt;"",$L169&lt;&gt;"",$M169=100),TRUE,FALSE)</formula>
    </cfRule>
    <cfRule type="expression" dxfId="289" priority="296" stopIfTrue="1">
      <formula>IF(AND($B169&lt;&gt;"",$I169&lt;&gt;"",$J169&lt;&gt;"",$J169&lt;TODAY()),TRUE,FALSE)</formula>
    </cfRule>
    <cfRule type="expression" dxfId="288" priority="297" stopIfTrue="1">
      <formula>IF(OR(AND($B169&lt;&gt;"",$I169&lt;&gt;"",$J169&lt;&gt;"",$K169&lt;&gt;"",$M169&lt;100),AND($I169&lt;&gt;"",$J169&lt;&gt;"",TODAY()&gt;=$I169)),TRUE,FALSE)</formula>
    </cfRule>
  </conditionalFormatting>
  <conditionalFormatting sqref="H171:H172">
    <cfRule type="expression" dxfId="287" priority="292" stopIfTrue="1">
      <formula>IF(AND($B171&lt;&gt;"",$I171&lt;&gt;"",$J171&lt;&gt;"",$K171&lt;&gt;"",$L171&lt;&gt;"",$M171=100),TRUE,FALSE)</formula>
    </cfRule>
    <cfRule type="expression" dxfId="286" priority="293" stopIfTrue="1">
      <formula>IF(AND($B171&lt;&gt;"",$I171&lt;&gt;"",$J171&lt;&gt;"",$J171&lt;TODAY()),TRUE,FALSE)</formula>
    </cfRule>
    <cfRule type="expression" dxfId="285" priority="294" stopIfTrue="1">
      <formula>IF(OR(AND($B171&lt;&gt;"",$I171&lt;&gt;"",$J171&lt;&gt;"",$K171&lt;&gt;"",$M171&lt;100),AND($I171&lt;&gt;"",$J171&lt;&gt;"",TODAY()&gt;=$I171)),TRUE,FALSE)</formula>
    </cfRule>
  </conditionalFormatting>
  <conditionalFormatting sqref="B173:D174 M173:R174 G173:G174">
    <cfRule type="expression" dxfId="284" priority="283" stopIfTrue="1">
      <formula>IF(AND($B173&lt;&gt;"",$I173&lt;&gt;"",$J173&lt;&gt;"",$K173&lt;&gt;"",$L173&lt;&gt;"",$M173=100),TRUE,FALSE)</formula>
    </cfRule>
    <cfRule type="expression" dxfId="283" priority="284" stopIfTrue="1">
      <formula>IF(AND($B173&lt;&gt;"",$I173&lt;&gt;"",$J173&lt;&gt;"",$J173&lt;TODAY()),TRUE,FALSE)</formula>
    </cfRule>
    <cfRule type="expression" dxfId="282" priority="285" stopIfTrue="1">
      <formula>IF(OR(AND($B173&lt;&gt;"",$I173&lt;&gt;"",$J173&lt;&gt;"",$K173&lt;&gt;"",$M173&lt;100),AND($I173&lt;&gt;"",$J173&lt;&gt;"",TODAY()&gt;=$I173)),TRUE,FALSE)</formula>
    </cfRule>
  </conditionalFormatting>
  <conditionalFormatting sqref="S174:AQ174">
    <cfRule type="expression" dxfId="281" priority="289" stopIfTrue="1">
      <formula>IF(OR(WEEKDAY(S$9)=7,WEEKDAY(S$9)=1,IF(ISNA(MATCH(S$9,Holiday,0)),FALSE,TRUE)),TRUE,FALSE)</formula>
    </cfRule>
    <cfRule type="expression" dxfId="280" priority="290" stopIfTrue="1">
      <formula>IF(AND($B174&lt;&gt;"",$I174&lt;&gt;"", $I174&lt;=S$9,S$9&lt;=$J174),TRUE,FALSE)</formula>
    </cfRule>
    <cfRule type="expression" dxfId="279" priority="291" stopIfTrue="1">
      <formula>IF(AND($B174="", $K173&lt;&gt;"",$K173&lt;=S$9,S$9&lt;=$L173),TRUE,FALSE)</formula>
    </cfRule>
  </conditionalFormatting>
  <conditionalFormatting sqref="S173:AQ173">
    <cfRule type="expression" dxfId="278" priority="286" stopIfTrue="1">
      <formula>IF(OR(WEEKDAY(S$9)=7,WEEKDAY(S$9)=1,IF(ISNA(MATCH(S$9,Holiday,0)),FALSE,TRUE)),TRUE,FALSE)</formula>
    </cfRule>
    <cfRule type="expression" dxfId="277" priority="287" stopIfTrue="1">
      <formula>IF(AND($B173&lt;&gt;"",$I173&lt;&gt;"", $I173&lt;=S$9,S$9&lt;=$J173),TRUE,FALSE)</formula>
    </cfRule>
    <cfRule type="expression" dxfId="276" priority="288" stopIfTrue="1">
      <formula>IF(AND($B173="", #REF!&lt;&gt;"",#REF!&lt;=S$9,S$9&lt;=#REF!),TRUE,FALSE)</formula>
    </cfRule>
  </conditionalFormatting>
  <conditionalFormatting sqref="H173:H174">
    <cfRule type="expression" dxfId="275" priority="280" stopIfTrue="1">
      <formula>IF(AND($B173&lt;&gt;"",$I173&lt;&gt;"",$J173&lt;&gt;"",$K173&lt;&gt;"",$L173&lt;&gt;"",$M173=100),TRUE,FALSE)</formula>
    </cfRule>
    <cfRule type="expression" dxfId="274" priority="281" stopIfTrue="1">
      <formula>IF(AND($B173&lt;&gt;"",$I173&lt;&gt;"",$J173&lt;&gt;"",$J173&lt;TODAY()),TRUE,FALSE)</formula>
    </cfRule>
    <cfRule type="expression" dxfId="273" priority="282" stopIfTrue="1">
      <formula>IF(OR(AND($B173&lt;&gt;"",$I173&lt;&gt;"",$J173&lt;&gt;"",$K173&lt;&gt;"",$M173&lt;100),AND($I173&lt;&gt;"",$J173&lt;&gt;"",TODAY()&gt;=$I173)),TRUE,FALSE)</formula>
    </cfRule>
  </conditionalFormatting>
  <conditionalFormatting sqref="L173:L174">
    <cfRule type="expression" dxfId="272" priority="277" stopIfTrue="1">
      <formula>IF(AND($B173&lt;&gt;"",$I173&lt;&gt;"",$J173&lt;&gt;"",$K173&lt;&gt;"",$L173&lt;&gt;"",$M173=100),TRUE,FALSE)</formula>
    </cfRule>
    <cfRule type="expression" dxfId="271" priority="278" stopIfTrue="1">
      <formula>IF(AND($B173&lt;&gt;"",$I173&lt;&gt;"",$J173&lt;&gt;"",$J173&lt;TODAY()),TRUE,FALSE)</formula>
    </cfRule>
    <cfRule type="expression" dxfId="270" priority="279" stopIfTrue="1">
      <formula>IF(OR(AND($B173&lt;&gt;"",$I173&lt;&gt;"",$J173&lt;&gt;"",$K173&lt;&gt;"",$M173&lt;100),AND($I173&lt;&gt;"",$J173&lt;&gt;"",TODAY()&gt;=$I173)),TRUE,FALSE)</formula>
    </cfRule>
  </conditionalFormatting>
  <conditionalFormatting sqref="F173:F174">
    <cfRule type="expression" dxfId="269" priority="271" stopIfTrue="1">
      <formula>IF(AND($B247&lt;&gt;"",$I247&lt;&gt;"",$J247&lt;&gt;"",$K247&lt;&gt;"",$L247&lt;&gt;"",$M247=100),TRUE,FALSE)</formula>
    </cfRule>
    <cfRule type="expression" dxfId="268" priority="272" stopIfTrue="1">
      <formula>IF(AND($B247&lt;&gt;"",$I247&lt;&gt;"",$J247&lt;&gt;"",$J247&lt;TODAY()),TRUE,FALSE)</formula>
    </cfRule>
    <cfRule type="expression" dxfId="267" priority="273" stopIfTrue="1">
      <formula>IF(OR(AND($B247&lt;&gt;"",$I247&lt;&gt;"",$J247&lt;&gt;"",$K247&lt;&gt;"",$M247&lt;100),AND($I247&lt;&gt;"",$J247&lt;&gt;"",TODAY()&gt;=$I247)),TRUE,FALSE)</formula>
    </cfRule>
  </conditionalFormatting>
  <conditionalFormatting sqref="H179:H180">
    <cfRule type="expression" dxfId="266" priority="235" stopIfTrue="1">
      <formula>IF(AND($B179&lt;&gt;"",$I179&lt;&gt;"",$J179&lt;&gt;"",$K179&lt;&gt;"",$L179&lt;&gt;"",$M179=100),TRUE,FALSE)</formula>
    </cfRule>
    <cfRule type="expression" dxfId="265" priority="236" stopIfTrue="1">
      <formula>IF(AND($B179&lt;&gt;"",$I179&lt;&gt;"",$J179&lt;&gt;"",$J179&lt;TODAY()),TRUE,FALSE)</formula>
    </cfRule>
    <cfRule type="expression" dxfId="264" priority="237" stopIfTrue="1">
      <formula>IF(OR(AND($B179&lt;&gt;"",$I179&lt;&gt;"",$J179&lt;&gt;"",$K179&lt;&gt;"",$M179&lt;100),AND($I179&lt;&gt;"",$J179&lt;&gt;"",TODAY()&gt;=$I179)),TRUE,FALSE)</formula>
    </cfRule>
  </conditionalFormatting>
  <conditionalFormatting sqref="I173:I174">
    <cfRule type="expression" dxfId="263" priority="265" stopIfTrue="1">
      <formula>IF(AND($B173&lt;&gt;"",$I173&lt;&gt;"",$J173&lt;&gt;"",$K173&lt;&gt;"",$L173&lt;&gt;"",$M173=100),TRUE,FALSE)</formula>
    </cfRule>
    <cfRule type="expression" dxfId="262" priority="266" stopIfTrue="1">
      <formula>IF(AND($B173&lt;&gt;"",$I173&lt;&gt;"",$J173&lt;&gt;"",$J173&lt;TODAY()),TRUE,FALSE)</formula>
    </cfRule>
    <cfRule type="expression" dxfId="261" priority="267" stopIfTrue="1">
      <formula>IF(OR(AND($B173&lt;&gt;"",$I173&lt;&gt;"",$J173&lt;&gt;"",$K173&lt;&gt;"",$M173&lt;100),AND($I173&lt;&gt;"",$J173&lt;&gt;"",TODAY()&gt;=$I173)),TRUE,FALSE)</formula>
    </cfRule>
  </conditionalFormatting>
  <conditionalFormatting sqref="J173:J174">
    <cfRule type="expression" dxfId="260" priority="262" stopIfTrue="1">
      <formula>IF(AND($B173&lt;&gt;"",$I173&lt;&gt;"",$J173&lt;&gt;"",$K173&lt;&gt;"",$L173&lt;&gt;"",$M173=100),TRUE,FALSE)</formula>
    </cfRule>
    <cfRule type="expression" dxfId="259" priority="263" stopIfTrue="1">
      <formula>IF(AND($B173&lt;&gt;"",$I173&lt;&gt;"",$J173&lt;&gt;"",$J173&lt;TODAY()),TRUE,FALSE)</formula>
    </cfRule>
    <cfRule type="expression" dxfId="258" priority="264" stopIfTrue="1">
      <formula>IF(OR(AND($B173&lt;&gt;"",$I173&lt;&gt;"",$J173&lt;&gt;"",$K173&lt;&gt;"",$M173&lt;100),AND($I173&lt;&gt;"",$J173&lt;&gt;"",TODAY()&gt;=$I173)),TRUE,FALSE)</formula>
    </cfRule>
  </conditionalFormatting>
  <conditionalFormatting sqref="H175:H176">
    <cfRule type="expression" dxfId="257" priority="259" stopIfTrue="1">
      <formula>IF(AND($B175&lt;&gt;"",$I175&lt;&gt;"",$J175&lt;&gt;"",$K175&lt;&gt;"",$L175&lt;&gt;"",$M175=100),TRUE,FALSE)</formula>
    </cfRule>
    <cfRule type="expression" dxfId="256" priority="260" stopIfTrue="1">
      <formula>IF(AND($B175&lt;&gt;"",$I175&lt;&gt;"",$J175&lt;&gt;"",$J175&lt;TODAY()),TRUE,FALSE)</formula>
    </cfRule>
    <cfRule type="expression" dxfId="255" priority="261" stopIfTrue="1">
      <formula>IF(OR(AND($B175&lt;&gt;"",$I175&lt;&gt;"",$J175&lt;&gt;"",$K175&lt;&gt;"",$M175&lt;100),AND($I175&lt;&gt;"",$J175&lt;&gt;"",TODAY()&gt;=$I175)),TRUE,FALSE)</formula>
    </cfRule>
  </conditionalFormatting>
  <conditionalFormatting sqref="L179:L180">
    <cfRule type="expression" dxfId="254" priority="247" stopIfTrue="1">
      <formula>IF(AND($B179&lt;&gt;"",$I179&lt;&gt;"",$J179&lt;&gt;"",$K179&lt;&gt;"",$L179&lt;&gt;"",$M179=100),TRUE,FALSE)</formula>
    </cfRule>
    <cfRule type="expression" dxfId="253" priority="248" stopIfTrue="1">
      <formula>IF(AND($B179&lt;&gt;"",$I179&lt;&gt;"",$J179&lt;&gt;"",$J179&lt;TODAY()),TRUE,FALSE)</formula>
    </cfRule>
    <cfRule type="expression" dxfId="252" priority="249" stopIfTrue="1">
      <formula>IF(OR(AND($B179&lt;&gt;"",$I179&lt;&gt;"",$J179&lt;&gt;"",$K179&lt;&gt;"",$M179&lt;100),AND($I179&lt;&gt;"",$J179&lt;&gt;"",TODAY()&gt;=$I179)),TRUE,FALSE)</formula>
    </cfRule>
  </conditionalFormatting>
  <conditionalFormatting sqref="S180:AQ180">
    <cfRule type="expression" dxfId="251" priority="256" stopIfTrue="1">
      <formula>IF(OR(WEEKDAY(S$9)=7,WEEKDAY(S$9)=1,IF(ISNA(MATCH(S$9,Holiday,0)),FALSE,TRUE)),TRUE,FALSE)</formula>
    </cfRule>
    <cfRule type="expression" dxfId="250" priority="257" stopIfTrue="1">
      <formula>IF(AND($B180&lt;&gt;"",$I180&lt;&gt;"", $I180&lt;=S$9,S$9&lt;=$J180),TRUE,FALSE)</formula>
    </cfRule>
    <cfRule type="expression" dxfId="249" priority="258" stopIfTrue="1">
      <formula>IF(AND($B180="", $K179&lt;&gt;"",$K179&lt;=S$9,S$9&lt;=$L179),TRUE,FALSE)</formula>
    </cfRule>
  </conditionalFormatting>
  <conditionalFormatting sqref="S179:AQ179">
    <cfRule type="expression" dxfId="248" priority="253" stopIfTrue="1">
      <formula>IF(OR(WEEKDAY(S$9)=7,WEEKDAY(S$9)=1,IF(ISNA(MATCH(S$9,Holiday,0)),FALSE,TRUE)),TRUE,FALSE)</formula>
    </cfRule>
    <cfRule type="expression" dxfId="247" priority="254" stopIfTrue="1">
      <formula>IF(AND($B179&lt;&gt;"",$I179&lt;&gt;"", $I179&lt;=S$9,S$9&lt;=$J179),TRUE,FALSE)</formula>
    </cfRule>
    <cfRule type="expression" dxfId="246" priority="255" stopIfTrue="1">
      <formula>IF(AND($B179="", #REF!&lt;&gt;"",#REF!&lt;=S$9,S$9&lt;=#REF!),TRUE,FALSE)</formula>
    </cfRule>
  </conditionalFormatting>
  <conditionalFormatting sqref="B179:D180 M179:R180 G179:G180">
    <cfRule type="expression" dxfId="245" priority="250" stopIfTrue="1">
      <formula>IF(AND($B179&lt;&gt;"",$I179&lt;&gt;"",$J179&lt;&gt;"",$K179&lt;&gt;"",$L179&lt;&gt;"",$M179=100),TRUE,FALSE)</formula>
    </cfRule>
    <cfRule type="expression" dxfId="244" priority="251" stopIfTrue="1">
      <formula>IF(AND($B179&lt;&gt;"",$I179&lt;&gt;"",$J179&lt;&gt;"",$J179&lt;TODAY()),TRUE,FALSE)</formula>
    </cfRule>
    <cfRule type="expression" dxfId="243" priority="252" stopIfTrue="1">
      <formula>IF(OR(AND($B179&lt;&gt;"",$I179&lt;&gt;"",$J179&lt;&gt;"",$K179&lt;&gt;"",$M179&lt;100),AND($I179&lt;&gt;"",$J179&lt;&gt;"",TODAY()&gt;=$I179)),TRUE,FALSE)</formula>
    </cfRule>
  </conditionalFormatting>
  <conditionalFormatting sqref="E179:E180">
    <cfRule type="expression" dxfId="242" priority="241" stopIfTrue="1">
      <formula>IF(AND($B179&lt;&gt;"",$I179&lt;&gt;"",$J179&lt;&gt;"",$K179&lt;&gt;"",$L179&lt;&gt;"",$M179=100),TRUE,FALSE)</formula>
    </cfRule>
    <cfRule type="expression" dxfId="241" priority="242" stopIfTrue="1">
      <formula>IF(AND($B179&lt;&gt;"",$I179&lt;&gt;"",$J179&lt;&gt;"",$J179&lt;TODAY()),TRUE,FALSE)</formula>
    </cfRule>
    <cfRule type="expression" dxfId="240" priority="243" stopIfTrue="1">
      <formula>IF(OR(AND($B179&lt;&gt;"",$I179&lt;&gt;"",$J179&lt;&gt;"",$K179&lt;&gt;"",$M179&lt;100),AND($I179&lt;&gt;"",$J179&lt;&gt;"",TODAY()&gt;=$I179)),TRUE,FALSE)</formula>
    </cfRule>
  </conditionalFormatting>
  <conditionalFormatting sqref="F179:F180">
    <cfRule type="expression" dxfId="239" priority="238" stopIfTrue="1">
      <formula>IF(AND($B251&lt;&gt;"",$I251&lt;&gt;"",$J251&lt;&gt;"",$K251&lt;&gt;"",$L251&lt;&gt;"",$M251=100),TRUE,FALSE)</formula>
    </cfRule>
    <cfRule type="expression" dxfId="238" priority="239" stopIfTrue="1">
      <formula>IF(AND($B251&lt;&gt;"",$I251&lt;&gt;"",$J251&lt;&gt;"",$J251&lt;TODAY()),TRUE,FALSE)</formula>
    </cfRule>
    <cfRule type="expression" dxfId="237" priority="240" stopIfTrue="1">
      <formula>IF(OR(AND($B251&lt;&gt;"",$I251&lt;&gt;"",$J251&lt;&gt;"",$K251&lt;&gt;"",$M251&lt;100),AND($I251&lt;&gt;"",$J251&lt;&gt;"",TODAY()&gt;=$I251)),TRUE,FALSE)</formula>
    </cfRule>
  </conditionalFormatting>
  <conditionalFormatting sqref="H183:H184">
    <cfRule type="expression" dxfId="236" priority="202" stopIfTrue="1">
      <formula>IF(AND($B183&lt;&gt;"",$I183&lt;&gt;"",$J183&lt;&gt;"",$K183&lt;&gt;"",$L183&lt;&gt;"",$M183=100),TRUE,FALSE)</formula>
    </cfRule>
    <cfRule type="expression" dxfId="235" priority="203" stopIfTrue="1">
      <formula>IF(AND($B183&lt;&gt;"",$I183&lt;&gt;"",$J183&lt;&gt;"",$J183&lt;TODAY()),TRUE,FALSE)</formula>
    </cfRule>
    <cfRule type="expression" dxfId="234" priority="204" stopIfTrue="1">
      <formula>IF(OR(AND($B183&lt;&gt;"",$I183&lt;&gt;"",$J183&lt;&gt;"",$K183&lt;&gt;"",$M183&lt;100),AND($I183&lt;&gt;"",$J183&lt;&gt;"",TODAY()&gt;=$I183)),TRUE,FALSE)</formula>
    </cfRule>
  </conditionalFormatting>
  <conditionalFormatting sqref="I179:I180">
    <cfRule type="expression" dxfId="233" priority="232" stopIfTrue="1">
      <formula>IF(AND($B179&lt;&gt;"",$I179&lt;&gt;"",$J179&lt;&gt;"",$K179&lt;&gt;"",$L179&lt;&gt;"",$M179=100),TRUE,FALSE)</formula>
    </cfRule>
    <cfRule type="expression" dxfId="232" priority="233" stopIfTrue="1">
      <formula>IF(AND($B179&lt;&gt;"",$I179&lt;&gt;"",$J179&lt;&gt;"",$J179&lt;TODAY()),TRUE,FALSE)</formula>
    </cfRule>
    <cfRule type="expression" dxfId="231" priority="234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230" priority="229" stopIfTrue="1">
      <formula>IF(AND($B179&lt;&gt;"",$I179&lt;&gt;"",$J179&lt;&gt;"",$K179&lt;&gt;"",$L179&lt;&gt;"",$M179=100),TRUE,FALSE)</formula>
    </cfRule>
    <cfRule type="expression" dxfId="229" priority="230" stopIfTrue="1">
      <formula>IF(AND($B179&lt;&gt;"",$I179&lt;&gt;"",$J179&lt;&gt;"",$J179&lt;TODAY()),TRUE,FALSE)</formula>
    </cfRule>
    <cfRule type="expression" dxfId="228" priority="231" stopIfTrue="1">
      <formula>IF(OR(AND($B179&lt;&gt;"",$I179&lt;&gt;"",$J179&lt;&gt;"",$K179&lt;&gt;"",$M179&lt;100),AND($I179&lt;&gt;"",$J179&lt;&gt;"",TODAY()&gt;=$I179)),TRUE,FALSE)</formula>
    </cfRule>
  </conditionalFormatting>
  <conditionalFormatting sqref="H181:H182">
    <cfRule type="expression" dxfId="227" priority="226" stopIfTrue="1">
      <formula>IF(AND($B181&lt;&gt;"",$I181&lt;&gt;"",$J181&lt;&gt;"",$K181&lt;&gt;"",$L181&lt;&gt;"",$M181=100),TRUE,FALSE)</formula>
    </cfRule>
    <cfRule type="expression" dxfId="226" priority="227" stopIfTrue="1">
      <formula>IF(AND($B181&lt;&gt;"",$I181&lt;&gt;"",$J181&lt;&gt;"",$J181&lt;TODAY()),TRUE,FALSE)</formula>
    </cfRule>
    <cfRule type="expression" dxfId="225" priority="228" stopIfTrue="1">
      <formula>IF(OR(AND($B181&lt;&gt;"",$I181&lt;&gt;"",$J181&lt;&gt;"",$K181&lt;&gt;"",$M181&lt;100),AND($I181&lt;&gt;"",$J181&lt;&gt;"",TODAY()&gt;=$I181)),TRUE,FALSE)</formula>
    </cfRule>
  </conditionalFormatting>
  <conditionalFormatting sqref="S184:AQ184">
    <cfRule type="expression" dxfId="224" priority="223" stopIfTrue="1">
      <formula>IF(OR(WEEKDAY(S$9)=7,WEEKDAY(S$9)=1,IF(ISNA(MATCH(S$9,Holiday,0)),FALSE,TRUE)),TRUE,FALSE)</formula>
    </cfRule>
    <cfRule type="expression" dxfId="223" priority="224" stopIfTrue="1">
      <formula>IF(AND($B184&lt;&gt;"",$I184&lt;&gt;"", $I184&lt;=S$9,S$9&lt;=$J184),TRUE,FALSE)</formula>
    </cfRule>
    <cfRule type="expression" dxfId="222" priority="225" stopIfTrue="1">
      <formula>IF(AND($B184="", $K183&lt;&gt;"",$K183&lt;=S$9,S$9&lt;=$L183),TRUE,FALSE)</formula>
    </cfRule>
  </conditionalFormatting>
  <conditionalFormatting sqref="S183:AQ183">
    <cfRule type="expression" dxfId="221" priority="220" stopIfTrue="1">
      <formula>IF(OR(WEEKDAY(S$9)=7,WEEKDAY(S$9)=1,IF(ISNA(MATCH(S$9,Holiday,0)),FALSE,TRUE)),TRUE,FALSE)</formula>
    </cfRule>
    <cfRule type="expression" dxfId="220" priority="221" stopIfTrue="1">
      <formula>IF(AND($B183&lt;&gt;"",$I183&lt;&gt;"", $I183&lt;=S$9,S$9&lt;=$J183),TRUE,FALSE)</formula>
    </cfRule>
    <cfRule type="expression" dxfId="219" priority="222" stopIfTrue="1">
      <formula>IF(AND($B183="", #REF!&lt;&gt;"",#REF!&lt;=S$9,S$9&lt;=#REF!),TRUE,FALSE)</formula>
    </cfRule>
  </conditionalFormatting>
  <conditionalFormatting sqref="B183:D184 M183:R184 G183:G184">
    <cfRule type="expression" dxfId="218" priority="217" stopIfTrue="1">
      <formula>IF(AND($B183&lt;&gt;"",$I183&lt;&gt;"",$J183&lt;&gt;"",$K183&lt;&gt;"",$L183&lt;&gt;"",$M183=100),TRUE,FALSE)</formula>
    </cfRule>
    <cfRule type="expression" dxfId="217" priority="218" stopIfTrue="1">
      <formula>IF(AND($B183&lt;&gt;"",$I183&lt;&gt;"",$J183&lt;&gt;"",$J183&lt;TODAY()),TRUE,FALSE)</formula>
    </cfRule>
    <cfRule type="expression" dxfId="216" priority="219" stopIfTrue="1">
      <formula>IF(OR(AND($B183&lt;&gt;"",$I183&lt;&gt;"",$J183&lt;&gt;"",$K183&lt;&gt;"",$M183&lt;100),AND($I183&lt;&gt;"",$J183&lt;&gt;"",TODAY()&gt;=$I183)),TRUE,FALSE)</formula>
    </cfRule>
  </conditionalFormatting>
  <conditionalFormatting sqref="L183:L184">
    <cfRule type="expression" dxfId="215" priority="214" stopIfTrue="1">
      <formula>IF(AND($B183&lt;&gt;"",$I183&lt;&gt;"",$J183&lt;&gt;"",$K183&lt;&gt;"",$L183&lt;&gt;"",$M183=100),TRUE,FALSE)</formula>
    </cfRule>
    <cfRule type="expression" dxfId="214" priority="215" stopIfTrue="1">
      <formula>IF(AND($B183&lt;&gt;"",$I183&lt;&gt;"",$J183&lt;&gt;"",$J183&lt;TODAY()),TRUE,FALSE)</formula>
    </cfRule>
    <cfRule type="expression" dxfId="213" priority="216" stopIfTrue="1">
      <formula>IF(OR(AND($B183&lt;&gt;"",$I183&lt;&gt;"",$J183&lt;&gt;"",$K183&lt;&gt;"",$M183&lt;100),AND($I183&lt;&gt;"",$J183&lt;&gt;"",TODAY()&gt;=$I183)),TRUE,FALSE)</formula>
    </cfRule>
  </conditionalFormatting>
  <conditionalFormatting sqref="E183:E184">
    <cfRule type="expression" dxfId="212" priority="208" stopIfTrue="1">
      <formula>IF(AND($B183&lt;&gt;"",$I183&lt;&gt;"",$J183&lt;&gt;"",$K183&lt;&gt;"",$L183&lt;&gt;"",$M183=100),TRUE,FALSE)</formula>
    </cfRule>
    <cfRule type="expression" dxfId="211" priority="209" stopIfTrue="1">
      <formula>IF(AND($B183&lt;&gt;"",$I183&lt;&gt;"",$J183&lt;&gt;"",$J183&lt;TODAY()),TRUE,FALSE)</formula>
    </cfRule>
    <cfRule type="expression" dxfId="210" priority="210" stopIfTrue="1">
      <formula>IF(OR(AND($B183&lt;&gt;"",$I183&lt;&gt;"",$J183&lt;&gt;"",$K183&lt;&gt;"",$M183&lt;100),AND($I183&lt;&gt;"",$J183&lt;&gt;"",TODAY()&gt;=$I183)),TRUE,FALSE)</formula>
    </cfRule>
  </conditionalFormatting>
  <conditionalFormatting sqref="F183:F184">
    <cfRule type="expression" dxfId="209" priority="205" stopIfTrue="1">
      <formula>IF(AND($B253&lt;&gt;"",$I253&lt;&gt;"",$J253&lt;&gt;"",$K253&lt;&gt;"",$L253&lt;&gt;"",$M253=100),TRUE,FALSE)</formula>
    </cfRule>
    <cfRule type="expression" dxfId="208" priority="206" stopIfTrue="1">
      <formula>IF(AND($B253&lt;&gt;"",$I253&lt;&gt;"",$J253&lt;&gt;"",$J253&lt;TODAY()),TRUE,FALSE)</formula>
    </cfRule>
    <cfRule type="expression" dxfId="207" priority="207" stopIfTrue="1">
      <formula>IF(OR(AND($B253&lt;&gt;"",$I253&lt;&gt;"",$J253&lt;&gt;"",$K253&lt;&gt;"",$M253&lt;100),AND($I253&lt;&gt;"",$J253&lt;&gt;"",TODAY()&gt;=$I253)),TRUE,FALSE)</formula>
    </cfRule>
  </conditionalFormatting>
  <conditionalFormatting sqref="H187:H188">
    <cfRule type="expression" dxfId="206" priority="169" stopIfTrue="1">
      <formula>IF(AND($B187&lt;&gt;"",$I187&lt;&gt;"",$J187&lt;&gt;"",$K187&lt;&gt;"",$L187&lt;&gt;"",$M187=100),TRUE,FALSE)</formula>
    </cfRule>
    <cfRule type="expression" dxfId="205" priority="170" stopIfTrue="1">
      <formula>IF(AND($B187&lt;&gt;"",$I187&lt;&gt;"",$J187&lt;&gt;"",$J187&lt;TODAY()),TRUE,FALSE)</formula>
    </cfRule>
    <cfRule type="expression" dxfId="204" priority="171" stopIfTrue="1">
      <formula>IF(OR(AND($B187&lt;&gt;"",$I187&lt;&gt;"",$J187&lt;&gt;"",$K187&lt;&gt;"",$M187&lt;100),AND($I187&lt;&gt;"",$J187&lt;&gt;"",TODAY()&gt;=$I187)),TRUE,FALSE)</formula>
    </cfRule>
  </conditionalFormatting>
  <conditionalFormatting sqref="I183:I184">
    <cfRule type="expression" dxfId="203" priority="199" stopIfTrue="1">
      <formula>IF(AND($B183&lt;&gt;"",$I183&lt;&gt;"",$J183&lt;&gt;"",$K183&lt;&gt;"",$L183&lt;&gt;"",$M183=100),TRUE,FALSE)</formula>
    </cfRule>
    <cfRule type="expression" dxfId="202" priority="200" stopIfTrue="1">
      <formula>IF(AND($B183&lt;&gt;"",$I183&lt;&gt;"",$J183&lt;&gt;"",$J183&lt;TODAY()),TRUE,FALSE)</formula>
    </cfRule>
    <cfRule type="expression" dxfId="201" priority="201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200" priority="196" stopIfTrue="1">
      <formula>IF(AND($B183&lt;&gt;"",$I183&lt;&gt;"",$J183&lt;&gt;"",$K183&lt;&gt;"",$L183&lt;&gt;"",$M183=100),TRUE,FALSE)</formula>
    </cfRule>
    <cfRule type="expression" dxfId="199" priority="197" stopIfTrue="1">
      <formula>IF(AND($B183&lt;&gt;"",$I183&lt;&gt;"",$J183&lt;&gt;"",$J183&lt;TODAY()),TRUE,FALSE)</formula>
    </cfRule>
    <cfRule type="expression" dxfId="198" priority="198" stopIfTrue="1">
      <formula>IF(OR(AND($B183&lt;&gt;"",$I183&lt;&gt;"",$J183&lt;&gt;"",$K183&lt;&gt;"",$M183&lt;100),AND($I183&lt;&gt;"",$J183&lt;&gt;"",TODAY()&gt;=$I183)),TRUE,FALSE)</formula>
    </cfRule>
  </conditionalFormatting>
  <conditionalFormatting sqref="H185:H186">
    <cfRule type="expression" dxfId="197" priority="193" stopIfTrue="1">
      <formula>IF(AND($B185&lt;&gt;"",$I185&lt;&gt;"",$J185&lt;&gt;"",$K185&lt;&gt;"",$L185&lt;&gt;"",$M185=100),TRUE,FALSE)</formula>
    </cfRule>
    <cfRule type="expression" dxfId="196" priority="194" stopIfTrue="1">
      <formula>IF(AND($B185&lt;&gt;"",$I185&lt;&gt;"",$J185&lt;&gt;"",$J185&lt;TODAY()),TRUE,FALSE)</formula>
    </cfRule>
    <cfRule type="expression" dxfId="195" priority="195" stopIfTrue="1">
      <formula>IF(OR(AND($B185&lt;&gt;"",$I185&lt;&gt;"",$J185&lt;&gt;"",$K185&lt;&gt;"",$M185&lt;100),AND($I185&lt;&gt;"",$J185&lt;&gt;"",TODAY()&gt;=$I185)),TRUE,FALSE)</formula>
    </cfRule>
  </conditionalFormatting>
  <conditionalFormatting sqref="S188:AQ188">
    <cfRule type="expression" dxfId="194" priority="190" stopIfTrue="1">
      <formula>IF(OR(WEEKDAY(S$9)=7,WEEKDAY(S$9)=1,IF(ISNA(MATCH(S$9,Holiday,0)),FALSE,TRUE)),TRUE,FALSE)</formula>
    </cfRule>
    <cfRule type="expression" dxfId="193" priority="191" stopIfTrue="1">
      <formula>IF(AND($B188&lt;&gt;"",$I188&lt;&gt;"", $I188&lt;=S$9,S$9&lt;=$J188),TRUE,FALSE)</formula>
    </cfRule>
    <cfRule type="expression" dxfId="192" priority="192" stopIfTrue="1">
      <formula>IF(AND($B188="", $K187&lt;&gt;"",$K187&lt;=S$9,S$9&lt;=$L187),TRUE,FALSE)</formula>
    </cfRule>
  </conditionalFormatting>
  <conditionalFormatting sqref="S187:AQ187">
    <cfRule type="expression" dxfId="191" priority="187" stopIfTrue="1">
      <formula>IF(OR(WEEKDAY(S$9)=7,WEEKDAY(S$9)=1,IF(ISNA(MATCH(S$9,Holiday,0)),FALSE,TRUE)),TRUE,FALSE)</formula>
    </cfRule>
    <cfRule type="expression" dxfId="190" priority="188" stopIfTrue="1">
      <formula>IF(AND($B187&lt;&gt;"",$I187&lt;&gt;"", $I187&lt;=S$9,S$9&lt;=$J187),TRUE,FALSE)</formula>
    </cfRule>
    <cfRule type="expression" dxfId="189" priority="189" stopIfTrue="1">
      <formula>IF(AND($B187="", #REF!&lt;&gt;"",#REF!&lt;=S$9,S$9&lt;=#REF!),TRUE,FALSE)</formula>
    </cfRule>
  </conditionalFormatting>
  <conditionalFormatting sqref="B187:D188 M187:R188 G187:G188">
    <cfRule type="expression" dxfId="188" priority="184" stopIfTrue="1">
      <formula>IF(AND($B187&lt;&gt;"",$I187&lt;&gt;"",$J187&lt;&gt;"",$K187&lt;&gt;"",$L187&lt;&gt;"",$M187=100),TRUE,FALSE)</formula>
    </cfRule>
    <cfRule type="expression" dxfId="187" priority="185" stopIfTrue="1">
      <formula>IF(AND($B187&lt;&gt;"",$I187&lt;&gt;"",$J187&lt;&gt;"",$J187&lt;TODAY()),TRUE,FALSE)</formula>
    </cfRule>
    <cfRule type="expression" dxfId="186" priority="186" stopIfTrue="1">
      <formula>IF(OR(AND($B187&lt;&gt;"",$I187&lt;&gt;"",$J187&lt;&gt;"",$K187&lt;&gt;"",$M187&lt;100),AND($I187&lt;&gt;"",$J187&lt;&gt;"",TODAY()&gt;=$I187)),TRUE,FALSE)</formula>
    </cfRule>
  </conditionalFormatting>
  <conditionalFormatting sqref="L187:L188">
    <cfRule type="expression" dxfId="185" priority="181" stopIfTrue="1">
      <formula>IF(AND($B187&lt;&gt;"",$I187&lt;&gt;"",$J187&lt;&gt;"",$K187&lt;&gt;"",$L187&lt;&gt;"",$M187=100),TRUE,FALSE)</formula>
    </cfRule>
    <cfRule type="expression" dxfId="184" priority="182" stopIfTrue="1">
      <formula>IF(AND($B187&lt;&gt;"",$I187&lt;&gt;"",$J187&lt;&gt;"",$J187&lt;TODAY()),TRUE,FALSE)</formula>
    </cfRule>
    <cfRule type="expression" dxfId="183" priority="183" stopIfTrue="1">
      <formula>IF(OR(AND($B187&lt;&gt;"",$I187&lt;&gt;"",$J187&lt;&gt;"",$K187&lt;&gt;"",$M187&lt;100),AND($I187&lt;&gt;"",$J187&lt;&gt;"",TODAY()&gt;=$I187)),TRUE,FALSE)</formula>
    </cfRule>
  </conditionalFormatting>
  <conditionalFormatting sqref="E187:E188">
    <cfRule type="expression" dxfId="182" priority="175" stopIfTrue="1">
      <formula>IF(AND($B187&lt;&gt;"",$I187&lt;&gt;"",$J187&lt;&gt;"",$K187&lt;&gt;"",$L187&lt;&gt;"",$M187=100),TRUE,FALSE)</formula>
    </cfRule>
    <cfRule type="expression" dxfId="181" priority="176" stopIfTrue="1">
      <formula>IF(AND($B187&lt;&gt;"",$I187&lt;&gt;"",$J187&lt;&gt;"",$J187&lt;TODAY()),TRUE,FALSE)</formula>
    </cfRule>
    <cfRule type="expression" dxfId="180" priority="177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179" priority="172" stopIfTrue="1">
      <formula>IF(AND($B255&lt;&gt;"",$I255&lt;&gt;"",$J255&lt;&gt;"",$K255&lt;&gt;"",$L255&lt;&gt;"",$M255=100),TRUE,FALSE)</formula>
    </cfRule>
    <cfRule type="expression" dxfId="178" priority="173" stopIfTrue="1">
      <formula>IF(AND($B255&lt;&gt;"",$I255&lt;&gt;"",$J255&lt;&gt;"",$J255&lt;TODAY()),TRUE,FALSE)</formula>
    </cfRule>
    <cfRule type="expression" dxfId="177" priority="174" stopIfTrue="1">
      <formula>IF(OR(AND($B255&lt;&gt;"",$I255&lt;&gt;"",$J255&lt;&gt;"",$K255&lt;&gt;"",$M255&lt;100),AND($I255&lt;&gt;"",$J255&lt;&gt;"",TODAY()&gt;=$I255)),TRUE,FALSE)</formula>
    </cfRule>
  </conditionalFormatting>
  <conditionalFormatting sqref="I187:I188">
    <cfRule type="expression" dxfId="176" priority="166" stopIfTrue="1">
      <formula>IF(AND($B187&lt;&gt;"",$I187&lt;&gt;"",$J187&lt;&gt;"",$K187&lt;&gt;"",$L187&lt;&gt;"",$M187=100),TRUE,FALSE)</formula>
    </cfRule>
    <cfRule type="expression" dxfId="175" priority="167" stopIfTrue="1">
      <formula>IF(AND($B187&lt;&gt;"",$I187&lt;&gt;"",$J187&lt;&gt;"",$J187&lt;TODAY()),TRUE,FALSE)</formula>
    </cfRule>
    <cfRule type="expression" dxfId="174" priority="168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173" priority="163" stopIfTrue="1">
      <formula>IF(AND($B187&lt;&gt;"",$I187&lt;&gt;"",$J187&lt;&gt;"",$K187&lt;&gt;"",$L187&lt;&gt;"",$M187=100),TRUE,FALSE)</formula>
    </cfRule>
    <cfRule type="expression" dxfId="172" priority="164" stopIfTrue="1">
      <formula>IF(AND($B187&lt;&gt;"",$I187&lt;&gt;"",$J187&lt;&gt;"",$J187&lt;TODAY()),TRUE,FALSE)</formula>
    </cfRule>
    <cfRule type="expression" dxfId="171" priority="165" stopIfTrue="1">
      <formula>IF(OR(AND($B187&lt;&gt;"",$I187&lt;&gt;"",$J187&lt;&gt;"",$K187&lt;&gt;"",$M187&lt;100),AND($I187&lt;&gt;"",$J187&lt;&gt;"",TODAY()&gt;=$I187)),TRUE,FALSE)</formula>
    </cfRule>
  </conditionalFormatting>
  <conditionalFormatting sqref="F189:F190">
    <cfRule type="expression" dxfId="170" priority="160" stopIfTrue="1">
      <formula>IF(AND($B259&lt;&gt;"",$I259&lt;&gt;"",$J259&lt;&gt;"",$K259&lt;&gt;"",$L259&lt;&gt;"",$M259=100),TRUE,FALSE)</formula>
    </cfRule>
    <cfRule type="expression" dxfId="169" priority="161" stopIfTrue="1">
      <formula>IF(AND($B259&lt;&gt;"",$I259&lt;&gt;"",$J259&lt;&gt;"",$J259&lt;TODAY()),TRUE,FALSE)</formula>
    </cfRule>
    <cfRule type="expression" dxfId="168" priority="162" stopIfTrue="1">
      <formula>IF(OR(AND($B259&lt;&gt;"",$I259&lt;&gt;"",$J259&lt;&gt;"",$K259&lt;&gt;"",$M259&lt;100),AND($I259&lt;&gt;"",$J259&lt;&gt;"",TODAY()&gt;=$I259)),TRUE,FALSE)</formula>
    </cfRule>
  </conditionalFormatting>
  <conditionalFormatting sqref="I193:I194">
    <cfRule type="expression" dxfId="167" priority="157" stopIfTrue="1">
      <formula>IF(AND($B193&lt;&gt;"",$I193&lt;&gt;"",$J193&lt;&gt;"",$K193&lt;&gt;"",$L193&lt;&gt;"",$M193=100),TRUE,FALSE)</formula>
    </cfRule>
    <cfRule type="expression" dxfId="166" priority="158" stopIfTrue="1">
      <formula>IF(AND($B193&lt;&gt;"",$I193&lt;&gt;"",$J193&lt;&gt;"",$J193&lt;TODAY()),TRUE,FALSE)</formula>
    </cfRule>
    <cfRule type="expression" dxfId="165" priority="159" stopIfTrue="1">
      <formula>IF(OR(AND($B193&lt;&gt;"",$I193&lt;&gt;"",$J193&lt;&gt;"",$K193&lt;&gt;"",$M193&lt;100),AND($I193&lt;&gt;"",$J193&lt;&gt;"",TODAY()&gt;=$I193)),TRUE,FALSE)</formula>
    </cfRule>
  </conditionalFormatting>
  <conditionalFormatting sqref="J193:J194">
    <cfRule type="expression" dxfId="164" priority="154" stopIfTrue="1">
      <formula>IF(AND($B193&lt;&gt;"",$I193&lt;&gt;"",$J193&lt;&gt;"",$K193&lt;&gt;"",$L193&lt;&gt;"",$M193=100),TRUE,FALSE)</formula>
    </cfRule>
    <cfRule type="expression" dxfId="163" priority="155" stopIfTrue="1">
      <formula>IF(AND($B193&lt;&gt;"",$I193&lt;&gt;"",$J193&lt;&gt;"",$J193&lt;TODAY()),TRUE,FALSE)</formula>
    </cfRule>
    <cfRule type="expression" dxfId="162" priority="156" stopIfTrue="1">
      <formula>IF(OR(AND($B193&lt;&gt;"",$I193&lt;&gt;"",$J193&lt;&gt;"",$K193&lt;&gt;"",$M193&lt;100),AND($I193&lt;&gt;"",$J193&lt;&gt;"",TODAY()&gt;=$I193)),TRUE,FALSE)</formula>
    </cfRule>
  </conditionalFormatting>
  <conditionalFormatting sqref="B191:D192 M191:R192 G191:G192">
    <cfRule type="expression" dxfId="161" priority="151" stopIfTrue="1">
      <formula>IF(AND($B191&lt;&gt;"",$I191&lt;&gt;"",$J191&lt;&gt;"",$K191&lt;&gt;"",$L191&lt;&gt;"",$M191=100),TRUE,FALSE)</formula>
    </cfRule>
    <cfRule type="expression" dxfId="160" priority="152" stopIfTrue="1">
      <formula>IF(AND($B191&lt;&gt;"",$I191&lt;&gt;"",$J191&lt;&gt;"",$J191&lt;TODAY()),TRUE,FALSE)</formula>
    </cfRule>
    <cfRule type="expression" dxfId="159" priority="153" stopIfTrue="1">
      <formula>IF(OR(AND($B191&lt;&gt;"",$I191&lt;&gt;"",$J191&lt;&gt;"",$K191&lt;&gt;"",$M191&lt;100),AND($I191&lt;&gt;"",$J191&lt;&gt;"",TODAY()&gt;=$I191)),TRUE,FALSE)</formula>
    </cfRule>
  </conditionalFormatting>
  <conditionalFormatting sqref="S192:AQ192">
    <cfRule type="expression" dxfId="158" priority="148" stopIfTrue="1">
      <formula>IF(OR(WEEKDAY(S$9)=7,WEEKDAY(S$9)=1,IF(ISNA(MATCH(S$9,Holiday,0)),FALSE,TRUE)),TRUE,FALSE)</formula>
    </cfRule>
    <cfRule type="expression" dxfId="157" priority="149" stopIfTrue="1">
      <formula>IF(AND($B192&lt;&gt;"",$I192&lt;&gt;"", $I192&lt;=S$9,S$9&lt;=$J192),TRUE,FALSE)</formula>
    </cfRule>
    <cfRule type="expression" dxfId="156" priority="150" stopIfTrue="1">
      <formula>IF(AND($B192="", $K191&lt;&gt;"",$K191&lt;=S$9,S$9&lt;=$L191),TRUE,FALSE)</formula>
    </cfRule>
  </conditionalFormatting>
  <conditionalFormatting sqref="S191:AQ191">
    <cfRule type="expression" dxfId="155" priority="145" stopIfTrue="1">
      <formula>IF(OR(WEEKDAY(S$9)=7,WEEKDAY(S$9)=1,IF(ISNA(MATCH(S$9,Holiday,0)),FALSE,TRUE)),TRUE,FALSE)</formula>
    </cfRule>
    <cfRule type="expression" dxfId="154" priority="146" stopIfTrue="1">
      <formula>IF(AND($B191&lt;&gt;"",$I191&lt;&gt;"", $I191&lt;=S$9,S$9&lt;=$J191),TRUE,FALSE)</formula>
    </cfRule>
    <cfRule type="expression" dxfId="153" priority="147" stopIfTrue="1">
      <formula>IF(AND($B191="", #REF!&lt;&gt;"",#REF!&lt;=S$9,S$9&lt;=#REF!),TRUE,FALSE)</formula>
    </cfRule>
  </conditionalFormatting>
  <conditionalFormatting sqref="H191:H192">
    <cfRule type="expression" dxfId="152" priority="142" stopIfTrue="1">
      <formula>IF(AND($B191&lt;&gt;"",$I191&lt;&gt;"",$J191&lt;&gt;"",$K191&lt;&gt;"",$L191&lt;&gt;"",$M191=100),TRUE,FALSE)</formula>
    </cfRule>
    <cfRule type="expression" dxfId="151" priority="143" stopIfTrue="1">
      <formula>IF(AND($B191&lt;&gt;"",$I191&lt;&gt;"",$J191&lt;&gt;"",$J191&lt;TODAY()),TRUE,FALSE)</formula>
    </cfRule>
    <cfRule type="expression" dxfId="150" priority="144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149" priority="139" stopIfTrue="1">
      <formula>IF(AND($B191&lt;&gt;"",$I191&lt;&gt;"",$J191&lt;&gt;"",$K191&lt;&gt;"",$L191&lt;&gt;"",$M191=100),TRUE,FALSE)</formula>
    </cfRule>
    <cfRule type="expression" dxfId="148" priority="140" stopIfTrue="1">
      <formula>IF(AND($B191&lt;&gt;"",$I191&lt;&gt;"",$J191&lt;&gt;"",$J191&lt;TODAY()),TRUE,FALSE)</formula>
    </cfRule>
    <cfRule type="expression" dxfId="147" priority="141" stopIfTrue="1">
      <formula>IF(OR(AND($B191&lt;&gt;"",$I191&lt;&gt;"",$J191&lt;&gt;"",$K191&lt;&gt;"",$M191&lt;100),AND($I191&lt;&gt;"",$J191&lt;&gt;"",TODAY()&gt;=$I191)),TRUE,FALSE)</formula>
    </cfRule>
  </conditionalFormatting>
  <conditionalFormatting sqref="E191:E192">
    <cfRule type="expression" dxfId="146" priority="133" stopIfTrue="1">
      <formula>IF(AND($B191&lt;&gt;"",$I191&lt;&gt;"",$J191&lt;&gt;"",$K191&lt;&gt;"",$L191&lt;&gt;"",$M191=100),TRUE,FALSE)</formula>
    </cfRule>
    <cfRule type="expression" dxfId="145" priority="134" stopIfTrue="1">
      <formula>IF(AND($B191&lt;&gt;"",$I191&lt;&gt;"",$J191&lt;&gt;"",$J191&lt;TODAY()),TRUE,FALSE)</formula>
    </cfRule>
    <cfRule type="expression" dxfId="144" priority="135" stopIfTrue="1">
      <formula>IF(OR(AND($B191&lt;&gt;"",$I191&lt;&gt;"",$J191&lt;&gt;"",$K191&lt;&gt;"",$M191&lt;100),AND($I191&lt;&gt;"",$J191&lt;&gt;"",TODAY()&gt;=$I191)),TRUE,FALSE)</formula>
    </cfRule>
  </conditionalFormatting>
  <conditionalFormatting sqref="F191:F192">
    <cfRule type="expression" dxfId="143" priority="130" stopIfTrue="1">
      <formula>IF(AND($B257&lt;&gt;"",$I257&lt;&gt;"",$J257&lt;&gt;"",$K257&lt;&gt;"",$L257&lt;&gt;"",$M257=100),TRUE,FALSE)</formula>
    </cfRule>
    <cfRule type="expression" dxfId="142" priority="131" stopIfTrue="1">
      <formula>IF(AND($B257&lt;&gt;"",$I257&lt;&gt;"",$J257&lt;&gt;"",$J257&lt;TODAY()),TRUE,FALSE)</formula>
    </cfRule>
    <cfRule type="expression" dxfId="141" priority="132" stopIfTrue="1">
      <formula>IF(OR(AND($B257&lt;&gt;"",$I257&lt;&gt;"",$J257&lt;&gt;"",$K257&lt;&gt;"",$M257&lt;100),AND($I257&lt;&gt;"",$J257&lt;&gt;"",TODAY()&gt;=$I257)),TRUE,FALSE)</formula>
    </cfRule>
  </conditionalFormatting>
  <conditionalFormatting sqref="I191:I192">
    <cfRule type="expression" dxfId="140" priority="127" stopIfTrue="1">
      <formula>IF(AND($B191&lt;&gt;"",$I191&lt;&gt;"",$J191&lt;&gt;"",$K191&lt;&gt;"",$L191&lt;&gt;"",$M191=100),TRUE,FALSE)</formula>
    </cfRule>
    <cfRule type="expression" dxfId="139" priority="128" stopIfTrue="1">
      <formula>IF(AND($B191&lt;&gt;"",$I191&lt;&gt;"",$J191&lt;&gt;"",$J191&lt;TODAY()),TRUE,FALSE)</formula>
    </cfRule>
    <cfRule type="expression" dxfId="138" priority="129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137" priority="124" stopIfTrue="1">
      <formula>IF(AND($B191&lt;&gt;"",$I191&lt;&gt;"",$J191&lt;&gt;"",$K191&lt;&gt;"",$L191&lt;&gt;"",$M191=100),TRUE,FALSE)</formula>
    </cfRule>
    <cfRule type="expression" dxfId="136" priority="125" stopIfTrue="1">
      <formula>IF(AND($B191&lt;&gt;"",$I191&lt;&gt;"",$J191&lt;&gt;"",$J191&lt;TODAY()),TRUE,FALSE)</formula>
    </cfRule>
    <cfRule type="expression" dxfId="135" priority="126" stopIfTrue="1">
      <formula>IF(OR(AND($B191&lt;&gt;"",$I191&lt;&gt;"",$J191&lt;&gt;"",$K191&lt;&gt;"",$M191&lt;100),AND($I191&lt;&gt;"",$J191&lt;&gt;"",TODAY()&gt;=$I191)),TRUE,FALSE)</formula>
    </cfRule>
  </conditionalFormatting>
  <conditionalFormatting sqref="I195:I196">
    <cfRule type="expression" dxfId="134" priority="121" stopIfTrue="1">
      <formula>IF(AND($B195&lt;&gt;"",$I195&lt;&gt;"",$J195&lt;&gt;"",$K195&lt;&gt;"",$L195&lt;&gt;"",$M195=100),TRUE,FALSE)</formula>
    </cfRule>
    <cfRule type="expression" dxfId="133" priority="122" stopIfTrue="1">
      <formula>IF(AND($B195&lt;&gt;"",$I195&lt;&gt;"",$J195&lt;&gt;"",$J195&lt;TODAY()),TRUE,FALSE)</formula>
    </cfRule>
    <cfRule type="expression" dxfId="132" priority="123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131" priority="118" stopIfTrue="1">
      <formula>IF(AND($B195&lt;&gt;"",$I195&lt;&gt;"",$J195&lt;&gt;"",$K195&lt;&gt;"",$L195&lt;&gt;"",$M195=100),TRUE,FALSE)</formula>
    </cfRule>
    <cfRule type="expression" dxfId="130" priority="119" stopIfTrue="1">
      <formula>IF(AND($B195&lt;&gt;"",$I195&lt;&gt;"",$J195&lt;&gt;"",$J195&lt;TODAY()),TRUE,FALSE)</formula>
    </cfRule>
    <cfRule type="expression" dxfId="129" priority="120" stopIfTrue="1">
      <formula>IF(OR(AND($B195&lt;&gt;"",$I195&lt;&gt;"",$J195&lt;&gt;"",$K195&lt;&gt;"",$M195&lt;100),AND($I195&lt;&gt;"",$J195&lt;&gt;"",TODAY()&gt;=$I195)),TRUE,FALSE)</formula>
    </cfRule>
  </conditionalFormatting>
  <conditionalFormatting sqref="B197:D198 M197:R198 G197:G198">
    <cfRule type="expression" dxfId="128" priority="109" stopIfTrue="1">
      <formula>IF(AND($B197&lt;&gt;"",$I197&lt;&gt;"",$J197&lt;&gt;"",$K197&lt;&gt;"",$L197&lt;&gt;"",$M197=100),TRUE,FALSE)</formula>
    </cfRule>
    <cfRule type="expression" dxfId="127" priority="110" stopIfTrue="1">
      <formula>IF(AND($B197&lt;&gt;"",$I197&lt;&gt;"",$J197&lt;&gt;"",$J197&lt;TODAY()),TRUE,FALSE)</formula>
    </cfRule>
    <cfRule type="expression" dxfId="126" priority="111" stopIfTrue="1">
      <formula>IF(OR(AND($B197&lt;&gt;"",$I197&lt;&gt;"",$J197&lt;&gt;"",$K197&lt;&gt;"",$M197&lt;100),AND($I197&lt;&gt;"",$J197&lt;&gt;"",TODAY()&gt;=$I197)),TRUE,FALSE)</formula>
    </cfRule>
  </conditionalFormatting>
  <conditionalFormatting sqref="S198:AQ198">
    <cfRule type="expression" dxfId="125" priority="115" stopIfTrue="1">
      <formula>IF(OR(WEEKDAY(S$9)=7,WEEKDAY(S$9)=1,IF(ISNA(MATCH(S$9,Holiday,0)),FALSE,TRUE)),TRUE,FALSE)</formula>
    </cfRule>
    <cfRule type="expression" dxfId="124" priority="116" stopIfTrue="1">
      <formula>IF(AND($B198&lt;&gt;"",$I198&lt;&gt;"", $I198&lt;=S$9,S$9&lt;=$J198),TRUE,FALSE)</formula>
    </cfRule>
    <cfRule type="expression" dxfId="123" priority="117" stopIfTrue="1">
      <formula>IF(AND($B198="", $K197&lt;&gt;"",$K197&lt;=S$9,S$9&lt;=$L197),TRUE,FALSE)</formula>
    </cfRule>
  </conditionalFormatting>
  <conditionalFormatting sqref="S197:AQ197">
    <cfRule type="expression" dxfId="122" priority="112" stopIfTrue="1">
      <formula>IF(OR(WEEKDAY(S$9)=7,WEEKDAY(S$9)=1,IF(ISNA(MATCH(S$9,Holiday,0)),FALSE,TRUE)),TRUE,FALSE)</formula>
    </cfRule>
    <cfRule type="expression" dxfId="121" priority="113" stopIfTrue="1">
      <formula>IF(AND($B197&lt;&gt;"",$I197&lt;&gt;"", $I197&lt;=S$9,S$9&lt;=$J197),TRUE,FALSE)</formula>
    </cfRule>
    <cfRule type="expression" dxfId="120" priority="114" stopIfTrue="1">
      <formula>IF(AND($B197="", #REF!&lt;&gt;"",#REF!&lt;=S$9,S$9&lt;=#REF!),TRUE,FALSE)</formula>
    </cfRule>
  </conditionalFormatting>
  <conditionalFormatting sqref="H197:H198">
    <cfRule type="expression" dxfId="119" priority="106" stopIfTrue="1">
      <formula>IF(AND($B197&lt;&gt;"",$I197&lt;&gt;"",$J197&lt;&gt;"",$K197&lt;&gt;"",$L197&lt;&gt;"",$M197=100),TRUE,FALSE)</formula>
    </cfRule>
    <cfRule type="expression" dxfId="118" priority="107" stopIfTrue="1">
      <formula>IF(AND($B197&lt;&gt;"",$I197&lt;&gt;"",$J197&lt;&gt;"",$J197&lt;TODAY()),TRUE,FALSE)</formula>
    </cfRule>
    <cfRule type="expression" dxfId="117" priority="108" stopIfTrue="1">
      <formula>IF(OR(AND($B197&lt;&gt;"",$I197&lt;&gt;"",$J197&lt;&gt;"",$K197&lt;&gt;"",$M197&lt;100),AND($I197&lt;&gt;"",$J197&lt;&gt;"",TODAY()&gt;=$I197)),TRUE,FALSE)</formula>
    </cfRule>
  </conditionalFormatting>
  <conditionalFormatting sqref="E197:E198">
    <cfRule type="expression" dxfId="113" priority="97" stopIfTrue="1">
      <formula>IF(AND($B197&lt;&gt;"",$I197&lt;&gt;"",$J197&lt;&gt;"",$K197&lt;&gt;"",$L197&lt;&gt;"",$M197=100),TRUE,FALSE)</formula>
    </cfRule>
    <cfRule type="expression" dxfId="112" priority="98" stopIfTrue="1">
      <formula>IF(AND($B197&lt;&gt;"",$I197&lt;&gt;"",$J197&lt;&gt;"",$J197&lt;TODAY()),TRUE,FALSE)</formula>
    </cfRule>
    <cfRule type="expression" dxfId="111" priority="99" stopIfTrue="1">
      <formula>IF(OR(AND($B197&lt;&gt;"",$I197&lt;&gt;"",$J197&lt;&gt;"",$K197&lt;&gt;"",$M197&lt;100),AND($I197&lt;&gt;"",$J197&lt;&gt;"",TODAY()&gt;=$I197)),TRUE,FALSE)</formula>
    </cfRule>
  </conditionalFormatting>
  <conditionalFormatting sqref="F197:F198">
    <cfRule type="expression" dxfId="110" priority="94" stopIfTrue="1">
      <formula>IF(AND($B263&lt;&gt;"",$I263&lt;&gt;"",$J263&lt;&gt;"",$K263&lt;&gt;"",$L263&lt;&gt;"",$M263=100),TRUE,FALSE)</formula>
    </cfRule>
    <cfRule type="expression" dxfId="109" priority="95" stopIfTrue="1">
      <formula>IF(AND($B263&lt;&gt;"",$I263&lt;&gt;"",$J263&lt;&gt;"",$J263&lt;TODAY()),TRUE,FALSE)</formula>
    </cfRule>
    <cfRule type="expression" dxfId="108" priority="96" stopIfTrue="1">
      <formula>IF(OR(AND($B263&lt;&gt;"",$I263&lt;&gt;"",$J263&lt;&gt;"",$K263&lt;&gt;"",$M263&lt;100),AND($I263&lt;&gt;"",$J263&lt;&gt;"",TODAY()&gt;=$I263)),TRUE,FALSE)</formula>
    </cfRule>
  </conditionalFormatting>
  <conditionalFormatting sqref="I197:I198">
    <cfRule type="expression" dxfId="107" priority="91" stopIfTrue="1">
      <formula>IF(AND($B197&lt;&gt;"",$I197&lt;&gt;"",$J197&lt;&gt;"",$K197&lt;&gt;"",$L197&lt;&gt;"",$M197=100),TRUE,FALSE)</formula>
    </cfRule>
    <cfRule type="expression" dxfId="106" priority="92" stopIfTrue="1">
      <formula>IF(AND($B197&lt;&gt;"",$I197&lt;&gt;"",$J197&lt;&gt;"",$J197&lt;TODAY()),TRUE,FALSE)</formula>
    </cfRule>
    <cfRule type="expression" dxfId="105" priority="93" stopIfTrue="1">
      <formula>IF(OR(AND($B197&lt;&gt;"",$I197&lt;&gt;"",$J197&lt;&gt;"",$K197&lt;&gt;"",$M197&lt;100),AND($I197&lt;&gt;"",$J197&lt;&gt;"",TODAY()&gt;=$I197)),TRUE,FALSE)</formula>
    </cfRule>
  </conditionalFormatting>
  <conditionalFormatting sqref="J197:J198">
    <cfRule type="expression" dxfId="104" priority="88" stopIfTrue="1">
      <formula>IF(AND($B197&lt;&gt;"",$I197&lt;&gt;"",$J197&lt;&gt;"",$K197&lt;&gt;"",$L197&lt;&gt;"",$M197=100),TRUE,FALSE)</formula>
    </cfRule>
    <cfRule type="expression" dxfId="103" priority="89" stopIfTrue="1">
      <formula>IF(AND($B197&lt;&gt;"",$I197&lt;&gt;"",$J197&lt;&gt;"",$J197&lt;TODAY()),TRUE,FALSE)</formula>
    </cfRule>
    <cfRule type="expression" dxfId="102" priority="90" stopIfTrue="1">
      <formula>IF(OR(AND($B197&lt;&gt;"",$I197&lt;&gt;"",$J197&lt;&gt;"",$K197&lt;&gt;"",$M197&lt;100),AND($I197&lt;&gt;"",$J197&lt;&gt;"",TODAY()&gt;=$I197)),TRUE,FALSE)</formula>
    </cfRule>
  </conditionalFormatting>
  <conditionalFormatting sqref="I199:I200">
    <cfRule type="expression" dxfId="101" priority="85" stopIfTrue="1">
      <formula>IF(AND($B199&lt;&gt;"",$I199&lt;&gt;"",$J199&lt;&gt;"",$K199&lt;&gt;"",$L199&lt;&gt;"",$M199=100),TRUE,FALSE)</formula>
    </cfRule>
    <cfRule type="expression" dxfId="100" priority="86" stopIfTrue="1">
      <formula>IF(AND($B199&lt;&gt;"",$I199&lt;&gt;"",$J199&lt;&gt;"",$J199&lt;TODAY()),TRUE,FALSE)</formula>
    </cfRule>
    <cfRule type="expression" dxfId="99" priority="87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98" priority="82" stopIfTrue="1">
      <formula>IF(AND($B199&lt;&gt;"",$I199&lt;&gt;"",$J199&lt;&gt;"",$K199&lt;&gt;"",$L199&lt;&gt;"",$M199=100),TRUE,FALSE)</formula>
    </cfRule>
    <cfRule type="expression" dxfId="97" priority="83" stopIfTrue="1">
      <formula>IF(AND($B199&lt;&gt;"",$I199&lt;&gt;"",$J199&lt;&gt;"",$J199&lt;TODAY()),TRUE,FALSE)</formula>
    </cfRule>
    <cfRule type="expression" dxfId="96" priority="84" stopIfTrue="1">
      <formula>IF(OR(AND($B199&lt;&gt;"",$I199&lt;&gt;"",$J199&lt;&gt;"",$K199&lt;&gt;"",$M199&lt;100),AND($I199&lt;&gt;"",$J199&lt;&gt;"",TODAY()&gt;=$I199)),TRUE,FALSE)</formula>
    </cfRule>
  </conditionalFormatting>
  <conditionalFormatting sqref="K157:K158">
    <cfRule type="expression" dxfId="95" priority="79" stopIfTrue="1">
      <formula>IF(AND($B157&lt;&gt;"",$I157&lt;&gt;"",$J157&lt;&gt;"",$K157&lt;&gt;"",$L157&lt;&gt;"",$M157=100),TRUE,FALSE)</formula>
    </cfRule>
    <cfRule type="expression" dxfId="94" priority="80" stopIfTrue="1">
      <formula>IF(AND($B157&lt;&gt;"",$I157&lt;&gt;"",$J157&lt;&gt;"",$J157&lt;TODAY()),TRUE,FALSE)</formula>
    </cfRule>
    <cfRule type="expression" dxfId="93" priority="81" stopIfTrue="1">
      <formula>IF(OR(AND($B157&lt;&gt;"",$I157&lt;&gt;"",$J157&lt;&gt;"",$K157&lt;&gt;"",$M157&lt;100),AND($I157&lt;&gt;"",$J157&lt;&gt;"",TODAY()&gt;=$I157)),TRUE,FALSE)</formula>
    </cfRule>
  </conditionalFormatting>
  <conditionalFormatting sqref="K163:K164">
    <cfRule type="expression" dxfId="92" priority="76" stopIfTrue="1">
      <formula>IF(AND($B163&lt;&gt;"",$I163&lt;&gt;"",$J163&lt;&gt;"",$K163&lt;&gt;"",$L163&lt;&gt;"",$M163=100),TRUE,FALSE)</formula>
    </cfRule>
    <cfRule type="expression" dxfId="91" priority="77" stopIfTrue="1">
      <formula>IF(AND($B163&lt;&gt;"",$I163&lt;&gt;"",$J163&lt;&gt;"",$J163&lt;TODAY()),TRUE,FALSE)</formula>
    </cfRule>
    <cfRule type="expression" dxfId="90" priority="78" stopIfTrue="1">
      <formula>IF(OR(AND($B163&lt;&gt;"",$I163&lt;&gt;"",$J163&lt;&gt;"",$K163&lt;&gt;"",$M163&lt;100),AND($I163&lt;&gt;"",$J163&lt;&gt;"",TODAY()&gt;=$I163)),TRUE,FALSE)</formula>
    </cfRule>
  </conditionalFormatting>
  <conditionalFormatting sqref="K167:K168">
    <cfRule type="expression" dxfId="89" priority="73" stopIfTrue="1">
      <formula>IF(AND($B167&lt;&gt;"",$I167&lt;&gt;"",$J167&lt;&gt;"",$K167&lt;&gt;"",$L167&lt;&gt;"",$M167=100),TRUE,FALSE)</formula>
    </cfRule>
    <cfRule type="expression" dxfId="88" priority="74" stopIfTrue="1">
      <formula>IF(AND($B167&lt;&gt;"",$I167&lt;&gt;"",$J167&lt;&gt;"",$J167&lt;TODAY()),TRUE,FALSE)</formula>
    </cfRule>
    <cfRule type="expression" dxfId="87" priority="75" stopIfTrue="1">
      <formula>IF(OR(AND($B167&lt;&gt;"",$I167&lt;&gt;"",$J167&lt;&gt;"",$K167&lt;&gt;"",$M167&lt;100),AND($I167&lt;&gt;"",$J167&lt;&gt;"",TODAY()&gt;=$I167)),TRUE,FALSE)</formula>
    </cfRule>
  </conditionalFormatting>
  <conditionalFormatting sqref="K175:K176">
    <cfRule type="expression" dxfId="86" priority="70" stopIfTrue="1">
      <formula>IF(AND($B175&lt;&gt;"",$I175&lt;&gt;"",$J175&lt;&gt;"",$K175&lt;&gt;"",$L175&lt;&gt;"",$M175=100),TRUE,FALSE)</formula>
    </cfRule>
    <cfRule type="expression" dxfId="85" priority="71" stopIfTrue="1">
      <formula>IF(AND($B175&lt;&gt;"",$I175&lt;&gt;"",$J175&lt;&gt;"",$J175&lt;TODAY()),TRUE,FALSE)</formula>
    </cfRule>
    <cfRule type="expression" dxfId="84" priority="72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83" priority="67" stopIfTrue="1">
      <formula>IF(AND($B177&lt;&gt;"",$I177&lt;&gt;"",$J177&lt;&gt;"",$K177&lt;&gt;"",$L177&lt;&gt;"",$M177=100),TRUE,FALSE)</formula>
    </cfRule>
    <cfRule type="expression" dxfId="82" priority="68" stopIfTrue="1">
      <formula>IF(AND($B177&lt;&gt;"",$I177&lt;&gt;"",$J177&lt;&gt;"",$J177&lt;TODAY()),TRUE,FALSE)</formula>
    </cfRule>
    <cfRule type="expression" dxfId="81" priority="69" stopIfTrue="1">
      <formula>IF(OR(AND($B177&lt;&gt;"",$I177&lt;&gt;"",$J177&lt;&gt;"",$K177&lt;&gt;"",$M177&lt;100),AND($I177&lt;&gt;"",$J177&lt;&gt;"",TODAY()&gt;=$I177)),TRUE,FALSE)</formula>
    </cfRule>
  </conditionalFormatting>
  <conditionalFormatting sqref="K181:K182">
    <cfRule type="expression" dxfId="80" priority="64" stopIfTrue="1">
      <formula>IF(AND($B181&lt;&gt;"",$I181&lt;&gt;"",$J181&lt;&gt;"",$K181&lt;&gt;"",$L181&lt;&gt;"",$M181=100),TRUE,FALSE)</formula>
    </cfRule>
    <cfRule type="expression" dxfId="79" priority="65" stopIfTrue="1">
      <formula>IF(AND($B181&lt;&gt;"",$I181&lt;&gt;"",$J181&lt;&gt;"",$J181&lt;TODAY()),TRUE,FALSE)</formula>
    </cfRule>
    <cfRule type="expression" dxfId="78" priority="66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77" priority="61" stopIfTrue="1">
      <formula>IF(AND($B185&lt;&gt;"",$I185&lt;&gt;"",$J185&lt;&gt;"",$K185&lt;&gt;"",$L185&lt;&gt;"",$M185=100),TRUE,FALSE)</formula>
    </cfRule>
    <cfRule type="expression" dxfId="76" priority="62" stopIfTrue="1">
      <formula>IF(AND($B185&lt;&gt;"",$I185&lt;&gt;"",$J185&lt;&gt;"",$J185&lt;TODAY()),TRUE,FALSE)</formula>
    </cfRule>
    <cfRule type="expression" dxfId="75" priority="63" stopIfTrue="1">
      <formula>IF(OR(AND($B185&lt;&gt;"",$I185&lt;&gt;"",$J185&lt;&gt;"",$K185&lt;&gt;"",$M185&lt;100),AND($I185&lt;&gt;"",$J185&lt;&gt;"",TODAY()&gt;=$I185)),TRUE,FALSE)</formula>
    </cfRule>
  </conditionalFormatting>
  <conditionalFormatting sqref="K189:K190">
    <cfRule type="expression" dxfId="74" priority="58" stopIfTrue="1">
      <formula>IF(AND($B189&lt;&gt;"",$I189&lt;&gt;"",$J189&lt;&gt;"",$K189&lt;&gt;"",$L189&lt;&gt;"",$M189=100),TRUE,FALSE)</formula>
    </cfRule>
    <cfRule type="expression" dxfId="73" priority="59" stopIfTrue="1">
      <formula>IF(AND($B189&lt;&gt;"",$I189&lt;&gt;"",$J189&lt;&gt;"",$J189&lt;TODAY()),TRUE,FALSE)</formula>
    </cfRule>
    <cfRule type="expression" dxfId="72" priority="60" stopIfTrue="1">
      <formula>IF(OR(AND($B189&lt;&gt;"",$I189&lt;&gt;"",$J189&lt;&gt;"",$K189&lt;&gt;"",$M189&lt;100),AND($I189&lt;&gt;"",$J189&lt;&gt;"",TODAY()&gt;=$I189)),TRUE,FALSE)</formula>
    </cfRule>
  </conditionalFormatting>
  <conditionalFormatting sqref="K171:K172">
    <cfRule type="expression" dxfId="71" priority="55" stopIfTrue="1">
      <formula>IF(AND($B171&lt;&gt;"",$I171&lt;&gt;"",$J171&lt;&gt;"",$K171&lt;&gt;"",$L171&lt;&gt;"",$M171=100),TRUE,FALSE)</formula>
    </cfRule>
    <cfRule type="expression" dxfId="70" priority="56" stopIfTrue="1">
      <formula>IF(AND($B171&lt;&gt;"",$I171&lt;&gt;"",$J171&lt;&gt;"",$J171&lt;TODAY()),TRUE,FALSE)</formula>
    </cfRule>
    <cfRule type="expression" dxfId="69" priority="57" stopIfTrue="1">
      <formula>IF(OR(AND($B171&lt;&gt;"",$I171&lt;&gt;"",$J171&lt;&gt;"",$K171&lt;&gt;"",$M171&lt;100),AND($I171&lt;&gt;"",$J171&lt;&gt;"",TODAY()&gt;=$I171)),TRUE,FALSE)</formula>
    </cfRule>
  </conditionalFormatting>
  <conditionalFormatting sqref="K159:K160">
    <cfRule type="expression" dxfId="68" priority="52" stopIfTrue="1">
      <formula>IF(AND($B159&lt;&gt;"",$I159&lt;&gt;"",$J159&lt;&gt;"",$K159&lt;&gt;"",$L159&lt;&gt;"",$M159=100),TRUE,FALSE)</formula>
    </cfRule>
    <cfRule type="expression" dxfId="67" priority="53" stopIfTrue="1">
      <formula>IF(AND($B159&lt;&gt;"",$I159&lt;&gt;"",$J159&lt;&gt;"",$J159&lt;TODAY()),TRUE,FALSE)</formula>
    </cfRule>
    <cfRule type="expression" dxfId="66" priority="54" stopIfTrue="1">
      <formula>IF(OR(AND($B159&lt;&gt;"",$I159&lt;&gt;"",$J159&lt;&gt;"",$K159&lt;&gt;"",$M159&lt;100),AND($I159&lt;&gt;"",$J159&lt;&gt;"",TODAY()&gt;=$I159)),TRUE,FALSE)</formula>
    </cfRule>
  </conditionalFormatting>
  <conditionalFormatting sqref="K161:K162">
    <cfRule type="expression" dxfId="65" priority="49" stopIfTrue="1">
      <formula>IF(AND($B161&lt;&gt;"",$I161&lt;&gt;"",$J161&lt;&gt;"",$K161&lt;&gt;"",$L161&lt;&gt;"",$M161=100),TRUE,FALSE)</formula>
    </cfRule>
    <cfRule type="expression" dxfId="64" priority="50" stopIfTrue="1">
      <formula>IF(AND($B161&lt;&gt;"",$I161&lt;&gt;"",$J161&lt;&gt;"",$J161&lt;TODAY()),TRUE,FALSE)</formula>
    </cfRule>
    <cfRule type="expression" dxfId="63" priority="51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62" priority="46" stopIfTrue="1">
      <formula>IF(AND($B165&lt;&gt;"",$I165&lt;&gt;"",$J165&lt;&gt;"",$K165&lt;&gt;"",$L165&lt;&gt;"",$M165=100),TRUE,FALSE)</formula>
    </cfRule>
    <cfRule type="expression" dxfId="61" priority="47" stopIfTrue="1">
      <formula>IF(AND($B165&lt;&gt;"",$I165&lt;&gt;"",$J165&lt;&gt;"",$J165&lt;TODAY()),TRUE,FALSE)</formula>
    </cfRule>
    <cfRule type="expression" dxfId="60" priority="48" stopIfTrue="1">
      <formula>IF(OR(AND($B165&lt;&gt;"",$I165&lt;&gt;"",$J165&lt;&gt;"",$K165&lt;&gt;"",$M165&lt;100),AND($I165&lt;&gt;"",$J165&lt;&gt;"",TODAY()&gt;=$I165)),TRUE,FALSE)</formula>
    </cfRule>
  </conditionalFormatting>
  <conditionalFormatting sqref="K169:K170">
    <cfRule type="expression" dxfId="59" priority="43" stopIfTrue="1">
      <formula>IF(AND($B169&lt;&gt;"",$I169&lt;&gt;"",$J169&lt;&gt;"",$K169&lt;&gt;"",$L169&lt;&gt;"",$M169=100),TRUE,FALSE)</formula>
    </cfRule>
    <cfRule type="expression" dxfId="58" priority="44" stopIfTrue="1">
      <formula>IF(AND($B169&lt;&gt;"",$I169&lt;&gt;"",$J169&lt;&gt;"",$J169&lt;TODAY()),TRUE,FALSE)</formula>
    </cfRule>
    <cfRule type="expression" dxfId="57" priority="45" stopIfTrue="1">
      <formula>IF(OR(AND($B169&lt;&gt;"",$I169&lt;&gt;"",$J169&lt;&gt;"",$K169&lt;&gt;"",$M169&lt;100),AND($I169&lt;&gt;"",$J169&lt;&gt;"",TODAY()&gt;=$I169)),TRUE,FALSE)</formula>
    </cfRule>
  </conditionalFormatting>
  <conditionalFormatting sqref="K173:K174">
    <cfRule type="expression" dxfId="56" priority="40" stopIfTrue="1">
      <formula>IF(AND($B173&lt;&gt;"",$I173&lt;&gt;"",$J173&lt;&gt;"",$K173&lt;&gt;"",$L173&lt;&gt;"",$M173=100),TRUE,FALSE)</formula>
    </cfRule>
    <cfRule type="expression" dxfId="55" priority="41" stopIfTrue="1">
      <formula>IF(AND($B173&lt;&gt;"",$I173&lt;&gt;"",$J173&lt;&gt;"",$J173&lt;TODAY()),TRUE,FALSE)</formula>
    </cfRule>
    <cfRule type="expression" dxfId="54" priority="42" stopIfTrue="1">
      <formula>IF(OR(AND($B173&lt;&gt;"",$I173&lt;&gt;"",$J173&lt;&gt;"",$K173&lt;&gt;"",$M173&lt;100),AND($I173&lt;&gt;"",$J173&lt;&gt;"",TODAY()&gt;=$I173)),TRUE,FALSE)</formula>
    </cfRule>
  </conditionalFormatting>
  <conditionalFormatting sqref="K179:K180">
    <cfRule type="expression" dxfId="53" priority="37" stopIfTrue="1">
      <formula>IF(AND($B179&lt;&gt;"",$I179&lt;&gt;"",$J179&lt;&gt;"",$K179&lt;&gt;"",$L179&lt;&gt;"",$M179=100),TRUE,FALSE)</formula>
    </cfRule>
    <cfRule type="expression" dxfId="52" priority="38" stopIfTrue="1">
      <formula>IF(AND($B179&lt;&gt;"",$I179&lt;&gt;"",$J179&lt;&gt;"",$J179&lt;TODAY()),TRUE,FALSE)</formula>
    </cfRule>
    <cfRule type="expression" dxfId="51" priority="39" stopIfTrue="1">
      <formula>IF(OR(AND($B179&lt;&gt;"",$I179&lt;&gt;"",$J179&lt;&gt;"",$K179&lt;&gt;"",$M179&lt;100),AND($I179&lt;&gt;"",$J179&lt;&gt;"",TODAY()&gt;=$I179)),TRUE,FALSE)</formula>
    </cfRule>
  </conditionalFormatting>
  <conditionalFormatting sqref="K183:K184">
    <cfRule type="expression" dxfId="50" priority="34" stopIfTrue="1">
      <formula>IF(AND($B183&lt;&gt;"",$I183&lt;&gt;"",$J183&lt;&gt;"",$K183&lt;&gt;"",$L183&lt;&gt;"",$M183=100),TRUE,FALSE)</formula>
    </cfRule>
    <cfRule type="expression" dxfId="49" priority="35" stopIfTrue="1">
      <formula>IF(AND($B183&lt;&gt;"",$I183&lt;&gt;"",$J183&lt;&gt;"",$J183&lt;TODAY()),TRUE,FALSE)</formula>
    </cfRule>
    <cfRule type="expression" dxfId="48" priority="36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47" priority="31" stopIfTrue="1">
      <formula>IF(AND($B187&lt;&gt;"",$I187&lt;&gt;"",$J187&lt;&gt;"",$K187&lt;&gt;"",$L187&lt;&gt;"",$M187=100),TRUE,FALSE)</formula>
    </cfRule>
    <cfRule type="expression" dxfId="46" priority="32" stopIfTrue="1">
      <formula>IF(AND($B187&lt;&gt;"",$I187&lt;&gt;"",$J187&lt;&gt;"",$J187&lt;TODAY()),TRUE,FALSE)</formula>
    </cfRule>
    <cfRule type="expression" dxfId="45" priority="33" stopIfTrue="1">
      <formula>IF(OR(AND($B187&lt;&gt;"",$I187&lt;&gt;"",$J187&lt;&gt;"",$K187&lt;&gt;"",$M187&lt;100),AND($I187&lt;&gt;"",$J187&lt;&gt;"",TODAY()&gt;=$I187)),TRUE,FALSE)</formula>
    </cfRule>
  </conditionalFormatting>
  <conditionalFormatting sqref="K193:K194">
    <cfRule type="expression" dxfId="44" priority="28" stopIfTrue="1">
      <formula>IF(AND($B193&lt;&gt;"",$I193&lt;&gt;"",$J193&lt;&gt;"",$K193&lt;&gt;"",$L193&lt;&gt;"",$M193=100),TRUE,FALSE)</formula>
    </cfRule>
    <cfRule type="expression" dxfId="43" priority="29" stopIfTrue="1">
      <formula>IF(AND($B193&lt;&gt;"",$I193&lt;&gt;"",$J193&lt;&gt;"",$J193&lt;TODAY()),TRUE,FALSE)</formula>
    </cfRule>
    <cfRule type="expression" dxfId="42" priority="30" stopIfTrue="1">
      <formula>IF(OR(AND($B193&lt;&gt;"",$I193&lt;&gt;"",$J193&lt;&gt;"",$K193&lt;&gt;"",$M193&lt;100),AND($I193&lt;&gt;"",$J193&lt;&gt;"",TODAY()&gt;=$I193)),TRUE,FALSE)</formula>
    </cfRule>
  </conditionalFormatting>
  <conditionalFormatting sqref="K191:K192">
    <cfRule type="expression" dxfId="41" priority="25" stopIfTrue="1">
      <formula>IF(AND($B191&lt;&gt;"",$I191&lt;&gt;"",$J191&lt;&gt;"",$K191&lt;&gt;"",$L191&lt;&gt;"",$M191=100),TRUE,FALSE)</formula>
    </cfRule>
    <cfRule type="expression" dxfId="40" priority="26" stopIfTrue="1">
      <formula>IF(AND($B191&lt;&gt;"",$I191&lt;&gt;"",$J191&lt;&gt;"",$J191&lt;TODAY()),TRUE,FALSE)</formula>
    </cfRule>
    <cfRule type="expression" dxfId="39" priority="27" stopIfTrue="1">
      <formula>IF(OR(AND($B191&lt;&gt;"",$I191&lt;&gt;"",$J191&lt;&gt;"",$K191&lt;&gt;"",$M191&lt;100),AND($I191&lt;&gt;"",$J191&lt;&gt;"",TODAY()&gt;=$I191)),TRUE,FALSE)</formula>
    </cfRule>
  </conditionalFormatting>
  <conditionalFormatting sqref="K195:K196">
    <cfRule type="expression" dxfId="38" priority="22" stopIfTrue="1">
      <formula>IF(AND($B195&lt;&gt;"",$I195&lt;&gt;"",$J195&lt;&gt;"",$K195&lt;&gt;"",$L195&lt;&gt;"",$M195=100),TRUE,FALSE)</formula>
    </cfRule>
    <cfRule type="expression" dxfId="37" priority="23" stopIfTrue="1">
      <formula>IF(AND($B195&lt;&gt;"",$I195&lt;&gt;"",$J195&lt;&gt;"",$J195&lt;TODAY()),TRUE,FALSE)</formula>
    </cfRule>
    <cfRule type="expression" dxfId="36" priority="24" stopIfTrue="1">
      <formula>IF(OR(AND($B195&lt;&gt;"",$I195&lt;&gt;"",$J195&lt;&gt;"",$K195&lt;&gt;"",$M195&lt;100),AND($I195&lt;&gt;"",$J195&lt;&gt;"",TODAY()&gt;=$I195)),TRUE,FALSE)</formula>
    </cfRule>
  </conditionalFormatting>
  <conditionalFormatting sqref="K197:K198">
    <cfRule type="expression" dxfId="35" priority="19" stopIfTrue="1">
      <formula>IF(AND($B197&lt;&gt;"",$I197&lt;&gt;"",$J197&lt;&gt;"",$K197&lt;&gt;"",$L197&lt;&gt;"",$M197=100),TRUE,FALSE)</formula>
    </cfRule>
    <cfRule type="expression" dxfId="34" priority="20" stopIfTrue="1">
      <formula>IF(AND($B197&lt;&gt;"",$I197&lt;&gt;"",$J197&lt;&gt;"",$J197&lt;TODAY()),TRUE,FALSE)</formula>
    </cfRule>
    <cfRule type="expression" dxfId="33" priority="21" stopIfTrue="1">
      <formula>IF(OR(AND($B197&lt;&gt;"",$I197&lt;&gt;"",$J197&lt;&gt;"",$K197&lt;&gt;"",$M197&lt;100),AND($I197&lt;&gt;"",$J197&lt;&gt;"",TODAY()&gt;=$I197)),TRUE,FALSE)</formula>
    </cfRule>
  </conditionalFormatting>
  <conditionalFormatting sqref="K199:K200">
    <cfRule type="expression" dxfId="32" priority="16" stopIfTrue="1">
      <formula>IF(AND($B199&lt;&gt;"",$I199&lt;&gt;"",$J199&lt;&gt;"",$K199&lt;&gt;"",$L199&lt;&gt;"",$M199=100),TRUE,FALSE)</formula>
    </cfRule>
    <cfRule type="expression" dxfId="31" priority="17" stopIfTrue="1">
      <formula>IF(AND($B199&lt;&gt;"",$I199&lt;&gt;"",$J199&lt;&gt;"",$J199&lt;TODAY()),TRUE,FALSE)</formula>
    </cfRule>
    <cfRule type="expression" dxfId="30" priority="18" stopIfTrue="1">
      <formula>IF(OR(AND($B199&lt;&gt;"",$I199&lt;&gt;"",$J199&lt;&gt;"",$K199&lt;&gt;"",$M199&lt;100),AND($I199&lt;&gt;"",$J199&lt;&gt;"",TODAY()&gt;=$I199)),TRUE,FALSE)</formula>
    </cfRule>
  </conditionalFormatting>
  <conditionalFormatting sqref="L195:L196">
    <cfRule type="expression" dxfId="29" priority="13" stopIfTrue="1">
      <formula>IF(AND($B195&lt;&gt;"",$I195&lt;&gt;"",$J195&lt;&gt;"",$K195&lt;&gt;"",$L195&lt;&gt;"",$M195=100),TRUE,FALSE)</formula>
    </cfRule>
    <cfRule type="expression" dxfId="28" priority="14" stopIfTrue="1">
      <formula>IF(AND($B195&lt;&gt;"",$I195&lt;&gt;"",$J195&lt;&gt;"",$J195&lt;TODAY()),TRUE,FALSE)</formula>
    </cfRule>
    <cfRule type="expression" dxfId="27" priority="15" stopIfTrue="1">
      <formula>IF(OR(AND($B195&lt;&gt;"",$I195&lt;&gt;"",$J195&lt;&gt;"",$K195&lt;&gt;"",$M195&lt;100),AND($I195&lt;&gt;"",$J195&lt;&gt;"",TODAY()&gt;=$I195)),TRUE,FALSE)</formula>
    </cfRule>
  </conditionalFormatting>
  <conditionalFormatting sqref="L197:L198">
    <cfRule type="expression" dxfId="23" priority="10" stopIfTrue="1">
      <formula>IF(AND($B197&lt;&gt;"",$I197&lt;&gt;"",$J197&lt;&gt;"",$K197&lt;&gt;"",$L197&lt;&gt;"",$M197=100),TRUE,FALSE)</formula>
    </cfRule>
    <cfRule type="expression" dxfId="22" priority="11" stopIfTrue="1">
      <formula>IF(AND($B197&lt;&gt;"",$I197&lt;&gt;"",$J197&lt;&gt;"",$J197&lt;TODAY()),TRUE,FALSE)</formula>
    </cfRule>
    <cfRule type="expression" dxfId="21" priority="12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17" priority="7" stopIfTrue="1">
      <formula>IF(AND($B201&lt;&gt;"",$I201&lt;&gt;"",$J201&lt;&gt;"",$K201&lt;&gt;"",$L201&lt;&gt;"",$M201=100),TRUE,FALSE)</formula>
    </cfRule>
    <cfRule type="expression" dxfId="16" priority="8" stopIfTrue="1">
      <formula>IF(AND($B201&lt;&gt;"",$I201&lt;&gt;"",$J201&lt;&gt;"",$J201&lt;TODAY()),TRUE,FALSE)</formula>
    </cfRule>
    <cfRule type="expression" dxfId="15" priority="9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1" priority="4" stopIfTrue="1">
      <formula>IF(AND($B201&lt;&gt;"",$I201&lt;&gt;"",$J201&lt;&gt;"",$K201&lt;&gt;"",$L201&lt;&gt;"",$M201=100),TRUE,FALSE)</formula>
    </cfRule>
    <cfRule type="expression" dxfId="10" priority="5" stopIfTrue="1">
      <formula>IF(AND($B201&lt;&gt;"",$I201&lt;&gt;"",$J201&lt;&gt;"",$J201&lt;TODAY()),TRUE,FALSE)</formula>
    </cfRule>
    <cfRule type="expression" dxfId="9" priority="6" stopIfTrue="1">
      <formula>IF(OR(AND($B201&lt;&gt;"",$I201&lt;&gt;"",$J201&lt;&gt;"",$K201&lt;&gt;"",$M201&lt;100),AND($I201&lt;&gt;"",$J201&lt;&gt;"",TODAY()&gt;=$I201)),TRUE,FALSE)</formula>
    </cfRule>
  </conditionalFormatting>
  <conditionalFormatting sqref="K201:K202">
    <cfRule type="expression" dxfId="5" priority="1" stopIfTrue="1">
      <formula>IF(AND($B201&lt;&gt;"",$I201&lt;&gt;"",$J201&lt;&gt;"",$K201&lt;&gt;"",$L201&lt;&gt;"",$M201=100),TRUE,FALSE)</formula>
    </cfRule>
    <cfRule type="expression" dxfId="4" priority="2" stopIfTrue="1">
      <formula>IF(AND($B201&lt;&gt;"",$I201&lt;&gt;"",$J201&lt;&gt;"",$J201&lt;TODAY()),TRUE,FALSE)</formula>
    </cfRule>
    <cfRule type="expression" dxfId="3" priority="3" stopIfTrue="1">
      <formula>IF(OR(AND($B201&lt;&gt;"",$I201&lt;&gt;"",$J201&lt;&gt;"",$K201&lt;&gt;"",$M201&lt;100),AND($I201&lt;&gt;"",$J201&lt;&gt;"",TODAY()&gt;=$I201)),TRUE,FALSE)</formula>
    </cfRule>
  </conditionalFormatting>
  <dataValidations count="2">
    <dataValidation type="whole" allowBlank="1" showInputMessage="1" showErrorMessage="1" sqref="M11:M226">
      <formula1>0</formula1>
      <formula2>100</formula2>
    </dataValidation>
    <dataValidation type="list" allowBlank="1" showInputMessage="1" showErrorMessage="1" sqref="H11:H226">
      <formula1>"XuanDT2,DongDL1,DuongTD2,TuyenTV1,TuanNT22,NamMH,QuyetND2,QuyetND2 + DuongTD2,TuyenTV1 + TuanNT22,DongDL1 + NamMH,ThanhNV9"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1" manualBreakCount="1">
    <brk id="224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6" t="s">
        <v>29</v>
      </c>
      <c r="C3" s="157"/>
      <c r="D3" s="158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9" t="s">
        <v>0</v>
      </c>
      <c r="C42" s="160"/>
      <c r="D42" t="s">
        <v>13</v>
      </c>
    </row>
    <row r="43" spans="2:4" ht="14.25" thickBot="1">
      <c r="B43" s="161"/>
      <c r="C43" s="162"/>
    </row>
    <row r="44" spans="2:4" ht="14.25" thickBot="1"/>
    <row r="45" spans="2:4">
      <c r="B45" s="163" t="s">
        <v>16</v>
      </c>
      <c r="C45" s="164"/>
      <c r="D45" t="s">
        <v>14</v>
      </c>
    </row>
    <row r="46" spans="2:4" ht="14.25" thickBot="1">
      <c r="B46" s="165"/>
      <c r="C46" s="166"/>
    </row>
    <row r="47" spans="2:4" ht="14.25" thickBot="1"/>
    <row r="48" spans="2:4">
      <c r="B48" s="167" t="s">
        <v>2</v>
      </c>
      <c r="C48" s="168"/>
      <c r="D48" t="s">
        <v>15</v>
      </c>
    </row>
    <row r="49" spans="2:4" ht="14.25" thickBot="1">
      <c r="B49" s="169"/>
      <c r="C49" s="170"/>
    </row>
    <row r="50" spans="2:4" ht="14.25" thickBot="1"/>
    <row r="51" spans="2:4">
      <c r="B51" s="171" t="s">
        <v>17</v>
      </c>
      <c r="C51" s="172"/>
      <c r="D51" t="s">
        <v>49</v>
      </c>
    </row>
    <row r="52" spans="2:4" ht="14.25" thickBot="1">
      <c r="B52" s="173"/>
      <c r="C52" s="174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2015-07-23T08:27:41Z</dcterms:modified>
</cp:coreProperties>
</file>