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tugi/docker/hakubasan/doc/"/>
    </mc:Choice>
  </mc:AlternateContent>
  <xr:revisionPtr revIDLastSave="0" documentId="13_ncr:1_{997D9CA2-6F64-0E41-9F32-4F4383D14D33}" xr6:coauthVersionLast="47" xr6:coauthVersionMax="47" xr10:uidLastSave="{00000000-0000-0000-0000-000000000000}"/>
  <bookViews>
    <workbookView xWindow="5300" yWindow="1260" windowWidth="35160" windowHeight="27040" activeTab="1" xr2:uid="{4B732869-E63F-DA48-8268-F073B32F9EBA}"/>
  </bookViews>
  <sheets>
    <sheet name="工数見積もり" sheetId="1" r:id="rId1"/>
    <sheet name="各機能ごとの対応比較表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1" i="1" l="1"/>
  <c r="R21" i="1"/>
  <c r="Q21" i="1"/>
  <c r="P21" i="1"/>
  <c r="T20" i="1"/>
  <c r="T18" i="1"/>
  <c r="T17" i="1"/>
  <c r="T16" i="1"/>
  <c r="T15" i="1"/>
  <c r="S10" i="1"/>
  <c r="R10" i="1"/>
  <c r="Q10" i="1"/>
  <c r="P10" i="1"/>
  <c r="T9" i="1"/>
  <c r="T8" i="1"/>
  <c r="T7" i="1"/>
  <c r="T6" i="1"/>
  <c r="T5" i="1"/>
  <c r="T4" i="1"/>
  <c r="L21" i="1"/>
  <c r="K21" i="1"/>
  <c r="J21" i="1"/>
  <c r="I21" i="1"/>
  <c r="M20" i="1"/>
  <c r="M19" i="1"/>
  <c r="M18" i="1"/>
  <c r="M17" i="1"/>
  <c r="M16" i="1"/>
  <c r="M15" i="1"/>
  <c r="L10" i="1"/>
  <c r="K10" i="1"/>
  <c r="J10" i="1"/>
  <c r="I10" i="1"/>
  <c r="M9" i="1"/>
  <c r="M8" i="1"/>
  <c r="M7" i="1"/>
  <c r="M6" i="1"/>
  <c r="M5" i="1"/>
  <c r="M4" i="1"/>
  <c r="E21" i="1"/>
  <c r="D21" i="1"/>
  <c r="C21" i="1"/>
  <c r="B21" i="1"/>
  <c r="F20" i="1"/>
  <c r="F19" i="1"/>
  <c r="F18" i="1"/>
  <c r="F17" i="1"/>
  <c r="F16" i="1"/>
  <c r="F15" i="1"/>
  <c r="F9" i="1"/>
  <c r="E10" i="1"/>
  <c r="D10" i="1"/>
  <c r="C10" i="1"/>
  <c r="B10" i="1"/>
  <c r="F5" i="1"/>
  <c r="F6" i="1"/>
  <c r="F7" i="1"/>
  <c r="F8" i="1"/>
  <c r="F4" i="1"/>
  <c r="T21" i="1" l="1"/>
  <c r="T10" i="1"/>
  <c r="M21" i="1"/>
  <c r="M10" i="1"/>
  <c r="F21" i="1"/>
  <c r="F10" i="1"/>
</calcChain>
</file>

<file path=xl/sharedStrings.xml><?xml version="1.0" encoding="utf-8"?>
<sst xmlns="http://schemas.openxmlformats.org/spreadsheetml/2006/main" count="329" uniqueCount="106">
  <si>
    <t>フェーズごとの工数</t>
    <phoneticPr fontId="1"/>
  </si>
  <si>
    <t>作業内容</t>
    <rPh sb="0" eb="4">
      <t xml:space="preserve">サギョウナイヨウ </t>
    </rPh>
    <phoneticPr fontId="1"/>
  </si>
  <si>
    <t>要件定義</t>
    <rPh sb="0" eb="4">
      <t xml:space="preserve">ヨウケンテイギ </t>
    </rPh>
    <phoneticPr fontId="1"/>
  </si>
  <si>
    <t>設計</t>
    <rPh sb="0" eb="2">
      <t xml:space="preserve">セッケイ </t>
    </rPh>
    <phoneticPr fontId="1"/>
  </si>
  <si>
    <t>UIデザイン</t>
    <phoneticPr fontId="1"/>
  </si>
  <si>
    <t>バックエンド開発</t>
    <phoneticPr fontId="1"/>
  </si>
  <si>
    <t>フロントエンド開発</t>
    <phoneticPr fontId="1"/>
  </si>
  <si>
    <t>テスト</t>
    <phoneticPr fontId="1"/>
  </si>
  <si>
    <t>フェーズ１</t>
    <phoneticPr fontId="1"/>
  </si>
  <si>
    <t>フェーズ２</t>
    <phoneticPr fontId="1"/>
  </si>
  <si>
    <t>フェーズ３</t>
    <phoneticPr fontId="1"/>
  </si>
  <si>
    <t>フェーズ４</t>
    <phoneticPr fontId="1"/>
  </si>
  <si>
    <t>合計</t>
    <rPh sb="0" eb="2">
      <t xml:space="preserve">ゴウケイ </t>
    </rPh>
    <phoneticPr fontId="1"/>
  </si>
  <si>
    <t>工数の概要（スクラッチ）</t>
    <rPh sb="0" eb="2">
      <t xml:space="preserve">コウスウノガイヨウ </t>
    </rPh>
    <phoneticPr fontId="1"/>
  </si>
  <si>
    <t>オプション機能の工数概要（プラグイン活用）</t>
    <rPh sb="5" eb="7">
      <t xml:space="preserve">キノウノコウスウガイヨウ </t>
    </rPh>
    <phoneticPr fontId="1"/>
  </si>
  <si>
    <t>オプション機能の工数概要（スクラッチ）</t>
    <rPh sb="5" eb="7">
      <t xml:space="preserve">キノウノコウスウガイヨウ </t>
    </rPh>
    <phoneticPr fontId="1"/>
  </si>
  <si>
    <t>工数の概要（Wordpressプラグイン活用）</t>
    <rPh sb="0" eb="2">
      <t xml:space="preserve">コウスウノガイヨウ </t>
    </rPh>
    <phoneticPr fontId="1"/>
  </si>
  <si>
    <t>工数の概要（Magento活用）</t>
    <rPh sb="0" eb="2">
      <t xml:space="preserve">コウスウノガイヨウ </t>
    </rPh>
    <phoneticPr fontId="1"/>
  </si>
  <si>
    <t>オプション機能の工数概要（Magento活用）</t>
    <rPh sb="5" eb="7">
      <t xml:space="preserve">キノウノコウスウガイヨウ </t>
    </rPh>
    <phoneticPr fontId="1"/>
  </si>
  <si>
    <t>フェーズ1: 多言語対応の遭難対策用発信機のレンタルサイト</t>
  </si>
  <si>
    <t>機能</t>
  </si>
  <si>
    <t>WordPressプラグイン</t>
  </si>
  <si>
    <t>Magentoエクステンション</t>
  </si>
  <si>
    <t>ユーザー管理</t>
  </si>
  <si>
    <t>WooCommerce</t>
  </si>
  <si>
    <t>Magento Customer Module</t>
  </si>
  <si>
    <t>発信機管理</t>
  </si>
  <si>
    <t>WooCommerce Bookings</t>
  </si>
  <si>
    <t>Magento Booking Extension</t>
  </si>
  <si>
    <t>支払いシステム</t>
  </si>
  <si>
    <t>WooCommerce Stripe Payment Gateway</t>
  </si>
  <si>
    <t>Magento Stripe Payment Gateway</t>
  </si>
  <si>
    <t>サポート機能</t>
  </si>
  <si>
    <t>LiveChat</t>
  </si>
  <si>
    <t>Magento Live Chat Extension</t>
  </si>
  <si>
    <t>顧客管理</t>
  </si>
  <si>
    <t>Flamingo</t>
  </si>
  <si>
    <t>Magento Customer Management Extension</t>
  </si>
  <si>
    <t>マイページ機能</t>
  </si>
  <si>
    <t>Magento Customer Dashboard Extension</t>
  </si>
  <si>
    <t>契約同意の記録</t>
  </si>
  <si>
    <t>独自開発</t>
  </si>
  <si>
    <t>Custom Development</t>
  </si>
  <si>
    <t>リマインダーメール</t>
  </si>
  <si>
    <t>Magento Email Reminder Extension</t>
  </si>
  <si>
    <t>注意事項と約款の提示</t>
  </si>
  <si>
    <t>Magento Terms and Conditions Extension</t>
  </si>
  <si>
    <t>メール送信機能</t>
  </si>
  <si>
    <t>Magento Email Module</t>
  </si>
  <si>
    <t>管理画面でのメール/SMS管理</t>
  </si>
  <si>
    <t>Magento SMS Management Extension</t>
  </si>
  <si>
    <t>一斉メール/SMS送信機能</t>
  </si>
  <si>
    <t>Magento Bulk SMS/Email Extension</t>
  </si>
  <si>
    <t>経営情報と経理情報への連携</t>
  </si>
  <si>
    <t>REST API</t>
  </si>
  <si>
    <t>Magento REST API</t>
  </si>
  <si>
    <t>決済ログの突合</t>
  </si>
  <si>
    <t>Magento Payment Reconciliation Extension</t>
  </si>
  <si>
    <t>監査ログ</t>
  </si>
  <si>
    <t>Magento Audit Log Extension</t>
  </si>
  <si>
    <t>フェーズ2: 少額短期保険の販売機能追加</t>
  </si>
  <si>
    <t>保険商品管理</t>
  </si>
  <si>
    <t>Magento Insurance Product Module</t>
  </si>
  <si>
    <t>契約管理</t>
  </si>
  <si>
    <t>Magento Contract Management Extension</t>
  </si>
  <si>
    <t>通知機能</t>
  </si>
  <si>
    <t>Magento Notification Extension</t>
  </si>
  <si>
    <t>フェーズ3: 宿泊予約の多言語対応サイト</t>
  </si>
  <si>
    <t>宿泊施設管理</t>
  </si>
  <si>
    <t>WooCommerce, WooCommerce Bookings</t>
  </si>
  <si>
    <t>Magento Accommodation Management Extension</t>
  </si>
  <si>
    <t>予約管理</t>
  </si>
  <si>
    <t>フェーズ4: 物販サイトの構築</t>
  </si>
  <si>
    <t>商品管理</t>
  </si>
  <si>
    <t>Magento Product Management Module</t>
  </si>
  <si>
    <t>注文管理</t>
  </si>
  <si>
    <t>Magento Order Management Extension</t>
  </si>
  <si>
    <t>在庫管理</t>
  </si>
  <si>
    <t>Magento Inventory Management Extension</t>
  </si>
  <si>
    <t>多言語対応</t>
  </si>
  <si>
    <t>多言語対応</t>
    <rPh sb="0" eb="5">
      <t xml:space="preserve">タゲンゴタイオウ </t>
    </rPh>
    <phoneticPr fontId="1"/>
  </si>
  <si>
    <t>WPML</t>
    <phoneticPr fontId="1"/>
  </si>
  <si>
    <t>Magento 2 Multilingual</t>
    <phoneticPr fontId="1"/>
  </si>
  <si>
    <t>プラグイン/エクステンション</t>
  </si>
  <si>
    <t>無料</t>
  </si>
  <si>
    <t>レンタル管理</t>
  </si>
  <si>
    <t>無料（Twilioアカウント作成） + 運用費用</t>
  </si>
  <si>
    <t>Flamingo: 無料</t>
  </si>
  <si>
    <t>ダイナミックプライシング</t>
  </si>
  <si>
    <t>総費用（初年度）</t>
  </si>
  <si>
    <t>プラットフォーム</t>
  </si>
  <si>
    <t>費用</t>
  </si>
  <si>
    <t>WordPress</t>
  </si>
  <si>
    <t>Magento</t>
  </si>
  <si>
    <t>導入費用の比較表(1$/ 149円）</t>
    <rPh sb="16" eb="17">
      <t xml:space="preserve">エｎ </t>
    </rPh>
    <phoneticPr fontId="1"/>
  </si>
  <si>
    <t>WPML: 年額 $79（約11,771円）</t>
    <phoneticPr fontId="1"/>
  </si>
  <si>
    <t>WooCommerce Bookings: 年額 $249（約37,101円）</t>
    <phoneticPr fontId="1"/>
  </si>
  <si>
    <t>LiveChat: 年額 $192（約28,608円）</t>
    <rPh sb="10" eb="12">
      <t xml:space="preserve">ネンガク </t>
    </rPh>
    <phoneticPr fontId="1"/>
  </si>
  <si>
    <t>LiveChat: 年額 $192（約28,608円）</t>
    <phoneticPr fontId="1"/>
  </si>
  <si>
    <t>年額$139（約20,711円）</t>
    <phoneticPr fontId="1"/>
  </si>
  <si>
    <t>年額$249（約37,101円）</t>
    <phoneticPr fontId="1"/>
  </si>
  <si>
    <t>Dynamic Pricing Plugin: 年額 $129（約19,221円）</t>
    <phoneticPr fontId="1"/>
  </si>
  <si>
    <t>年額$199（約29,651円）</t>
    <rPh sb="0" eb="2">
      <t xml:space="preserve">ネンガク </t>
    </rPh>
    <phoneticPr fontId="1"/>
  </si>
  <si>
    <t>LiveChatの年間費用は月額$16の12ヶ月分として$192としました。</t>
    <phoneticPr fontId="1"/>
  </si>
  <si>
    <t>$649（約96,701円） + TwilioSMS運用費用</t>
    <phoneticPr fontId="1"/>
  </si>
  <si>
    <t>$779（約116,071円）+ TwilioSMS運用費用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</si>
</sst>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1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sz val="13.5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12"/>
      <color rgb="FF1F2328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1"/>
      <color rgb="FF1F2328"/>
      <name val="游ゴシック"/>
      <family val="3"/>
      <charset val="128"/>
      <scheme val="minor"/>
    </font>
    <font>
      <sz val="11"/>
      <color rgb="FF1F2328"/>
      <name val="游ゴシック"/>
      <family val="3"/>
      <charset val="128"/>
      <scheme val="minor"/>
    </font>
    <font>
      <sz val="12"/>
      <color rgb="FF1F2328"/>
      <name val="游ゴシック"/>
      <family val="3"/>
      <charset val="128"/>
      <scheme val="minor"/>
    </font>
    <font>
      <sz val="8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6" fontId="5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" fillId="3" borderId="1" xfId="0" applyFont="1" applyFill="1" applyBorder="1">
      <alignment vertical="center"/>
    </xf>
    <xf numFmtId="6" fontId="0" fillId="0" borderId="0" xfId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3" borderId="1" xfId="0" applyFont="1" applyFill="1" applyBorder="1">
      <alignment vertical="center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6" fillId="3" borderId="1" xfId="0" applyFont="1" applyFill="1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BBA52-CBEE-E340-8AAA-CFF226F70479}">
  <dimension ref="A1:T22"/>
  <sheetViews>
    <sheetView workbookViewId="0">
      <selection activeCell="A22" sqref="A22:T22"/>
    </sheetView>
  </sheetViews>
  <sheetFormatPr baseColWidth="10" defaultColWidth="11.5703125" defaultRowHeight="20"/>
  <cols>
    <col min="1" max="1" width="20.28515625" customWidth="1"/>
    <col min="7" max="7" width="4.5703125" customWidth="1"/>
    <col min="8" max="8" width="20.28515625" customWidth="1"/>
    <col min="14" max="14" width="4.5703125" customWidth="1"/>
    <col min="15" max="15" width="18.42578125" customWidth="1"/>
  </cols>
  <sheetData>
    <row r="1" spans="1:20" ht="40" customHeight="1">
      <c r="A1" s="16" t="s">
        <v>0</v>
      </c>
      <c r="B1" s="16"/>
      <c r="C1" s="16"/>
    </row>
    <row r="2" spans="1:20" ht="31">
      <c r="A2" s="3" t="s">
        <v>13</v>
      </c>
      <c r="H2" s="3" t="s">
        <v>16</v>
      </c>
      <c r="O2" s="3" t="s">
        <v>17</v>
      </c>
    </row>
    <row r="3" spans="1:20">
      <c r="A3" s="4" t="s">
        <v>1</v>
      </c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H3" s="4" t="s">
        <v>1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O3" s="4" t="s">
        <v>1</v>
      </c>
      <c r="P3" s="4" t="s">
        <v>8</v>
      </c>
      <c r="Q3" s="4" t="s">
        <v>9</v>
      </c>
      <c r="R3" s="4" t="s">
        <v>10</v>
      </c>
      <c r="S3" s="4" t="s">
        <v>11</v>
      </c>
      <c r="T3" s="4" t="s">
        <v>12</v>
      </c>
    </row>
    <row r="4" spans="1:20">
      <c r="A4" s="2" t="s">
        <v>2</v>
      </c>
      <c r="B4" s="1">
        <v>10</v>
      </c>
      <c r="C4" s="1">
        <v>5</v>
      </c>
      <c r="D4" s="1">
        <v>10</v>
      </c>
      <c r="E4" s="1">
        <v>5</v>
      </c>
      <c r="F4" s="1">
        <f>SUM(B4:E4)</f>
        <v>30</v>
      </c>
      <c r="H4" s="2" t="s">
        <v>2</v>
      </c>
      <c r="I4" s="1">
        <v>10</v>
      </c>
      <c r="J4" s="1">
        <v>5</v>
      </c>
      <c r="K4" s="1">
        <v>10</v>
      </c>
      <c r="L4" s="1">
        <v>5</v>
      </c>
      <c r="M4" s="1">
        <f>SUM(I4:L4)</f>
        <v>30</v>
      </c>
      <c r="O4" s="2" t="s">
        <v>2</v>
      </c>
      <c r="P4" s="1">
        <v>10</v>
      </c>
      <c r="Q4" s="1">
        <v>5</v>
      </c>
      <c r="R4" s="1">
        <v>10</v>
      </c>
      <c r="S4" s="1">
        <v>5</v>
      </c>
      <c r="T4" s="1">
        <f>SUM(P4:S4)</f>
        <v>30</v>
      </c>
    </row>
    <row r="5" spans="1:20">
      <c r="A5" s="2" t="s">
        <v>3</v>
      </c>
      <c r="B5" s="1">
        <v>10</v>
      </c>
      <c r="C5" s="1">
        <v>5</v>
      </c>
      <c r="D5" s="1">
        <v>10</v>
      </c>
      <c r="E5" s="1">
        <v>5</v>
      </c>
      <c r="F5" s="1">
        <f t="shared" ref="F5:F10" si="0">SUM(B5:E5)</f>
        <v>30</v>
      </c>
      <c r="H5" s="2" t="s">
        <v>3</v>
      </c>
      <c r="I5" s="1">
        <v>5</v>
      </c>
      <c r="J5" s="1">
        <v>3</v>
      </c>
      <c r="K5" s="1">
        <v>5</v>
      </c>
      <c r="L5" s="1">
        <v>3</v>
      </c>
      <c r="M5" s="1">
        <f t="shared" ref="M5:M10" si="1">SUM(I5:L5)</f>
        <v>16</v>
      </c>
      <c r="O5" s="2" t="s">
        <v>3</v>
      </c>
      <c r="P5" s="1">
        <v>5</v>
      </c>
      <c r="Q5" s="1">
        <v>3</v>
      </c>
      <c r="R5" s="1">
        <v>5</v>
      </c>
      <c r="S5" s="1">
        <v>3</v>
      </c>
      <c r="T5" s="1">
        <f t="shared" ref="T5:T10" si="2">SUM(P5:S5)</f>
        <v>16</v>
      </c>
    </row>
    <row r="6" spans="1:20">
      <c r="A6" s="2" t="s">
        <v>4</v>
      </c>
      <c r="B6" s="1">
        <v>20</v>
      </c>
      <c r="C6" s="1">
        <v>10</v>
      </c>
      <c r="D6" s="1">
        <v>20</v>
      </c>
      <c r="E6" s="1">
        <v>15</v>
      </c>
      <c r="F6" s="1">
        <f t="shared" si="0"/>
        <v>65</v>
      </c>
      <c r="H6" s="2" t="s">
        <v>4</v>
      </c>
      <c r="I6" s="1">
        <v>15</v>
      </c>
      <c r="J6" s="1">
        <v>8</v>
      </c>
      <c r="K6" s="1">
        <v>15</v>
      </c>
      <c r="L6" s="1">
        <v>10</v>
      </c>
      <c r="M6" s="1">
        <f t="shared" si="1"/>
        <v>48</v>
      </c>
      <c r="O6" s="2" t="s">
        <v>4</v>
      </c>
      <c r="P6" s="1">
        <v>15</v>
      </c>
      <c r="Q6" s="1">
        <v>8</v>
      </c>
      <c r="R6" s="1">
        <v>15</v>
      </c>
      <c r="S6" s="1">
        <v>10</v>
      </c>
      <c r="T6" s="1">
        <f t="shared" si="2"/>
        <v>48</v>
      </c>
    </row>
    <row r="7" spans="1:20">
      <c r="A7" s="2" t="s">
        <v>5</v>
      </c>
      <c r="B7" s="1">
        <v>50</v>
      </c>
      <c r="C7" s="1">
        <v>15</v>
      </c>
      <c r="D7" s="1">
        <v>60</v>
      </c>
      <c r="E7" s="1">
        <v>15</v>
      </c>
      <c r="F7" s="1">
        <f t="shared" si="0"/>
        <v>140</v>
      </c>
      <c r="H7" s="2" t="s">
        <v>5</v>
      </c>
      <c r="I7" s="1">
        <v>35</v>
      </c>
      <c r="J7" s="1">
        <v>10</v>
      </c>
      <c r="K7" s="1">
        <v>50</v>
      </c>
      <c r="L7" s="1">
        <v>10</v>
      </c>
      <c r="M7" s="1">
        <f t="shared" si="1"/>
        <v>105</v>
      </c>
      <c r="O7" s="2" t="s">
        <v>5</v>
      </c>
      <c r="P7" s="1">
        <v>43</v>
      </c>
      <c r="Q7" s="1">
        <v>16</v>
      </c>
      <c r="R7" s="1">
        <v>32</v>
      </c>
      <c r="S7" s="1">
        <v>14</v>
      </c>
      <c r="T7" s="1">
        <f t="shared" si="2"/>
        <v>105</v>
      </c>
    </row>
    <row r="8" spans="1:20">
      <c r="A8" s="2" t="s">
        <v>6</v>
      </c>
      <c r="B8" s="1">
        <v>25</v>
      </c>
      <c r="C8" s="1">
        <v>10</v>
      </c>
      <c r="D8" s="1">
        <v>40</v>
      </c>
      <c r="E8" s="1">
        <v>10</v>
      </c>
      <c r="F8" s="1">
        <f t="shared" si="0"/>
        <v>85</v>
      </c>
      <c r="H8" s="2" t="s">
        <v>6</v>
      </c>
      <c r="I8" s="1">
        <v>20</v>
      </c>
      <c r="J8" s="1">
        <v>7</v>
      </c>
      <c r="K8" s="1">
        <v>30</v>
      </c>
      <c r="L8" s="1">
        <v>7</v>
      </c>
      <c r="M8" s="1">
        <f t="shared" si="1"/>
        <v>64</v>
      </c>
      <c r="O8" s="2" t="s">
        <v>6</v>
      </c>
      <c r="P8" s="1">
        <v>18</v>
      </c>
      <c r="Q8" s="1">
        <v>10</v>
      </c>
      <c r="R8" s="1">
        <v>23</v>
      </c>
      <c r="S8" s="1">
        <v>12</v>
      </c>
      <c r="T8" s="1">
        <f t="shared" si="2"/>
        <v>63</v>
      </c>
    </row>
    <row r="9" spans="1:20">
      <c r="A9" s="2" t="s">
        <v>7</v>
      </c>
      <c r="B9" s="1">
        <v>10</v>
      </c>
      <c r="C9" s="1">
        <v>5</v>
      </c>
      <c r="D9" s="1">
        <v>15</v>
      </c>
      <c r="E9" s="1">
        <v>5</v>
      </c>
      <c r="F9" s="1">
        <f t="shared" si="0"/>
        <v>35</v>
      </c>
      <c r="H9" s="2" t="s">
        <v>7</v>
      </c>
      <c r="I9" s="1">
        <v>5</v>
      </c>
      <c r="J9" s="1">
        <v>3</v>
      </c>
      <c r="K9" s="1">
        <v>10</v>
      </c>
      <c r="L9" s="1">
        <v>3</v>
      </c>
      <c r="M9" s="1">
        <f t="shared" si="1"/>
        <v>21</v>
      </c>
      <c r="O9" s="2" t="s">
        <v>7</v>
      </c>
      <c r="P9" s="1">
        <v>16</v>
      </c>
      <c r="Q9" s="1">
        <v>7</v>
      </c>
      <c r="R9" s="1">
        <v>14</v>
      </c>
      <c r="S9" s="1">
        <v>7</v>
      </c>
      <c r="T9" s="1">
        <f t="shared" si="2"/>
        <v>44</v>
      </c>
    </row>
    <row r="10" spans="1:20">
      <c r="A10" s="2" t="s">
        <v>12</v>
      </c>
      <c r="B10" s="2">
        <f>SUM(B4:B9)</f>
        <v>125</v>
      </c>
      <c r="C10" s="2">
        <f>SUM(C4:C9)</f>
        <v>50</v>
      </c>
      <c r="D10" s="2">
        <f>SUM(D4:D9)</f>
        <v>155</v>
      </c>
      <c r="E10" s="2">
        <f>SUM(E4:E9)</f>
        <v>55</v>
      </c>
      <c r="F10" s="2">
        <f t="shared" si="0"/>
        <v>385</v>
      </c>
      <c r="H10" s="2" t="s">
        <v>12</v>
      </c>
      <c r="I10" s="2">
        <f>SUM(I4:I9)</f>
        <v>90</v>
      </c>
      <c r="J10" s="2">
        <f>SUM(J4:J9)</f>
        <v>36</v>
      </c>
      <c r="K10" s="2">
        <f>SUM(K4:K9)</f>
        <v>120</v>
      </c>
      <c r="L10" s="2">
        <f>SUM(L4:L9)</f>
        <v>38</v>
      </c>
      <c r="M10" s="2">
        <f t="shared" si="1"/>
        <v>284</v>
      </c>
      <c r="O10" s="2" t="s">
        <v>12</v>
      </c>
      <c r="P10" s="2">
        <f>SUM(P4:P9)</f>
        <v>107</v>
      </c>
      <c r="Q10" s="2">
        <f>SUM(Q4:Q9)</f>
        <v>49</v>
      </c>
      <c r="R10" s="2">
        <f>SUM(R4:R9)</f>
        <v>99</v>
      </c>
      <c r="S10" s="2">
        <f>SUM(S4:S9)</f>
        <v>51</v>
      </c>
      <c r="T10" s="2">
        <f t="shared" si="2"/>
        <v>306</v>
      </c>
    </row>
    <row r="11" spans="1:20">
      <c r="B11" s="7"/>
      <c r="C11" s="7"/>
      <c r="D11" s="7"/>
      <c r="E11" s="7"/>
      <c r="F11" s="7"/>
      <c r="I11" s="7"/>
      <c r="J11" s="7"/>
      <c r="K11" s="7"/>
      <c r="L11" s="7"/>
      <c r="M11" s="7"/>
      <c r="P11" s="7"/>
      <c r="Q11" s="7"/>
      <c r="R11" s="7"/>
      <c r="S11" s="7"/>
      <c r="T11" s="7"/>
    </row>
    <row r="13" spans="1:20" ht="31">
      <c r="A13" s="3" t="s">
        <v>15</v>
      </c>
      <c r="H13" s="3" t="s">
        <v>14</v>
      </c>
      <c r="O13" s="3" t="s">
        <v>18</v>
      </c>
    </row>
    <row r="14" spans="1:20">
      <c r="A14" s="4" t="s">
        <v>1</v>
      </c>
      <c r="B14" s="4" t="s">
        <v>8</v>
      </c>
      <c r="C14" s="4" t="s">
        <v>9</v>
      </c>
      <c r="D14" s="4" t="s">
        <v>10</v>
      </c>
      <c r="E14" s="4" t="s">
        <v>11</v>
      </c>
      <c r="F14" s="4" t="s">
        <v>12</v>
      </c>
      <c r="H14" s="4" t="s">
        <v>1</v>
      </c>
      <c r="I14" s="4" t="s">
        <v>8</v>
      </c>
      <c r="J14" s="4" t="s">
        <v>9</v>
      </c>
      <c r="K14" s="4" t="s">
        <v>10</v>
      </c>
      <c r="L14" s="4" t="s">
        <v>11</v>
      </c>
      <c r="M14" s="4" t="s">
        <v>12</v>
      </c>
      <c r="O14" s="4" t="s">
        <v>1</v>
      </c>
      <c r="P14" s="4" t="s">
        <v>8</v>
      </c>
      <c r="Q14" s="4" t="s">
        <v>9</v>
      </c>
      <c r="R14" s="4" t="s">
        <v>10</v>
      </c>
      <c r="S14" s="4" t="s">
        <v>11</v>
      </c>
      <c r="T14" s="4" t="s">
        <v>12</v>
      </c>
    </row>
    <row r="15" spans="1:20">
      <c r="A15" s="2" t="s">
        <v>2</v>
      </c>
      <c r="B15" s="1">
        <v>5</v>
      </c>
      <c r="C15" s="1">
        <v>5</v>
      </c>
      <c r="D15" s="1">
        <v>25</v>
      </c>
      <c r="E15" s="1">
        <v>5</v>
      </c>
      <c r="F15" s="1">
        <f>SUM(B15:E15)</f>
        <v>40</v>
      </c>
      <c r="H15" s="2" t="s">
        <v>2</v>
      </c>
      <c r="I15" s="1">
        <v>5</v>
      </c>
      <c r="J15" s="1">
        <v>5</v>
      </c>
      <c r="K15" s="1">
        <v>20</v>
      </c>
      <c r="L15" s="1">
        <v>5</v>
      </c>
      <c r="M15" s="1">
        <f>SUM(I15:L15)</f>
        <v>35</v>
      </c>
      <c r="O15" s="2" t="s">
        <v>2</v>
      </c>
      <c r="P15" s="1">
        <v>5</v>
      </c>
      <c r="Q15" s="1">
        <v>5</v>
      </c>
      <c r="R15" s="1">
        <v>20</v>
      </c>
      <c r="S15" s="1">
        <v>5</v>
      </c>
      <c r="T15" s="1">
        <f>SUM(P15:S15)</f>
        <v>35</v>
      </c>
    </row>
    <row r="16" spans="1:20">
      <c r="A16" s="2" t="s">
        <v>3</v>
      </c>
      <c r="B16" s="1">
        <v>5</v>
      </c>
      <c r="C16" s="1">
        <v>5</v>
      </c>
      <c r="D16" s="1">
        <v>20</v>
      </c>
      <c r="E16" s="1">
        <v>5</v>
      </c>
      <c r="F16" s="1">
        <f t="shared" ref="F16:F21" si="3">SUM(B16:E16)</f>
        <v>35</v>
      </c>
      <c r="H16" s="2" t="s">
        <v>3</v>
      </c>
      <c r="I16" s="1">
        <v>3</v>
      </c>
      <c r="J16" s="1">
        <v>3</v>
      </c>
      <c r="K16" s="1">
        <v>15</v>
      </c>
      <c r="L16" s="1">
        <v>3</v>
      </c>
      <c r="M16" s="1">
        <f t="shared" ref="M16:M21" si="4">SUM(I16:L16)</f>
        <v>24</v>
      </c>
      <c r="O16" s="2" t="s">
        <v>3</v>
      </c>
      <c r="P16" s="1">
        <v>3</v>
      </c>
      <c r="Q16" s="1">
        <v>3</v>
      </c>
      <c r="R16" s="1">
        <v>15</v>
      </c>
      <c r="S16" s="1">
        <v>3</v>
      </c>
      <c r="T16" s="1">
        <f t="shared" ref="T16:T21" si="5">SUM(P16:S16)</f>
        <v>24</v>
      </c>
    </row>
    <row r="17" spans="1:20">
      <c r="A17" s="2" t="s">
        <v>4</v>
      </c>
      <c r="B17" s="1">
        <v>12</v>
      </c>
      <c r="C17" s="1">
        <v>10</v>
      </c>
      <c r="D17" s="1">
        <v>20</v>
      </c>
      <c r="E17" s="1">
        <v>15</v>
      </c>
      <c r="F17" s="1">
        <f t="shared" si="3"/>
        <v>57</v>
      </c>
      <c r="H17" s="2" t="s">
        <v>4</v>
      </c>
      <c r="I17" s="1">
        <v>8</v>
      </c>
      <c r="J17" s="1">
        <v>8</v>
      </c>
      <c r="K17" s="1">
        <v>15</v>
      </c>
      <c r="L17" s="1">
        <v>8</v>
      </c>
      <c r="M17" s="1">
        <f t="shared" si="4"/>
        <v>39</v>
      </c>
      <c r="O17" s="2" t="s">
        <v>4</v>
      </c>
      <c r="P17" s="1">
        <v>8</v>
      </c>
      <c r="Q17" s="1">
        <v>8</v>
      </c>
      <c r="R17" s="1">
        <v>15</v>
      </c>
      <c r="S17" s="1">
        <v>8</v>
      </c>
      <c r="T17" s="1">
        <f t="shared" si="5"/>
        <v>39</v>
      </c>
    </row>
    <row r="18" spans="1:20">
      <c r="A18" s="2" t="s">
        <v>5</v>
      </c>
      <c r="B18" s="1">
        <v>10</v>
      </c>
      <c r="C18" s="1">
        <v>10</v>
      </c>
      <c r="D18" s="1">
        <v>80</v>
      </c>
      <c r="E18" s="1">
        <v>20</v>
      </c>
      <c r="F18" s="1">
        <f t="shared" si="3"/>
        <v>120</v>
      </c>
      <c r="H18" s="2" t="s">
        <v>5</v>
      </c>
      <c r="I18" s="1">
        <v>7</v>
      </c>
      <c r="J18" s="1">
        <v>7</v>
      </c>
      <c r="K18" s="1">
        <v>50</v>
      </c>
      <c r="L18" s="1">
        <v>12</v>
      </c>
      <c r="M18" s="1">
        <f t="shared" si="4"/>
        <v>76</v>
      </c>
      <c r="O18" s="2" t="s">
        <v>5</v>
      </c>
      <c r="P18" s="14">
        <v>12</v>
      </c>
      <c r="Q18" s="14">
        <v>17</v>
      </c>
      <c r="R18" s="14">
        <v>50</v>
      </c>
      <c r="S18" s="14">
        <v>18</v>
      </c>
      <c r="T18" s="14">
        <f t="shared" si="5"/>
        <v>97</v>
      </c>
    </row>
    <row r="19" spans="1:20">
      <c r="A19" s="2" t="s">
        <v>6</v>
      </c>
      <c r="B19" s="1">
        <v>10</v>
      </c>
      <c r="C19" s="1">
        <v>10</v>
      </c>
      <c r="D19" s="1">
        <v>50</v>
      </c>
      <c r="E19" s="1">
        <v>10</v>
      </c>
      <c r="F19" s="1">
        <f t="shared" si="3"/>
        <v>80</v>
      </c>
      <c r="H19" s="2" t="s">
        <v>6</v>
      </c>
      <c r="I19" s="1">
        <v>5</v>
      </c>
      <c r="J19" s="1">
        <v>5</v>
      </c>
      <c r="K19" s="1">
        <v>30</v>
      </c>
      <c r="L19" s="1">
        <v>5</v>
      </c>
      <c r="M19" s="1">
        <f t="shared" si="4"/>
        <v>45</v>
      </c>
      <c r="O19" s="2" t="s">
        <v>6</v>
      </c>
      <c r="P19" s="15"/>
      <c r="Q19" s="15"/>
      <c r="R19" s="15"/>
      <c r="S19" s="15"/>
      <c r="T19" s="15"/>
    </row>
    <row r="20" spans="1:20">
      <c r="A20" s="2" t="s">
        <v>7</v>
      </c>
      <c r="B20" s="1">
        <v>5</v>
      </c>
      <c r="C20" s="1">
        <v>5</v>
      </c>
      <c r="D20" s="1">
        <v>20</v>
      </c>
      <c r="E20" s="1">
        <v>5</v>
      </c>
      <c r="F20" s="1">
        <f t="shared" si="3"/>
        <v>35</v>
      </c>
      <c r="H20" s="2" t="s">
        <v>7</v>
      </c>
      <c r="I20" s="1">
        <v>3</v>
      </c>
      <c r="J20" s="1">
        <v>3</v>
      </c>
      <c r="K20" s="1">
        <v>10</v>
      </c>
      <c r="L20" s="1">
        <v>3</v>
      </c>
      <c r="M20" s="1">
        <f t="shared" si="4"/>
        <v>19</v>
      </c>
      <c r="O20" s="2" t="s">
        <v>7</v>
      </c>
      <c r="P20" s="1">
        <v>3</v>
      </c>
      <c r="Q20" s="1">
        <v>5</v>
      </c>
      <c r="R20" s="1">
        <v>13</v>
      </c>
      <c r="S20" s="1">
        <v>5</v>
      </c>
      <c r="T20" s="1">
        <f t="shared" si="5"/>
        <v>26</v>
      </c>
    </row>
    <row r="21" spans="1:20">
      <c r="A21" s="2" t="s">
        <v>12</v>
      </c>
      <c r="B21" s="2">
        <f>SUM(B15:B20)</f>
        <v>47</v>
      </c>
      <c r="C21" s="2">
        <f>SUM(C15:C20)</f>
        <v>45</v>
      </c>
      <c r="D21" s="2">
        <f>SUM(D15:D20)</f>
        <v>215</v>
      </c>
      <c r="E21" s="2">
        <f>SUM(E15:E20)</f>
        <v>60</v>
      </c>
      <c r="F21" s="2">
        <f t="shared" si="3"/>
        <v>367</v>
      </c>
      <c r="H21" s="2" t="s">
        <v>12</v>
      </c>
      <c r="I21" s="2">
        <f>SUM(I15:I20)</f>
        <v>31</v>
      </c>
      <c r="J21" s="2">
        <f>SUM(J15:J20)</f>
        <v>31</v>
      </c>
      <c r="K21" s="2">
        <f>SUM(K15:K20)</f>
        <v>140</v>
      </c>
      <c r="L21" s="2">
        <f>SUM(L15:L20)</f>
        <v>36</v>
      </c>
      <c r="M21" s="2">
        <f t="shared" si="4"/>
        <v>238</v>
      </c>
      <c r="O21" s="2" t="s">
        <v>12</v>
      </c>
      <c r="P21" s="2">
        <f>SUM(P15:P20)</f>
        <v>31</v>
      </c>
      <c r="Q21" s="2">
        <f>SUM(Q15:Q20)</f>
        <v>38</v>
      </c>
      <c r="R21" s="2">
        <f>SUM(R15:R20)</f>
        <v>113</v>
      </c>
      <c r="S21" s="2">
        <f>SUM(S15:S20)</f>
        <v>39</v>
      </c>
      <c r="T21" s="2">
        <f t="shared" si="5"/>
        <v>221</v>
      </c>
    </row>
    <row r="22" spans="1:20">
      <c r="B22" s="7"/>
      <c r="C22" s="7"/>
      <c r="D22" s="7"/>
      <c r="E22" s="7"/>
      <c r="F22" s="7"/>
      <c r="I22" s="7"/>
      <c r="J22" s="7"/>
      <c r="K22" s="7"/>
      <c r="L22" s="7"/>
      <c r="M22" s="7"/>
      <c r="P22" s="7"/>
      <c r="Q22" s="7"/>
      <c r="R22" s="7"/>
      <c r="S22" s="7"/>
      <c r="T22" s="7"/>
    </row>
  </sheetData>
  <mergeCells count="6">
    <mergeCell ref="T18:T19"/>
    <mergeCell ref="A1:C1"/>
    <mergeCell ref="P18:P19"/>
    <mergeCell ref="Q18:Q19"/>
    <mergeCell ref="R18:R19"/>
    <mergeCell ref="S18:S19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B0A66-9F80-1541-B16E-A8B79CB5F7A6}">
  <dimension ref="A1:G83"/>
  <sheetViews>
    <sheetView tabSelected="1" topLeftCell="C1" zoomScale="150" workbookViewId="0">
      <selection activeCell="G17" sqref="G17"/>
    </sheetView>
  </sheetViews>
  <sheetFormatPr baseColWidth="10" defaultColWidth="11.5703125" defaultRowHeight="20"/>
  <cols>
    <col min="1" max="1" width="26.42578125" bestFit="1" customWidth="1"/>
    <col min="2" max="2" width="35.85546875" bestFit="1" customWidth="1"/>
    <col min="3" max="3" width="44" bestFit="1" customWidth="1"/>
    <col min="5" max="5" width="24.28515625" bestFit="1" customWidth="1"/>
    <col min="6" max="6" width="52.85546875" bestFit="1" customWidth="1"/>
    <col min="7" max="7" width="37.140625" bestFit="1" customWidth="1"/>
  </cols>
  <sheetData>
    <row r="1" spans="1:7" ht="24">
      <c r="A1" s="17" t="s">
        <v>19</v>
      </c>
      <c r="B1" s="17"/>
      <c r="C1" s="17"/>
    </row>
    <row r="2" spans="1:7">
      <c r="E2" s="8" t="s">
        <v>94</v>
      </c>
      <c r="F2" s="9"/>
      <c r="G2" s="9"/>
    </row>
    <row r="3" spans="1:7">
      <c r="A3" s="6" t="s">
        <v>20</v>
      </c>
      <c r="B3" s="6" t="s">
        <v>21</v>
      </c>
      <c r="C3" s="6" t="s">
        <v>22</v>
      </c>
      <c r="E3" s="10" t="s">
        <v>83</v>
      </c>
      <c r="F3" s="10" t="s">
        <v>21</v>
      </c>
      <c r="G3" s="10" t="s">
        <v>22</v>
      </c>
    </row>
    <row r="4" spans="1:7">
      <c r="A4" s="1" t="s">
        <v>80</v>
      </c>
      <c r="B4" s="1" t="s">
        <v>81</v>
      </c>
      <c r="C4" s="1" t="s">
        <v>82</v>
      </c>
      <c r="E4" s="11" t="s">
        <v>79</v>
      </c>
      <c r="F4" s="11" t="s">
        <v>95</v>
      </c>
      <c r="G4" s="11" t="s">
        <v>84</v>
      </c>
    </row>
    <row r="5" spans="1:7">
      <c r="A5" s="1" t="s">
        <v>23</v>
      </c>
      <c r="B5" s="1" t="s">
        <v>24</v>
      </c>
      <c r="C5" s="1" t="s">
        <v>25</v>
      </c>
      <c r="E5" s="11" t="s">
        <v>85</v>
      </c>
      <c r="F5" s="11" t="s">
        <v>96</v>
      </c>
      <c r="G5" s="11" t="s">
        <v>102</v>
      </c>
    </row>
    <row r="6" spans="1:7">
      <c r="A6" s="1" t="s">
        <v>26</v>
      </c>
      <c r="B6" s="1" t="s">
        <v>27</v>
      </c>
      <c r="C6" s="1" t="s">
        <v>28</v>
      </c>
      <c r="E6" s="11" t="s">
        <v>29</v>
      </c>
      <c r="F6" s="11" t="s">
        <v>84</v>
      </c>
      <c r="G6" s="11" t="s">
        <v>84</v>
      </c>
    </row>
    <row r="7" spans="1:7">
      <c r="A7" s="1" t="s">
        <v>29</v>
      </c>
      <c r="B7" s="1" t="s">
        <v>30</v>
      </c>
      <c r="C7" s="1" t="s">
        <v>31</v>
      </c>
      <c r="E7" s="11" t="s">
        <v>32</v>
      </c>
      <c r="F7" s="11" t="s">
        <v>97</v>
      </c>
      <c r="G7" s="11" t="s">
        <v>98</v>
      </c>
    </row>
    <row r="8" spans="1:7">
      <c r="A8" s="1" t="s">
        <v>32</v>
      </c>
      <c r="B8" s="1" t="s">
        <v>33</v>
      </c>
      <c r="C8" s="1" t="s">
        <v>34</v>
      </c>
      <c r="E8" s="11" t="s">
        <v>65</v>
      </c>
      <c r="F8" s="11" t="s">
        <v>86</v>
      </c>
      <c r="G8" s="11" t="s">
        <v>86</v>
      </c>
    </row>
    <row r="9" spans="1:7">
      <c r="A9" s="1" t="s">
        <v>35</v>
      </c>
      <c r="B9" s="1" t="s">
        <v>36</v>
      </c>
      <c r="C9" s="1" t="s">
        <v>37</v>
      </c>
      <c r="E9" s="11" t="s">
        <v>35</v>
      </c>
      <c r="F9" s="11" t="s">
        <v>87</v>
      </c>
      <c r="G9" s="11" t="s">
        <v>99</v>
      </c>
    </row>
    <row r="10" spans="1:7">
      <c r="A10" s="1" t="s">
        <v>38</v>
      </c>
      <c r="B10" s="1" t="s">
        <v>24</v>
      </c>
      <c r="C10" s="1" t="s">
        <v>39</v>
      </c>
      <c r="E10" s="11" t="s">
        <v>88</v>
      </c>
      <c r="F10" s="11" t="s">
        <v>101</v>
      </c>
      <c r="G10" s="11" t="s">
        <v>100</v>
      </c>
    </row>
    <row r="11" spans="1:7">
      <c r="A11" s="1" t="s">
        <v>40</v>
      </c>
      <c r="B11" s="1" t="s">
        <v>41</v>
      </c>
      <c r="C11" s="1" t="s">
        <v>42</v>
      </c>
      <c r="E11" s="9"/>
      <c r="F11" s="9"/>
      <c r="G11" s="9"/>
    </row>
    <row r="12" spans="1:7">
      <c r="A12" s="1" t="s">
        <v>43</v>
      </c>
      <c r="B12" s="1" t="s">
        <v>24</v>
      </c>
      <c r="C12" s="1" t="s">
        <v>44</v>
      </c>
      <c r="E12" s="8" t="s">
        <v>89</v>
      </c>
      <c r="F12" s="9"/>
      <c r="G12" s="9"/>
    </row>
    <row r="13" spans="1:7">
      <c r="A13" s="1" t="s">
        <v>45</v>
      </c>
      <c r="B13" s="1" t="s">
        <v>24</v>
      </c>
      <c r="C13" s="1" t="s">
        <v>46</v>
      </c>
      <c r="E13" s="13" t="s">
        <v>90</v>
      </c>
      <c r="F13" s="13" t="s">
        <v>91</v>
      </c>
      <c r="G13" s="9"/>
    </row>
    <row r="14" spans="1:7">
      <c r="A14" s="1" t="s">
        <v>47</v>
      </c>
      <c r="B14" s="1" t="s">
        <v>24</v>
      </c>
      <c r="C14" s="1" t="s">
        <v>48</v>
      </c>
      <c r="E14" s="12" t="s">
        <v>92</v>
      </c>
      <c r="F14" s="12" t="s">
        <v>104</v>
      </c>
      <c r="G14" s="9"/>
    </row>
    <row r="15" spans="1:7">
      <c r="A15" s="1" t="s">
        <v>49</v>
      </c>
      <c r="B15" s="1" t="s">
        <v>24</v>
      </c>
      <c r="C15" s="1" t="s">
        <v>50</v>
      </c>
      <c r="E15" s="12" t="s">
        <v>93</v>
      </c>
      <c r="F15" s="12" t="s">
        <v>105</v>
      </c>
      <c r="G15" s="9"/>
    </row>
    <row r="16" spans="1:7">
      <c r="A16" s="1" t="s">
        <v>51</v>
      </c>
      <c r="B16" s="1" t="s">
        <v>24</v>
      </c>
      <c r="C16" s="1" t="s">
        <v>52</v>
      </c>
      <c r="F16" s="18" t="s">
        <v>103</v>
      </c>
    </row>
    <row r="17" spans="1:3">
      <c r="A17" s="1" t="s">
        <v>53</v>
      </c>
      <c r="B17" s="1" t="s">
        <v>54</v>
      </c>
      <c r="C17" s="1" t="s">
        <v>55</v>
      </c>
    </row>
    <row r="18" spans="1:3">
      <c r="A18" s="1" t="s">
        <v>56</v>
      </c>
      <c r="B18" s="1" t="s">
        <v>54</v>
      </c>
      <c r="C18" s="1" t="s">
        <v>57</v>
      </c>
    </row>
    <row r="19" spans="1:3">
      <c r="A19" s="1" t="s">
        <v>58</v>
      </c>
      <c r="B19" s="1" t="s">
        <v>54</v>
      </c>
      <c r="C19" s="1" t="s">
        <v>59</v>
      </c>
    </row>
    <row r="22" spans="1:3" ht="24">
      <c r="A22" s="17" t="s">
        <v>60</v>
      </c>
      <c r="B22" s="17"/>
      <c r="C22" s="17"/>
    </row>
    <row r="24" spans="1:3">
      <c r="A24" s="6" t="s">
        <v>20</v>
      </c>
      <c r="B24" s="6" t="s">
        <v>21</v>
      </c>
      <c r="C24" s="6" t="s">
        <v>22</v>
      </c>
    </row>
    <row r="25" spans="1:3">
      <c r="A25" s="1" t="s">
        <v>80</v>
      </c>
      <c r="B25" s="1" t="s">
        <v>81</v>
      </c>
      <c r="C25" s="1" t="s">
        <v>82</v>
      </c>
    </row>
    <row r="26" spans="1:3">
      <c r="A26" s="1" t="s">
        <v>61</v>
      </c>
      <c r="B26" s="1" t="s">
        <v>24</v>
      </c>
      <c r="C26" s="1" t="s">
        <v>62</v>
      </c>
    </row>
    <row r="27" spans="1:3">
      <c r="A27" s="1" t="s">
        <v>63</v>
      </c>
      <c r="B27" s="1" t="s">
        <v>24</v>
      </c>
      <c r="C27" s="1" t="s">
        <v>64</v>
      </c>
    </row>
    <row r="28" spans="1:3">
      <c r="A28" s="1" t="s">
        <v>29</v>
      </c>
      <c r="B28" s="1" t="s">
        <v>30</v>
      </c>
      <c r="C28" s="1" t="s">
        <v>31</v>
      </c>
    </row>
    <row r="29" spans="1:3">
      <c r="A29" s="1" t="s">
        <v>65</v>
      </c>
      <c r="B29" s="1" t="s">
        <v>24</v>
      </c>
      <c r="C29" s="1" t="s">
        <v>66</v>
      </c>
    </row>
    <row r="30" spans="1:3">
      <c r="A30" s="1" t="s">
        <v>35</v>
      </c>
      <c r="B30" s="1" t="s">
        <v>36</v>
      </c>
      <c r="C30" s="1" t="s">
        <v>37</v>
      </c>
    </row>
    <row r="31" spans="1:3">
      <c r="A31" s="1" t="s">
        <v>38</v>
      </c>
      <c r="B31" s="1" t="s">
        <v>24</v>
      </c>
      <c r="C31" s="1" t="s">
        <v>39</v>
      </c>
    </row>
    <row r="32" spans="1:3">
      <c r="A32" s="1" t="s">
        <v>40</v>
      </c>
      <c r="B32" s="1" t="s">
        <v>41</v>
      </c>
      <c r="C32" s="1" t="s">
        <v>42</v>
      </c>
    </row>
    <row r="33" spans="1:3">
      <c r="A33" s="1" t="s">
        <v>43</v>
      </c>
      <c r="B33" s="1" t="s">
        <v>24</v>
      </c>
      <c r="C33" s="1" t="s">
        <v>44</v>
      </c>
    </row>
    <row r="34" spans="1:3">
      <c r="A34" s="1" t="s">
        <v>45</v>
      </c>
      <c r="B34" s="1" t="s">
        <v>24</v>
      </c>
      <c r="C34" s="1" t="s">
        <v>46</v>
      </c>
    </row>
    <row r="35" spans="1:3">
      <c r="A35" s="1" t="s">
        <v>47</v>
      </c>
      <c r="B35" s="1" t="s">
        <v>24</v>
      </c>
      <c r="C35" s="1" t="s">
        <v>48</v>
      </c>
    </row>
    <row r="36" spans="1:3">
      <c r="A36" s="1" t="s">
        <v>49</v>
      </c>
      <c r="B36" s="1" t="s">
        <v>24</v>
      </c>
      <c r="C36" s="1" t="s">
        <v>50</v>
      </c>
    </row>
    <row r="37" spans="1:3">
      <c r="A37" s="1" t="s">
        <v>51</v>
      </c>
      <c r="B37" s="1" t="s">
        <v>24</v>
      </c>
      <c r="C37" s="1" t="s">
        <v>52</v>
      </c>
    </row>
    <row r="38" spans="1:3">
      <c r="A38" s="1" t="s">
        <v>53</v>
      </c>
      <c r="B38" s="1" t="s">
        <v>54</v>
      </c>
      <c r="C38" s="1" t="s">
        <v>55</v>
      </c>
    </row>
    <row r="39" spans="1:3">
      <c r="A39" s="1" t="s">
        <v>56</v>
      </c>
      <c r="B39" s="1" t="s">
        <v>54</v>
      </c>
      <c r="C39" s="1" t="s">
        <v>57</v>
      </c>
    </row>
    <row r="40" spans="1:3">
      <c r="A40" s="1" t="s">
        <v>58</v>
      </c>
      <c r="B40" s="1" t="s">
        <v>54</v>
      </c>
      <c r="C40" s="1" t="s">
        <v>59</v>
      </c>
    </row>
    <row r="43" spans="1:3" ht="24">
      <c r="A43" s="17" t="s">
        <v>67</v>
      </c>
      <c r="B43" s="17"/>
      <c r="C43" s="17"/>
    </row>
    <row r="45" spans="1:3">
      <c r="A45" s="6" t="s">
        <v>20</v>
      </c>
      <c r="B45" s="6" t="s">
        <v>21</v>
      </c>
      <c r="C45" s="6" t="s">
        <v>22</v>
      </c>
    </row>
    <row r="46" spans="1:3">
      <c r="A46" s="1" t="s">
        <v>80</v>
      </c>
      <c r="B46" s="1" t="s">
        <v>81</v>
      </c>
      <c r="C46" s="1" t="s">
        <v>82</v>
      </c>
    </row>
    <row r="47" spans="1:3">
      <c r="A47" s="1" t="s">
        <v>68</v>
      </c>
      <c r="B47" s="1" t="s">
        <v>69</v>
      </c>
      <c r="C47" s="1" t="s">
        <v>70</v>
      </c>
    </row>
    <row r="48" spans="1:3">
      <c r="A48" s="1" t="s">
        <v>71</v>
      </c>
      <c r="B48" s="1" t="s">
        <v>69</v>
      </c>
      <c r="C48" s="1" t="s">
        <v>28</v>
      </c>
    </row>
    <row r="49" spans="1:3">
      <c r="A49" s="1" t="s">
        <v>29</v>
      </c>
      <c r="B49" s="1" t="s">
        <v>30</v>
      </c>
      <c r="C49" s="1" t="s">
        <v>31</v>
      </c>
    </row>
    <row r="50" spans="1:3">
      <c r="A50" s="1" t="s">
        <v>65</v>
      </c>
      <c r="B50" s="1" t="s">
        <v>24</v>
      </c>
      <c r="C50" s="1" t="s">
        <v>66</v>
      </c>
    </row>
    <row r="51" spans="1:3">
      <c r="A51" s="1" t="s">
        <v>35</v>
      </c>
      <c r="B51" s="1" t="s">
        <v>36</v>
      </c>
      <c r="C51" s="1" t="s">
        <v>37</v>
      </c>
    </row>
    <row r="52" spans="1:3">
      <c r="A52" s="1" t="s">
        <v>38</v>
      </c>
      <c r="B52" s="1" t="s">
        <v>24</v>
      </c>
      <c r="C52" s="1" t="s">
        <v>39</v>
      </c>
    </row>
    <row r="53" spans="1:3">
      <c r="A53" s="1" t="s">
        <v>40</v>
      </c>
      <c r="B53" s="1" t="s">
        <v>41</v>
      </c>
      <c r="C53" s="1" t="s">
        <v>42</v>
      </c>
    </row>
    <row r="54" spans="1:3">
      <c r="A54" s="1" t="s">
        <v>43</v>
      </c>
      <c r="B54" s="1" t="s">
        <v>24</v>
      </c>
      <c r="C54" s="1" t="s">
        <v>44</v>
      </c>
    </row>
    <row r="55" spans="1:3">
      <c r="A55" s="1" t="s">
        <v>45</v>
      </c>
      <c r="B55" s="1" t="s">
        <v>24</v>
      </c>
      <c r="C55" s="1" t="s">
        <v>46</v>
      </c>
    </row>
    <row r="56" spans="1:3">
      <c r="A56" s="1" t="s">
        <v>47</v>
      </c>
      <c r="B56" s="1" t="s">
        <v>24</v>
      </c>
      <c r="C56" s="1" t="s">
        <v>48</v>
      </c>
    </row>
    <row r="57" spans="1:3">
      <c r="A57" s="1" t="s">
        <v>49</v>
      </c>
      <c r="B57" s="1" t="s">
        <v>24</v>
      </c>
      <c r="C57" s="1" t="s">
        <v>50</v>
      </c>
    </row>
    <row r="58" spans="1:3">
      <c r="A58" s="1" t="s">
        <v>51</v>
      </c>
      <c r="B58" s="1" t="s">
        <v>24</v>
      </c>
      <c r="C58" s="1" t="s">
        <v>52</v>
      </c>
    </row>
    <row r="59" spans="1:3">
      <c r="A59" s="1" t="s">
        <v>53</v>
      </c>
      <c r="B59" s="1" t="s">
        <v>54</v>
      </c>
      <c r="C59" s="1" t="s">
        <v>55</v>
      </c>
    </row>
    <row r="60" spans="1:3">
      <c r="A60" s="1" t="s">
        <v>56</v>
      </c>
      <c r="B60" s="1" t="s">
        <v>54</v>
      </c>
      <c r="C60" s="1" t="s">
        <v>57</v>
      </c>
    </row>
    <row r="61" spans="1:3">
      <c r="A61" s="1" t="s">
        <v>58</v>
      </c>
      <c r="B61" s="1" t="s">
        <v>54</v>
      </c>
      <c r="C61" s="1" t="s">
        <v>59</v>
      </c>
    </row>
    <row r="64" spans="1:3" ht="24">
      <c r="A64" s="5" t="s">
        <v>72</v>
      </c>
    </row>
    <row r="66" spans="1:3">
      <c r="A66" s="6" t="s">
        <v>20</v>
      </c>
      <c r="B66" s="6" t="s">
        <v>21</v>
      </c>
      <c r="C66" s="6" t="s">
        <v>22</v>
      </c>
    </row>
    <row r="67" spans="1:3">
      <c r="A67" s="1" t="s">
        <v>80</v>
      </c>
      <c r="B67" s="1" t="s">
        <v>81</v>
      </c>
      <c r="C67" s="1" t="s">
        <v>82</v>
      </c>
    </row>
    <row r="68" spans="1:3">
      <c r="A68" s="1" t="s">
        <v>73</v>
      </c>
      <c r="B68" s="1" t="s">
        <v>24</v>
      </c>
      <c r="C68" s="1" t="s">
        <v>74</v>
      </c>
    </row>
    <row r="69" spans="1:3">
      <c r="A69" s="1" t="s">
        <v>75</v>
      </c>
      <c r="B69" s="1" t="s">
        <v>24</v>
      </c>
      <c r="C69" s="1" t="s">
        <v>76</v>
      </c>
    </row>
    <row r="70" spans="1:3">
      <c r="A70" s="1" t="s">
        <v>29</v>
      </c>
      <c r="B70" s="1" t="s">
        <v>30</v>
      </c>
      <c r="C70" s="1" t="s">
        <v>31</v>
      </c>
    </row>
    <row r="71" spans="1:3">
      <c r="A71" s="1" t="s">
        <v>77</v>
      </c>
      <c r="B71" s="1" t="s">
        <v>24</v>
      </c>
      <c r="C71" s="1" t="s">
        <v>78</v>
      </c>
    </row>
    <row r="72" spans="1:3">
      <c r="A72" s="1" t="s">
        <v>65</v>
      </c>
      <c r="B72" s="1" t="s">
        <v>24</v>
      </c>
      <c r="C72" s="1" t="s">
        <v>66</v>
      </c>
    </row>
    <row r="73" spans="1:3">
      <c r="A73" s="1" t="s">
        <v>35</v>
      </c>
      <c r="B73" s="1" t="s">
        <v>36</v>
      </c>
      <c r="C73" s="1" t="s">
        <v>37</v>
      </c>
    </row>
    <row r="74" spans="1:3">
      <c r="A74" s="1" t="s">
        <v>38</v>
      </c>
      <c r="B74" s="1" t="s">
        <v>24</v>
      </c>
      <c r="C74" s="1" t="s">
        <v>39</v>
      </c>
    </row>
    <row r="75" spans="1:3">
      <c r="A75" s="1" t="s">
        <v>40</v>
      </c>
      <c r="B75" s="1" t="s">
        <v>41</v>
      </c>
      <c r="C75" s="1" t="s">
        <v>42</v>
      </c>
    </row>
    <row r="76" spans="1:3">
      <c r="A76" s="1" t="s">
        <v>43</v>
      </c>
      <c r="B76" s="1" t="s">
        <v>24</v>
      </c>
      <c r="C76" s="1" t="s">
        <v>44</v>
      </c>
    </row>
    <row r="77" spans="1:3">
      <c r="A77" s="1" t="s">
        <v>45</v>
      </c>
      <c r="B77" s="1" t="s">
        <v>24</v>
      </c>
      <c r="C77" s="1" t="s">
        <v>46</v>
      </c>
    </row>
    <row r="78" spans="1:3">
      <c r="A78" s="1" t="s">
        <v>47</v>
      </c>
      <c r="B78" s="1" t="s">
        <v>24</v>
      </c>
      <c r="C78" s="1" t="s">
        <v>48</v>
      </c>
    </row>
    <row r="79" spans="1:3">
      <c r="A79" s="1" t="s">
        <v>49</v>
      </c>
      <c r="B79" s="1" t="s">
        <v>24</v>
      </c>
      <c r="C79" s="1" t="s">
        <v>50</v>
      </c>
    </row>
    <row r="80" spans="1:3">
      <c r="A80" s="1" t="s">
        <v>51</v>
      </c>
      <c r="B80" s="1" t="s">
        <v>24</v>
      </c>
      <c r="C80" s="1" t="s">
        <v>52</v>
      </c>
    </row>
    <row r="81" spans="1:3">
      <c r="A81" s="1" t="s">
        <v>53</v>
      </c>
      <c r="B81" s="1" t="s">
        <v>54</v>
      </c>
      <c r="C81" s="1" t="s">
        <v>55</v>
      </c>
    </row>
    <row r="82" spans="1:3">
      <c r="A82" s="1" t="s">
        <v>56</v>
      </c>
      <c r="B82" s="1" t="s">
        <v>54</v>
      </c>
      <c r="C82" s="1" t="s">
        <v>57</v>
      </c>
    </row>
    <row r="83" spans="1:3">
      <c r="A83" s="1" t="s">
        <v>58</v>
      </c>
      <c r="B83" s="1" t="s">
        <v>54</v>
      </c>
      <c r="C83" s="1" t="s">
        <v>59</v>
      </c>
    </row>
  </sheetData>
  <mergeCells count="3">
    <mergeCell ref="A1:C1"/>
    <mergeCell ref="A22:C22"/>
    <mergeCell ref="A43:C4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工数見積もり</vt:lpstr>
      <vt:lpstr>各機能ごとの対応比較表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淳 次廣</dc:creator>
  <cp:lastModifiedBy>淳 次廣</cp:lastModifiedBy>
  <dcterms:created xsi:type="dcterms:W3CDTF">2024-07-23T22:36:24Z</dcterms:created>
  <dcterms:modified xsi:type="dcterms:W3CDTF">2024-08-01T06:23:19Z</dcterms:modified>
</cp:coreProperties>
</file>