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0736" windowHeight="11760"/>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B92" i="4" l="1"/>
  <c r="B93" i="4" s="1"/>
  <c r="C93" i="4"/>
  <c r="D93" i="4"/>
  <c r="D94" i="4" s="1"/>
  <c r="D95" i="4" s="1"/>
  <c r="D96" i="4" s="1"/>
  <c r="D97" i="4" s="1"/>
  <c r="D98" i="4" s="1"/>
  <c r="D99" i="4" s="1"/>
  <c r="D100" i="4" s="1"/>
  <c r="E93" i="4"/>
</calcChain>
</file>

<file path=xl/sharedStrings.xml><?xml version="1.0" encoding="utf-8"?>
<sst xmlns="http://schemas.openxmlformats.org/spreadsheetml/2006/main" count="2355" uniqueCount="1239">
  <si>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</si>
  <si>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</si>
  <si>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</si>
  <si>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</si>
  <si>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</si>
  <si>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</si>
  <si>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</si>
  <si>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</si>
  <si>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</si>
  <si>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</si>
  <si>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</si>
  <si>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</si>
  <si>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</si>
  <si>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</si>
  <si>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</si>
  <si>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</si>
  <si>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</si>
  <si>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</si>
  <si>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</si>
  <si>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</si>
  <si>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</si>
  <si>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</si>
  <si>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</si>
  <si>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</si>
  <si>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</si>
  <si>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</si>
  <si>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</si>
  <si>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</si>
  <si>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</si>
  <si>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</si>
  <si>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</si>
  <si>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</si>
  <si>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</si>
  <si>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</si>
  <si>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</si>
  <si>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</si>
  <si>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</si>
  <si>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</si>
  <si>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</si>
  <si>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</si>
  <si>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</si>
  <si>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</si>
  <si>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</si>
  <si>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</si>
  <si>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</si>
  <si>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</si>
  <si>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</si>
  <si>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</si>
  <si>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</si>
  <si>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</si>
  <si>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</si>
  <si>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</si>
  <si>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</si>
  <si>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</si>
  <si>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</si>
  <si>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</si>
  <si>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</si>
  <si>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</si>
  <si>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</si>
  <si>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</si>
  <si>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</si>
  <si>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</si>
  <si>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</si>
  <si>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</si>
  <si>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</si>
  <si>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</si>
  <si>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</si>
  <si>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</si>
  <si>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</si>
  <si>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</si>
  <si>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</si>
  <si>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</si>
  <si>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</si>
  <si>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</si>
  <si>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</si>
  <si>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</si>
  <si>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</si>
  <si>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</si>
  <si>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</si>
  <si>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</si>
  <si>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</si>
  <si>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</si>
  <si>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</si>
  <si>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</si>
  <si>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</si>
  <si>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</si>
  <si>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</si>
  <si>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</si>
  <si>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</si>
  <si>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</si>
  <si>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</si>
  <si>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</si>
  <si>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</si>
  <si>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</si>
  <si>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</si>
  <si>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</si>
  <si>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</si>
  <si>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</si>
  <si>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</si>
  <si>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</si>
  <si>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</si>
  <si>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</si>
  <si>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</si>
  <si>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</si>
  <si>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</si>
  <si>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</si>
  <si>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</si>
  <si>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</si>
  <si>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</si>
  <si>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</si>
  <si>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</si>
  <si>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</si>
  <si>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</si>
  <si>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</si>
  <si>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</si>
  <si>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</si>
  <si>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</si>
  <si>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</si>
  <si>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</si>
  <si>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</si>
  <si>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</si>
  <si>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</si>
  <si>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</si>
  <si>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</si>
  <si>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</si>
  <si>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</si>
  <si>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</si>
  <si>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</si>
  <si>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</si>
  <si>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</si>
  <si>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</si>
  <si>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</si>
  <si>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</si>
  <si>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</si>
  <si>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</si>
  <si>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</si>
  <si>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</si>
  <si>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</si>
  <si>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</si>
  <si>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</si>
  <si>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</si>
  <si>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</si>
  <si>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</si>
  <si>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</si>
  <si>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</si>
  <si>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</si>
  <si>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</si>
  <si>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</si>
  <si>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</si>
  <si>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</si>
  <si>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</si>
  <si>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</si>
  <si>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</si>
  <si>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</si>
  <si>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</si>
  <si>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</si>
  <si>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</si>
  <si>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</si>
  <si>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</si>
  <si>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</si>
  <si>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</si>
  <si>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</si>
  <si>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</si>
  <si>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</si>
  <si>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</si>
  <si>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</si>
  <si>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</si>
  <si>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</si>
  <si>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</si>
  <si>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</si>
  <si>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</si>
  <si>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</si>
  <si>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</si>
  <si>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</si>
  <si>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</si>
  <si>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</si>
  <si>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</si>
  <si>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</si>
  <si>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</si>
  <si>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</si>
  <si>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</si>
  <si>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</si>
  <si>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</si>
  <si>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</si>
  <si>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</si>
  <si>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</si>
  <si>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</si>
  <si>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</si>
  <si>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</si>
  <si>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</si>
  <si>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</si>
  <si>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</si>
  <si>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</si>
  <si>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</si>
  <si>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</si>
  <si>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</si>
  <si>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</si>
  <si>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</si>
  <si>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</si>
  <si>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</si>
  <si>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</si>
  <si>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</si>
  <si>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</si>
  <si>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</si>
  <si>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</si>
  <si>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</si>
  <si>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</si>
  <si>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</si>
  <si>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</si>
  <si>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</si>
  <si>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</si>
  <si>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</si>
  <si>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</si>
  <si>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</si>
  <si>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</si>
  <si>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</si>
  <si>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</si>
  <si>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</si>
  <si>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</si>
  <si>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</si>
  <si>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</si>
  <si>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</si>
  <si>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</si>
  <si>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</si>
  <si>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</si>
  <si>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</si>
  <si>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</si>
  <si>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</si>
  <si>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</si>
  <si>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</si>
  <si>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</si>
  <si>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</si>
  <si>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</si>
  <si>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</si>
  <si>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</si>
  <si>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</si>
  <si>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</si>
  <si>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</si>
  <si>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</si>
  <si>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</si>
  <si>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</si>
  <si>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</si>
  <si>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</si>
  <si>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</si>
  <si>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</si>
  <si>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</si>
  <si>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</si>
  <si>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</si>
  <si>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</si>
  <si>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</si>
  <si>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</si>
  <si>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</si>
  <si>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</si>
  <si>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</si>
  <si>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</si>
  <si>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</si>
  <si>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</si>
  <si>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</si>
  <si>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</si>
  <si>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</si>
  <si>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</si>
  <si>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</si>
  <si>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</si>
  <si>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</si>
  <si>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</si>
  <si>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</si>
  <si>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</si>
  <si>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</si>
  <si>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</si>
  <si>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</si>
  <si>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</si>
  <si>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</si>
  <si>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</si>
  <si>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</si>
  <si>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</si>
  <si>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</si>
  <si>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</si>
  <si>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</si>
  <si>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</si>
  <si>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</si>
  <si>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</si>
  <si>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</si>
  <si>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</si>
  <si>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</si>
  <si>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</si>
  <si>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</si>
  <si>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</si>
  <si>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</si>
  <si>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</si>
  <si>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</si>
  <si>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</si>
  <si>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</si>
  <si>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</si>
  <si>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</si>
  <si>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</si>
  <si>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</si>
  <si>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</si>
  <si>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</si>
  <si>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</si>
  <si>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</si>
  <si>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</si>
  <si>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</si>
  <si>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</si>
  <si>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</si>
  <si>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</si>
  <si>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</si>
  <si>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</si>
  <si>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</si>
  <si>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</si>
  <si>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</si>
  <si>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</si>
  <si>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</si>
  <si>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</si>
  <si>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</si>
  <si>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</si>
  <si>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</si>
  <si>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</si>
  <si>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</si>
  <si>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</si>
  <si>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</si>
  <si>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</si>
  <si>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</si>
  <si>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</si>
  <si>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</si>
  <si>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</si>
  <si>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</si>
  <si>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</si>
  <si>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</si>
  <si>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</si>
  <si>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</si>
  <si>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</si>
  <si>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</si>
  <si>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</si>
  <si>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</si>
  <si>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</si>
  <si>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</si>
  <si>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</si>
  <si>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</si>
  <si>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</si>
  <si>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</si>
  <si>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</si>
  <si>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</si>
  <si>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</si>
  <si>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</si>
  <si>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</si>
  <si>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</si>
  <si>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</si>
  <si>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</si>
  <si>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</si>
  <si>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</si>
  <si>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</si>
  <si>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</si>
  <si>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</si>
  <si>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</si>
  <si>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</si>
  <si>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</si>
  <si>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</si>
  <si>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</si>
  <si>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</si>
  <si>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</si>
  <si>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</si>
  <si>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</si>
  <si>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</si>
  <si>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</si>
  <si>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</si>
  <si>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</si>
  <si>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</si>
  <si>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</si>
  <si>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</si>
  <si>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</si>
  <si>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</si>
  <si>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</si>
  <si>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</si>
  <si>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</si>
  <si>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</si>
  <si>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</si>
  <si>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</si>
  <si>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</si>
  <si>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</si>
  <si>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</si>
  <si>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</si>
  <si>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</si>
  <si>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</si>
  <si>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</si>
  <si>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</si>
  <si>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</si>
  <si>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</si>
  <si>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</si>
  <si>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</si>
  <si>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</si>
  <si>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</si>
  <si>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</si>
  <si>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</si>
  <si>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</si>
  <si>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</si>
  <si>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</si>
  <si>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</si>
  <si>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</si>
  <si>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</si>
  <si>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</si>
  <si>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</si>
  <si>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</si>
  <si>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</si>
  <si>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</si>
  <si>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</si>
  <si>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</si>
  <si>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</si>
  <si>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</si>
  <si>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</si>
  <si>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</si>
  <si>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</si>
  <si>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</si>
  <si>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</si>
  <si>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</si>
  <si>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</si>
  <si>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</si>
  <si>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</si>
  <si>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</si>
  <si>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</si>
  <si>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</si>
  <si>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</si>
  <si>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</si>
  <si>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</si>
  <si>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</si>
  <si>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</si>
  <si>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</si>
  <si>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</si>
  <si>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</si>
  <si>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</si>
  <si>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</si>
  <si>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</si>
  <si>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</si>
  <si>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</si>
  <si>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</si>
  <si>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</si>
  <si>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</si>
  <si>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</si>
  <si>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</si>
  <si>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</si>
  <si>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</si>
  <si>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</si>
  <si>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</si>
  <si>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</si>
  <si>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</si>
  <si>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</si>
  <si>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</si>
  <si>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</si>
  <si>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</si>
  <si>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</si>
  <si>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</si>
  <si>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</si>
  <si>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</si>
  <si>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</si>
  <si>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</si>
  <si>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</si>
  <si>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</si>
  <si>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</si>
  <si>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</si>
  <si>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</si>
  <si>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</si>
  <si>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</si>
  <si>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</si>
  <si>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</si>
  <si>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</si>
  <si>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</si>
  <si>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</si>
  <si>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</si>
  <si>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</si>
  <si>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</si>
  <si>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</si>
  <si>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</si>
  <si>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</si>
  <si>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</si>
  <si>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</si>
  <si>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</si>
  <si>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</si>
  <si>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</si>
  <si>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</si>
  <si>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</si>
  <si>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</si>
  <si>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</si>
  <si>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</si>
  <si>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</si>
  <si>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</si>
  <si>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</si>
  <si>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</si>
  <si>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</si>
  <si>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</si>
  <si>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</si>
  <si>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</si>
  <si>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</si>
  <si>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</si>
  <si>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</si>
  <si>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</si>
  <si>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</si>
  <si>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</si>
  <si>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</si>
  <si>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</si>
  <si>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</si>
  <si>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</si>
  <si>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</si>
  <si>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</si>
  <si>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</si>
  <si>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</si>
  <si>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</si>
  <si>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</si>
  <si>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</si>
  <si>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</si>
  <si>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</si>
  <si>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</si>
  <si>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</si>
  <si>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</si>
  <si>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</si>
  <si>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</si>
  <si>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</si>
  <si>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</si>
  <si>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</si>
  <si>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</si>
  <si>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</si>
  <si>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</si>
  <si>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</si>
  <si>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</si>
  <si>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</si>
  <si>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</si>
  <si>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</si>
  <si>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</si>
  <si>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</si>
  <si>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</si>
  <si>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</si>
  <si>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</si>
  <si>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</si>
  <si>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</si>
  <si>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</si>
  <si>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</si>
  <si>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</si>
  <si>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</si>
  <si>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</si>
  <si>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</si>
  <si>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</si>
  <si>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</si>
  <si>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</si>
  <si>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</si>
  <si>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</si>
  <si>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</si>
  <si>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</si>
  <si>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</si>
  <si>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</si>
  <si>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</si>
  <si>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</si>
  <si>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</si>
  <si>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</si>
  <si>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</si>
  <si>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</si>
  <si>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</si>
  <si>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</si>
  <si>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</si>
  <si>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</si>
  <si>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</si>
  <si>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</si>
  <si>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</si>
  <si>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</si>
  <si>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</si>
  <si>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</si>
  <si>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</si>
  <si>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</si>
  <si>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</si>
  <si>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</si>
  <si>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</si>
  <si>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</si>
  <si>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</si>
  <si>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</si>
  <si>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</si>
  <si>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</si>
  <si>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</si>
  <si>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</si>
  <si>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</si>
  <si>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</si>
  <si>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</si>
  <si>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</si>
  <si>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</si>
  <si>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</si>
  <si>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</si>
  <si>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</si>
  <si>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</si>
  <si>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</si>
  <si>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</si>
  <si>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</si>
  <si>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</si>
  <si>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</si>
  <si>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</si>
  <si>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</si>
  <si>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</si>
  <si>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</si>
  <si>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</si>
  <si>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</si>
  <si>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</si>
  <si>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</si>
  <si>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</si>
  <si>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</si>
  <si>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</si>
  <si>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</si>
  <si>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</si>
  <si>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</si>
  <si>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</si>
  <si>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</si>
  <si>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</si>
  <si>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</si>
  <si>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</si>
  <si>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</si>
  <si>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</si>
  <si>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</si>
  <si>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</si>
  <si>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</si>
  <si>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</si>
  <si>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</si>
  <si>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</si>
  <si>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</si>
  <si>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</si>
  <si>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</si>
  <si>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</si>
  <si>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</si>
  <si>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</si>
  <si>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</si>
  <si>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</si>
  <si>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</si>
  <si>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</si>
  <si>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</si>
  <si>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</si>
  <si>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</si>
  <si>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</si>
  <si>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</si>
  <si>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</si>
  <si>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</si>
  <si>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</si>
  <si>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</si>
  <si>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</si>
  <si>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</si>
  <si>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</si>
  <si>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</si>
  <si>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</si>
  <si>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</si>
  <si>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</si>
  <si>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</si>
  <si>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</si>
  <si>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</si>
  <si>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</si>
  <si>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</si>
  <si>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</si>
  <si>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</si>
  <si>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</si>
  <si>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</si>
  <si>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</si>
  <si>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</si>
  <si>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</si>
  <si>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</si>
  <si>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</si>
  <si>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</si>
  <si>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</si>
  <si>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</si>
  <si>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</si>
  <si>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</si>
  <si>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</si>
  <si>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</si>
  <si>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</si>
  <si>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</si>
  <si>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</si>
  <si>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</si>
  <si>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</si>
  <si>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</si>
  <si>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</si>
  <si>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</si>
  <si>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</si>
  <si>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</si>
  <si>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</si>
  <si>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</si>
  <si>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</si>
  <si>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</si>
  <si>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</si>
  <si>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</si>
  <si>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</si>
  <si>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</si>
  <si>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</si>
  <si>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</si>
  <si>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</si>
  <si>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</si>
  <si>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</si>
  <si>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</si>
  <si>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</si>
  <si>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</si>
  <si>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</si>
  <si>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</si>
  <si>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</si>
  <si>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</si>
  <si>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</si>
  <si>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</si>
  <si>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</si>
  <si>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</si>
  <si>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</si>
  <si>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</si>
  <si>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</si>
  <si>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</si>
  <si>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</si>
  <si>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</si>
  <si>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</si>
  <si>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</si>
  <si>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</si>
  <si>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</si>
  <si>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</si>
  <si>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</si>
  <si>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</si>
  <si>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</si>
  <si>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</si>
  <si>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</si>
  <si>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</si>
  <si>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</si>
  <si>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</si>
  <si>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</si>
  <si>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</si>
  <si>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</si>
  <si>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</si>
  <si>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</si>
  <si>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</si>
  <si>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</si>
  <si>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</si>
  <si>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</si>
  <si>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</si>
  <si>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</si>
  <si>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</si>
  <si>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</si>
  <si>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</si>
  <si>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</si>
  <si>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</si>
  <si>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</si>
  <si>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</si>
  <si>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</si>
  <si>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</si>
  <si>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</si>
  <si>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</si>
  <si>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</si>
  <si>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</si>
  <si>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</si>
  <si>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</si>
  <si>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</si>
  <si>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</si>
  <si>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</si>
  <si>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</si>
  <si>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</si>
  <si>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</si>
  <si>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</si>
  <si>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</si>
  <si>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</si>
  <si>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</si>
  <si>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</si>
  <si>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</si>
  <si>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</si>
  <si>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</si>
  <si>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</si>
  <si>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</si>
  <si>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</si>
  <si>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</si>
  <si>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</si>
  <si>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</si>
  <si>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</si>
  <si>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</si>
  <si>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</si>
  <si>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</si>
  <si>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</si>
  <si>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</si>
  <si>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</si>
  <si>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</si>
  <si>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</si>
  <si>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</si>
  <si>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</si>
  <si>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</si>
  <si>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</si>
  <si>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</si>
  <si>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</si>
  <si>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</si>
  <si>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</si>
  <si>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</si>
  <si>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</si>
  <si>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</si>
  <si>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</si>
  <si>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</si>
  <si>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</si>
  <si>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</si>
  <si>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</si>
  <si>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</si>
  <si>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</si>
  <si>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</si>
  <si>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</si>
  <si>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</si>
  <si>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</si>
  <si>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</si>
  <si>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</si>
  <si>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</si>
  <si>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</si>
  <si>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</si>
  <si>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</si>
  <si>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</si>
  <si>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</si>
  <si>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</si>
  <si>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</si>
  <si>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</si>
  <si>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</si>
  <si>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</si>
  <si>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</si>
  <si>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</si>
  <si>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</si>
  <si>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</si>
  <si>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</si>
  <si>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</si>
  <si>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</si>
  <si>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</si>
  <si>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</si>
  <si>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</si>
  <si>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</si>
  <si>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</si>
  <si>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</si>
  <si>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</si>
  <si>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</si>
  <si>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</si>
  <si>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</si>
  <si>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</si>
  <si>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</si>
  <si>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</si>
  <si>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</si>
  <si>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</si>
  <si>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</si>
  <si>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</si>
  <si>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</si>
  <si>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</si>
  <si>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</si>
  <si>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</si>
  <si>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</si>
  <si>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</si>
  <si>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</si>
  <si>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</si>
  <si>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</si>
  <si>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</si>
  <si>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</si>
  <si>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</si>
  <si>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</si>
  <si>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</si>
  <si>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</si>
  <si>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</si>
  <si>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</si>
  <si>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</si>
  <si>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</si>
  <si>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</si>
  <si>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</si>
  <si>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</si>
  <si>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</si>
  <si>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</si>
  <si>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</si>
  <si>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</si>
  <si>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</si>
  <si>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</si>
  <si>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</si>
  <si>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</si>
  <si>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</si>
  <si>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</si>
  <si>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</si>
  <si>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</si>
  <si>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</si>
  <si>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</si>
  <si>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</si>
  <si>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</si>
  <si>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</si>
  <si>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</si>
  <si>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</si>
  <si>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</si>
  <si>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</si>
  <si>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</si>
  <si>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</si>
  <si>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</si>
  <si>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</si>
  <si>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</si>
  <si>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</si>
  <si>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</si>
  <si>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</si>
  <si>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</si>
  <si>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</si>
  <si>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</si>
  <si>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</si>
  <si>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</si>
  <si>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</si>
  <si>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</si>
  <si>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</si>
  <si>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</si>
  <si>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</si>
  <si>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</si>
  <si>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</si>
  <si>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</si>
  <si>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</si>
  <si>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</si>
  <si>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</si>
  <si>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</si>
  <si>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</si>
  <si>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</si>
  <si>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</si>
  <si>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</si>
  <si>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</si>
  <si>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</si>
  <si>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</si>
  <si>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</si>
  <si>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</si>
  <si>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</si>
  <si>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</si>
  <si>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</si>
  <si>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</si>
  <si>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</si>
  <si>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</si>
  <si>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</si>
  <si>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</si>
  <si>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</si>
  <si>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</si>
  <si>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</si>
  <si>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</si>
  <si>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</si>
  <si>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</si>
  <si>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</si>
  <si>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</si>
  <si>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</si>
  <si>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</si>
  <si>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</si>
  <si>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</si>
  <si>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</si>
  <si>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</si>
  <si>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</si>
  <si>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</si>
  <si>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</si>
  <si>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</si>
  <si>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</si>
  <si>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</si>
  <si>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</si>
  <si>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</si>
  <si>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</si>
  <si>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</si>
  <si>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</si>
  <si>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</si>
  <si>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</si>
  <si>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</si>
  <si>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</si>
  <si>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</si>
  <si>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</si>
  <si>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</si>
  <si>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</si>
  <si>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</si>
  <si>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</si>
  <si>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</si>
  <si>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</si>
  <si>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</si>
  <si>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</si>
  <si>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</si>
  <si>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</si>
  <si>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</si>
  <si>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</si>
  <si>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</si>
  <si>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</si>
  <si>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</si>
  <si>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</si>
  <si>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</si>
  <si>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</si>
  <si>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</si>
  <si>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</si>
  <si>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</si>
  <si>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</si>
  <si>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</si>
  <si>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</si>
  <si>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</si>
  <si>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</si>
  <si>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</si>
  <si>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</si>
  <si>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</si>
  <si>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</si>
  <si>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</si>
  <si>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</si>
  <si>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</si>
  <si>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</si>
  <si>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</si>
  <si>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</si>
  <si>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</si>
  <si>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</si>
  <si>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</si>
  <si>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</si>
  <si>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</si>
  <si>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</si>
  <si>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</si>
  <si>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</si>
  <si>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</si>
  <si>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</si>
  <si>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</si>
  <si>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</si>
  <si>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</si>
  <si>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</si>
  <si>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</si>
  <si>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</si>
  <si>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</si>
  <si>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</si>
  <si>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</si>
  <si>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</si>
  <si>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</si>
  <si>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</si>
  <si>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</si>
  <si>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</si>
  <si>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</si>
  <si>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</si>
  <si>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</si>
  <si>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</si>
  <si>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</si>
  <si>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</si>
  <si>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</si>
  <si>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</si>
  <si>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</si>
  <si>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</si>
  <si>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</si>
  <si>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</si>
  <si>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</si>
  <si>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</si>
  <si>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</si>
  <si>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</si>
  <si>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</si>
  <si>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</si>
  <si>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</si>
  <si>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</si>
  <si>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</si>
  <si>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</si>
  <si>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</si>
  <si>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</si>
  <si>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</si>
  <si>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</si>
  <si>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</si>
  <si>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</si>
  <si>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</si>
  <si>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</si>
  <si>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</si>
  <si>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</si>
  <si>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</si>
  <si>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</si>
  <si>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</si>
  <si>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</si>
  <si>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</si>
  <si>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</si>
  <si>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</si>
  <si>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</si>
  <si>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</si>
  <si>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</si>
  <si>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</si>
  <si>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</si>
  <si>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</si>
  <si>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</si>
  <si>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</si>
  <si>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</si>
  <si>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</si>
  <si>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</si>
  <si>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</si>
  <si>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</si>
  <si>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</si>
  <si>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</si>
  <si>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</si>
  <si>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</si>
  <si>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</si>
  <si>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</si>
  <si>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</si>
  <si>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</si>
  <si>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</si>
  <si>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</si>
  <si>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</si>
  <si>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</si>
  <si>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</si>
  <si>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</si>
  <si>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</si>
  <si>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</si>
  <si>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</si>
  <si>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</si>
  <si>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</si>
  <si>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</si>
  <si>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</si>
  <si>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</si>
  <si>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</si>
  <si>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</si>
  <si>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</si>
  <si>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</si>
  <si>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</si>
  <si>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</si>
  <si>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</si>
  <si>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</si>
  <si>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</si>
  <si>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</si>
  <si>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</si>
  <si>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</si>
  <si>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</si>
  <si>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</si>
  <si>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</si>
  <si>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</si>
  <si>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</si>
  <si>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</si>
  <si>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</si>
  <si>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</si>
  <si>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</si>
  <si>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</si>
  <si>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</si>
  <si>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</si>
  <si>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</si>
  <si>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</si>
  <si>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</si>
  <si>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</si>
  <si>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</si>
  <si>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</si>
  <si>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</si>
  <si>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</si>
  <si>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</si>
  <si>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</si>
  <si>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</si>
  <si>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</si>
  <si>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</si>
  <si>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</si>
  <si>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</si>
  <si>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</si>
  <si>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</si>
  <si>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</si>
  <si>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</si>
  <si>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</si>
  <si>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</si>
  <si>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</si>
  <si>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</si>
  <si>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</si>
  <si>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</si>
  <si>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</si>
  <si>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</si>
  <si>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</si>
  <si>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</si>
  <si>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</si>
  <si>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</si>
  <si>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</si>
  <si>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</si>
  <si>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</si>
  <si>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</si>
  <si>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</si>
  <si>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</si>
  <si>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</si>
  <si>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</si>
  <si>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</si>
  <si>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</si>
  <si>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</si>
  <si>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</si>
  <si>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</si>
  <si>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</si>
  <si>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</si>
  <si>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</si>
  <si>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</si>
  <si>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</si>
  <si>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</si>
  <si>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</si>
  <si>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</si>
  <si>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</si>
  <si>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</si>
  <si>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</si>
  <si>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</si>
  <si>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</si>
  <si>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</si>
  <si>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</si>
  <si>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</si>
  <si>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</si>
  <si>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</si>
  <si>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</si>
  <si>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</si>
  <si>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</si>
  <si>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</si>
  <si>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</si>
  <si>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</si>
  <si>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</si>
  <si>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</si>
  <si>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</si>
  <si>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</si>
  <si>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</si>
  <si>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</si>
  <si>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</si>
  <si>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</si>
  <si>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</si>
  <si>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</si>
  <si>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</si>
  <si>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</si>
  <si>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</si>
  <si>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</si>
  <si>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</si>
  <si>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</si>
  <si>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</si>
  <si>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</si>
  <si>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</si>
  <si>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</si>
  <si>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</si>
  <si>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</si>
  <si>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</si>
  <si>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</si>
  <si>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</si>
  <si>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</si>
  <si>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</si>
  <si>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</si>
  <si>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</si>
  <si>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</si>
  <si>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</si>
  <si>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</si>
  <si>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</si>
  <si>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</si>
  <si>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</si>
  <si>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</si>
  <si>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</si>
  <si>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</si>
  <si>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</si>
  <si>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</si>
  <si>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</si>
  <si>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</si>
  <si>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</si>
  <si>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</si>
  <si>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</si>
  <si>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</si>
  <si>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</si>
  <si>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</si>
  <si>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</si>
  <si>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</si>
  <si>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</si>
  <si>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</si>
  <si>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</si>
  <si>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</si>
  <si>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</si>
  <si>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</si>
  <si>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</si>
  <si>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</si>
  <si>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</si>
  <si>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</si>
  <si>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</si>
  <si>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EC7E78D7</t>
  </si>
  <si>
    <t>40 Concourse Gate</t>
  </si>
  <si>
    <t>Ottawa</t>
  </si>
  <si>
    <t>Canada</t>
  </si>
  <si>
    <t>K2E 8A6</t>
  </si>
  <si>
    <t>Canadian Blood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</si>
</sst>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F1" workbookViewId="0">
      <selection activeCell="O2" sqref="O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101" t="s">
        <v>1238</v>
      </c>
      <c r="C2" s="89" t="s">
        <v>1218</v>
      </c>
      <c r="D2" s="87">
        <v>100225</v>
      </c>
      <c r="F2" s="54" t="s">
        <v>143</v>
      </c>
      <c r="G2" s="54" t="s">
        <v>1224</v>
      </c>
      <c r="H2" s="90">
        <v>42905</v>
      </c>
      <c r="I2" s="55">
        <v>42909</v>
      </c>
      <c r="J2" s="87" t="s">
        <v>1234</v>
      </c>
      <c r="K2" s="87" t="s">
        <v>1235</v>
      </c>
      <c r="L2" s="87" t="s">
        <v>1214</v>
      </c>
      <c r="M2" s="87" t="s">
        <v>1236</v>
      </c>
      <c r="N2" s="54" t="s">
        <v>1237</v>
      </c>
      <c r="O2" s="54" t="s">
        <v>1035</v>
      </c>
      <c r="P2" s="33" t="str">
        <f>IF(ISBLANK(O2), "", Activities_French_Text)</f>
        <v>Traitement, Distribution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A2" sqref="A2"/>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3">
      <c r="A2" s="78" t="str">
        <f>IF(ISBLANK('CTO Inspection English'!A2), "", 'CTO Inspection English'!A2)</f>
        <v>EC7E78D7</v>
      </c>
      <c r="B2" s="79" t="str">
        <f>IF(ISBLANK('CTO Inspection English'!B2), "", 'CTO Inspection English'!B2)</f>
        <v>Canadian Blood Services</v>
      </c>
      <c r="C2" s="80" t="str">
        <f>IF(ISBLANK('CTO Inspection English'!E2), "", 'CTO Inspection English'!E2)</f>
        <v/>
      </c>
      <c r="D2" s="80" t="str">
        <f>IF(ISBLANK('CTO Inspection English'!F2), "", 'CTO Inspection English'!F2)</f>
        <v>Regular Inspection</v>
      </c>
      <c r="E2" s="81">
        <f>IF(ISBLANK('CTO Inspection English'!H2), "", 'CTO Inspection English'!H2)</f>
        <v>42905</v>
      </c>
      <c r="F2" s="82">
        <f>IF(ISBLANK('CTO Inspection English'!I2), "", 'CTO Inspection English'!I2)</f>
        <v>42909</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ht="15" x14ac:dyDescent="0.25">
      <c r="A3" s="78" t="str">
        <f>IF(ISBLANK(G3), "",A2)</f>
        <v/>
      </c>
      <c r="B3" s="79" t="str">
        <f>IF(ISBLANK(G3), "", B2)</f>
        <v/>
      </c>
      <c r="C3" s="80" t="str">
        <f>IF(ISBLANK(G3), "", C2)</f>
        <v/>
      </c>
      <c r="D3" s="80" t="str">
        <f>IF(ISBLANK(G3), "", D2)</f>
        <v/>
      </c>
      <c r="E3" s="81" t="str">
        <f>IF(ISBLANK(G3), "", E2)</f>
        <v/>
      </c>
      <c r="F3" s="82" t="str">
        <f>IF(ISBLANK(G3), "", F2)</f>
        <v/>
      </c>
      <c r="G3" s="92"/>
      <c r="H3" s="92"/>
      <c r="I3" s="83"/>
      <c r="J3" s="78" t="str">
        <f>IF(ISBLANK(I3), "", Inspection_Regulation_French_Text)</f>
        <v/>
      </c>
      <c r="K3" s="95"/>
      <c r="L3" s="78" t="str">
        <f>IF(ISBLANK(K3), "", Deficiency_French_Text)</f>
        <v/>
      </c>
    </row>
    <row r="4" spans="1:12" s="84" customFormat="1" ht="15"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2"/>
      <c r="H4" s="92"/>
      <c r="I4" s="83"/>
      <c r="J4" s="78" t="str">
        <f>IF(ISBLANK(I4), "", Inspection_Regulation_French_Text)</f>
        <v/>
      </c>
      <c r="K4" s="95"/>
      <c r="L4" s="78" t="str">
        <f>IF(ISBLANK(K4), "", Deficiency_French_Text)</f>
        <v/>
      </c>
    </row>
    <row r="5" spans="1:12" s="84" customFormat="1" ht="15"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5"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5"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5"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ht="15"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ht="15"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ht="15"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2017-06-26T22:04:16Z</dcterms:modified>
</cp:coreProperties>
</file>